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35" documentId="11_ACE07100CABB95E21DBC7F990586B7153573D9F1" xr6:coauthVersionLast="47" xr6:coauthVersionMax="47" xr10:uidLastSave="{7C23EF07-65BF-664E-8076-6BAD39050FD9}"/>
  <bookViews>
    <workbookView xWindow="0" yWindow="760" windowWidth="30240" windowHeight="17760" activeTab="3" xr2:uid="{00000000-000D-0000-FFFF-FFFF00000000}"/>
  </bookViews>
  <sheets>
    <sheet name="Measurements" sheetId="1" r:id="rId1"/>
    <sheet name="Sorted Data" sheetId="3" r:id="rId2"/>
    <sheet name="Plot (Gs)" sheetId="4" r:id="rId3"/>
    <sheet name="Plot (A)" sheetId="5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3" l="1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I382" i="1" l="1"/>
  <c r="DH382" i="1"/>
  <c r="DF382" i="1"/>
  <c r="DG382" i="1" s="1"/>
  <c r="BH382" i="1" s="1"/>
  <c r="BJ382" i="1" s="1"/>
  <c r="BU382" i="1"/>
  <c r="BT382" i="1"/>
  <c r="BS382" i="1"/>
  <c r="BR382" i="1"/>
  <c r="BV382" i="1" s="1"/>
  <c r="BW382" i="1" s="1"/>
  <c r="BL382" i="1"/>
  <c r="BF382" i="1"/>
  <c r="AZ382" i="1"/>
  <c r="BM382" i="1" s="1"/>
  <c r="BP382" i="1" s="1"/>
  <c r="BQ382" i="1" s="1"/>
  <c r="AU382" i="1"/>
  <c r="AS382" i="1" s="1"/>
  <c r="AL382" i="1"/>
  <c r="AG382" i="1"/>
  <c r="J382" i="1" s="1"/>
  <c r="BI382" i="1" s="1"/>
  <c r="BK382" i="1" s="1"/>
  <c r="AE382" i="1"/>
  <c r="Y382" i="1"/>
  <c r="X382" i="1"/>
  <c r="W382" i="1" s="1"/>
  <c r="S382" i="1"/>
  <c r="P382" i="1"/>
  <c r="I382" i="1"/>
  <c r="H382" i="1" s="1"/>
  <c r="AA382" i="1" s="1"/>
  <c r="DI381" i="1"/>
  <c r="DH381" i="1"/>
  <c r="DF381" i="1"/>
  <c r="BU381" i="1"/>
  <c r="BT381" i="1"/>
  <c r="BR381" i="1"/>
  <c r="BV381" i="1" s="1"/>
  <c r="BW381" i="1" s="1"/>
  <c r="BQ381" i="1"/>
  <c r="BP381" i="1"/>
  <c r="BS381" i="1" s="1"/>
  <c r="BM381" i="1"/>
  <c r="BL381" i="1"/>
  <c r="BF381" i="1"/>
  <c r="AZ381" i="1"/>
  <c r="AU381" i="1"/>
  <c r="AS381" i="1" s="1"/>
  <c r="AL381" i="1"/>
  <c r="I381" i="1" s="1"/>
  <c r="H381" i="1" s="1"/>
  <c r="AG381" i="1"/>
  <c r="J381" i="1" s="1"/>
  <c r="BI381" i="1" s="1"/>
  <c r="Y381" i="1"/>
  <c r="X381" i="1"/>
  <c r="W381" i="1"/>
  <c r="P381" i="1"/>
  <c r="DI380" i="1"/>
  <c r="DH380" i="1"/>
  <c r="DF380" i="1"/>
  <c r="DG380" i="1" s="1"/>
  <c r="BH380" i="1" s="1"/>
  <c r="BU380" i="1"/>
  <c r="BT380" i="1"/>
  <c r="BL380" i="1"/>
  <c r="BF380" i="1"/>
  <c r="BJ380" i="1" s="1"/>
  <c r="AZ380" i="1"/>
  <c r="BM380" i="1" s="1"/>
  <c r="BP380" i="1" s="1"/>
  <c r="AU380" i="1"/>
  <c r="AS380" i="1" s="1"/>
  <c r="AL380" i="1"/>
  <c r="AG380" i="1"/>
  <c r="Y380" i="1"/>
  <c r="X380" i="1"/>
  <c r="W380" i="1"/>
  <c r="S380" i="1"/>
  <c r="P380" i="1"/>
  <c r="J380" i="1"/>
  <c r="BI380" i="1" s="1"/>
  <c r="BK380" i="1" s="1"/>
  <c r="I380" i="1"/>
  <c r="H380" i="1"/>
  <c r="AA380" i="1" s="1"/>
  <c r="DI379" i="1"/>
  <c r="DH379" i="1"/>
  <c r="DG379" i="1"/>
  <c r="BH379" i="1" s="1"/>
  <c r="DF379" i="1"/>
  <c r="S379" i="1" s="1"/>
  <c r="BU379" i="1"/>
  <c r="BT379" i="1"/>
  <c r="BL379" i="1"/>
  <c r="BF379" i="1"/>
  <c r="AZ379" i="1"/>
  <c r="BM379" i="1" s="1"/>
  <c r="BP379" i="1" s="1"/>
  <c r="AU379" i="1"/>
  <c r="AS379" i="1"/>
  <c r="AL379" i="1"/>
  <c r="I379" i="1" s="1"/>
  <c r="H379" i="1" s="1"/>
  <c r="AG379" i="1"/>
  <c r="J379" i="1" s="1"/>
  <c r="BI379" i="1" s="1"/>
  <c r="Y379" i="1"/>
  <c r="X379" i="1"/>
  <c r="W379" i="1"/>
  <c r="P379" i="1"/>
  <c r="DI378" i="1"/>
  <c r="DH378" i="1"/>
  <c r="DF378" i="1"/>
  <c r="S378" i="1" s="1"/>
  <c r="BU378" i="1"/>
  <c r="BT378" i="1"/>
  <c r="BM378" i="1"/>
  <c r="BP378" i="1" s="1"/>
  <c r="BL378" i="1"/>
  <c r="BF378" i="1"/>
  <c r="AZ378" i="1"/>
  <c r="AU378" i="1"/>
  <c r="AS378" i="1"/>
  <c r="AT378" i="1" s="1"/>
  <c r="AL378" i="1"/>
  <c r="AG378" i="1"/>
  <c r="AF378" i="1"/>
  <c r="AE378" i="1"/>
  <c r="Y378" i="1"/>
  <c r="X378" i="1"/>
  <c r="W378" i="1"/>
  <c r="P378" i="1"/>
  <c r="K378" i="1"/>
  <c r="J378" i="1"/>
  <c r="BI378" i="1" s="1"/>
  <c r="I378" i="1"/>
  <c r="H378" i="1"/>
  <c r="DI377" i="1"/>
  <c r="S377" i="1" s="1"/>
  <c r="DH377" i="1"/>
  <c r="DG377" i="1" s="1"/>
  <c r="BH377" i="1" s="1"/>
  <c r="DF377" i="1"/>
  <c r="BU377" i="1"/>
  <c r="BT377" i="1"/>
  <c r="BL377" i="1"/>
  <c r="BF377" i="1"/>
  <c r="BJ377" i="1" s="1"/>
  <c r="AZ377" i="1"/>
  <c r="BM377" i="1" s="1"/>
  <c r="BP377" i="1" s="1"/>
  <c r="AU377" i="1"/>
  <c r="AS377" i="1" s="1"/>
  <c r="AL377" i="1"/>
  <c r="I377" i="1" s="1"/>
  <c r="H377" i="1" s="1"/>
  <c r="AG377" i="1"/>
  <c r="J377" i="1" s="1"/>
  <c r="BI377" i="1" s="1"/>
  <c r="AA377" i="1"/>
  <c r="Y377" i="1"/>
  <c r="X377" i="1"/>
  <c r="W377" i="1" s="1"/>
  <c r="P377" i="1"/>
  <c r="DI376" i="1"/>
  <c r="DH376" i="1"/>
  <c r="DF376" i="1"/>
  <c r="S376" i="1" s="1"/>
  <c r="BU376" i="1"/>
  <c r="BT376" i="1"/>
  <c r="BM376" i="1"/>
  <c r="BP376" i="1" s="1"/>
  <c r="BL376" i="1"/>
  <c r="BF376" i="1"/>
  <c r="AZ376" i="1"/>
  <c r="AU376" i="1"/>
  <c r="AS376" i="1"/>
  <c r="AT376" i="1" s="1"/>
  <c r="AL376" i="1"/>
  <c r="AG376" i="1"/>
  <c r="AF376" i="1"/>
  <c r="AE376" i="1"/>
  <c r="Y376" i="1"/>
  <c r="X376" i="1"/>
  <c r="W376" i="1"/>
  <c r="P376" i="1"/>
  <c r="K376" i="1"/>
  <c r="J376" i="1"/>
  <c r="BI376" i="1" s="1"/>
  <c r="I376" i="1"/>
  <c r="H376" i="1" s="1"/>
  <c r="DI375" i="1"/>
  <c r="S375" i="1" s="1"/>
  <c r="DH375" i="1"/>
  <c r="DG375" i="1" s="1"/>
  <c r="DF375" i="1"/>
  <c r="BU375" i="1"/>
  <c r="BT375" i="1"/>
  <c r="BP375" i="1"/>
  <c r="BS375" i="1" s="1"/>
  <c r="BL375" i="1"/>
  <c r="BH375" i="1"/>
  <c r="BF375" i="1"/>
  <c r="AZ375" i="1"/>
  <c r="BM375" i="1" s="1"/>
  <c r="AU375" i="1"/>
  <c r="AS375" i="1"/>
  <c r="AL375" i="1"/>
  <c r="I375" i="1" s="1"/>
  <c r="H375" i="1" s="1"/>
  <c r="AG375" i="1"/>
  <c r="J375" i="1" s="1"/>
  <c r="BI375" i="1" s="1"/>
  <c r="AA375" i="1"/>
  <c r="Y375" i="1"/>
  <c r="X375" i="1"/>
  <c r="P375" i="1"/>
  <c r="N375" i="1"/>
  <c r="DI374" i="1"/>
  <c r="S374" i="1" s="1"/>
  <c r="DH374" i="1"/>
  <c r="DG374" i="1"/>
  <c r="BH374" i="1" s="1"/>
  <c r="BJ374" i="1" s="1"/>
  <c r="DF374" i="1"/>
  <c r="BU374" i="1"/>
  <c r="BT374" i="1"/>
  <c r="BP374" i="1"/>
  <c r="BM374" i="1"/>
  <c r="BL374" i="1"/>
  <c r="BF374" i="1"/>
  <c r="AZ374" i="1"/>
  <c r="AU374" i="1"/>
  <c r="AS374" i="1"/>
  <c r="AL374" i="1"/>
  <c r="AG374" i="1"/>
  <c r="J374" i="1" s="1"/>
  <c r="BI374" i="1" s="1"/>
  <c r="BK374" i="1" s="1"/>
  <c r="AF374" i="1"/>
  <c r="AE374" i="1"/>
  <c r="Y374" i="1"/>
  <c r="X374" i="1"/>
  <c r="W374" i="1" s="1"/>
  <c r="P374" i="1"/>
  <c r="K374" i="1"/>
  <c r="I374" i="1"/>
  <c r="H374" i="1" s="1"/>
  <c r="DI373" i="1"/>
  <c r="DH373" i="1"/>
  <c r="DF373" i="1"/>
  <c r="DG373" i="1" s="1"/>
  <c r="BU373" i="1"/>
  <c r="BT373" i="1"/>
  <c r="BS373" i="1"/>
  <c r="BR373" i="1"/>
  <c r="BV373" i="1" s="1"/>
  <c r="BW373" i="1" s="1"/>
  <c r="BQ373" i="1"/>
  <c r="BL373" i="1"/>
  <c r="BH373" i="1"/>
  <c r="BF373" i="1"/>
  <c r="AZ373" i="1"/>
  <c r="BM373" i="1" s="1"/>
  <c r="BP373" i="1" s="1"/>
  <c r="AU373" i="1"/>
  <c r="AS373" i="1" s="1"/>
  <c r="AT373" i="1"/>
  <c r="AL373" i="1"/>
  <c r="AG373" i="1"/>
  <c r="J373" i="1" s="1"/>
  <c r="BI373" i="1" s="1"/>
  <c r="BK373" i="1" s="1"/>
  <c r="Y373" i="1"/>
  <c r="X373" i="1"/>
  <c r="W373" i="1" s="1"/>
  <c r="S373" i="1"/>
  <c r="P373" i="1"/>
  <c r="N373" i="1"/>
  <c r="I373" i="1"/>
  <c r="H373" i="1"/>
  <c r="AA373" i="1" s="1"/>
  <c r="DI372" i="1"/>
  <c r="DH372" i="1"/>
  <c r="DF372" i="1"/>
  <c r="S372" i="1" s="1"/>
  <c r="BU372" i="1"/>
  <c r="BT372" i="1"/>
  <c r="BM372" i="1"/>
  <c r="BP372" i="1" s="1"/>
  <c r="BL372" i="1"/>
  <c r="BF372" i="1"/>
  <c r="AZ372" i="1"/>
  <c r="AU372" i="1"/>
  <c r="AT372" i="1"/>
  <c r="AS372" i="1"/>
  <c r="AL372" i="1"/>
  <c r="I372" i="1" s="1"/>
  <c r="H372" i="1" s="1"/>
  <c r="AG372" i="1"/>
  <c r="J372" i="1" s="1"/>
  <c r="BI372" i="1" s="1"/>
  <c r="Y372" i="1"/>
  <c r="W372" i="1" s="1"/>
  <c r="X372" i="1"/>
  <c r="T372" i="1"/>
  <c r="U372" i="1" s="1"/>
  <c r="P372" i="1"/>
  <c r="N372" i="1"/>
  <c r="DI371" i="1"/>
  <c r="DH371" i="1"/>
  <c r="DF371" i="1"/>
  <c r="DG371" i="1" s="1"/>
  <c r="BH371" i="1" s="1"/>
  <c r="BU371" i="1"/>
  <c r="BT371" i="1"/>
  <c r="BS371" i="1"/>
  <c r="BL371" i="1"/>
  <c r="BI371" i="1"/>
  <c r="BF371" i="1"/>
  <c r="BJ371" i="1" s="1"/>
  <c r="AZ371" i="1"/>
  <c r="BM371" i="1" s="1"/>
  <c r="BP371" i="1" s="1"/>
  <c r="AU371" i="1"/>
  <c r="AS371" i="1" s="1"/>
  <c r="AL371" i="1"/>
  <c r="AG371" i="1"/>
  <c r="AE371" i="1"/>
  <c r="Y371" i="1"/>
  <c r="X371" i="1"/>
  <c r="W371" i="1" s="1"/>
  <c r="S371" i="1"/>
  <c r="P371" i="1"/>
  <c r="J371" i="1"/>
  <c r="I371" i="1"/>
  <c r="H371" i="1"/>
  <c r="AA371" i="1" s="1"/>
  <c r="DI370" i="1"/>
  <c r="DH370" i="1"/>
  <c r="DF370" i="1"/>
  <c r="BU370" i="1"/>
  <c r="BT370" i="1"/>
  <c r="BM370" i="1"/>
  <c r="BP370" i="1" s="1"/>
  <c r="BL370" i="1"/>
  <c r="BF370" i="1"/>
  <c r="AZ370" i="1"/>
  <c r="AU370" i="1"/>
  <c r="AS370" i="1"/>
  <c r="AL370" i="1"/>
  <c r="I370" i="1" s="1"/>
  <c r="H370" i="1" s="1"/>
  <c r="AG370" i="1"/>
  <c r="Y370" i="1"/>
  <c r="X370" i="1"/>
  <c r="W370" i="1" s="1"/>
  <c r="P370" i="1"/>
  <c r="J370" i="1"/>
  <c r="BI370" i="1" s="1"/>
  <c r="DI369" i="1"/>
  <c r="DH369" i="1"/>
  <c r="DF369" i="1"/>
  <c r="BU369" i="1"/>
  <c r="BT369" i="1"/>
  <c r="BL369" i="1"/>
  <c r="BF369" i="1"/>
  <c r="AZ369" i="1"/>
  <c r="BM369" i="1" s="1"/>
  <c r="BP369" i="1" s="1"/>
  <c r="AU369" i="1"/>
  <c r="AS369" i="1" s="1"/>
  <c r="AL369" i="1"/>
  <c r="AG369" i="1"/>
  <c r="Y369" i="1"/>
  <c r="X369" i="1"/>
  <c r="W369" i="1"/>
  <c r="P369" i="1"/>
  <c r="J369" i="1"/>
  <c r="BI369" i="1" s="1"/>
  <c r="I369" i="1"/>
  <c r="H369" i="1"/>
  <c r="DI368" i="1"/>
  <c r="DH368" i="1"/>
  <c r="DG368" i="1" s="1"/>
  <c r="BH368" i="1" s="1"/>
  <c r="DF368" i="1"/>
  <c r="BU368" i="1"/>
  <c r="BT368" i="1"/>
  <c r="BL368" i="1"/>
  <c r="BF368" i="1"/>
  <c r="AZ368" i="1"/>
  <c r="BM368" i="1" s="1"/>
  <c r="BP368" i="1" s="1"/>
  <c r="AU368" i="1"/>
  <c r="AS368" i="1" s="1"/>
  <c r="AL368" i="1"/>
  <c r="I368" i="1" s="1"/>
  <c r="H368" i="1" s="1"/>
  <c r="AG368" i="1"/>
  <c r="J368" i="1" s="1"/>
  <c r="BI368" i="1" s="1"/>
  <c r="AA368" i="1"/>
  <c r="Y368" i="1"/>
  <c r="X368" i="1"/>
  <c r="W368" i="1"/>
  <c r="P368" i="1"/>
  <c r="K368" i="1"/>
  <c r="DI367" i="1"/>
  <c r="DH367" i="1"/>
  <c r="DF367" i="1"/>
  <c r="DG367" i="1" s="1"/>
  <c r="BH367" i="1" s="1"/>
  <c r="BJ367" i="1" s="1"/>
  <c r="BW367" i="1"/>
  <c r="BV367" i="1"/>
  <c r="BU367" i="1"/>
  <c r="BT367" i="1"/>
  <c r="BP367" i="1"/>
  <c r="BR367" i="1" s="1"/>
  <c r="BM367" i="1"/>
  <c r="BL367" i="1"/>
  <c r="BK367" i="1"/>
  <c r="BF367" i="1"/>
  <c r="AZ367" i="1"/>
  <c r="AU367" i="1"/>
  <c r="AS367" i="1"/>
  <c r="AT367" i="1" s="1"/>
  <c r="AL367" i="1"/>
  <c r="AG367" i="1"/>
  <c r="AF367" i="1"/>
  <c r="AE367" i="1"/>
  <c r="Y367" i="1"/>
  <c r="X367" i="1"/>
  <c r="W367" i="1"/>
  <c r="S367" i="1"/>
  <c r="P367" i="1"/>
  <c r="K367" i="1"/>
  <c r="J367" i="1"/>
  <c r="BI367" i="1" s="1"/>
  <c r="I367" i="1"/>
  <c r="H367" i="1" s="1"/>
  <c r="AA367" i="1" s="1"/>
  <c r="DI366" i="1"/>
  <c r="S366" i="1" s="1"/>
  <c r="DH366" i="1"/>
  <c r="DG366" i="1" s="1"/>
  <c r="BH366" i="1" s="1"/>
  <c r="DF366" i="1"/>
  <c r="BU366" i="1"/>
  <c r="BT366" i="1"/>
  <c r="BS366" i="1"/>
  <c r="BR366" i="1"/>
  <c r="BV366" i="1" s="1"/>
  <c r="BW366" i="1" s="1"/>
  <c r="BQ366" i="1"/>
  <c r="BP366" i="1"/>
  <c r="BM366" i="1"/>
  <c r="BL366" i="1"/>
  <c r="BF366" i="1"/>
  <c r="AZ366" i="1"/>
  <c r="AU366" i="1"/>
  <c r="AT366" i="1"/>
  <c r="AS366" i="1"/>
  <c r="AL366" i="1"/>
  <c r="I366" i="1" s="1"/>
  <c r="H366" i="1" s="1"/>
  <c r="AG366" i="1"/>
  <c r="J366" i="1" s="1"/>
  <c r="BI366" i="1" s="1"/>
  <c r="BK366" i="1" s="1"/>
  <c r="Y366" i="1"/>
  <c r="W366" i="1" s="1"/>
  <c r="X366" i="1"/>
  <c r="P366" i="1"/>
  <c r="DI365" i="1"/>
  <c r="DH365" i="1"/>
  <c r="DG365" i="1" s="1"/>
  <c r="BH365" i="1" s="1"/>
  <c r="BJ365" i="1" s="1"/>
  <c r="DF365" i="1"/>
  <c r="BU365" i="1"/>
  <c r="BT365" i="1"/>
  <c r="BM365" i="1"/>
  <c r="BP365" i="1" s="1"/>
  <c r="BL365" i="1"/>
  <c r="BF365" i="1"/>
  <c r="AZ365" i="1"/>
  <c r="AU365" i="1"/>
  <c r="AS365" i="1"/>
  <c r="AT365" i="1" s="1"/>
  <c r="AL365" i="1"/>
  <c r="I365" i="1" s="1"/>
  <c r="H365" i="1" s="1"/>
  <c r="AG365" i="1"/>
  <c r="J365" i="1" s="1"/>
  <c r="BI365" i="1" s="1"/>
  <c r="BK365" i="1" s="1"/>
  <c r="AF365" i="1"/>
  <c r="AE365" i="1"/>
  <c r="Y365" i="1"/>
  <c r="X365" i="1"/>
  <c r="W365" i="1"/>
  <c r="S365" i="1"/>
  <c r="P365" i="1"/>
  <c r="N365" i="1"/>
  <c r="K365" i="1"/>
  <c r="DI364" i="1"/>
  <c r="S364" i="1" s="1"/>
  <c r="DH364" i="1"/>
  <c r="DG364" i="1" s="1"/>
  <c r="DF364" i="1"/>
  <c r="BU364" i="1"/>
  <c r="BT364" i="1"/>
  <c r="BS364" i="1"/>
  <c r="BL364" i="1"/>
  <c r="BH364" i="1"/>
  <c r="BF364" i="1"/>
  <c r="BJ364" i="1" s="1"/>
  <c r="AZ364" i="1"/>
  <c r="BM364" i="1" s="1"/>
  <c r="BP364" i="1" s="1"/>
  <c r="AU364" i="1"/>
  <c r="AS364" i="1" s="1"/>
  <c r="AL364" i="1"/>
  <c r="AG364" i="1"/>
  <c r="J364" i="1" s="1"/>
  <c r="BI364" i="1" s="1"/>
  <c r="AA364" i="1"/>
  <c r="Y364" i="1"/>
  <c r="X364" i="1"/>
  <c r="W364" i="1" s="1"/>
  <c r="T364" i="1"/>
  <c r="U364" i="1" s="1"/>
  <c r="P364" i="1"/>
  <c r="I364" i="1"/>
  <c r="H364" i="1" s="1"/>
  <c r="DI363" i="1"/>
  <c r="DH363" i="1"/>
  <c r="DF363" i="1"/>
  <c r="BU363" i="1"/>
  <c r="BT363" i="1"/>
  <c r="BM363" i="1"/>
  <c r="BP363" i="1" s="1"/>
  <c r="BL363" i="1"/>
  <c r="BF363" i="1"/>
  <c r="AZ363" i="1"/>
  <c r="AU363" i="1"/>
  <c r="AS363" i="1" s="1"/>
  <c r="AF363" i="1" s="1"/>
  <c r="AL363" i="1"/>
  <c r="I363" i="1" s="1"/>
  <c r="H363" i="1" s="1"/>
  <c r="AG363" i="1"/>
  <c r="J363" i="1" s="1"/>
  <c r="BI363" i="1" s="1"/>
  <c r="Y363" i="1"/>
  <c r="X363" i="1"/>
  <c r="P363" i="1"/>
  <c r="DI362" i="1"/>
  <c r="DH362" i="1"/>
  <c r="DF362" i="1"/>
  <c r="DG362" i="1" s="1"/>
  <c r="BU362" i="1"/>
  <c r="BT362" i="1"/>
  <c r="BL362" i="1"/>
  <c r="BI362" i="1"/>
  <c r="BK362" i="1" s="1"/>
  <c r="BH362" i="1"/>
  <c r="BJ362" i="1" s="1"/>
  <c r="BF362" i="1"/>
  <c r="AZ362" i="1"/>
  <c r="BM362" i="1" s="1"/>
  <c r="BP362" i="1" s="1"/>
  <c r="AU362" i="1"/>
  <c r="AS362" i="1" s="1"/>
  <c r="AL362" i="1"/>
  <c r="AG362" i="1"/>
  <c r="AF362" i="1"/>
  <c r="AE362" i="1"/>
  <c r="AA362" i="1"/>
  <c r="Y362" i="1"/>
  <c r="X362" i="1"/>
  <c r="S362" i="1"/>
  <c r="P362" i="1"/>
  <c r="N362" i="1"/>
  <c r="J362" i="1"/>
  <c r="I362" i="1"/>
  <c r="H362" i="1"/>
  <c r="DI361" i="1"/>
  <c r="DH361" i="1"/>
  <c r="DG361" i="1"/>
  <c r="BH361" i="1" s="1"/>
  <c r="BJ361" i="1" s="1"/>
  <c r="DF361" i="1"/>
  <c r="BU361" i="1"/>
  <c r="BT361" i="1"/>
  <c r="BM361" i="1"/>
  <c r="BP361" i="1" s="1"/>
  <c r="BL361" i="1"/>
  <c r="BF361" i="1"/>
  <c r="AZ361" i="1"/>
  <c r="AU361" i="1"/>
  <c r="AS361" i="1" s="1"/>
  <c r="AL361" i="1"/>
  <c r="I361" i="1" s="1"/>
  <c r="H361" i="1" s="1"/>
  <c r="AG361" i="1"/>
  <c r="J361" i="1" s="1"/>
  <c r="BI361" i="1" s="1"/>
  <c r="BK361" i="1" s="1"/>
  <c r="AF361" i="1"/>
  <c r="AE361" i="1"/>
  <c r="Y361" i="1"/>
  <c r="X361" i="1"/>
  <c r="W361" i="1" s="1"/>
  <c r="S361" i="1"/>
  <c r="P361" i="1"/>
  <c r="N361" i="1"/>
  <c r="DI360" i="1"/>
  <c r="DH360" i="1"/>
  <c r="DG360" i="1"/>
  <c r="DF360" i="1"/>
  <c r="S360" i="1" s="1"/>
  <c r="BU360" i="1"/>
  <c r="BT360" i="1"/>
  <c r="BL360" i="1"/>
  <c r="BI360" i="1"/>
  <c r="BK360" i="1" s="1"/>
  <c r="BH360" i="1"/>
  <c r="BJ360" i="1" s="1"/>
  <c r="BF360" i="1"/>
  <c r="AZ360" i="1"/>
  <c r="BM360" i="1" s="1"/>
  <c r="BP360" i="1" s="1"/>
  <c r="BS360" i="1" s="1"/>
  <c r="AU360" i="1"/>
  <c r="AS360" i="1" s="1"/>
  <c r="AT360" i="1" s="1"/>
  <c r="AL360" i="1"/>
  <c r="AG360" i="1"/>
  <c r="J360" i="1" s="1"/>
  <c r="AF360" i="1"/>
  <c r="AE360" i="1"/>
  <c r="AA360" i="1"/>
  <c r="Y360" i="1"/>
  <c r="X360" i="1"/>
  <c r="P360" i="1"/>
  <c r="N360" i="1"/>
  <c r="K360" i="1"/>
  <c r="I360" i="1"/>
  <c r="H360" i="1"/>
  <c r="DI359" i="1"/>
  <c r="DH359" i="1"/>
  <c r="DF359" i="1"/>
  <c r="S359" i="1" s="1"/>
  <c r="BU359" i="1"/>
  <c r="BT359" i="1"/>
  <c r="BM359" i="1"/>
  <c r="BP359" i="1" s="1"/>
  <c r="BL359" i="1"/>
  <c r="BF359" i="1"/>
  <c r="AZ359" i="1"/>
  <c r="AU359" i="1"/>
  <c r="AS359" i="1" s="1"/>
  <c r="AL359" i="1"/>
  <c r="I359" i="1" s="1"/>
  <c r="H359" i="1" s="1"/>
  <c r="AG359" i="1"/>
  <c r="J359" i="1" s="1"/>
  <c r="BI359" i="1" s="1"/>
  <c r="AF359" i="1"/>
  <c r="AE359" i="1"/>
  <c r="AA359" i="1"/>
  <c r="Y359" i="1"/>
  <c r="X359" i="1"/>
  <c r="P359" i="1"/>
  <c r="N359" i="1"/>
  <c r="DI358" i="1"/>
  <c r="DH358" i="1"/>
  <c r="DG358" i="1"/>
  <c r="DF358" i="1"/>
  <c r="S358" i="1" s="1"/>
  <c r="BU358" i="1"/>
  <c r="BT358" i="1"/>
  <c r="BL358" i="1"/>
  <c r="BJ358" i="1"/>
  <c r="BI358" i="1"/>
  <c r="BH358" i="1"/>
  <c r="BF358" i="1"/>
  <c r="AZ358" i="1"/>
  <c r="BM358" i="1" s="1"/>
  <c r="BP358" i="1" s="1"/>
  <c r="AU358" i="1"/>
  <c r="AS358" i="1" s="1"/>
  <c r="AL358" i="1"/>
  <c r="I358" i="1" s="1"/>
  <c r="H358" i="1" s="1"/>
  <c r="AG358" i="1"/>
  <c r="AA358" i="1"/>
  <c r="Y358" i="1"/>
  <c r="X358" i="1"/>
  <c r="W358" i="1"/>
  <c r="P358" i="1"/>
  <c r="J358" i="1"/>
  <c r="DI357" i="1"/>
  <c r="DH357" i="1"/>
  <c r="DF357" i="1"/>
  <c r="S357" i="1" s="1"/>
  <c r="BU357" i="1"/>
  <c r="BT357" i="1"/>
  <c r="BL357" i="1"/>
  <c r="BF357" i="1"/>
  <c r="AZ357" i="1"/>
  <c r="BM357" i="1" s="1"/>
  <c r="BP357" i="1" s="1"/>
  <c r="AU357" i="1"/>
  <c r="AS357" i="1" s="1"/>
  <c r="AL357" i="1"/>
  <c r="AG357" i="1"/>
  <c r="J357" i="1" s="1"/>
  <c r="BI357" i="1" s="1"/>
  <c r="AA357" i="1"/>
  <c r="Y357" i="1"/>
  <c r="X357" i="1"/>
  <c r="W357" i="1" s="1"/>
  <c r="P357" i="1"/>
  <c r="I357" i="1"/>
  <c r="H357" i="1"/>
  <c r="DI356" i="1"/>
  <c r="DH356" i="1"/>
  <c r="DF356" i="1"/>
  <c r="BU356" i="1"/>
  <c r="BT356" i="1"/>
  <c r="BP356" i="1"/>
  <c r="BM356" i="1"/>
  <c r="BL356" i="1"/>
  <c r="BF356" i="1"/>
  <c r="AZ356" i="1"/>
  <c r="AU356" i="1"/>
  <c r="AS356" i="1"/>
  <c r="AL356" i="1"/>
  <c r="AG356" i="1"/>
  <c r="Y356" i="1"/>
  <c r="X356" i="1"/>
  <c r="W356" i="1"/>
  <c r="P356" i="1"/>
  <c r="K356" i="1"/>
  <c r="J356" i="1"/>
  <c r="BI356" i="1" s="1"/>
  <c r="I356" i="1"/>
  <c r="H356" i="1"/>
  <c r="DI355" i="1"/>
  <c r="DH355" i="1"/>
  <c r="DF355" i="1"/>
  <c r="DG355" i="1" s="1"/>
  <c r="BU355" i="1"/>
  <c r="BT355" i="1"/>
  <c r="BR355" i="1"/>
  <c r="BV355" i="1" s="1"/>
  <c r="BW355" i="1" s="1"/>
  <c r="BQ355" i="1"/>
  <c r="BL355" i="1"/>
  <c r="BI355" i="1"/>
  <c r="BH355" i="1"/>
  <c r="BF355" i="1"/>
  <c r="BJ355" i="1" s="1"/>
  <c r="AZ355" i="1"/>
  <c r="BM355" i="1" s="1"/>
  <c r="BP355" i="1" s="1"/>
  <c r="BS355" i="1" s="1"/>
  <c r="AU355" i="1"/>
  <c r="AS355" i="1" s="1"/>
  <c r="AT355" i="1" s="1"/>
  <c r="AL355" i="1"/>
  <c r="AG355" i="1"/>
  <c r="Y355" i="1"/>
  <c r="X355" i="1"/>
  <c r="S355" i="1"/>
  <c r="P355" i="1"/>
  <c r="N355" i="1"/>
  <c r="J355" i="1"/>
  <c r="I355" i="1"/>
  <c r="H355" i="1"/>
  <c r="DI354" i="1"/>
  <c r="DH354" i="1"/>
  <c r="DG354" i="1" s="1"/>
  <c r="BH354" i="1" s="1"/>
  <c r="BJ354" i="1" s="1"/>
  <c r="DF354" i="1"/>
  <c r="BU354" i="1"/>
  <c r="BT354" i="1"/>
  <c r="BM354" i="1"/>
  <c r="BP354" i="1" s="1"/>
  <c r="BL354" i="1"/>
  <c r="BK354" i="1"/>
  <c r="BF354" i="1"/>
  <c r="AZ354" i="1"/>
  <c r="AU354" i="1"/>
  <c r="AS354" i="1"/>
  <c r="AL354" i="1"/>
  <c r="I354" i="1" s="1"/>
  <c r="H354" i="1" s="1"/>
  <c r="AG354" i="1"/>
  <c r="Y354" i="1"/>
  <c r="X354" i="1"/>
  <c r="P354" i="1"/>
  <c r="N354" i="1"/>
  <c r="K354" i="1"/>
  <c r="J354" i="1"/>
  <c r="BI354" i="1" s="1"/>
  <c r="DI353" i="1"/>
  <c r="DH353" i="1"/>
  <c r="DF353" i="1"/>
  <c r="DG353" i="1" s="1"/>
  <c r="BU353" i="1"/>
  <c r="BT353" i="1"/>
  <c r="BS353" i="1"/>
  <c r="BR353" i="1"/>
  <c r="BV353" i="1" s="1"/>
  <c r="BW353" i="1" s="1"/>
  <c r="BL353" i="1"/>
  <c r="BJ353" i="1"/>
  <c r="BH353" i="1"/>
  <c r="BF353" i="1"/>
  <c r="AZ353" i="1"/>
  <c r="BM353" i="1" s="1"/>
  <c r="BP353" i="1" s="1"/>
  <c r="BQ353" i="1" s="1"/>
  <c r="AU353" i="1"/>
  <c r="AS353" i="1" s="1"/>
  <c r="AL353" i="1"/>
  <c r="AG353" i="1"/>
  <c r="AE353" i="1"/>
  <c r="AC353" i="1"/>
  <c r="AA353" i="1"/>
  <c r="Y353" i="1"/>
  <c r="X353" i="1"/>
  <c r="W353" i="1" s="1"/>
  <c r="S353" i="1"/>
  <c r="T353" i="1" s="1"/>
  <c r="U353" i="1" s="1"/>
  <c r="P353" i="1"/>
  <c r="J353" i="1"/>
  <c r="BI353" i="1" s="1"/>
  <c r="BK353" i="1" s="1"/>
  <c r="I353" i="1"/>
  <c r="H353" i="1"/>
  <c r="DI352" i="1"/>
  <c r="DH352" i="1"/>
  <c r="DG352" i="1" s="1"/>
  <c r="BH352" i="1" s="1"/>
  <c r="BJ352" i="1" s="1"/>
  <c r="DF352" i="1"/>
  <c r="BU352" i="1"/>
  <c r="BT352" i="1"/>
  <c r="BM352" i="1"/>
  <c r="BP352" i="1" s="1"/>
  <c r="BL352" i="1"/>
  <c r="BF352" i="1"/>
  <c r="AZ352" i="1"/>
  <c r="AU352" i="1"/>
  <c r="AS352" i="1"/>
  <c r="AT352" i="1" s="1"/>
  <c r="AL352" i="1"/>
  <c r="AG352" i="1"/>
  <c r="AF352" i="1"/>
  <c r="AE352" i="1"/>
  <c r="AA352" i="1"/>
  <c r="Y352" i="1"/>
  <c r="X352" i="1"/>
  <c r="P352" i="1"/>
  <c r="N352" i="1"/>
  <c r="K352" i="1"/>
  <c r="J352" i="1"/>
  <c r="BI352" i="1" s="1"/>
  <c r="BK352" i="1" s="1"/>
  <c r="I352" i="1"/>
  <c r="H352" i="1" s="1"/>
  <c r="DI351" i="1"/>
  <c r="DH351" i="1"/>
  <c r="DF351" i="1"/>
  <c r="DG351" i="1" s="1"/>
  <c r="BH351" i="1" s="1"/>
  <c r="BU351" i="1"/>
  <c r="BT351" i="1"/>
  <c r="BL351" i="1"/>
  <c r="BF351" i="1"/>
  <c r="BJ351" i="1" s="1"/>
  <c r="AZ351" i="1"/>
  <c r="BM351" i="1" s="1"/>
  <c r="BP351" i="1" s="1"/>
  <c r="AU351" i="1"/>
  <c r="AS351" i="1" s="1"/>
  <c r="AL351" i="1"/>
  <c r="AG351" i="1"/>
  <c r="J351" i="1" s="1"/>
  <c r="BI351" i="1" s="1"/>
  <c r="BK351" i="1" s="1"/>
  <c r="Y351" i="1"/>
  <c r="X351" i="1"/>
  <c r="W351" i="1"/>
  <c r="S351" i="1"/>
  <c r="P351" i="1"/>
  <c r="K351" i="1"/>
  <c r="I351" i="1"/>
  <c r="H351" i="1"/>
  <c r="DI350" i="1"/>
  <c r="DH350" i="1"/>
  <c r="DF350" i="1"/>
  <c r="BU350" i="1"/>
  <c r="BT350" i="1"/>
  <c r="BS350" i="1"/>
  <c r="BR350" i="1"/>
  <c r="BV350" i="1" s="1"/>
  <c r="BW350" i="1" s="1"/>
  <c r="BQ350" i="1"/>
  <c r="BP350" i="1"/>
  <c r="BM350" i="1"/>
  <c r="BL350" i="1"/>
  <c r="BF350" i="1"/>
  <c r="AZ350" i="1"/>
  <c r="AU350" i="1"/>
  <c r="AS350" i="1"/>
  <c r="AL350" i="1"/>
  <c r="I350" i="1" s="1"/>
  <c r="H350" i="1" s="1"/>
  <c r="AG350" i="1"/>
  <c r="J350" i="1" s="1"/>
  <c r="BI350" i="1" s="1"/>
  <c r="AF350" i="1"/>
  <c r="Y350" i="1"/>
  <c r="X350" i="1"/>
  <c r="W350" i="1" s="1"/>
  <c r="P350" i="1"/>
  <c r="N350" i="1"/>
  <c r="DI349" i="1"/>
  <c r="DH349" i="1"/>
  <c r="DG349" i="1"/>
  <c r="DF349" i="1"/>
  <c r="S349" i="1" s="1"/>
  <c r="BU349" i="1"/>
  <c r="BT349" i="1"/>
  <c r="BL349" i="1"/>
  <c r="BI349" i="1"/>
  <c r="BH349" i="1"/>
  <c r="BF349" i="1"/>
  <c r="AZ349" i="1"/>
  <c r="BM349" i="1" s="1"/>
  <c r="BP349" i="1" s="1"/>
  <c r="AU349" i="1"/>
  <c r="AS349" i="1"/>
  <c r="AT349" i="1" s="1"/>
  <c r="AL349" i="1"/>
  <c r="AG349" i="1"/>
  <c r="AF349" i="1"/>
  <c r="AE349" i="1"/>
  <c r="AA349" i="1"/>
  <c r="Y349" i="1"/>
  <c r="X349" i="1"/>
  <c r="W349" i="1"/>
  <c r="P349" i="1"/>
  <c r="K349" i="1"/>
  <c r="J349" i="1"/>
  <c r="I349" i="1"/>
  <c r="H349" i="1" s="1"/>
  <c r="DI348" i="1"/>
  <c r="S348" i="1" s="1"/>
  <c r="DH348" i="1"/>
  <c r="DG348" i="1" s="1"/>
  <c r="BH348" i="1" s="1"/>
  <c r="DF348" i="1"/>
  <c r="BU348" i="1"/>
  <c r="BT348" i="1"/>
  <c r="BL348" i="1"/>
  <c r="BF348" i="1"/>
  <c r="AZ348" i="1"/>
  <c r="BM348" i="1" s="1"/>
  <c r="BP348" i="1" s="1"/>
  <c r="AU348" i="1"/>
  <c r="AS348" i="1"/>
  <c r="AL348" i="1"/>
  <c r="I348" i="1" s="1"/>
  <c r="H348" i="1" s="1"/>
  <c r="AA348" i="1" s="1"/>
  <c r="AG348" i="1"/>
  <c r="J348" i="1" s="1"/>
  <c r="BI348" i="1" s="1"/>
  <c r="Y348" i="1"/>
  <c r="X348" i="1"/>
  <c r="W348" i="1"/>
  <c r="P348" i="1"/>
  <c r="DI347" i="1"/>
  <c r="DH347" i="1"/>
  <c r="DF347" i="1"/>
  <c r="S347" i="1" s="1"/>
  <c r="BU347" i="1"/>
  <c r="BT347" i="1"/>
  <c r="BP347" i="1"/>
  <c r="BM347" i="1"/>
  <c r="BL347" i="1"/>
  <c r="BF347" i="1"/>
  <c r="AZ347" i="1"/>
  <c r="AU347" i="1"/>
  <c r="AS347" i="1"/>
  <c r="AL347" i="1"/>
  <c r="I347" i="1" s="1"/>
  <c r="H347" i="1" s="1"/>
  <c r="AA347" i="1" s="1"/>
  <c r="AG347" i="1"/>
  <c r="AE347" i="1"/>
  <c r="Y347" i="1"/>
  <c r="X347" i="1"/>
  <c r="W347" i="1" s="1"/>
  <c r="P347" i="1"/>
  <c r="K347" i="1"/>
  <c r="J347" i="1"/>
  <c r="BI347" i="1" s="1"/>
  <c r="DI346" i="1"/>
  <c r="DH346" i="1"/>
  <c r="DG346" i="1" s="1"/>
  <c r="DF346" i="1"/>
  <c r="BU346" i="1"/>
  <c r="BT346" i="1"/>
  <c r="BS346" i="1"/>
  <c r="BR346" i="1"/>
  <c r="BV346" i="1" s="1"/>
  <c r="BW346" i="1" s="1"/>
  <c r="BQ346" i="1"/>
  <c r="BL346" i="1"/>
  <c r="BH346" i="1"/>
  <c r="BF346" i="1"/>
  <c r="BJ346" i="1" s="1"/>
  <c r="AZ346" i="1"/>
  <c r="BM346" i="1" s="1"/>
  <c r="BP346" i="1" s="1"/>
  <c r="AU346" i="1"/>
  <c r="AS346" i="1" s="1"/>
  <c r="AL346" i="1"/>
  <c r="I346" i="1" s="1"/>
  <c r="H346" i="1" s="1"/>
  <c r="AG346" i="1"/>
  <c r="J346" i="1" s="1"/>
  <c r="BI346" i="1" s="1"/>
  <c r="BK346" i="1" s="1"/>
  <c r="Y346" i="1"/>
  <c r="X346" i="1"/>
  <c r="W346" i="1"/>
  <c r="S346" i="1"/>
  <c r="P346" i="1"/>
  <c r="DI345" i="1"/>
  <c r="DH345" i="1"/>
  <c r="DG345" i="1" s="1"/>
  <c r="BH345" i="1" s="1"/>
  <c r="BJ345" i="1" s="1"/>
  <c r="DF345" i="1"/>
  <c r="BU345" i="1"/>
  <c r="BT345" i="1"/>
  <c r="BP345" i="1"/>
  <c r="BM345" i="1"/>
  <c r="BL345" i="1"/>
  <c r="BI345" i="1"/>
  <c r="BF345" i="1"/>
  <c r="AZ345" i="1"/>
  <c r="AU345" i="1"/>
  <c r="AS345" i="1"/>
  <c r="AL345" i="1"/>
  <c r="AG345" i="1"/>
  <c r="J345" i="1" s="1"/>
  <c r="Y345" i="1"/>
  <c r="X345" i="1"/>
  <c r="W345" i="1"/>
  <c r="S345" i="1"/>
  <c r="P345" i="1"/>
  <c r="I345" i="1"/>
  <c r="H345" i="1" s="1"/>
  <c r="DI344" i="1"/>
  <c r="S344" i="1" s="1"/>
  <c r="DH344" i="1"/>
  <c r="DF344" i="1"/>
  <c r="BU344" i="1"/>
  <c r="BT344" i="1"/>
  <c r="BL344" i="1"/>
  <c r="BF344" i="1"/>
  <c r="AZ344" i="1"/>
  <c r="BM344" i="1" s="1"/>
  <c r="BP344" i="1" s="1"/>
  <c r="AU344" i="1"/>
  <c r="AS344" i="1" s="1"/>
  <c r="AL344" i="1"/>
  <c r="AG344" i="1"/>
  <c r="AA344" i="1"/>
  <c r="Y344" i="1"/>
  <c r="X344" i="1"/>
  <c r="W344" i="1" s="1"/>
  <c r="P344" i="1"/>
  <c r="J344" i="1"/>
  <c r="BI344" i="1" s="1"/>
  <c r="I344" i="1"/>
  <c r="H344" i="1" s="1"/>
  <c r="DI343" i="1"/>
  <c r="DH343" i="1"/>
  <c r="DF343" i="1"/>
  <c r="DG343" i="1" s="1"/>
  <c r="BU343" i="1"/>
  <c r="BT343" i="1"/>
  <c r="BL343" i="1"/>
  <c r="BI343" i="1"/>
  <c r="BH343" i="1"/>
  <c r="BJ343" i="1" s="1"/>
  <c r="BF343" i="1"/>
  <c r="AZ343" i="1"/>
  <c r="BM343" i="1" s="1"/>
  <c r="BP343" i="1" s="1"/>
  <c r="AU343" i="1"/>
  <c r="AS343" i="1" s="1"/>
  <c r="AL343" i="1"/>
  <c r="I343" i="1" s="1"/>
  <c r="H343" i="1" s="1"/>
  <c r="AG343" i="1"/>
  <c r="Y343" i="1"/>
  <c r="W343" i="1" s="1"/>
  <c r="X343" i="1"/>
  <c r="S343" i="1"/>
  <c r="P343" i="1"/>
  <c r="J343" i="1"/>
  <c r="DI342" i="1"/>
  <c r="DH342" i="1"/>
  <c r="DF342" i="1"/>
  <c r="S342" i="1" s="1"/>
  <c r="BU342" i="1"/>
  <c r="BT342" i="1"/>
  <c r="BP342" i="1"/>
  <c r="BL342" i="1"/>
  <c r="BI342" i="1"/>
  <c r="BF342" i="1"/>
  <c r="AZ342" i="1"/>
  <c r="BM342" i="1" s="1"/>
  <c r="AU342" i="1"/>
  <c r="AS342" i="1" s="1"/>
  <c r="AL342" i="1"/>
  <c r="AG342" i="1"/>
  <c r="Y342" i="1"/>
  <c r="X342" i="1"/>
  <c r="W342" i="1" s="1"/>
  <c r="P342" i="1"/>
  <c r="J342" i="1"/>
  <c r="I342" i="1"/>
  <c r="H342" i="1"/>
  <c r="DI341" i="1"/>
  <c r="DH341" i="1"/>
  <c r="DG341" i="1" s="1"/>
  <c r="BH341" i="1" s="1"/>
  <c r="DF341" i="1"/>
  <c r="S341" i="1" s="1"/>
  <c r="BU341" i="1"/>
  <c r="BT341" i="1"/>
  <c r="BL341" i="1"/>
  <c r="BF341" i="1"/>
  <c r="AZ341" i="1"/>
  <c r="BM341" i="1" s="1"/>
  <c r="BP341" i="1" s="1"/>
  <c r="AU341" i="1"/>
  <c r="AS341" i="1" s="1"/>
  <c r="AT341" i="1" s="1"/>
  <c r="AL341" i="1"/>
  <c r="I341" i="1" s="1"/>
  <c r="H341" i="1" s="1"/>
  <c r="AG341" i="1"/>
  <c r="J341" i="1" s="1"/>
  <c r="BI341" i="1" s="1"/>
  <c r="AA341" i="1"/>
  <c r="Y341" i="1"/>
  <c r="X341" i="1"/>
  <c r="W341" i="1" s="1"/>
  <c r="P341" i="1"/>
  <c r="DI340" i="1"/>
  <c r="DH340" i="1"/>
  <c r="DG340" i="1"/>
  <c r="DF340" i="1"/>
  <c r="S340" i="1" s="1"/>
  <c r="BU340" i="1"/>
  <c r="BT340" i="1"/>
  <c r="BM340" i="1"/>
  <c r="BP340" i="1" s="1"/>
  <c r="BL340" i="1"/>
  <c r="BH340" i="1"/>
  <c r="BF340" i="1"/>
  <c r="AZ340" i="1"/>
  <c r="AU340" i="1"/>
  <c r="AS340" i="1" s="1"/>
  <c r="AL340" i="1"/>
  <c r="AG340" i="1"/>
  <c r="Y340" i="1"/>
  <c r="X340" i="1"/>
  <c r="W340" i="1"/>
  <c r="P340" i="1"/>
  <c r="K340" i="1"/>
  <c r="J340" i="1"/>
  <c r="BI340" i="1" s="1"/>
  <c r="I340" i="1"/>
  <c r="H340" i="1" s="1"/>
  <c r="DI339" i="1"/>
  <c r="DH339" i="1"/>
  <c r="DG339" i="1" s="1"/>
  <c r="BH339" i="1" s="1"/>
  <c r="DF339" i="1"/>
  <c r="BU339" i="1"/>
  <c r="BT339" i="1"/>
  <c r="BP339" i="1"/>
  <c r="BL339" i="1"/>
  <c r="BF339" i="1"/>
  <c r="BJ339" i="1" s="1"/>
  <c r="AZ339" i="1"/>
  <c r="BM339" i="1" s="1"/>
  <c r="AU339" i="1"/>
  <c r="AS339" i="1" s="1"/>
  <c r="AL339" i="1"/>
  <c r="I339" i="1" s="1"/>
  <c r="H339" i="1" s="1"/>
  <c r="AG339" i="1"/>
  <c r="J339" i="1" s="1"/>
  <c r="BI339" i="1" s="1"/>
  <c r="AA339" i="1"/>
  <c r="Y339" i="1"/>
  <c r="X339" i="1"/>
  <c r="P339" i="1"/>
  <c r="DI338" i="1"/>
  <c r="DH338" i="1"/>
  <c r="DG338" i="1"/>
  <c r="BH338" i="1" s="1"/>
  <c r="DF338" i="1"/>
  <c r="S338" i="1" s="1"/>
  <c r="BU338" i="1"/>
  <c r="BT338" i="1"/>
  <c r="BM338" i="1"/>
  <c r="BP338" i="1" s="1"/>
  <c r="BL338" i="1"/>
  <c r="BK338" i="1"/>
  <c r="BJ338" i="1"/>
  <c r="BF338" i="1"/>
  <c r="AZ338" i="1"/>
  <c r="AU338" i="1"/>
  <c r="AS338" i="1"/>
  <c r="AT338" i="1" s="1"/>
  <c r="AL338" i="1"/>
  <c r="AG338" i="1"/>
  <c r="AF338" i="1"/>
  <c r="AE338" i="1"/>
  <c r="Y338" i="1"/>
  <c r="X338" i="1"/>
  <c r="W338" i="1"/>
  <c r="P338" i="1"/>
  <c r="K338" i="1"/>
  <c r="J338" i="1"/>
  <c r="BI338" i="1" s="1"/>
  <c r="I338" i="1"/>
  <c r="H338" i="1"/>
  <c r="DI337" i="1"/>
  <c r="S337" i="1" s="1"/>
  <c r="DH337" i="1"/>
  <c r="DG337" i="1"/>
  <c r="DF337" i="1"/>
  <c r="BU337" i="1"/>
  <c r="BT337" i="1"/>
  <c r="BS337" i="1"/>
  <c r="BR337" i="1"/>
  <c r="BV337" i="1" s="1"/>
  <c r="BW337" i="1" s="1"/>
  <c r="BQ337" i="1"/>
  <c r="BP337" i="1"/>
  <c r="BL337" i="1"/>
  <c r="BH337" i="1"/>
  <c r="BF337" i="1"/>
  <c r="AZ337" i="1"/>
  <c r="BM337" i="1" s="1"/>
  <c r="AU337" i="1"/>
  <c r="AS337" i="1"/>
  <c r="AL337" i="1"/>
  <c r="I337" i="1" s="1"/>
  <c r="H337" i="1" s="1"/>
  <c r="AG337" i="1"/>
  <c r="J337" i="1" s="1"/>
  <c r="BI337" i="1" s="1"/>
  <c r="BK337" i="1" s="1"/>
  <c r="AA337" i="1"/>
  <c r="Y337" i="1"/>
  <c r="X337" i="1"/>
  <c r="W337" i="1" s="1"/>
  <c r="P337" i="1"/>
  <c r="N337" i="1"/>
  <c r="DI336" i="1"/>
  <c r="S336" i="1" s="1"/>
  <c r="DH336" i="1"/>
  <c r="DG336" i="1" s="1"/>
  <c r="BH336" i="1" s="1"/>
  <c r="BJ336" i="1" s="1"/>
  <c r="DF336" i="1"/>
  <c r="BU336" i="1"/>
  <c r="BT336" i="1"/>
  <c r="BM336" i="1"/>
  <c r="BP336" i="1" s="1"/>
  <c r="BL336" i="1"/>
  <c r="BF336" i="1"/>
  <c r="AZ336" i="1"/>
  <c r="AU336" i="1"/>
  <c r="AS336" i="1"/>
  <c r="AL336" i="1"/>
  <c r="I336" i="1" s="1"/>
  <c r="H336" i="1" s="1"/>
  <c r="AG336" i="1"/>
  <c r="AF336" i="1"/>
  <c r="AE336" i="1"/>
  <c r="Y336" i="1"/>
  <c r="X336" i="1"/>
  <c r="W336" i="1" s="1"/>
  <c r="P336" i="1"/>
  <c r="K336" i="1"/>
  <c r="J336" i="1"/>
  <c r="BI336" i="1" s="1"/>
  <c r="BK336" i="1" s="1"/>
  <c r="DI335" i="1"/>
  <c r="DH335" i="1"/>
  <c r="DG335" i="1"/>
  <c r="DF335" i="1"/>
  <c r="BU335" i="1"/>
  <c r="BT335" i="1"/>
  <c r="BR335" i="1"/>
  <c r="BV335" i="1" s="1"/>
  <c r="BW335" i="1" s="1"/>
  <c r="BL335" i="1"/>
  <c r="BH335" i="1"/>
  <c r="BF335" i="1"/>
  <c r="AZ335" i="1"/>
  <c r="BM335" i="1" s="1"/>
  <c r="BP335" i="1" s="1"/>
  <c r="AU335" i="1"/>
  <c r="AS335" i="1" s="1"/>
  <c r="AL335" i="1"/>
  <c r="AG335" i="1"/>
  <c r="J335" i="1" s="1"/>
  <c r="BI335" i="1" s="1"/>
  <c r="BK335" i="1" s="1"/>
  <c r="Y335" i="1"/>
  <c r="W335" i="1" s="1"/>
  <c r="X335" i="1"/>
  <c r="S335" i="1"/>
  <c r="P335" i="1"/>
  <c r="I335" i="1"/>
  <c r="H335" i="1"/>
  <c r="AA335" i="1" s="1"/>
  <c r="DI334" i="1"/>
  <c r="DH334" i="1"/>
  <c r="DG334" i="1"/>
  <c r="BH334" i="1" s="1"/>
  <c r="BJ334" i="1" s="1"/>
  <c r="DF334" i="1"/>
  <c r="S334" i="1" s="1"/>
  <c r="BU334" i="1"/>
  <c r="BT334" i="1"/>
  <c r="BQ334" i="1"/>
  <c r="BP334" i="1"/>
  <c r="BM334" i="1"/>
  <c r="BL334" i="1"/>
  <c r="BF334" i="1"/>
  <c r="AZ334" i="1"/>
  <c r="AU334" i="1"/>
  <c r="AS334" i="1"/>
  <c r="AL334" i="1"/>
  <c r="I334" i="1" s="1"/>
  <c r="H334" i="1" s="1"/>
  <c r="AG334" i="1"/>
  <c r="Y334" i="1"/>
  <c r="X334" i="1"/>
  <c r="W334" i="1"/>
  <c r="P334" i="1"/>
  <c r="N334" i="1"/>
  <c r="J334" i="1"/>
  <c r="BI334" i="1" s="1"/>
  <c r="BK334" i="1" s="1"/>
  <c r="DI333" i="1"/>
  <c r="DH333" i="1"/>
  <c r="DF333" i="1"/>
  <c r="DG333" i="1" s="1"/>
  <c r="BU333" i="1"/>
  <c r="BT333" i="1"/>
  <c r="BM333" i="1"/>
  <c r="BP333" i="1" s="1"/>
  <c r="BL333" i="1"/>
  <c r="BK333" i="1"/>
  <c r="BJ333" i="1"/>
  <c r="BI333" i="1"/>
  <c r="BH333" i="1"/>
  <c r="BF333" i="1"/>
  <c r="AZ333" i="1"/>
  <c r="AU333" i="1"/>
  <c r="AS333" i="1" s="1"/>
  <c r="AL333" i="1"/>
  <c r="AG333" i="1"/>
  <c r="AF333" i="1"/>
  <c r="AE333" i="1"/>
  <c r="Y333" i="1"/>
  <c r="X333" i="1"/>
  <c r="W333" i="1"/>
  <c r="S333" i="1"/>
  <c r="P333" i="1"/>
  <c r="J333" i="1"/>
  <c r="I333" i="1"/>
  <c r="H333" i="1" s="1"/>
  <c r="DI332" i="1"/>
  <c r="DH332" i="1"/>
  <c r="DG332" i="1" s="1"/>
  <c r="BH332" i="1" s="1"/>
  <c r="BJ332" i="1" s="1"/>
  <c r="DF332" i="1"/>
  <c r="BU332" i="1"/>
  <c r="BT332" i="1"/>
  <c r="BM332" i="1"/>
  <c r="BP332" i="1" s="1"/>
  <c r="BL332" i="1"/>
  <c r="BF332" i="1"/>
  <c r="AZ332" i="1"/>
  <c r="AU332" i="1"/>
  <c r="AS332" i="1" s="1"/>
  <c r="AL332" i="1"/>
  <c r="AG332" i="1"/>
  <c r="J332" i="1" s="1"/>
  <c r="BI332" i="1" s="1"/>
  <c r="BK332" i="1" s="1"/>
  <c r="Y332" i="1"/>
  <c r="W332" i="1" s="1"/>
  <c r="X332" i="1"/>
  <c r="P332" i="1"/>
  <c r="K332" i="1"/>
  <c r="I332" i="1"/>
  <c r="H332" i="1" s="1"/>
  <c r="DI331" i="1"/>
  <c r="DH331" i="1"/>
  <c r="DG331" i="1"/>
  <c r="DF331" i="1"/>
  <c r="BU331" i="1"/>
  <c r="BT331" i="1"/>
  <c r="BS331" i="1"/>
  <c r="BR331" i="1"/>
  <c r="BV331" i="1" s="1"/>
  <c r="BW331" i="1" s="1"/>
  <c r="BL331" i="1"/>
  <c r="BI331" i="1"/>
  <c r="BK331" i="1" s="1"/>
  <c r="BH331" i="1"/>
  <c r="BF331" i="1"/>
  <c r="AZ331" i="1"/>
  <c r="BM331" i="1" s="1"/>
  <c r="BP331" i="1" s="1"/>
  <c r="BQ331" i="1" s="1"/>
  <c r="AU331" i="1"/>
  <c r="AS331" i="1" s="1"/>
  <c r="AT331" i="1"/>
  <c r="AL331" i="1"/>
  <c r="AG331" i="1"/>
  <c r="J331" i="1" s="1"/>
  <c r="AF331" i="1"/>
  <c r="AB331" i="1"/>
  <c r="AA331" i="1"/>
  <c r="Y331" i="1"/>
  <c r="X331" i="1"/>
  <c r="S331" i="1"/>
  <c r="P331" i="1"/>
  <c r="N331" i="1"/>
  <c r="I331" i="1"/>
  <c r="H331" i="1"/>
  <c r="T331" i="1" s="1"/>
  <c r="U331" i="1" s="1"/>
  <c r="AC331" i="1" s="1"/>
  <c r="AD331" i="1" s="1"/>
  <c r="DI330" i="1"/>
  <c r="DH330" i="1"/>
  <c r="DF330" i="1"/>
  <c r="DG330" i="1" s="1"/>
  <c r="BH330" i="1" s="1"/>
  <c r="BU330" i="1"/>
  <c r="BT330" i="1"/>
  <c r="BM330" i="1"/>
  <c r="BP330" i="1" s="1"/>
  <c r="BL330" i="1"/>
  <c r="BF330" i="1"/>
  <c r="BJ330" i="1" s="1"/>
  <c r="AZ330" i="1"/>
  <c r="AU330" i="1"/>
  <c r="AS330" i="1"/>
  <c r="AL330" i="1"/>
  <c r="AG330" i="1"/>
  <c r="J330" i="1" s="1"/>
  <c r="BI330" i="1" s="1"/>
  <c r="Y330" i="1"/>
  <c r="X330" i="1"/>
  <c r="W330" i="1"/>
  <c r="T330" i="1"/>
  <c r="U330" i="1" s="1"/>
  <c r="S330" i="1"/>
  <c r="P330" i="1"/>
  <c r="I330" i="1"/>
  <c r="H330" i="1" s="1"/>
  <c r="DI329" i="1"/>
  <c r="DH329" i="1"/>
  <c r="DF329" i="1"/>
  <c r="DG329" i="1" s="1"/>
  <c r="BH329" i="1" s="1"/>
  <c r="BJ329" i="1" s="1"/>
  <c r="BU329" i="1"/>
  <c r="BT329" i="1"/>
  <c r="BM329" i="1"/>
  <c r="BP329" i="1" s="1"/>
  <c r="BL329" i="1"/>
  <c r="BK329" i="1"/>
  <c r="BF329" i="1"/>
  <c r="AZ329" i="1"/>
  <c r="AU329" i="1"/>
  <c r="AS329" i="1" s="1"/>
  <c r="AT329" i="1"/>
  <c r="AL329" i="1"/>
  <c r="AG329" i="1"/>
  <c r="J329" i="1" s="1"/>
  <c r="BI329" i="1" s="1"/>
  <c r="AF329" i="1"/>
  <c r="AE329" i="1"/>
  <c r="AA329" i="1"/>
  <c r="Y329" i="1"/>
  <c r="X329" i="1"/>
  <c r="W329" i="1"/>
  <c r="S329" i="1"/>
  <c r="P329" i="1"/>
  <c r="N329" i="1"/>
  <c r="K329" i="1"/>
  <c r="I329" i="1"/>
  <c r="H329" i="1"/>
  <c r="DI328" i="1"/>
  <c r="DH328" i="1"/>
  <c r="DF328" i="1"/>
  <c r="BU328" i="1"/>
  <c r="BT328" i="1"/>
  <c r="BL328" i="1"/>
  <c r="BF328" i="1"/>
  <c r="AZ328" i="1"/>
  <c r="BM328" i="1" s="1"/>
  <c r="BP328" i="1" s="1"/>
  <c r="AU328" i="1"/>
  <c r="AS328" i="1" s="1"/>
  <c r="AL328" i="1"/>
  <c r="AG328" i="1"/>
  <c r="Y328" i="1"/>
  <c r="X328" i="1"/>
  <c r="P328" i="1"/>
  <c r="K328" i="1"/>
  <c r="J328" i="1"/>
  <c r="BI328" i="1" s="1"/>
  <c r="I328" i="1"/>
  <c r="H328" i="1" s="1"/>
  <c r="DI327" i="1"/>
  <c r="DH327" i="1"/>
  <c r="DG327" i="1"/>
  <c r="BH327" i="1" s="1"/>
  <c r="DF327" i="1"/>
  <c r="BU327" i="1"/>
  <c r="BT327" i="1"/>
  <c r="BL327" i="1"/>
  <c r="BF327" i="1"/>
  <c r="BJ327" i="1" s="1"/>
  <c r="AZ327" i="1"/>
  <c r="BM327" i="1" s="1"/>
  <c r="BP327" i="1" s="1"/>
  <c r="AU327" i="1"/>
  <c r="AS327" i="1" s="1"/>
  <c r="AL327" i="1"/>
  <c r="I327" i="1" s="1"/>
  <c r="AG327" i="1"/>
  <c r="J327" i="1" s="1"/>
  <c r="BI327" i="1" s="1"/>
  <c r="BK327" i="1" s="1"/>
  <c r="Y327" i="1"/>
  <c r="X327" i="1"/>
  <c r="W327" i="1"/>
  <c r="S327" i="1"/>
  <c r="P327" i="1"/>
  <c r="H327" i="1"/>
  <c r="AA327" i="1" s="1"/>
  <c r="DI326" i="1"/>
  <c r="DH326" i="1"/>
  <c r="DG326" i="1"/>
  <c r="BH326" i="1" s="1"/>
  <c r="DF326" i="1"/>
  <c r="S326" i="1" s="1"/>
  <c r="BU326" i="1"/>
  <c r="BT326" i="1"/>
  <c r="BP326" i="1"/>
  <c r="BM326" i="1"/>
  <c r="BL326" i="1"/>
  <c r="BF326" i="1"/>
  <c r="AZ326" i="1"/>
  <c r="AU326" i="1"/>
  <c r="AS326" i="1" s="1"/>
  <c r="AT326" i="1" s="1"/>
  <c r="AL326" i="1"/>
  <c r="I326" i="1" s="1"/>
  <c r="H326" i="1" s="1"/>
  <c r="AA326" i="1" s="1"/>
  <c r="AG326" i="1"/>
  <c r="J326" i="1" s="1"/>
  <c r="BI326" i="1" s="1"/>
  <c r="BK326" i="1" s="1"/>
  <c r="AF326" i="1"/>
  <c r="Y326" i="1"/>
  <c r="X326" i="1"/>
  <c r="W326" i="1" s="1"/>
  <c r="P326" i="1"/>
  <c r="N326" i="1"/>
  <c r="DI325" i="1"/>
  <c r="DH325" i="1"/>
  <c r="DF325" i="1"/>
  <c r="DG325" i="1" s="1"/>
  <c r="BH325" i="1" s="1"/>
  <c r="BJ325" i="1" s="1"/>
  <c r="BU325" i="1"/>
  <c r="BT325" i="1"/>
  <c r="BL325" i="1"/>
  <c r="BK325" i="1"/>
  <c r="BF325" i="1"/>
  <c r="AZ325" i="1"/>
  <c r="BM325" i="1" s="1"/>
  <c r="BP325" i="1" s="1"/>
  <c r="AU325" i="1"/>
  <c r="AS325" i="1"/>
  <c r="AT325" i="1" s="1"/>
  <c r="AL325" i="1"/>
  <c r="AG325" i="1"/>
  <c r="J325" i="1" s="1"/>
  <c r="BI325" i="1" s="1"/>
  <c r="AF325" i="1"/>
  <c r="AE325" i="1"/>
  <c r="AA325" i="1"/>
  <c r="Y325" i="1"/>
  <c r="X325" i="1"/>
  <c r="W325" i="1"/>
  <c r="S325" i="1"/>
  <c r="P325" i="1"/>
  <c r="N325" i="1"/>
  <c r="I325" i="1"/>
  <c r="H325" i="1"/>
  <c r="DI324" i="1"/>
  <c r="S324" i="1" s="1"/>
  <c r="DH324" i="1"/>
  <c r="DG324" i="1"/>
  <c r="BH324" i="1" s="1"/>
  <c r="DF324" i="1"/>
  <c r="BU324" i="1"/>
  <c r="BT324" i="1"/>
  <c r="BL324" i="1"/>
  <c r="BI324" i="1"/>
  <c r="BF324" i="1"/>
  <c r="AZ324" i="1"/>
  <c r="BM324" i="1" s="1"/>
  <c r="BP324" i="1" s="1"/>
  <c r="AU324" i="1"/>
  <c r="AS324" i="1" s="1"/>
  <c r="AL324" i="1"/>
  <c r="AG324" i="1"/>
  <c r="J324" i="1" s="1"/>
  <c r="AE324" i="1"/>
  <c r="Y324" i="1"/>
  <c r="X324" i="1"/>
  <c r="W324" i="1" s="1"/>
  <c r="P324" i="1"/>
  <c r="N324" i="1"/>
  <c r="I324" i="1"/>
  <c r="H324" i="1" s="1"/>
  <c r="AA324" i="1" s="1"/>
  <c r="DI323" i="1"/>
  <c r="S323" i="1" s="1"/>
  <c r="DH323" i="1"/>
  <c r="DG323" i="1"/>
  <c r="BH323" i="1" s="1"/>
  <c r="DF323" i="1"/>
  <c r="BU323" i="1"/>
  <c r="BT323" i="1"/>
  <c r="BM323" i="1"/>
  <c r="BP323" i="1" s="1"/>
  <c r="BL323" i="1"/>
  <c r="BF323" i="1"/>
  <c r="AZ323" i="1"/>
  <c r="AU323" i="1"/>
  <c r="AS323" i="1" s="1"/>
  <c r="AL323" i="1"/>
  <c r="AG323" i="1"/>
  <c r="J323" i="1" s="1"/>
  <c r="BI323" i="1" s="1"/>
  <c r="AC323" i="1"/>
  <c r="Y323" i="1"/>
  <c r="X323" i="1"/>
  <c r="W323" i="1" s="1"/>
  <c r="T323" i="1"/>
  <c r="U323" i="1" s="1"/>
  <c r="V323" i="1" s="1"/>
  <c r="Z323" i="1" s="1"/>
  <c r="Q323" i="1"/>
  <c r="O323" i="1" s="1"/>
  <c r="R323" i="1" s="1"/>
  <c r="P323" i="1"/>
  <c r="I323" i="1"/>
  <c r="H323" i="1" s="1"/>
  <c r="AA323" i="1" s="1"/>
  <c r="DI322" i="1"/>
  <c r="DH322" i="1"/>
  <c r="DF322" i="1"/>
  <c r="DG322" i="1" s="1"/>
  <c r="BH322" i="1" s="1"/>
  <c r="BJ322" i="1" s="1"/>
  <c r="BU322" i="1"/>
  <c r="BT322" i="1"/>
  <c r="BL322" i="1"/>
  <c r="BK322" i="1"/>
  <c r="BI322" i="1"/>
  <c r="BF322" i="1"/>
  <c r="AZ322" i="1"/>
  <c r="BM322" i="1" s="1"/>
  <c r="BP322" i="1" s="1"/>
  <c r="AU322" i="1"/>
  <c r="AS322" i="1" s="1"/>
  <c r="K322" i="1" s="1"/>
  <c r="AL322" i="1"/>
  <c r="AG322" i="1"/>
  <c r="AF322" i="1"/>
  <c r="AE322" i="1"/>
  <c r="Y322" i="1"/>
  <c r="W322" i="1" s="1"/>
  <c r="X322" i="1"/>
  <c r="S322" i="1"/>
  <c r="P322" i="1"/>
  <c r="N322" i="1"/>
  <c r="J322" i="1"/>
  <c r="I322" i="1"/>
  <c r="H322" i="1" s="1"/>
  <c r="AA322" i="1" s="1"/>
  <c r="DI321" i="1"/>
  <c r="DH321" i="1"/>
  <c r="DF321" i="1"/>
  <c r="DG321" i="1" s="1"/>
  <c r="BH321" i="1" s="1"/>
  <c r="BJ321" i="1" s="1"/>
  <c r="BU321" i="1"/>
  <c r="BT321" i="1"/>
  <c r="BM321" i="1"/>
  <c r="BP321" i="1" s="1"/>
  <c r="BL321" i="1"/>
  <c r="BF321" i="1"/>
  <c r="AZ321" i="1"/>
  <c r="AU321" i="1"/>
  <c r="AS321" i="1"/>
  <c r="K321" i="1" s="1"/>
  <c r="AL321" i="1"/>
  <c r="I321" i="1" s="1"/>
  <c r="H321" i="1" s="1"/>
  <c r="AG321" i="1"/>
  <c r="J321" i="1" s="1"/>
  <c r="BI321" i="1" s="1"/>
  <c r="BK321" i="1" s="1"/>
  <c r="AF321" i="1"/>
  <c r="AE321" i="1"/>
  <c r="Y321" i="1"/>
  <c r="X321" i="1"/>
  <c r="W321" i="1" s="1"/>
  <c r="S321" i="1"/>
  <c r="P321" i="1"/>
  <c r="N321" i="1"/>
  <c r="DI320" i="1"/>
  <c r="DH320" i="1"/>
  <c r="DF320" i="1"/>
  <c r="DG320" i="1" s="1"/>
  <c r="BH320" i="1" s="1"/>
  <c r="BJ320" i="1" s="1"/>
  <c r="BU320" i="1"/>
  <c r="BT320" i="1"/>
  <c r="BP320" i="1"/>
  <c r="BL320" i="1"/>
  <c r="BF320" i="1"/>
  <c r="AZ320" i="1"/>
  <c r="BM320" i="1" s="1"/>
  <c r="AU320" i="1"/>
  <c r="AS320" i="1"/>
  <c r="AL320" i="1"/>
  <c r="AG320" i="1"/>
  <c r="J320" i="1" s="1"/>
  <c r="BI320" i="1" s="1"/>
  <c r="BK320" i="1" s="1"/>
  <c r="AF320" i="1"/>
  <c r="Y320" i="1"/>
  <c r="X320" i="1"/>
  <c r="W320" i="1" s="1"/>
  <c r="U320" i="1"/>
  <c r="T320" i="1"/>
  <c r="S320" i="1"/>
  <c r="P320" i="1"/>
  <c r="K320" i="1"/>
  <c r="I320" i="1"/>
  <c r="H320" i="1"/>
  <c r="DI319" i="1"/>
  <c r="S319" i="1" s="1"/>
  <c r="DH319" i="1"/>
  <c r="DG319" i="1" s="1"/>
  <c r="BH319" i="1" s="1"/>
  <c r="DF319" i="1"/>
  <c r="BU319" i="1"/>
  <c r="BT319" i="1"/>
  <c r="BL319" i="1"/>
  <c r="BF319" i="1"/>
  <c r="AZ319" i="1"/>
  <c r="BM319" i="1" s="1"/>
  <c r="BP319" i="1" s="1"/>
  <c r="AU319" i="1"/>
  <c r="AS319" i="1"/>
  <c r="AL319" i="1"/>
  <c r="I319" i="1" s="1"/>
  <c r="H319" i="1" s="1"/>
  <c r="AG319" i="1"/>
  <c r="Y319" i="1"/>
  <c r="X319" i="1"/>
  <c r="W319" i="1" s="1"/>
  <c r="P319" i="1"/>
  <c r="K319" i="1"/>
  <c r="J319" i="1"/>
  <c r="BI319" i="1" s="1"/>
  <c r="BK319" i="1" s="1"/>
  <c r="DI318" i="1"/>
  <c r="DH318" i="1"/>
  <c r="DF318" i="1"/>
  <c r="DG318" i="1" s="1"/>
  <c r="BH318" i="1" s="1"/>
  <c r="BJ318" i="1" s="1"/>
  <c r="BU318" i="1"/>
  <c r="BT318" i="1"/>
  <c r="BS318" i="1"/>
  <c r="BR318" i="1"/>
  <c r="BV318" i="1" s="1"/>
  <c r="BW318" i="1" s="1"/>
  <c r="BL318" i="1"/>
  <c r="BI318" i="1"/>
  <c r="BF318" i="1"/>
  <c r="AZ318" i="1"/>
  <c r="BM318" i="1" s="1"/>
  <c r="BP318" i="1" s="1"/>
  <c r="BQ318" i="1" s="1"/>
  <c r="AU318" i="1"/>
  <c r="AS318" i="1" s="1"/>
  <c r="AL318" i="1"/>
  <c r="AG318" i="1"/>
  <c r="Y318" i="1"/>
  <c r="W318" i="1" s="1"/>
  <c r="X318" i="1"/>
  <c r="S318" i="1"/>
  <c r="P318" i="1"/>
  <c r="J318" i="1"/>
  <c r="I318" i="1"/>
  <c r="H318" i="1" s="1"/>
  <c r="AA318" i="1" s="1"/>
  <c r="DI317" i="1"/>
  <c r="DH317" i="1"/>
  <c r="DF317" i="1"/>
  <c r="S317" i="1" s="1"/>
  <c r="BU317" i="1"/>
  <c r="BT317" i="1"/>
  <c r="BR317" i="1"/>
  <c r="BV317" i="1" s="1"/>
  <c r="BW317" i="1" s="1"/>
  <c r="BQ317" i="1"/>
  <c r="BP317" i="1"/>
  <c r="BS317" i="1" s="1"/>
  <c r="BM317" i="1"/>
  <c r="BL317" i="1"/>
  <c r="BF317" i="1"/>
  <c r="AZ317" i="1"/>
  <c r="AU317" i="1"/>
  <c r="AS317" i="1" s="1"/>
  <c r="AL317" i="1"/>
  <c r="I317" i="1" s="1"/>
  <c r="H317" i="1" s="1"/>
  <c r="AG317" i="1"/>
  <c r="J317" i="1" s="1"/>
  <c r="BI317" i="1" s="1"/>
  <c r="Y317" i="1"/>
  <c r="X317" i="1"/>
  <c r="W317" i="1"/>
  <c r="P317" i="1"/>
  <c r="DI316" i="1"/>
  <c r="DH316" i="1"/>
  <c r="DF316" i="1"/>
  <c r="DG316" i="1" s="1"/>
  <c r="BH316" i="1" s="1"/>
  <c r="BU316" i="1"/>
  <c r="BT316" i="1"/>
  <c r="BS316" i="1"/>
  <c r="BL316" i="1"/>
  <c r="BI316" i="1"/>
  <c r="BK316" i="1" s="1"/>
  <c r="BF316" i="1"/>
  <c r="BJ316" i="1" s="1"/>
  <c r="AZ316" i="1"/>
  <c r="BM316" i="1" s="1"/>
  <c r="BP316" i="1" s="1"/>
  <c r="AU316" i="1"/>
  <c r="AS316" i="1" s="1"/>
  <c r="AL316" i="1"/>
  <c r="AG316" i="1"/>
  <c r="Y316" i="1"/>
  <c r="X316" i="1"/>
  <c r="W316" i="1" s="1"/>
  <c r="S316" i="1"/>
  <c r="P316" i="1"/>
  <c r="J316" i="1"/>
  <c r="I316" i="1"/>
  <c r="H316" i="1"/>
  <c r="AA316" i="1" s="1"/>
  <c r="DI315" i="1"/>
  <c r="DH315" i="1"/>
  <c r="DG315" i="1" s="1"/>
  <c r="BH315" i="1" s="1"/>
  <c r="DF315" i="1"/>
  <c r="S315" i="1" s="1"/>
  <c r="BU315" i="1"/>
  <c r="BT315" i="1"/>
  <c r="BL315" i="1"/>
  <c r="BF315" i="1"/>
  <c r="AZ315" i="1"/>
  <c r="BM315" i="1" s="1"/>
  <c r="BP315" i="1" s="1"/>
  <c r="AU315" i="1"/>
  <c r="AS315" i="1" s="1"/>
  <c r="AL315" i="1"/>
  <c r="I315" i="1" s="1"/>
  <c r="H315" i="1" s="1"/>
  <c r="AG315" i="1"/>
  <c r="J315" i="1" s="1"/>
  <c r="BI315" i="1" s="1"/>
  <c r="Y315" i="1"/>
  <c r="X315" i="1"/>
  <c r="W315" i="1" s="1"/>
  <c r="P315" i="1"/>
  <c r="DI314" i="1"/>
  <c r="DH314" i="1"/>
  <c r="DG314" i="1"/>
  <c r="DF314" i="1"/>
  <c r="S314" i="1" s="1"/>
  <c r="BU314" i="1"/>
  <c r="BT314" i="1"/>
  <c r="BM314" i="1"/>
  <c r="BP314" i="1" s="1"/>
  <c r="BL314" i="1"/>
  <c r="BH314" i="1"/>
  <c r="BF314" i="1"/>
  <c r="AZ314" i="1"/>
  <c r="AU314" i="1"/>
  <c r="AT314" i="1"/>
  <c r="AS314" i="1"/>
  <c r="AL314" i="1"/>
  <c r="AG314" i="1"/>
  <c r="AF314" i="1"/>
  <c r="AE314" i="1"/>
  <c r="Y314" i="1"/>
  <c r="X314" i="1"/>
  <c r="W314" i="1"/>
  <c r="P314" i="1"/>
  <c r="N314" i="1"/>
  <c r="K314" i="1"/>
  <c r="J314" i="1"/>
  <c r="BI314" i="1" s="1"/>
  <c r="BK314" i="1" s="1"/>
  <c r="I314" i="1"/>
  <c r="H314" i="1" s="1"/>
  <c r="DI313" i="1"/>
  <c r="S313" i="1" s="1"/>
  <c r="DH313" i="1"/>
  <c r="DG313" i="1" s="1"/>
  <c r="BH313" i="1" s="1"/>
  <c r="DF313" i="1"/>
  <c r="BU313" i="1"/>
  <c r="BT313" i="1"/>
  <c r="BM313" i="1"/>
  <c r="BP313" i="1" s="1"/>
  <c r="BL313" i="1"/>
  <c r="BF313" i="1"/>
  <c r="BJ313" i="1" s="1"/>
  <c r="AZ313" i="1"/>
  <c r="AU313" i="1"/>
  <c r="AS313" i="1"/>
  <c r="AL313" i="1"/>
  <c r="I313" i="1" s="1"/>
  <c r="H313" i="1" s="1"/>
  <c r="AG313" i="1"/>
  <c r="J313" i="1" s="1"/>
  <c r="BI313" i="1" s="1"/>
  <c r="BK313" i="1" s="1"/>
  <c r="AA313" i="1"/>
  <c r="Y313" i="1"/>
  <c r="X313" i="1"/>
  <c r="W313" i="1" s="1"/>
  <c r="P313" i="1"/>
  <c r="N313" i="1"/>
  <c r="DI312" i="1"/>
  <c r="DH312" i="1"/>
  <c r="DG312" i="1"/>
  <c r="BH312" i="1" s="1"/>
  <c r="BJ312" i="1" s="1"/>
  <c r="DF312" i="1"/>
  <c r="BU312" i="1"/>
  <c r="BT312" i="1"/>
  <c r="BM312" i="1"/>
  <c r="BP312" i="1" s="1"/>
  <c r="BL312" i="1"/>
  <c r="BF312" i="1"/>
  <c r="AZ312" i="1"/>
  <c r="AU312" i="1"/>
  <c r="AS312" i="1"/>
  <c r="AT312" i="1" s="1"/>
  <c r="AL312" i="1"/>
  <c r="AG312" i="1"/>
  <c r="J312" i="1" s="1"/>
  <c r="BI312" i="1" s="1"/>
  <c r="BK312" i="1" s="1"/>
  <c r="AF312" i="1"/>
  <c r="AE312" i="1"/>
  <c r="Y312" i="1"/>
  <c r="X312" i="1"/>
  <c r="W312" i="1"/>
  <c r="S312" i="1"/>
  <c r="P312" i="1"/>
  <c r="K312" i="1"/>
  <c r="I312" i="1"/>
  <c r="H312" i="1" s="1"/>
  <c r="DI311" i="1"/>
  <c r="S311" i="1" s="1"/>
  <c r="DH311" i="1"/>
  <c r="DF311" i="1"/>
  <c r="DG311" i="1" s="1"/>
  <c r="BH311" i="1" s="1"/>
  <c r="BU311" i="1"/>
  <c r="BT311" i="1"/>
  <c r="BS311" i="1"/>
  <c r="BR311" i="1"/>
  <c r="BV311" i="1" s="1"/>
  <c r="BW311" i="1" s="1"/>
  <c r="BQ311" i="1"/>
  <c r="BP311" i="1"/>
  <c r="BL311" i="1"/>
  <c r="BI311" i="1"/>
  <c r="BF311" i="1"/>
  <c r="AZ311" i="1"/>
  <c r="BM311" i="1" s="1"/>
  <c r="AU311" i="1"/>
  <c r="AS311" i="1"/>
  <c r="AL311" i="1"/>
  <c r="I311" i="1" s="1"/>
  <c r="H311" i="1" s="1"/>
  <c r="AG311" i="1"/>
  <c r="Y311" i="1"/>
  <c r="X311" i="1"/>
  <c r="W311" i="1" s="1"/>
  <c r="P311" i="1"/>
  <c r="J311" i="1"/>
  <c r="DI310" i="1"/>
  <c r="DH310" i="1"/>
  <c r="DF310" i="1"/>
  <c r="DG310" i="1" s="1"/>
  <c r="BH310" i="1" s="1"/>
  <c r="BJ310" i="1" s="1"/>
  <c r="BU310" i="1"/>
  <c r="BT310" i="1"/>
  <c r="BM310" i="1"/>
  <c r="BP310" i="1" s="1"/>
  <c r="BL310" i="1"/>
  <c r="BF310" i="1"/>
  <c r="AZ310" i="1"/>
  <c r="AU310" i="1"/>
  <c r="AS310" i="1"/>
  <c r="AL310" i="1"/>
  <c r="I310" i="1" s="1"/>
  <c r="H310" i="1" s="1"/>
  <c r="AG310" i="1"/>
  <c r="J310" i="1" s="1"/>
  <c r="BI310" i="1" s="1"/>
  <c r="Y310" i="1"/>
  <c r="X310" i="1"/>
  <c r="W310" i="1"/>
  <c r="S310" i="1"/>
  <c r="P310" i="1"/>
  <c r="DI309" i="1"/>
  <c r="DH309" i="1"/>
  <c r="DG309" i="1"/>
  <c r="DF309" i="1"/>
  <c r="BU309" i="1"/>
  <c r="BT309" i="1"/>
  <c r="BL309" i="1"/>
  <c r="BI309" i="1"/>
  <c r="BK309" i="1" s="1"/>
  <c r="BH309" i="1"/>
  <c r="BF309" i="1"/>
  <c r="AZ309" i="1"/>
  <c r="BM309" i="1" s="1"/>
  <c r="BP309" i="1" s="1"/>
  <c r="AU309" i="1"/>
  <c r="AS309" i="1" s="1"/>
  <c r="AT309" i="1"/>
  <c r="AL309" i="1"/>
  <c r="AG309" i="1"/>
  <c r="J309" i="1" s="1"/>
  <c r="AA309" i="1"/>
  <c r="Y309" i="1"/>
  <c r="X309" i="1"/>
  <c r="S309" i="1"/>
  <c r="P309" i="1"/>
  <c r="I309" i="1"/>
  <c r="H309" i="1"/>
  <c r="DI308" i="1"/>
  <c r="DH308" i="1"/>
  <c r="DG308" i="1"/>
  <c r="BH308" i="1" s="1"/>
  <c r="BJ308" i="1" s="1"/>
  <c r="DF308" i="1"/>
  <c r="BU308" i="1"/>
  <c r="BT308" i="1"/>
  <c r="BM308" i="1"/>
  <c r="BP308" i="1" s="1"/>
  <c r="BL308" i="1"/>
  <c r="BF308" i="1"/>
  <c r="AZ308" i="1"/>
  <c r="AU308" i="1"/>
  <c r="AT308" i="1"/>
  <c r="AS308" i="1"/>
  <c r="N308" i="1" s="1"/>
  <c r="AL308" i="1"/>
  <c r="AG308" i="1"/>
  <c r="AF308" i="1"/>
  <c r="AE308" i="1"/>
  <c r="Y308" i="1"/>
  <c r="X308" i="1"/>
  <c r="W308" i="1"/>
  <c r="P308" i="1"/>
  <c r="K308" i="1"/>
  <c r="J308" i="1"/>
  <c r="BI308" i="1" s="1"/>
  <c r="I308" i="1"/>
  <c r="H308" i="1" s="1"/>
  <c r="DI307" i="1"/>
  <c r="DH307" i="1"/>
  <c r="DF307" i="1"/>
  <c r="DG307" i="1" s="1"/>
  <c r="BU307" i="1"/>
  <c r="BT307" i="1"/>
  <c r="BR307" i="1"/>
  <c r="BV307" i="1" s="1"/>
  <c r="BW307" i="1" s="1"/>
  <c r="BL307" i="1"/>
  <c r="BJ307" i="1"/>
  <c r="BI307" i="1"/>
  <c r="BK307" i="1" s="1"/>
  <c r="BH307" i="1"/>
  <c r="BF307" i="1"/>
  <c r="AZ307" i="1"/>
  <c r="BM307" i="1" s="1"/>
  <c r="BP307" i="1" s="1"/>
  <c r="BQ307" i="1" s="1"/>
  <c r="AU307" i="1"/>
  <c r="AS307" i="1" s="1"/>
  <c r="AL307" i="1"/>
  <c r="AG307" i="1"/>
  <c r="AE307" i="1"/>
  <c r="Y307" i="1"/>
  <c r="W307" i="1" s="1"/>
  <c r="X307" i="1"/>
  <c r="S307" i="1"/>
  <c r="P307" i="1"/>
  <c r="J307" i="1"/>
  <c r="I307" i="1"/>
  <c r="H307" i="1" s="1"/>
  <c r="DI306" i="1"/>
  <c r="DH306" i="1"/>
  <c r="DG306" i="1" s="1"/>
  <c r="BH306" i="1" s="1"/>
  <c r="BJ306" i="1" s="1"/>
  <c r="DF306" i="1"/>
  <c r="BU306" i="1"/>
  <c r="BT306" i="1"/>
  <c r="BP306" i="1"/>
  <c r="BM306" i="1"/>
  <c r="BL306" i="1"/>
  <c r="BF306" i="1"/>
  <c r="AZ306" i="1"/>
  <c r="AU306" i="1"/>
  <c r="AS306" i="1"/>
  <c r="AL306" i="1"/>
  <c r="I306" i="1" s="1"/>
  <c r="H306" i="1" s="1"/>
  <c r="AG306" i="1"/>
  <c r="J306" i="1" s="1"/>
  <c r="BI306" i="1" s="1"/>
  <c r="AA306" i="1"/>
  <c r="Y306" i="1"/>
  <c r="X306" i="1"/>
  <c r="W306" i="1" s="1"/>
  <c r="P306" i="1"/>
  <c r="N306" i="1"/>
  <c r="DI305" i="1"/>
  <c r="DH305" i="1"/>
  <c r="DF305" i="1"/>
  <c r="DG305" i="1" s="1"/>
  <c r="BH305" i="1" s="1"/>
  <c r="BU305" i="1"/>
  <c r="BT305" i="1"/>
  <c r="BS305" i="1"/>
  <c r="BL305" i="1"/>
  <c r="BF305" i="1"/>
  <c r="AZ305" i="1"/>
  <c r="BM305" i="1" s="1"/>
  <c r="BP305" i="1" s="1"/>
  <c r="AU305" i="1"/>
  <c r="AS305" i="1" s="1"/>
  <c r="AL305" i="1"/>
  <c r="AG305" i="1"/>
  <c r="J305" i="1" s="1"/>
  <c r="BI305" i="1" s="1"/>
  <c r="BK305" i="1" s="1"/>
  <c r="AF305" i="1"/>
  <c r="AE305" i="1"/>
  <c r="Y305" i="1"/>
  <c r="X305" i="1"/>
  <c r="W305" i="1" s="1"/>
  <c r="S305" i="1"/>
  <c r="P305" i="1"/>
  <c r="I305" i="1"/>
  <c r="H305" i="1"/>
  <c r="DI304" i="1"/>
  <c r="DH304" i="1"/>
  <c r="DG304" i="1"/>
  <c r="BH304" i="1" s="1"/>
  <c r="DF304" i="1"/>
  <c r="BU304" i="1"/>
  <c r="BT304" i="1"/>
  <c r="BL304" i="1"/>
  <c r="BF304" i="1"/>
  <c r="AZ304" i="1"/>
  <c r="BM304" i="1" s="1"/>
  <c r="BP304" i="1" s="1"/>
  <c r="AU304" i="1"/>
  <c r="AS304" i="1" s="1"/>
  <c r="AT304" i="1" s="1"/>
  <c r="AL304" i="1"/>
  <c r="I304" i="1" s="1"/>
  <c r="H304" i="1" s="1"/>
  <c r="AG304" i="1"/>
  <c r="J304" i="1" s="1"/>
  <c r="BI304" i="1" s="1"/>
  <c r="AA304" i="1"/>
  <c r="Y304" i="1"/>
  <c r="X304" i="1"/>
  <c r="W304" i="1" s="1"/>
  <c r="P304" i="1"/>
  <c r="DI303" i="1"/>
  <c r="DH303" i="1"/>
  <c r="DG303" i="1"/>
  <c r="BH303" i="1" s="1"/>
  <c r="DF303" i="1"/>
  <c r="S303" i="1" s="1"/>
  <c r="T303" i="1" s="1"/>
  <c r="U303" i="1" s="1"/>
  <c r="V303" i="1" s="1"/>
  <c r="Z303" i="1" s="1"/>
  <c r="BU303" i="1"/>
  <c r="BT303" i="1"/>
  <c r="BM303" i="1"/>
  <c r="BP303" i="1" s="1"/>
  <c r="BL303" i="1"/>
  <c r="BI303" i="1"/>
  <c r="BK303" i="1" s="1"/>
  <c r="BF303" i="1"/>
  <c r="BJ303" i="1" s="1"/>
  <c r="AZ303" i="1"/>
  <c r="AU303" i="1"/>
  <c r="AS303" i="1" s="1"/>
  <c r="AL303" i="1"/>
  <c r="AG303" i="1"/>
  <c r="AC303" i="1"/>
  <c r="AB303" i="1"/>
  <c r="Y303" i="1"/>
  <c r="X303" i="1"/>
  <c r="W303" i="1"/>
  <c r="Q303" i="1"/>
  <c r="O303" i="1" s="1"/>
  <c r="R303" i="1" s="1"/>
  <c r="L303" i="1" s="1"/>
  <c r="M303" i="1" s="1"/>
  <c r="P303" i="1"/>
  <c r="K303" i="1"/>
  <c r="J303" i="1"/>
  <c r="I303" i="1"/>
  <c r="H303" i="1" s="1"/>
  <c r="AA303" i="1" s="1"/>
  <c r="DI302" i="1"/>
  <c r="DH302" i="1"/>
  <c r="DG302" i="1"/>
  <c r="BH302" i="1" s="1"/>
  <c r="DF302" i="1"/>
  <c r="S302" i="1" s="1"/>
  <c r="BU302" i="1"/>
  <c r="BT302" i="1"/>
  <c r="BS302" i="1"/>
  <c r="BP302" i="1"/>
  <c r="BR302" i="1" s="1"/>
  <c r="BV302" i="1" s="1"/>
  <c r="BW302" i="1" s="1"/>
  <c r="BM302" i="1"/>
  <c r="BL302" i="1"/>
  <c r="BF302" i="1"/>
  <c r="AZ302" i="1"/>
  <c r="AU302" i="1"/>
  <c r="AS302" i="1" s="1"/>
  <c r="AT302" i="1" s="1"/>
  <c r="AL302" i="1"/>
  <c r="I302" i="1" s="1"/>
  <c r="H302" i="1" s="1"/>
  <c r="AA302" i="1" s="1"/>
  <c r="AG302" i="1"/>
  <c r="J302" i="1" s="1"/>
  <c r="BI302" i="1" s="1"/>
  <c r="Y302" i="1"/>
  <c r="X302" i="1"/>
  <c r="W302" i="1"/>
  <c r="P302" i="1"/>
  <c r="DI301" i="1"/>
  <c r="DH301" i="1"/>
  <c r="DF301" i="1"/>
  <c r="S301" i="1" s="1"/>
  <c r="BU301" i="1"/>
  <c r="BT301" i="1"/>
  <c r="BP301" i="1"/>
  <c r="BM301" i="1"/>
  <c r="BL301" i="1"/>
  <c r="BF301" i="1"/>
  <c r="AZ301" i="1"/>
  <c r="AU301" i="1"/>
  <c r="AS301" i="1"/>
  <c r="AL301" i="1"/>
  <c r="AG301" i="1"/>
  <c r="Y301" i="1"/>
  <c r="X301" i="1"/>
  <c r="W301" i="1"/>
  <c r="P301" i="1"/>
  <c r="K301" i="1"/>
  <c r="J301" i="1"/>
  <c r="BI301" i="1" s="1"/>
  <c r="I301" i="1"/>
  <c r="H301" i="1" s="1"/>
  <c r="DI300" i="1"/>
  <c r="DH300" i="1"/>
  <c r="DG300" i="1" s="1"/>
  <c r="DF300" i="1"/>
  <c r="BU300" i="1"/>
  <c r="BT300" i="1"/>
  <c r="BS300" i="1"/>
  <c r="BR300" i="1"/>
  <c r="BV300" i="1" s="1"/>
  <c r="BW300" i="1" s="1"/>
  <c r="BQ300" i="1"/>
  <c r="BL300" i="1"/>
  <c r="BH300" i="1"/>
  <c r="BF300" i="1"/>
  <c r="BJ300" i="1" s="1"/>
  <c r="AZ300" i="1"/>
  <c r="BM300" i="1" s="1"/>
  <c r="BP300" i="1" s="1"/>
  <c r="AU300" i="1"/>
  <c r="AS300" i="1" s="1"/>
  <c r="AL300" i="1"/>
  <c r="I300" i="1" s="1"/>
  <c r="H300" i="1" s="1"/>
  <c r="AG300" i="1"/>
  <c r="J300" i="1" s="1"/>
  <c r="BI300" i="1" s="1"/>
  <c r="BK300" i="1" s="1"/>
  <c r="Y300" i="1"/>
  <c r="X300" i="1"/>
  <c r="W300" i="1" s="1"/>
  <c r="S300" i="1"/>
  <c r="P300" i="1"/>
  <c r="DI299" i="1"/>
  <c r="DH299" i="1"/>
  <c r="DG299" i="1"/>
  <c r="BH299" i="1" s="1"/>
  <c r="BJ299" i="1" s="1"/>
  <c r="DF299" i="1"/>
  <c r="S299" i="1" s="1"/>
  <c r="BU299" i="1"/>
  <c r="BT299" i="1"/>
  <c r="BP299" i="1"/>
  <c r="BM299" i="1"/>
  <c r="BL299" i="1"/>
  <c r="BI299" i="1"/>
  <c r="BF299" i="1"/>
  <c r="AZ299" i="1"/>
  <c r="AU299" i="1"/>
  <c r="AS299" i="1"/>
  <c r="AL299" i="1"/>
  <c r="I299" i="1" s="1"/>
  <c r="H299" i="1" s="1"/>
  <c r="AG299" i="1"/>
  <c r="J299" i="1" s="1"/>
  <c r="Y299" i="1"/>
  <c r="W299" i="1" s="1"/>
  <c r="X299" i="1"/>
  <c r="P299" i="1"/>
  <c r="DI298" i="1"/>
  <c r="DH298" i="1"/>
  <c r="DG298" i="1" s="1"/>
  <c r="DF298" i="1"/>
  <c r="BU298" i="1"/>
  <c r="BT298" i="1"/>
  <c r="BP298" i="1"/>
  <c r="BM298" i="1"/>
  <c r="BL298" i="1"/>
  <c r="BH298" i="1"/>
  <c r="BJ298" i="1" s="1"/>
  <c r="BF298" i="1"/>
  <c r="AZ298" i="1"/>
  <c r="AU298" i="1"/>
  <c r="AS298" i="1"/>
  <c r="AF298" i="1" s="1"/>
  <c r="AL298" i="1"/>
  <c r="I298" i="1" s="1"/>
  <c r="H298" i="1" s="1"/>
  <c r="AG298" i="1"/>
  <c r="J298" i="1" s="1"/>
  <c r="BI298" i="1" s="1"/>
  <c r="BK298" i="1" s="1"/>
  <c r="AE298" i="1"/>
  <c r="Y298" i="1"/>
  <c r="X298" i="1"/>
  <c r="W298" i="1"/>
  <c r="S298" i="1"/>
  <c r="P298" i="1"/>
  <c r="K298" i="1"/>
  <c r="DI297" i="1"/>
  <c r="DH297" i="1"/>
  <c r="DF297" i="1"/>
  <c r="S297" i="1" s="1"/>
  <c r="BU297" i="1"/>
  <c r="BT297" i="1"/>
  <c r="BQ297" i="1"/>
  <c r="BP297" i="1"/>
  <c r="BM297" i="1"/>
  <c r="BL297" i="1"/>
  <c r="BF297" i="1"/>
  <c r="AZ297" i="1"/>
  <c r="AU297" i="1"/>
  <c r="AS297" i="1"/>
  <c r="AL297" i="1"/>
  <c r="I297" i="1" s="1"/>
  <c r="AG297" i="1"/>
  <c r="J297" i="1" s="1"/>
  <c r="BI297" i="1" s="1"/>
  <c r="Y297" i="1"/>
  <c r="X297" i="1"/>
  <c r="W297" i="1"/>
  <c r="P297" i="1"/>
  <c r="H297" i="1"/>
  <c r="DI296" i="1"/>
  <c r="S296" i="1" s="1"/>
  <c r="DH296" i="1"/>
  <c r="DF296" i="1"/>
  <c r="BU296" i="1"/>
  <c r="BT296" i="1"/>
  <c r="BL296" i="1"/>
  <c r="BF296" i="1"/>
  <c r="AZ296" i="1"/>
  <c r="BM296" i="1" s="1"/>
  <c r="BP296" i="1" s="1"/>
  <c r="AU296" i="1"/>
  <c r="AT296" i="1"/>
  <c r="AS296" i="1"/>
  <c r="AL296" i="1"/>
  <c r="I296" i="1" s="1"/>
  <c r="H296" i="1" s="1"/>
  <c r="AA296" i="1" s="1"/>
  <c r="AG296" i="1"/>
  <c r="Y296" i="1"/>
  <c r="X296" i="1"/>
  <c r="W296" i="1" s="1"/>
  <c r="P296" i="1"/>
  <c r="J296" i="1"/>
  <c r="BI296" i="1" s="1"/>
  <c r="DI295" i="1"/>
  <c r="DH295" i="1"/>
  <c r="DF295" i="1"/>
  <c r="DG295" i="1" s="1"/>
  <c r="BH295" i="1" s="1"/>
  <c r="BJ295" i="1" s="1"/>
  <c r="BU295" i="1"/>
  <c r="BT295" i="1"/>
  <c r="BL295" i="1"/>
  <c r="BF295" i="1"/>
  <c r="AZ295" i="1"/>
  <c r="BM295" i="1" s="1"/>
  <c r="BP295" i="1" s="1"/>
  <c r="AU295" i="1"/>
  <c r="AS295" i="1" s="1"/>
  <c r="AL295" i="1"/>
  <c r="AG295" i="1"/>
  <c r="J295" i="1" s="1"/>
  <c r="BI295" i="1" s="1"/>
  <c r="Y295" i="1"/>
  <c r="W295" i="1" s="1"/>
  <c r="X295" i="1"/>
  <c r="S295" i="1"/>
  <c r="P295" i="1"/>
  <c r="I295" i="1"/>
  <c r="H295" i="1" s="1"/>
  <c r="DI294" i="1"/>
  <c r="DH294" i="1"/>
  <c r="DG294" i="1"/>
  <c r="BH294" i="1" s="1"/>
  <c r="BJ294" i="1" s="1"/>
  <c r="DF294" i="1"/>
  <c r="S294" i="1" s="1"/>
  <c r="BU294" i="1"/>
  <c r="BT294" i="1"/>
  <c r="BR294" i="1"/>
  <c r="BV294" i="1" s="1"/>
  <c r="BW294" i="1" s="1"/>
  <c r="BQ294" i="1"/>
  <c r="BP294" i="1"/>
  <c r="BS294" i="1" s="1"/>
  <c r="BL294" i="1"/>
  <c r="BF294" i="1"/>
  <c r="AZ294" i="1"/>
  <c r="BM294" i="1" s="1"/>
  <c r="AU294" i="1"/>
  <c r="AT294" i="1"/>
  <c r="AS294" i="1"/>
  <c r="AL294" i="1"/>
  <c r="AG294" i="1"/>
  <c r="J294" i="1" s="1"/>
  <c r="BI294" i="1" s="1"/>
  <c r="BK294" i="1" s="1"/>
  <c r="Y294" i="1"/>
  <c r="X294" i="1"/>
  <c r="W294" i="1"/>
  <c r="P294" i="1"/>
  <c r="N294" i="1"/>
  <c r="I294" i="1"/>
  <c r="H294" i="1" s="1"/>
  <c r="DI293" i="1"/>
  <c r="DH293" i="1"/>
  <c r="DF293" i="1"/>
  <c r="DG293" i="1" s="1"/>
  <c r="BU293" i="1"/>
  <c r="BT293" i="1"/>
  <c r="BL293" i="1"/>
  <c r="BI293" i="1"/>
  <c r="BK293" i="1" s="1"/>
  <c r="BH293" i="1"/>
  <c r="BF293" i="1"/>
  <c r="BJ293" i="1" s="1"/>
  <c r="AZ293" i="1"/>
  <c r="BM293" i="1" s="1"/>
  <c r="BP293" i="1" s="1"/>
  <c r="AU293" i="1"/>
  <c r="AS293" i="1" s="1"/>
  <c r="AL293" i="1"/>
  <c r="AG293" i="1"/>
  <c r="Y293" i="1"/>
  <c r="X293" i="1"/>
  <c r="W293" i="1" s="1"/>
  <c r="S293" i="1"/>
  <c r="P293" i="1"/>
  <c r="J293" i="1"/>
  <c r="I293" i="1"/>
  <c r="H293" i="1" s="1"/>
  <c r="DI292" i="1"/>
  <c r="DH292" i="1"/>
  <c r="DF292" i="1"/>
  <c r="BU292" i="1"/>
  <c r="BT292" i="1"/>
  <c r="BM292" i="1"/>
  <c r="BP292" i="1" s="1"/>
  <c r="BL292" i="1"/>
  <c r="BF292" i="1"/>
  <c r="AZ292" i="1"/>
  <c r="AU292" i="1"/>
  <c r="AS292" i="1" s="1"/>
  <c r="AL292" i="1"/>
  <c r="I292" i="1" s="1"/>
  <c r="H292" i="1" s="1"/>
  <c r="AG292" i="1"/>
  <c r="Y292" i="1"/>
  <c r="X292" i="1"/>
  <c r="W292" i="1"/>
  <c r="P292" i="1"/>
  <c r="J292" i="1"/>
  <c r="BI292" i="1" s="1"/>
  <c r="DI291" i="1"/>
  <c r="DH291" i="1"/>
  <c r="DF291" i="1"/>
  <c r="BU291" i="1"/>
  <c r="BT291" i="1"/>
  <c r="BL291" i="1"/>
  <c r="BI291" i="1"/>
  <c r="BF291" i="1"/>
  <c r="AZ291" i="1"/>
  <c r="BM291" i="1" s="1"/>
  <c r="BP291" i="1" s="1"/>
  <c r="AU291" i="1"/>
  <c r="AS291" i="1" s="1"/>
  <c r="AL291" i="1"/>
  <c r="AG291" i="1"/>
  <c r="AA291" i="1"/>
  <c r="Y291" i="1"/>
  <c r="X291" i="1"/>
  <c r="W291" i="1"/>
  <c r="P291" i="1"/>
  <c r="J291" i="1"/>
  <c r="I291" i="1"/>
  <c r="H291" i="1" s="1"/>
  <c r="DI290" i="1"/>
  <c r="DH290" i="1"/>
  <c r="DG290" i="1" s="1"/>
  <c r="BH290" i="1" s="1"/>
  <c r="DF290" i="1"/>
  <c r="BU290" i="1"/>
  <c r="BT290" i="1"/>
  <c r="BM290" i="1"/>
  <c r="BP290" i="1" s="1"/>
  <c r="BL290" i="1"/>
  <c r="BF290" i="1"/>
  <c r="AZ290" i="1"/>
  <c r="AU290" i="1"/>
  <c r="AS290" i="1" s="1"/>
  <c r="AL290" i="1"/>
  <c r="I290" i="1" s="1"/>
  <c r="H290" i="1" s="1"/>
  <c r="AG290" i="1"/>
  <c r="J290" i="1" s="1"/>
  <c r="BI290" i="1" s="1"/>
  <c r="BK290" i="1" s="1"/>
  <c r="Y290" i="1"/>
  <c r="X290" i="1"/>
  <c r="P290" i="1"/>
  <c r="K290" i="1"/>
  <c r="DI289" i="1"/>
  <c r="DH289" i="1"/>
  <c r="DG289" i="1"/>
  <c r="DF289" i="1"/>
  <c r="BU289" i="1"/>
  <c r="BT289" i="1"/>
  <c r="BM289" i="1"/>
  <c r="BP289" i="1" s="1"/>
  <c r="BL289" i="1"/>
  <c r="BJ289" i="1"/>
  <c r="BI289" i="1"/>
  <c r="BK289" i="1" s="1"/>
  <c r="BH289" i="1"/>
  <c r="BF289" i="1"/>
  <c r="AZ289" i="1"/>
  <c r="AU289" i="1"/>
  <c r="AS289" i="1"/>
  <c r="AT289" i="1" s="1"/>
  <c r="AL289" i="1"/>
  <c r="AG289" i="1"/>
  <c r="J289" i="1" s="1"/>
  <c r="AF289" i="1"/>
  <c r="AE289" i="1"/>
  <c r="AC289" i="1"/>
  <c r="AD289" i="1" s="1"/>
  <c r="AB289" i="1"/>
  <c r="Y289" i="1"/>
  <c r="X289" i="1"/>
  <c r="W289" i="1"/>
  <c r="S289" i="1"/>
  <c r="T289" i="1" s="1"/>
  <c r="U289" i="1" s="1"/>
  <c r="V289" i="1" s="1"/>
  <c r="Z289" i="1" s="1"/>
  <c r="P289" i="1"/>
  <c r="K289" i="1"/>
  <c r="I289" i="1"/>
  <c r="H289" i="1"/>
  <c r="AA289" i="1" s="1"/>
  <c r="DI288" i="1"/>
  <c r="S288" i="1" s="1"/>
  <c r="DH288" i="1"/>
  <c r="DG288" i="1" s="1"/>
  <c r="BH288" i="1" s="1"/>
  <c r="DF288" i="1"/>
  <c r="BU288" i="1"/>
  <c r="BT288" i="1"/>
  <c r="BL288" i="1"/>
  <c r="BF288" i="1"/>
  <c r="AZ288" i="1"/>
  <c r="BM288" i="1" s="1"/>
  <c r="BP288" i="1" s="1"/>
  <c r="AU288" i="1"/>
  <c r="AS288" i="1" s="1"/>
  <c r="AT288" i="1"/>
  <c r="AL288" i="1"/>
  <c r="I288" i="1" s="1"/>
  <c r="H288" i="1" s="1"/>
  <c r="AA288" i="1" s="1"/>
  <c r="AG288" i="1"/>
  <c r="J288" i="1" s="1"/>
  <c r="BI288" i="1" s="1"/>
  <c r="BK288" i="1" s="1"/>
  <c r="Y288" i="1"/>
  <c r="W288" i="1" s="1"/>
  <c r="X288" i="1"/>
  <c r="P288" i="1"/>
  <c r="DI287" i="1"/>
  <c r="DH287" i="1"/>
  <c r="DG287" i="1"/>
  <c r="DF287" i="1"/>
  <c r="BU287" i="1"/>
  <c r="BT287" i="1"/>
  <c r="BM287" i="1"/>
  <c r="BP287" i="1" s="1"/>
  <c r="BL287" i="1"/>
  <c r="BK287" i="1"/>
  <c r="BJ287" i="1"/>
  <c r="BH287" i="1"/>
  <c r="BF287" i="1"/>
  <c r="AZ287" i="1"/>
  <c r="AU287" i="1"/>
  <c r="AS287" i="1"/>
  <c r="AT287" i="1" s="1"/>
  <c r="AL287" i="1"/>
  <c r="I287" i="1" s="1"/>
  <c r="H287" i="1" s="1"/>
  <c r="AG287" i="1"/>
  <c r="J287" i="1" s="1"/>
  <c r="BI287" i="1" s="1"/>
  <c r="AF287" i="1"/>
  <c r="AE287" i="1"/>
  <c r="Y287" i="1"/>
  <c r="X287" i="1"/>
  <c r="W287" i="1"/>
  <c r="S287" i="1"/>
  <c r="P287" i="1"/>
  <c r="K287" i="1"/>
  <c r="DI286" i="1"/>
  <c r="S286" i="1" s="1"/>
  <c r="DH286" i="1"/>
  <c r="DG286" i="1" s="1"/>
  <c r="BH286" i="1" s="1"/>
  <c r="DF286" i="1"/>
  <c r="BU286" i="1"/>
  <c r="BT286" i="1"/>
  <c r="BL286" i="1"/>
  <c r="BF286" i="1"/>
  <c r="BJ286" i="1" s="1"/>
  <c r="AZ286" i="1"/>
  <c r="BM286" i="1" s="1"/>
  <c r="BP286" i="1" s="1"/>
  <c r="AU286" i="1"/>
  <c r="AS286" i="1" s="1"/>
  <c r="AT286" i="1"/>
  <c r="AL286" i="1"/>
  <c r="I286" i="1" s="1"/>
  <c r="H286" i="1" s="1"/>
  <c r="AA286" i="1" s="1"/>
  <c r="AG286" i="1"/>
  <c r="J286" i="1" s="1"/>
  <c r="BI286" i="1" s="1"/>
  <c r="Y286" i="1"/>
  <c r="X286" i="1"/>
  <c r="W286" i="1" s="1"/>
  <c r="P286" i="1"/>
  <c r="DI285" i="1"/>
  <c r="DH285" i="1"/>
  <c r="DF285" i="1"/>
  <c r="DG285" i="1" s="1"/>
  <c r="BH285" i="1" s="1"/>
  <c r="BJ285" i="1" s="1"/>
  <c r="BU285" i="1"/>
  <c r="BT285" i="1"/>
  <c r="BP285" i="1"/>
  <c r="BM285" i="1"/>
  <c r="BL285" i="1"/>
  <c r="BF285" i="1"/>
  <c r="AZ285" i="1"/>
  <c r="AU285" i="1"/>
  <c r="AS285" i="1"/>
  <c r="AL285" i="1"/>
  <c r="I285" i="1" s="1"/>
  <c r="H285" i="1" s="1"/>
  <c r="AG285" i="1"/>
  <c r="J285" i="1" s="1"/>
  <c r="BI285" i="1" s="1"/>
  <c r="Y285" i="1"/>
  <c r="X285" i="1"/>
  <c r="W285" i="1"/>
  <c r="S285" i="1"/>
  <c r="P285" i="1"/>
  <c r="DI284" i="1"/>
  <c r="DH284" i="1"/>
  <c r="DF284" i="1"/>
  <c r="DG284" i="1" s="1"/>
  <c r="BU284" i="1"/>
  <c r="BT284" i="1"/>
  <c r="BL284" i="1"/>
  <c r="BI284" i="1"/>
  <c r="BH284" i="1"/>
  <c r="BF284" i="1"/>
  <c r="BJ284" i="1" s="1"/>
  <c r="AZ284" i="1"/>
  <c r="BM284" i="1" s="1"/>
  <c r="BP284" i="1" s="1"/>
  <c r="AU284" i="1"/>
  <c r="AS284" i="1" s="1"/>
  <c r="AL284" i="1"/>
  <c r="AG284" i="1"/>
  <c r="AA284" i="1"/>
  <c r="Y284" i="1"/>
  <c r="X284" i="1"/>
  <c r="W284" i="1" s="1"/>
  <c r="S284" i="1"/>
  <c r="P284" i="1"/>
  <c r="J284" i="1"/>
  <c r="I284" i="1"/>
  <c r="H284" i="1"/>
  <c r="DI283" i="1"/>
  <c r="DH283" i="1"/>
  <c r="DG283" i="1"/>
  <c r="BH283" i="1" s="1"/>
  <c r="BJ283" i="1" s="1"/>
  <c r="DF283" i="1"/>
  <c r="S283" i="1" s="1"/>
  <c r="BU283" i="1"/>
  <c r="BT283" i="1"/>
  <c r="BM283" i="1"/>
  <c r="BP283" i="1" s="1"/>
  <c r="BL283" i="1"/>
  <c r="BK283" i="1"/>
  <c r="BF283" i="1"/>
  <c r="AZ283" i="1"/>
  <c r="AU283" i="1"/>
  <c r="AS283" i="1"/>
  <c r="AT283" i="1" s="1"/>
  <c r="AL283" i="1"/>
  <c r="AG283" i="1"/>
  <c r="AF283" i="1"/>
  <c r="AE283" i="1"/>
  <c r="Y283" i="1"/>
  <c r="X283" i="1"/>
  <c r="W283" i="1" s="1"/>
  <c r="P283" i="1"/>
  <c r="K283" i="1"/>
  <c r="J283" i="1"/>
  <c r="BI283" i="1" s="1"/>
  <c r="I283" i="1"/>
  <c r="H283" i="1" s="1"/>
  <c r="DI282" i="1"/>
  <c r="DH282" i="1"/>
  <c r="DF282" i="1"/>
  <c r="DG282" i="1" s="1"/>
  <c r="BU282" i="1"/>
  <c r="BT282" i="1"/>
  <c r="BS282" i="1"/>
  <c r="BR282" i="1"/>
  <c r="BV282" i="1" s="1"/>
  <c r="BW282" i="1" s="1"/>
  <c r="BL282" i="1"/>
  <c r="BJ282" i="1"/>
  <c r="BI282" i="1"/>
  <c r="BK282" i="1" s="1"/>
  <c r="BH282" i="1"/>
  <c r="BF282" i="1"/>
  <c r="AZ282" i="1"/>
  <c r="BM282" i="1" s="1"/>
  <c r="BP282" i="1" s="1"/>
  <c r="BQ282" i="1" s="1"/>
  <c r="AU282" i="1"/>
  <c r="AS282" i="1" s="1"/>
  <c r="AL282" i="1"/>
  <c r="AG282" i="1"/>
  <c r="AE282" i="1"/>
  <c r="AB282" i="1"/>
  <c r="AA282" i="1"/>
  <c r="Y282" i="1"/>
  <c r="X282" i="1"/>
  <c r="W282" i="1" s="1"/>
  <c r="S282" i="1"/>
  <c r="P282" i="1"/>
  <c r="J282" i="1"/>
  <c r="I282" i="1"/>
  <c r="H282" i="1"/>
  <c r="T282" i="1" s="1"/>
  <c r="U282" i="1" s="1"/>
  <c r="DI281" i="1"/>
  <c r="DH281" i="1"/>
  <c r="DG281" i="1"/>
  <c r="BH281" i="1" s="1"/>
  <c r="BJ281" i="1" s="1"/>
  <c r="DF281" i="1"/>
  <c r="BU281" i="1"/>
  <c r="BT281" i="1"/>
  <c r="BP281" i="1"/>
  <c r="BS281" i="1" s="1"/>
  <c r="BM281" i="1"/>
  <c r="BL281" i="1"/>
  <c r="BF281" i="1"/>
  <c r="AZ281" i="1"/>
  <c r="AU281" i="1"/>
  <c r="AS281" i="1"/>
  <c r="AL281" i="1"/>
  <c r="I281" i="1" s="1"/>
  <c r="H281" i="1" s="1"/>
  <c r="AG281" i="1"/>
  <c r="J281" i="1" s="1"/>
  <c r="BI281" i="1" s="1"/>
  <c r="BK281" i="1" s="1"/>
  <c r="Y281" i="1"/>
  <c r="X281" i="1"/>
  <c r="P281" i="1"/>
  <c r="DI280" i="1"/>
  <c r="DH280" i="1"/>
  <c r="DF280" i="1"/>
  <c r="DG280" i="1" s="1"/>
  <c r="BH280" i="1" s="1"/>
  <c r="BU280" i="1"/>
  <c r="BT280" i="1"/>
  <c r="BS280" i="1"/>
  <c r="BL280" i="1"/>
  <c r="BJ280" i="1"/>
  <c r="BF280" i="1"/>
  <c r="AZ280" i="1"/>
  <c r="BM280" i="1" s="1"/>
  <c r="BP280" i="1" s="1"/>
  <c r="AU280" i="1"/>
  <c r="AS280" i="1" s="1"/>
  <c r="AL280" i="1"/>
  <c r="AG280" i="1"/>
  <c r="AF280" i="1"/>
  <c r="AE280" i="1"/>
  <c r="Y280" i="1"/>
  <c r="X280" i="1"/>
  <c r="W280" i="1"/>
  <c r="S280" i="1"/>
  <c r="P280" i="1"/>
  <c r="J280" i="1"/>
  <c r="BI280" i="1" s="1"/>
  <c r="BK280" i="1" s="1"/>
  <c r="I280" i="1"/>
  <c r="H280" i="1"/>
  <c r="AA280" i="1" s="1"/>
  <c r="DI279" i="1"/>
  <c r="DH279" i="1"/>
  <c r="DG279" i="1"/>
  <c r="BH279" i="1" s="1"/>
  <c r="DF279" i="1"/>
  <c r="S279" i="1" s="1"/>
  <c r="BU279" i="1"/>
  <c r="BT279" i="1"/>
  <c r="BR279" i="1"/>
  <c r="BV279" i="1" s="1"/>
  <c r="BW279" i="1" s="1"/>
  <c r="BL279" i="1"/>
  <c r="BF279" i="1"/>
  <c r="AZ279" i="1"/>
  <c r="BM279" i="1" s="1"/>
  <c r="BP279" i="1" s="1"/>
  <c r="AU279" i="1"/>
  <c r="AS279" i="1" s="1"/>
  <c r="AL279" i="1"/>
  <c r="I279" i="1" s="1"/>
  <c r="H279" i="1" s="1"/>
  <c r="AG279" i="1"/>
  <c r="J279" i="1" s="1"/>
  <c r="BI279" i="1" s="1"/>
  <c r="Y279" i="1"/>
  <c r="X279" i="1"/>
  <c r="W279" i="1" s="1"/>
  <c r="P279" i="1"/>
  <c r="N279" i="1"/>
  <c r="DI278" i="1"/>
  <c r="DH278" i="1"/>
  <c r="DG278" i="1"/>
  <c r="DF278" i="1"/>
  <c r="BU278" i="1"/>
  <c r="BT278" i="1"/>
  <c r="BM278" i="1"/>
  <c r="BP278" i="1" s="1"/>
  <c r="BL278" i="1"/>
  <c r="BH278" i="1"/>
  <c r="BF278" i="1"/>
  <c r="BJ278" i="1" s="1"/>
  <c r="AZ278" i="1"/>
  <c r="AU278" i="1"/>
  <c r="AS278" i="1"/>
  <c r="AT278" i="1" s="1"/>
  <c r="AL278" i="1"/>
  <c r="AG278" i="1"/>
  <c r="J278" i="1" s="1"/>
  <c r="BI278" i="1" s="1"/>
  <c r="BK278" i="1" s="1"/>
  <c r="AF278" i="1"/>
  <c r="AE278" i="1"/>
  <c r="Y278" i="1"/>
  <c r="X278" i="1"/>
  <c r="W278" i="1"/>
  <c r="S278" i="1"/>
  <c r="P278" i="1"/>
  <c r="K278" i="1"/>
  <c r="I278" i="1"/>
  <c r="H278" i="1" s="1"/>
  <c r="DI277" i="1"/>
  <c r="S277" i="1" s="1"/>
  <c r="DH277" i="1"/>
  <c r="DG277" i="1" s="1"/>
  <c r="BH277" i="1" s="1"/>
  <c r="DF277" i="1"/>
  <c r="BU277" i="1"/>
  <c r="BT277" i="1"/>
  <c r="BL277" i="1"/>
  <c r="BF277" i="1"/>
  <c r="AZ277" i="1"/>
  <c r="BM277" i="1" s="1"/>
  <c r="BP277" i="1" s="1"/>
  <c r="AU277" i="1"/>
  <c r="AS277" i="1" s="1"/>
  <c r="AT277" i="1"/>
  <c r="AL277" i="1"/>
  <c r="I277" i="1" s="1"/>
  <c r="H277" i="1" s="1"/>
  <c r="AG277" i="1"/>
  <c r="J277" i="1" s="1"/>
  <c r="BI277" i="1" s="1"/>
  <c r="AA277" i="1"/>
  <c r="Y277" i="1"/>
  <c r="X277" i="1"/>
  <c r="W277" i="1"/>
  <c r="P277" i="1"/>
  <c r="DI276" i="1"/>
  <c r="DH276" i="1"/>
  <c r="DG276" i="1"/>
  <c r="DF276" i="1"/>
  <c r="S276" i="1" s="1"/>
  <c r="BU276" i="1"/>
  <c r="BT276" i="1"/>
  <c r="BM276" i="1"/>
  <c r="BP276" i="1" s="1"/>
  <c r="BL276" i="1"/>
  <c r="BI276" i="1"/>
  <c r="BH276" i="1"/>
  <c r="BJ276" i="1" s="1"/>
  <c r="BF276" i="1"/>
  <c r="AZ276" i="1"/>
  <c r="AU276" i="1"/>
  <c r="AS276" i="1"/>
  <c r="AT276" i="1" s="1"/>
  <c r="AL276" i="1"/>
  <c r="AG276" i="1"/>
  <c r="AF276" i="1"/>
  <c r="AE276" i="1"/>
  <c r="Y276" i="1"/>
  <c r="X276" i="1"/>
  <c r="W276" i="1"/>
  <c r="P276" i="1"/>
  <c r="K276" i="1"/>
  <c r="J276" i="1"/>
  <c r="I276" i="1"/>
  <c r="H276" i="1"/>
  <c r="DI275" i="1"/>
  <c r="S275" i="1" s="1"/>
  <c r="DH275" i="1"/>
  <c r="DG275" i="1" s="1"/>
  <c r="BH275" i="1" s="1"/>
  <c r="DF275" i="1"/>
  <c r="BU275" i="1"/>
  <c r="BT275" i="1"/>
  <c r="BQ275" i="1"/>
  <c r="BP275" i="1"/>
  <c r="BL275" i="1"/>
  <c r="BF275" i="1"/>
  <c r="AZ275" i="1"/>
  <c r="BM275" i="1" s="1"/>
  <c r="AU275" i="1"/>
  <c r="AS275" i="1" s="1"/>
  <c r="AL275" i="1"/>
  <c r="I275" i="1" s="1"/>
  <c r="H275" i="1" s="1"/>
  <c r="AG275" i="1"/>
  <c r="J275" i="1" s="1"/>
  <c r="BI275" i="1" s="1"/>
  <c r="AA275" i="1"/>
  <c r="Y275" i="1"/>
  <c r="X275" i="1"/>
  <c r="P275" i="1"/>
  <c r="DI274" i="1"/>
  <c r="DH274" i="1"/>
  <c r="DF274" i="1"/>
  <c r="S274" i="1" s="1"/>
  <c r="BU274" i="1"/>
  <c r="BT274" i="1"/>
  <c r="BP274" i="1"/>
  <c r="BM274" i="1"/>
  <c r="BL274" i="1"/>
  <c r="BF274" i="1"/>
  <c r="AZ274" i="1"/>
  <c r="AU274" i="1"/>
  <c r="AS274" i="1"/>
  <c r="AL274" i="1"/>
  <c r="AG274" i="1"/>
  <c r="AF274" i="1"/>
  <c r="AE274" i="1"/>
  <c r="Y274" i="1"/>
  <c r="X274" i="1"/>
  <c r="W274" i="1" s="1"/>
  <c r="P274" i="1"/>
  <c r="K274" i="1"/>
  <c r="J274" i="1"/>
  <c r="BI274" i="1" s="1"/>
  <c r="I274" i="1"/>
  <c r="H274" i="1" s="1"/>
  <c r="DI273" i="1"/>
  <c r="DH273" i="1"/>
  <c r="DF273" i="1"/>
  <c r="DG273" i="1" s="1"/>
  <c r="BU273" i="1"/>
  <c r="BT273" i="1"/>
  <c r="BS273" i="1"/>
  <c r="BR273" i="1"/>
  <c r="BV273" i="1" s="1"/>
  <c r="BW273" i="1" s="1"/>
  <c r="BQ273" i="1"/>
  <c r="BL273" i="1"/>
  <c r="BI273" i="1"/>
  <c r="BK273" i="1" s="1"/>
  <c r="BH273" i="1"/>
  <c r="BF273" i="1"/>
  <c r="AZ273" i="1"/>
  <c r="BM273" i="1" s="1"/>
  <c r="BP273" i="1" s="1"/>
  <c r="AU273" i="1"/>
  <c r="AS273" i="1" s="1"/>
  <c r="AT273" i="1" s="1"/>
  <c r="AL273" i="1"/>
  <c r="AG273" i="1"/>
  <c r="AA273" i="1"/>
  <c r="Y273" i="1"/>
  <c r="X273" i="1"/>
  <c r="S273" i="1"/>
  <c r="P273" i="1"/>
  <c r="N273" i="1"/>
  <c r="J273" i="1"/>
  <c r="I273" i="1"/>
  <c r="H273" i="1" s="1"/>
  <c r="DI272" i="1"/>
  <c r="DH272" i="1"/>
  <c r="DG272" i="1"/>
  <c r="BH272" i="1" s="1"/>
  <c r="DF272" i="1"/>
  <c r="BU272" i="1"/>
  <c r="BT272" i="1"/>
  <c r="BR272" i="1"/>
  <c r="BV272" i="1" s="1"/>
  <c r="BW272" i="1" s="1"/>
  <c r="BM272" i="1"/>
  <c r="BP272" i="1" s="1"/>
  <c r="BL272" i="1"/>
  <c r="BJ272" i="1"/>
  <c r="BF272" i="1"/>
  <c r="AZ272" i="1"/>
  <c r="AU272" i="1"/>
  <c r="AS272" i="1"/>
  <c r="AL272" i="1"/>
  <c r="I272" i="1" s="1"/>
  <c r="H272" i="1" s="1"/>
  <c r="AG272" i="1"/>
  <c r="J272" i="1" s="1"/>
  <c r="BI272" i="1" s="1"/>
  <c r="BK272" i="1" s="1"/>
  <c r="Y272" i="1"/>
  <c r="X272" i="1"/>
  <c r="W272" i="1" s="1"/>
  <c r="P272" i="1"/>
  <c r="DI271" i="1"/>
  <c r="DH271" i="1"/>
  <c r="DF271" i="1"/>
  <c r="BU271" i="1"/>
  <c r="BT271" i="1"/>
  <c r="BL271" i="1"/>
  <c r="BF271" i="1"/>
  <c r="AZ271" i="1"/>
  <c r="BM271" i="1" s="1"/>
  <c r="BP271" i="1" s="1"/>
  <c r="AU271" i="1"/>
  <c r="AS271" i="1" s="1"/>
  <c r="AL271" i="1"/>
  <c r="AG271" i="1"/>
  <c r="Y271" i="1"/>
  <c r="X271" i="1"/>
  <c r="W271" i="1" s="1"/>
  <c r="P271" i="1"/>
  <c r="J271" i="1"/>
  <c r="BI271" i="1" s="1"/>
  <c r="I271" i="1"/>
  <c r="H271" i="1"/>
  <c r="DI270" i="1"/>
  <c r="DH270" i="1"/>
  <c r="DG270" i="1"/>
  <c r="BH270" i="1" s="1"/>
  <c r="BJ270" i="1" s="1"/>
  <c r="DF270" i="1"/>
  <c r="BU270" i="1"/>
  <c r="BT270" i="1"/>
  <c r="BS270" i="1"/>
  <c r="BR270" i="1"/>
  <c r="BV270" i="1" s="1"/>
  <c r="BW270" i="1" s="1"/>
  <c r="BQ270" i="1"/>
  <c r="BP270" i="1"/>
  <c r="BL270" i="1"/>
  <c r="BF270" i="1"/>
  <c r="AZ270" i="1"/>
  <c r="BM270" i="1" s="1"/>
  <c r="AU270" i="1"/>
  <c r="AS270" i="1"/>
  <c r="AL270" i="1"/>
  <c r="AG270" i="1"/>
  <c r="Y270" i="1"/>
  <c r="X270" i="1"/>
  <c r="W270" i="1" s="1"/>
  <c r="P270" i="1"/>
  <c r="K270" i="1"/>
  <c r="J270" i="1"/>
  <c r="BI270" i="1" s="1"/>
  <c r="BK270" i="1" s="1"/>
  <c r="I270" i="1"/>
  <c r="H270" i="1" s="1"/>
  <c r="DI269" i="1"/>
  <c r="DH269" i="1"/>
  <c r="DG269" i="1" s="1"/>
  <c r="BH269" i="1" s="1"/>
  <c r="BJ269" i="1" s="1"/>
  <c r="DF269" i="1"/>
  <c r="BU269" i="1"/>
  <c r="BT269" i="1"/>
  <c r="BR269" i="1"/>
  <c r="BV269" i="1" s="1"/>
  <c r="BW269" i="1" s="1"/>
  <c r="BM269" i="1"/>
  <c r="BP269" i="1" s="1"/>
  <c r="BQ269" i="1" s="1"/>
  <c r="BL269" i="1"/>
  <c r="BK269" i="1"/>
  <c r="BF269" i="1"/>
  <c r="AZ269" i="1"/>
  <c r="AU269" i="1"/>
  <c r="AS269" i="1" s="1"/>
  <c r="AL269" i="1"/>
  <c r="I269" i="1" s="1"/>
  <c r="H269" i="1" s="1"/>
  <c r="AG269" i="1"/>
  <c r="J269" i="1" s="1"/>
  <c r="BI269" i="1" s="1"/>
  <c r="Y269" i="1"/>
  <c r="X269" i="1"/>
  <c r="W269" i="1"/>
  <c r="T269" i="1"/>
  <c r="U269" i="1" s="1"/>
  <c r="S269" i="1"/>
  <c r="P269" i="1"/>
  <c r="DI268" i="1"/>
  <c r="DH268" i="1"/>
  <c r="DG268" i="1" s="1"/>
  <c r="BH268" i="1" s="1"/>
  <c r="DF268" i="1"/>
  <c r="BU268" i="1"/>
  <c r="BT268" i="1"/>
  <c r="BR268" i="1"/>
  <c r="BV268" i="1" s="1"/>
  <c r="BW268" i="1" s="1"/>
  <c r="BQ268" i="1"/>
  <c r="BP268" i="1"/>
  <c r="BS268" i="1" s="1"/>
  <c r="BM268" i="1"/>
  <c r="BL268" i="1"/>
  <c r="BF268" i="1"/>
  <c r="AZ268" i="1"/>
  <c r="AU268" i="1"/>
  <c r="AS268" i="1"/>
  <c r="AL268" i="1"/>
  <c r="AG268" i="1"/>
  <c r="J268" i="1" s="1"/>
  <c r="BI268" i="1" s="1"/>
  <c r="Y268" i="1"/>
  <c r="X268" i="1"/>
  <c r="W268" i="1" s="1"/>
  <c r="P268" i="1"/>
  <c r="I268" i="1"/>
  <c r="H268" i="1" s="1"/>
  <c r="AA268" i="1" s="1"/>
  <c r="DI267" i="1"/>
  <c r="DH267" i="1"/>
  <c r="DG267" i="1"/>
  <c r="BH267" i="1" s="1"/>
  <c r="BJ267" i="1" s="1"/>
  <c r="DF267" i="1"/>
  <c r="BU267" i="1"/>
  <c r="BT267" i="1"/>
  <c r="BM267" i="1"/>
  <c r="BP267" i="1" s="1"/>
  <c r="BL267" i="1"/>
  <c r="BF267" i="1"/>
  <c r="AZ267" i="1"/>
  <c r="AU267" i="1"/>
  <c r="AS267" i="1" s="1"/>
  <c r="AL267" i="1"/>
  <c r="I267" i="1" s="1"/>
  <c r="H267" i="1" s="1"/>
  <c r="AG267" i="1"/>
  <c r="J267" i="1" s="1"/>
  <c r="BI267" i="1" s="1"/>
  <c r="BK267" i="1" s="1"/>
  <c r="AF267" i="1"/>
  <c r="AE267" i="1"/>
  <c r="Y267" i="1"/>
  <c r="X267" i="1"/>
  <c r="W267" i="1"/>
  <c r="S267" i="1"/>
  <c r="P267" i="1"/>
  <c r="DI266" i="1"/>
  <c r="DH266" i="1"/>
  <c r="DG266" i="1" s="1"/>
  <c r="BH266" i="1" s="1"/>
  <c r="DF266" i="1"/>
  <c r="BU266" i="1"/>
  <c r="BT266" i="1"/>
  <c r="BP266" i="1"/>
  <c r="BQ266" i="1" s="1"/>
  <c r="BM266" i="1"/>
  <c r="BL266" i="1"/>
  <c r="BF266" i="1"/>
  <c r="AZ266" i="1"/>
  <c r="AU266" i="1"/>
  <c r="AS266" i="1" s="1"/>
  <c r="AT266" i="1"/>
  <c r="AL266" i="1"/>
  <c r="I266" i="1" s="1"/>
  <c r="H266" i="1" s="1"/>
  <c r="AG266" i="1"/>
  <c r="J266" i="1" s="1"/>
  <c r="BI266" i="1" s="1"/>
  <c r="BK266" i="1" s="1"/>
  <c r="Y266" i="1"/>
  <c r="X266" i="1"/>
  <c r="W266" i="1" s="1"/>
  <c r="S266" i="1"/>
  <c r="P266" i="1"/>
  <c r="DI265" i="1"/>
  <c r="DH265" i="1"/>
  <c r="DG265" i="1"/>
  <c r="DF265" i="1"/>
  <c r="BU265" i="1"/>
  <c r="BT265" i="1"/>
  <c r="BS265" i="1"/>
  <c r="BQ265" i="1"/>
  <c r="BL265" i="1"/>
  <c r="BH265" i="1"/>
  <c r="BF265" i="1"/>
  <c r="AZ265" i="1"/>
  <c r="BM265" i="1" s="1"/>
  <c r="BP265" i="1" s="1"/>
  <c r="BR265" i="1" s="1"/>
  <c r="BV265" i="1" s="1"/>
  <c r="BW265" i="1" s="1"/>
  <c r="AU265" i="1"/>
  <c r="AS265" i="1" s="1"/>
  <c r="AT265" i="1" s="1"/>
  <c r="AL265" i="1"/>
  <c r="AG265" i="1"/>
  <c r="J265" i="1" s="1"/>
  <c r="BI265" i="1" s="1"/>
  <c r="BK265" i="1" s="1"/>
  <c r="Y265" i="1"/>
  <c r="X265" i="1"/>
  <c r="W265" i="1" s="1"/>
  <c r="S265" i="1"/>
  <c r="P265" i="1"/>
  <c r="N265" i="1"/>
  <c r="I265" i="1"/>
  <c r="H265" i="1"/>
  <c r="AA265" i="1" s="1"/>
  <c r="DI264" i="1"/>
  <c r="DH264" i="1"/>
  <c r="DG264" i="1"/>
  <c r="BH264" i="1" s="1"/>
  <c r="BJ264" i="1" s="1"/>
  <c r="DF264" i="1"/>
  <c r="S264" i="1" s="1"/>
  <c r="BU264" i="1"/>
  <c r="BT264" i="1"/>
  <c r="BP264" i="1"/>
  <c r="BM264" i="1"/>
  <c r="BL264" i="1"/>
  <c r="BF264" i="1"/>
  <c r="AZ264" i="1"/>
  <c r="AU264" i="1"/>
  <c r="AT264" i="1"/>
  <c r="AS264" i="1"/>
  <c r="AL264" i="1"/>
  <c r="I264" i="1" s="1"/>
  <c r="H264" i="1" s="1"/>
  <c r="AG264" i="1"/>
  <c r="J264" i="1" s="1"/>
  <c r="BI264" i="1" s="1"/>
  <c r="Y264" i="1"/>
  <c r="X264" i="1"/>
  <c r="W264" i="1"/>
  <c r="P264" i="1"/>
  <c r="DI263" i="1"/>
  <c r="DH263" i="1"/>
  <c r="DG263" i="1" s="1"/>
  <c r="BH263" i="1" s="1"/>
  <c r="DF263" i="1"/>
  <c r="BU263" i="1"/>
  <c r="BT263" i="1"/>
  <c r="BL263" i="1"/>
  <c r="BF263" i="1"/>
  <c r="AZ263" i="1"/>
  <c r="BM263" i="1" s="1"/>
  <c r="BP263" i="1" s="1"/>
  <c r="AU263" i="1"/>
  <c r="AS263" i="1" s="1"/>
  <c r="AL263" i="1"/>
  <c r="AG263" i="1"/>
  <c r="J263" i="1" s="1"/>
  <c r="BI263" i="1" s="1"/>
  <c r="BK263" i="1" s="1"/>
  <c r="AA263" i="1"/>
  <c r="Y263" i="1"/>
  <c r="W263" i="1" s="1"/>
  <c r="X263" i="1"/>
  <c r="S263" i="1"/>
  <c r="P263" i="1"/>
  <c r="I263" i="1"/>
  <c r="H263" i="1"/>
  <c r="DI262" i="1"/>
  <c r="DH262" i="1"/>
  <c r="DG262" i="1" s="1"/>
  <c r="BH262" i="1" s="1"/>
  <c r="DF262" i="1"/>
  <c r="BU262" i="1"/>
  <c r="BT262" i="1"/>
  <c r="BP262" i="1"/>
  <c r="BS262" i="1" s="1"/>
  <c r="BM262" i="1"/>
  <c r="BL262" i="1"/>
  <c r="BF262" i="1"/>
  <c r="AZ262" i="1"/>
  <c r="AU262" i="1"/>
  <c r="AS262" i="1" s="1"/>
  <c r="AL262" i="1"/>
  <c r="I262" i="1" s="1"/>
  <c r="H262" i="1" s="1"/>
  <c r="AG262" i="1"/>
  <c r="Y262" i="1"/>
  <c r="X262" i="1"/>
  <c r="W262" i="1" s="1"/>
  <c r="P262" i="1"/>
  <c r="J262" i="1"/>
  <c r="BI262" i="1" s="1"/>
  <c r="DI261" i="1"/>
  <c r="DH261" i="1"/>
  <c r="DF261" i="1"/>
  <c r="BU261" i="1"/>
  <c r="BT261" i="1"/>
  <c r="BL261" i="1"/>
  <c r="BI261" i="1"/>
  <c r="BF261" i="1"/>
  <c r="AZ261" i="1"/>
  <c r="BM261" i="1" s="1"/>
  <c r="BP261" i="1" s="1"/>
  <c r="AU261" i="1"/>
  <c r="AS261" i="1" s="1"/>
  <c r="AL261" i="1"/>
  <c r="AG261" i="1"/>
  <c r="AA261" i="1"/>
  <c r="Y261" i="1"/>
  <c r="X261" i="1"/>
  <c r="W261" i="1" s="1"/>
  <c r="P261" i="1"/>
  <c r="J261" i="1"/>
  <c r="I261" i="1"/>
  <c r="H261" i="1"/>
  <c r="DI260" i="1"/>
  <c r="S260" i="1" s="1"/>
  <c r="DH260" i="1"/>
  <c r="DG260" i="1" s="1"/>
  <c r="BH260" i="1" s="1"/>
  <c r="DF260" i="1"/>
  <c r="BU260" i="1"/>
  <c r="BT260" i="1"/>
  <c r="BQ260" i="1"/>
  <c r="BM260" i="1"/>
  <c r="BP260" i="1" s="1"/>
  <c r="BL260" i="1"/>
  <c r="BF260" i="1"/>
  <c r="AZ260" i="1"/>
  <c r="AU260" i="1"/>
  <c r="AS260" i="1" s="1"/>
  <c r="AL260" i="1"/>
  <c r="I260" i="1" s="1"/>
  <c r="H260" i="1" s="1"/>
  <c r="AG260" i="1"/>
  <c r="J260" i="1" s="1"/>
  <c r="BI260" i="1" s="1"/>
  <c r="AA260" i="1"/>
  <c r="Y260" i="1"/>
  <c r="X260" i="1"/>
  <c r="W260" i="1"/>
  <c r="P260" i="1"/>
  <c r="DI259" i="1"/>
  <c r="DH259" i="1"/>
  <c r="DF259" i="1"/>
  <c r="S259" i="1" s="1"/>
  <c r="BU259" i="1"/>
  <c r="BT259" i="1"/>
  <c r="BL259" i="1"/>
  <c r="BF259" i="1"/>
  <c r="AZ259" i="1"/>
  <c r="BM259" i="1" s="1"/>
  <c r="BP259" i="1" s="1"/>
  <c r="AU259" i="1"/>
  <c r="AT259" i="1"/>
  <c r="AS259" i="1"/>
  <c r="AL259" i="1"/>
  <c r="AG259" i="1"/>
  <c r="AF259" i="1"/>
  <c r="AE259" i="1"/>
  <c r="Y259" i="1"/>
  <c r="X259" i="1"/>
  <c r="W259" i="1" s="1"/>
  <c r="P259" i="1"/>
  <c r="N259" i="1"/>
  <c r="K259" i="1"/>
  <c r="J259" i="1"/>
  <c r="BI259" i="1" s="1"/>
  <c r="I259" i="1"/>
  <c r="H259" i="1"/>
  <c r="AA259" i="1" s="1"/>
  <c r="DI258" i="1"/>
  <c r="S258" i="1" s="1"/>
  <c r="DH258" i="1"/>
  <c r="DG258" i="1"/>
  <c r="BH258" i="1" s="1"/>
  <c r="DF258" i="1"/>
  <c r="BU258" i="1"/>
  <c r="BT258" i="1"/>
  <c r="BS258" i="1"/>
  <c r="BR258" i="1"/>
  <c r="BV258" i="1" s="1"/>
  <c r="BW258" i="1" s="1"/>
  <c r="BQ258" i="1"/>
  <c r="BM258" i="1"/>
  <c r="BP258" i="1" s="1"/>
  <c r="BL258" i="1"/>
  <c r="BF258" i="1"/>
  <c r="BJ258" i="1" s="1"/>
  <c r="AZ258" i="1"/>
  <c r="AU258" i="1"/>
  <c r="AS258" i="1" s="1"/>
  <c r="AT258" i="1"/>
  <c r="AL258" i="1"/>
  <c r="I258" i="1" s="1"/>
  <c r="H258" i="1" s="1"/>
  <c r="AG258" i="1"/>
  <c r="J258" i="1" s="1"/>
  <c r="BI258" i="1" s="1"/>
  <c r="BK258" i="1" s="1"/>
  <c r="Y258" i="1"/>
  <c r="X258" i="1"/>
  <c r="W258" i="1"/>
  <c r="P258" i="1"/>
  <c r="DI257" i="1"/>
  <c r="DH257" i="1"/>
  <c r="DF257" i="1"/>
  <c r="BU257" i="1"/>
  <c r="BT257" i="1"/>
  <c r="BM257" i="1"/>
  <c r="BP257" i="1" s="1"/>
  <c r="BL257" i="1"/>
  <c r="BI257" i="1"/>
  <c r="BF257" i="1"/>
  <c r="AZ257" i="1"/>
  <c r="AU257" i="1"/>
  <c r="AS257" i="1" s="1"/>
  <c r="AL257" i="1"/>
  <c r="AG257" i="1"/>
  <c r="Y257" i="1"/>
  <c r="X257" i="1"/>
  <c r="W257" i="1"/>
  <c r="P257" i="1"/>
  <c r="J257" i="1"/>
  <c r="I257" i="1"/>
  <c r="H257" i="1" s="1"/>
  <c r="DI256" i="1"/>
  <c r="DH256" i="1"/>
  <c r="DF256" i="1"/>
  <c r="BU256" i="1"/>
  <c r="BT256" i="1"/>
  <c r="BL256" i="1"/>
  <c r="BF256" i="1"/>
  <c r="AZ256" i="1"/>
  <c r="BM256" i="1" s="1"/>
  <c r="BP256" i="1" s="1"/>
  <c r="AU256" i="1"/>
  <c r="AS256" i="1" s="1"/>
  <c r="AL256" i="1"/>
  <c r="I256" i="1" s="1"/>
  <c r="H256" i="1" s="1"/>
  <c r="AA256" i="1" s="1"/>
  <c r="AG256" i="1"/>
  <c r="Y256" i="1"/>
  <c r="X256" i="1"/>
  <c r="W256" i="1"/>
  <c r="P256" i="1"/>
  <c r="J256" i="1"/>
  <c r="BI256" i="1" s="1"/>
  <c r="DI255" i="1"/>
  <c r="DH255" i="1"/>
  <c r="DG255" i="1" s="1"/>
  <c r="DF255" i="1"/>
  <c r="BU255" i="1"/>
  <c r="BT255" i="1"/>
  <c r="BM255" i="1"/>
  <c r="BP255" i="1" s="1"/>
  <c r="BL255" i="1"/>
  <c r="BH255" i="1"/>
  <c r="BJ255" i="1" s="1"/>
  <c r="BF255" i="1"/>
  <c r="AZ255" i="1"/>
  <c r="AU255" i="1"/>
  <c r="AS255" i="1"/>
  <c r="AL255" i="1"/>
  <c r="I255" i="1" s="1"/>
  <c r="H255" i="1" s="1"/>
  <c r="AG255" i="1"/>
  <c r="J255" i="1" s="1"/>
  <c r="BI255" i="1" s="1"/>
  <c r="BK255" i="1" s="1"/>
  <c r="AF255" i="1"/>
  <c r="AE255" i="1"/>
  <c r="Y255" i="1"/>
  <c r="X255" i="1"/>
  <c r="W255" i="1"/>
  <c r="S255" i="1"/>
  <c r="P255" i="1"/>
  <c r="DI254" i="1"/>
  <c r="S254" i="1" s="1"/>
  <c r="DH254" i="1"/>
  <c r="DG254" i="1"/>
  <c r="BH254" i="1" s="1"/>
  <c r="DF254" i="1"/>
  <c r="BU254" i="1"/>
  <c r="BT254" i="1"/>
  <c r="BL254" i="1"/>
  <c r="BI254" i="1"/>
  <c r="BF254" i="1"/>
  <c r="AZ254" i="1"/>
  <c r="BM254" i="1" s="1"/>
  <c r="BP254" i="1" s="1"/>
  <c r="AU254" i="1"/>
  <c r="AS254" i="1" s="1"/>
  <c r="AT254" i="1"/>
  <c r="AL254" i="1"/>
  <c r="AG254" i="1"/>
  <c r="J254" i="1" s="1"/>
  <c r="AA254" i="1"/>
  <c r="Y254" i="1"/>
  <c r="X254" i="1"/>
  <c r="P254" i="1"/>
  <c r="I254" i="1"/>
  <c r="H254" i="1"/>
  <c r="DI253" i="1"/>
  <c r="S253" i="1" s="1"/>
  <c r="DH253" i="1"/>
  <c r="DF253" i="1"/>
  <c r="DG253" i="1" s="1"/>
  <c r="BH253" i="1" s="1"/>
  <c r="BU253" i="1"/>
  <c r="BT253" i="1"/>
  <c r="BQ253" i="1"/>
  <c r="BP253" i="1"/>
  <c r="BM253" i="1"/>
  <c r="BL253" i="1"/>
  <c r="BF253" i="1"/>
  <c r="AZ253" i="1"/>
  <c r="AU253" i="1"/>
  <c r="AT253" i="1"/>
  <c r="AS253" i="1"/>
  <c r="AL253" i="1"/>
  <c r="I253" i="1" s="1"/>
  <c r="H253" i="1" s="1"/>
  <c r="AA253" i="1" s="1"/>
  <c r="AG253" i="1"/>
  <c r="Y253" i="1"/>
  <c r="X253" i="1"/>
  <c r="W253" i="1"/>
  <c r="V253" i="1"/>
  <c r="Z253" i="1" s="1"/>
  <c r="U253" i="1"/>
  <c r="T253" i="1"/>
  <c r="Q253" i="1"/>
  <c r="O253" i="1" s="1"/>
  <c r="R253" i="1" s="1"/>
  <c r="P253" i="1"/>
  <c r="J253" i="1"/>
  <c r="BI253" i="1" s="1"/>
  <c r="DI252" i="1"/>
  <c r="DH252" i="1"/>
  <c r="DG252" i="1"/>
  <c r="BH252" i="1" s="1"/>
  <c r="BJ252" i="1" s="1"/>
  <c r="DF252" i="1"/>
  <c r="BU252" i="1"/>
  <c r="BT252" i="1"/>
  <c r="BS252" i="1"/>
  <c r="BR252" i="1"/>
  <c r="BV252" i="1" s="1"/>
  <c r="BW252" i="1" s="1"/>
  <c r="BQ252" i="1"/>
  <c r="BM252" i="1"/>
  <c r="BP252" i="1" s="1"/>
  <c r="BL252" i="1"/>
  <c r="BF252" i="1"/>
  <c r="AZ252" i="1"/>
  <c r="AU252" i="1"/>
  <c r="AS252" i="1" s="1"/>
  <c r="AT252" i="1" s="1"/>
  <c r="AL252" i="1"/>
  <c r="I252" i="1" s="1"/>
  <c r="AG252" i="1"/>
  <c r="J252" i="1" s="1"/>
  <c r="BI252" i="1" s="1"/>
  <c r="BK252" i="1" s="1"/>
  <c r="Y252" i="1"/>
  <c r="X252" i="1"/>
  <c r="W252" i="1"/>
  <c r="T252" i="1"/>
  <c r="U252" i="1" s="1"/>
  <c r="S252" i="1"/>
  <c r="P252" i="1"/>
  <c r="H252" i="1"/>
  <c r="AA252" i="1" s="1"/>
  <c r="DI251" i="1"/>
  <c r="DH251" i="1"/>
  <c r="DF251" i="1"/>
  <c r="BU251" i="1"/>
  <c r="BT251" i="1"/>
  <c r="BQ251" i="1"/>
  <c r="BP251" i="1"/>
  <c r="BM251" i="1"/>
  <c r="BL251" i="1"/>
  <c r="BF251" i="1"/>
  <c r="AZ251" i="1"/>
  <c r="AU251" i="1"/>
  <c r="AS251" i="1"/>
  <c r="AL251" i="1"/>
  <c r="AG251" i="1"/>
  <c r="AF251" i="1"/>
  <c r="AE251" i="1"/>
  <c r="Y251" i="1"/>
  <c r="X251" i="1"/>
  <c r="W251" i="1" s="1"/>
  <c r="P251" i="1"/>
  <c r="J251" i="1"/>
  <c r="BI251" i="1" s="1"/>
  <c r="I251" i="1"/>
  <c r="H251" i="1" s="1"/>
  <c r="DI250" i="1"/>
  <c r="S250" i="1" s="1"/>
  <c r="DH250" i="1"/>
  <c r="DG250" i="1" s="1"/>
  <c r="BH250" i="1" s="1"/>
  <c r="BJ250" i="1" s="1"/>
  <c r="DF250" i="1"/>
  <c r="BU250" i="1"/>
  <c r="BT250" i="1"/>
  <c r="BM250" i="1"/>
  <c r="BP250" i="1" s="1"/>
  <c r="BL250" i="1"/>
  <c r="BI250" i="1"/>
  <c r="BK250" i="1" s="1"/>
  <c r="BF250" i="1"/>
  <c r="AZ250" i="1"/>
  <c r="AU250" i="1"/>
  <c r="AS250" i="1"/>
  <c r="AL250" i="1"/>
  <c r="I250" i="1" s="1"/>
  <c r="AG250" i="1"/>
  <c r="J250" i="1" s="1"/>
  <c r="AF250" i="1"/>
  <c r="AE250" i="1"/>
  <c r="Y250" i="1"/>
  <c r="X250" i="1"/>
  <c r="W250" i="1" s="1"/>
  <c r="P250" i="1"/>
  <c r="K250" i="1"/>
  <c r="H250" i="1"/>
  <c r="DI249" i="1"/>
  <c r="DH249" i="1"/>
  <c r="DG249" i="1" s="1"/>
  <c r="BH249" i="1" s="1"/>
  <c r="DF249" i="1"/>
  <c r="BU249" i="1"/>
  <c r="BT249" i="1"/>
  <c r="BS249" i="1"/>
  <c r="BR249" i="1"/>
  <c r="BV249" i="1" s="1"/>
  <c r="BW249" i="1" s="1"/>
  <c r="BQ249" i="1"/>
  <c r="BP249" i="1"/>
  <c r="BL249" i="1"/>
  <c r="BF249" i="1"/>
  <c r="AZ249" i="1"/>
  <c r="BM249" i="1" s="1"/>
  <c r="AU249" i="1"/>
  <c r="AS249" i="1"/>
  <c r="AE249" i="1" s="1"/>
  <c r="AL249" i="1"/>
  <c r="I249" i="1" s="1"/>
  <c r="H249" i="1" s="1"/>
  <c r="AG249" i="1"/>
  <c r="AF249" i="1"/>
  <c r="Y249" i="1"/>
  <c r="W249" i="1" s="1"/>
  <c r="X249" i="1"/>
  <c r="S249" i="1"/>
  <c r="P249" i="1"/>
  <c r="N249" i="1"/>
  <c r="K249" i="1"/>
  <c r="J249" i="1"/>
  <c r="BI249" i="1" s="1"/>
  <c r="BK249" i="1" s="1"/>
  <c r="DI248" i="1"/>
  <c r="S248" i="1" s="1"/>
  <c r="DH248" i="1"/>
  <c r="DF248" i="1"/>
  <c r="DG248" i="1" s="1"/>
  <c r="BU248" i="1"/>
  <c r="BT248" i="1"/>
  <c r="BM248" i="1"/>
  <c r="BP248" i="1" s="1"/>
  <c r="BL248" i="1"/>
  <c r="BH248" i="1"/>
  <c r="BF248" i="1"/>
  <c r="AZ248" i="1"/>
  <c r="AU248" i="1"/>
  <c r="AT248" i="1"/>
  <c r="AS248" i="1"/>
  <c r="AF248" i="1" s="1"/>
  <c r="AL248" i="1"/>
  <c r="I248" i="1" s="1"/>
  <c r="H248" i="1" s="1"/>
  <c r="AG248" i="1"/>
  <c r="AA248" i="1"/>
  <c r="Y248" i="1"/>
  <c r="X248" i="1"/>
  <c r="W248" i="1" s="1"/>
  <c r="P248" i="1"/>
  <c r="N248" i="1"/>
  <c r="K248" i="1"/>
  <c r="J248" i="1"/>
  <c r="BI248" i="1" s="1"/>
  <c r="DI247" i="1"/>
  <c r="DH247" i="1"/>
  <c r="DG247" i="1"/>
  <c r="BH247" i="1" s="1"/>
  <c r="BJ247" i="1" s="1"/>
  <c r="DF247" i="1"/>
  <c r="BU247" i="1"/>
  <c r="BT247" i="1"/>
  <c r="BM247" i="1"/>
  <c r="BP247" i="1" s="1"/>
  <c r="BL247" i="1"/>
  <c r="BI247" i="1"/>
  <c r="BF247" i="1"/>
  <c r="AZ247" i="1"/>
  <c r="AU247" i="1"/>
  <c r="AS247" i="1" s="1"/>
  <c r="AE247" i="1" s="1"/>
  <c r="AL247" i="1"/>
  <c r="AG247" i="1"/>
  <c r="J247" i="1" s="1"/>
  <c r="Y247" i="1"/>
  <c r="X247" i="1"/>
  <c r="S247" i="1"/>
  <c r="P247" i="1"/>
  <c r="I247" i="1"/>
  <c r="H247" i="1"/>
  <c r="DI246" i="1"/>
  <c r="DH246" i="1"/>
  <c r="DG246" i="1" s="1"/>
  <c r="BH246" i="1" s="1"/>
  <c r="DF246" i="1"/>
  <c r="BU246" i="1"/>
  <c r="BT246" i="1"/>
  <c r="BP246" i="1"/>
  <c r="BM246" i="1"/>
  <c r="BL246" i="1"/>
  <c r="BJ246" i="1"/>
  <c r="BF246" i="1"/>
  <c r="AZ246" i="1"/>
  <c r="AU246" i="1"/>
  <c r="AS246" i="1"/>
  <c r="AL246" i="1"/>
  <c r="AG246" i="1"/>
  <c r="AE246" i="1"/>
  <c r="Y246" i="1"/>
  <c r="X246" i="1"/>
  <c r="W246" i="1"/>
  <c r="S246" i="1"/>
  <c r="P246" i="1"/>
  <c r="K246" i="1"/>
  <c r="J246" i="1"/>
  <c r="BI246" i="1" s="1"/>
  <c r="BK246" i="1" s="1"/>
  <c r="I246" i="1"/>
  <c r="H246" i="1"/>
  <c r="DI245" i="1"/>
  <c r="DH245" i="1"/>
  <c r="DF245" i="1"/>
  <c r="BU245" i="1"/>
  <c r="BT245" i="1"/>
  <c r="BM245" i="1"/>
  <c r="BP245" i="1" s="1"/>
  <c r="BL245" i="1"/>
  <c r="BF245" i="1"/>
  <c r="AZ245" i="1"/>
  <c r="AU245" i="1"/>
  <c r="AS245" i="1"/>
  <c r="AE245" i="1" s="1"/>
  <c r="AL245" i="1"/>
  <c r="I245" i="1" s="1"/>
  <c r="H245" i="1" s="1"/>
  <c r="AA245" i="1" s="1"/>
  <c r="AG245" i="1"/>
  <c r="J245" i="1" s="1"/>
  <c r="BI245" i="1" s="1"/>
  <c r="AF245" i="1"/>
  <c r="Y245" i="1"/>
  <c r="W245" i="1" s="1"/>
  <c r="X245" i="1"/>
  <c r="P245" i="1"/>
  <c r="N245" i="1"/>
  <c r="DI244" i="1"/>
  <c r="DH244" i="1"/>
  <c r="DG244" i="1"/>
  <c r="DF244" i="1"/>
  <c r="BU244" i="1"/>
  <c r="BT244" i="1"/>
  <c r="BL244" i="1"/>
  <c r="BI244" i="1"/>
  <c r="BK244" i="1" s="1"/>
  <c r="BH244" i="1"/>
  <c r="BF244" i="1"/>
  <c r="BJ244" i="1" s="1"/>
  <c r="AZ244" i="1"/>
  <c r="BM244" i="1" s="1"/>
  <c r="BP244" i="1" s="1"/>
  <c r="AU244" i="1"/>
  <c r="AS244" i="1"/>
  <c r="AF244" i="1" s="1"/>
  <c r="AL244" i="1"/>
  <c r="AG244" i="1"/>
  <c r="AE244" i="1"/>
  <c r="AA244" i="1"/>
  <c r="Y244" i="1"/>
  <c r="X244" i="1"/>
  <c r="W244" i="1" s="1"/>
  <c r="S244" i="1"/>
  <c r="P244" i="1"/>
  <c r="K244" i="1"/>
  <c r="J244" i="1"/>
  <c r="I244" i="1"/>
  <c r="H244" i="1"/>
  <c r="DI243" i="1"/>
  <c r="S243" i="1" s="1"/>
  <c r="DH243" i="1"/>
  <c r="DG243" i="1"/>
  <c r="BH243" i="1" s="1"/>
  <c r="DF243" i="1"/>
  <c r="BU243" i="1"/>
  <c r="BT243" i="1"/>
  <c r="BL243" i="1"/>
  <c r="BI243" i="1"/>
  <c r="BF243" i="1"/>
  <c r="AZ243" i="1"/>
  <c r="BM243" i="1" s="1"/>
  <c r="BP243" i="1" s="1"/>
  <c r="AU243" i="1"/>
  <c r="AS243" i="1" s="1"/>
  <c r="AT243" i="1"/>
  <c r="AL243" i="1"/>
  <c r="I243" i="1" s="1"/>
  <c r="AG243" i="1"/>
  <c r="J243" i="1" s="1"/>
  <c r="Y243" i="1"/>
  <c r="W243" i="1" s="1"/>
  <c r="X243" i="1"/>
  <c r="P243" i="1"/>
  <c r="N243" i="1"/>
  <c r="H243" i="1"/>
  <c r="AA243" i="1" s="1"/>
  <c r="DI242" i="1"/>
  <c r="DH242" i="1"/>
  <c r="DF242" i="1"/>
  <c r="S242" i="1" s="1"/>
  <c r="BU242" i="1"/>
  <c r="BT242" i="1"/>
  <c r="BQ242" i="1"/>
  <c r="BM242" i="1"/>
  <c r="BP242" i="1" s="1"/>
  <c r="BL242" i="1"/>
  <c r="BF242" i="1"/>
  <c r="AZ242" i="1"/>
  <c r="AU242" i="1"/>
  <c r="AT242" i="1"/>
  <c r="AS242" i="1"/>
  <c r="AF242" i="1" s="1"/>
  <c r="AL242" i="1"/>
  <c r="I242" i="1" s="1"/>
  <c r="H242" i="1" s="1"/>
  <c r="AG242" i="1"/>
  <c r="Y242" i="1"/>
  <c r="X242" i="1"/>
  <c r="W242" i="1" s="1"/>
  <c r="P242" i="1"/>
  <c r="N242" i="1"/>
  <c r="K242" i="1"/>
  <c r="J242" i="1"/>
  <c r="BI242" i="1" s="1"/>
  <c r="DI241" i="1"/>
  <c r="DH241" i="1"/>
  <c r="DG241" i="1" s="1"/>
  <c r="DF241" i="1"/>
  <c r="BV241" i="1"/>
  <c r="BW241" i="1" s="1"/>
  <c r="BU241" i="1"/>
  <c r="BT241" i="1"/>
  <c r="BS241" i="1"/>
  <c r="BQ241" i="1"/>
  <c r="BL241" i="1"/>
  <c r="BI241" i="1"/>
  <c r="BK241" i="1" s="1"/>
  <c r="BH241" i="1"/>
  <c r="BF241" i="1"/>
  <c r="BJ241" i="1" s="1"/>
  <c r="AZ241" i="1"/>
  <c r="BM241" i="1" s="1"/>
  <c r="BP241" i="1" s="1"/>
  <c r="BR241" i="1" s="1"/>
  <c r="AU241" i="1"/>
  <c r="AS241" i="1"/>
  <c r="AL241" i="1"/>
  <c r="AG241" i="1"/>
  <c r="J241" i="1" s="1"/>
  <c r="AA241" i="1"/>
  <c r="Y241" i="1"/>
  <c r="X241" i="1"/>
  <c r="W241" i="1"/>
  <c r="S241" i="1"/>
  <c r="P241" i="1"/>
  <c r="I241" i="1"/>
  <c r="H241" i="1"/>
  <c r="DI240" i="1"/>
  <c r="DH240" i="1"/>
  <c r="DF240" i="1"/>
  <c r="DG240" i="1" s="1"/>
  <c r="BU240" i="1"/>
  <c r="BT240" i="1"/>
  <c r="BP240" i="1"/>
  <c r="BM240" i="1"/>
  <c r="BL240" i="1"/>
  <c r="BH240" i="1"/>
  <c r="BJ240" i="1" s="1"/>
  <c r="BF240" i="1"/>
  <c r="AZ240" i="1"/>
  <c r="AU240" i="1"/>
  <c r="AS240" i="1" s="1"/>
  <c r="AL240" i="1"/>
  <c r="AG240" i="1"/>
  <c r="Y240" i="1"/>
  <c r="X240" i="1"/>
  <c r="W240" i="1" s="1"/>
  <c r="P240" i="1"/>
  <c r="N240" i="1"/>
  <c r="J240" i="1"/>
  <c r="BI240" i="1" s="1"/>
  <c r="BK240" i="1" s="1"/>
  <c r="I240" i="1"/>
  <c r="H240" i="1" s="1"/>
  <c r="DI239" i="1"/>
  <c r="DH239" i="1"/>
  <c r="DF239" i="1"/>
  <c r="BU239" i="1"/>
  <c r="BT239" i="1"/>
  <c r="BR239" i="1"/>
  <c r="BV239" i="1" s="1"/>
  <c r="BW239" i="1" s="1"/>
  <c r="BL239" i="1"/>
  <c r="BI239" i="1"/>
  <c r="BF239" i="1"/>
  <c r="AZ239" i="1"/>
  <c r="BM239" i="1" s="1"/>
  <c r="BP239" i="1" s="1"/>
  <c r="AU239" i="1"/>
  <c r="AT239" i="1"/>
  <c r="AS239" i="1"/>
  <c r="K239" i="1" s="1"/>
  <c r="AL239" i="1"/>
  <c r="AG239" i="1"/>
  <c r="AE239" i="1"/>
  <c r="Y239" i="1"/>
  <c r="X239" i="1"/>
  <c r="P239" i="1"/>
  <c r="N239" i="1"/>
  <c r="J239" i="1"/>
  <c r="I239" i="1"/>
  <c r="H239" i="1" s="1"/>
  <c r="DI238" i="1"/>
  <c r="DH238" i="1"/>
  <c r="DG238" i="1"/>
  <c r="BH238" i="1" s="1"/>
  <c r="DF238" i="1"/>
  <c r="BU238" i="1"/>
  <c r="BT238" i="1"/>
  <c r="BS238" i="1"/>
  <c r="BL238" i="1"/>
  <c r="BK238" i="1"/>
  <c r="BJ238" i="1"/>
  <c r="BI238" i="1"/>
  <c r="BF238" i="1"/>
  <c r="AZ238" i="1"/>
  <c r="BM238" i="1" s="1"/>
  <c r="BP238" i="1" s="1"/>
  <c r="AU238" i="1"/>
  <c r="AS238" i="1" s="1"/>
  <c r="AL238" i="1"/>
  <c r="AG238" i="1"/>
  <c r="AF238" i="1"/>
  <c r="AE238" i="1"/>
  <c r="Y238" i="1"/>
  <c r="X238" i="1"/>
  <c r="W238" i="1" s="1"/>
  <c r="S238" i="1"/>
  <c r="P238" i="1"/>
  <c r="J238" i="1"/>
  <c r="I238" i="1"/>
  <c r="H238" i="1"/>
  <c r="DI237" i="1"/>
  <c r="DH237" i="1"/>
  <c r="DF237" i="1"/>
  <c r="DG237" i="1" s="1"/>
  <c r="BH237" i="1" s="1"/>
  <c r="BJ237" i="1" s="1"/>
  <c r="BU237" i="1"/>
  <c r="BT237" i="1"/>
  <c r="BP237" i="1"/>
  <c r="BL237" i="1"/>
  <c r="BF237" i="1"/>
  <c r="AZ237" i="1"/>
  <c r="BM237" i="1" s="1"/>
  <c r="AU237" i="1"/>
  <c r="AS237" i="1"/>
  <c r="AL237" i="1"/>
  <c r="AG237" i="1"/>
  <c r="Y237" i="1"/>
  <c r="X237" i="1"/>
  <c r="W237" i="1" s="1"/>
  <c r="S237" i="1"/>
  <c r="P237" i="1"/>
  <c r="J237" i="1"/>
  <c r="BI237" i="1" s="1"/>
  <c r="BK237" i="1" s="1"/>
  <c r="I237" i="1"/>
  <c r="H237" i="1" s="1"/>
  <c r="DI236" i="1"/>
  <c r="S236" i="1" s="1"/>
  <c r="DH236" i="1"/>
  <c r="DG236" i="1"/>
  <c r="BH236" i="1" s="1"/>
  <c r="DF236" i="1"/>
  <c r="BU236" i="1"/>
  <c r="BT236" i="1"/>
  <c r="BS236" i="1"/>
  <c r="BR236" i="1"/>
  <c r="BV236" i="1" s="1"/>
  <c r="BW236" i="1" s="1"/>
  <c r="BQ236" i="1"/>
  <c r="BP236" i="1"/>
  <c r="BL236" i="1"/>
  <c r="BF236" i="1"/>
  <c r="AZ236" i="1"/>
  <c r="BM236" i="1" s="1"/>
  <c r="AU236" i="1"/>
  <c r="AT236" i="1"/>
  <c r="AS236" i="1"/>
  <c r="AE236" i="1" s="1"/>
  <c r="AL236" i="1"/>
  <c r="I236" i="1" s="1"/>
  <c r="H236" i="1" s="1"/>
  <c r="AG236" i="1"/>
  <c r="AF236" i="1"/>
  <c r="Y236" i="1"/>
  <c r="W236" i="1" s="1"/>
  <c r="X236" i="1"/>
  <c r="P236" i="1"/>
  <c r="N236" i="1"/>
  <c r="K236" i="1"/>
  <c r="J236" i="1"/>
  <c r="BI236" i="1" s="1"/>
  <c r="BK236" i="1" s="1"/>
  <c r="DI235" i="1"/>
  <c r="DH235" i="1"/>
  <c r="DG235" i="1"/>
  <c r="DF235" i="1"/>
  <c r="BV235" i="1"/>
  <c r="BW235" i="1" s="1"/>
  <c r="BU235" i="1"/>
  <c r="BT235" i="1"/>
  <c r="BS235" i="1"/>
  <c r="BQ235" i="1"/>
  <c r="BL235" i="1"/>
  <c r="BI235" i="1"/>
  <c r="BH235" i="1"/>
  <c r="BF235" i="1"/>
  <c r="AZ235" i="1"/>
  <c r="BM235" i="1" s="1"/>
  <c r="BP235" i="1" s="1"/>
  <c r="BR235" i="1" s="1"/>
  <c r="AU235" i="1"/>
  <c r="AS235" i="1" s="1"/>
  <c r="AL235" i="1"/>
  <c r="I235" i="1" s="1"/>
  <c r="H235" i="1" s="1"/>
  <c r="AG235" i="1"/>
  <c r="Y235" i="1"/>
  <c r="X235" i="1"/>
  <c r="W235" i="1"/>
  <c r="S235" i="1"/>
  <c r="P235" i="1"/>
  <c r="K235" i="1"/>
  <c r="J235" i="1"/>
  <c r="DI234" i="1"/>
  <c r="DH234" i="1"/>
  <c r="DF234" i="1"/>
  <c r="S234" i="1" s="1"/>
  <c r="BU234" i="1"/>
  <c r="BT234" i="1"/>
  <c r="BS234" i="1"/>
  <c r="BL234" i="1"/>
  <c r="BF234" i="1"/>
  <c r="AZ234" i="1"/>
  <c r="BM234" i="1" s="1"/>
  <c r="BP234" i="1" s="1"/>
  <c r="AU234" i="1"/>
  <c r="AS234" i="1" s="1"/>
  <c r="AL234" i="1"/>
  <c r="I234" i="1" s="1"/>
  <c r="H234" i="1" s="1"/>
  <c r="AA234" i="1" s="1"/>
  <c r="AG234" i="1"/>
  <c r="AF234" i="1"/>
  <c r="AE234" i="1"/>
  <c r="Y234" i="1"/>
  <c r="X234" i="1"/>
  <c r="W234" i="1" s="1"/>
  <c r="P234" i="1"/>
  <c r="J234" i="1"/>
  <c r="BI234" i="1" s="1"/>
  <c r="DI233" i="1"/>
  <c r="DH233" i="1"/>
  <c r="DF233" i="1"/>
  <c r="DG233" i="1" s="1"/>
  <c r="BH233" i="1" s="1"/>
  <c r="BJ233" i="1" s="1"/>
  <c r="BU233" i="1"/>
  <c r="BT233" i="1"/>
  <c r="BM233" i="1"/>
  <c r="BP233" i="1" s="1"/>
  <c r="BL233" i="1"/>
  <c r="BF233" i="1"/>
  <c r="AZ233" i="1"/>
  <c r="AU233" i="1"/>
  <c r="AS233" i="1"/>
  <c r="AL233" i="1"/>
  <c r="AG233" i="1"/>
  <c r="J233" i="1" s="1"/>
  <c r="BI233" i="1" s="1"/>
  <c r="BK233" i="1" s="1"/>
  <c r="AF233" i="1"/>
  <c r="AE233" i="1"/>
  <c r="Y233" i="1"/>
  <c r="X233" i="1"/>
  <c r="W233" i="1"/>
  <c r="T233" i="1"/>
  <c r="U233" i="1" s="1"/>
  <c r="S233" i="1"/>
  <c r="P233" i="1"/>
  <c r="K233" i="1"/>
  <c r="I233" i="1"/>
  <c r="H233" i="1" s="1"/>
  <c r="AA233" i="1" s="1"/>
  <c r="DI232" i="1"/>
  <c r="DH232" i="1"/>
  <c r="DF232" i="1"/>
  <c r="DG232" i="1" s="1"/>
  <c r="BH232" i="1" s="1"/>
  <c r="BU232" i="1"/>
  <c r="BT232" i="1"/>
  <c r="BM232" i="1"/>
  <c r="BP232" i="1" s="1"/>
  <c r="BL232" i="1"/>
  <c r="BF232" i="1"/>
  <c r="AZ232" i="1"/>
  <c r="AU232" i="1"/>
  <c r="AT232" i="1"/>
  <c r="AS232" i="1"/>
  <c r="AL232" i="1"/>
  <c r="I232" i="1" s="1"/>
  <c r="H232" i="1" s="1"/>
  <c r="AG232" i="1"/>
  <c r="J232" i="1" s="1"/>
  <c r="BI232" i="1" s="1"/>
  <c r="BK232" i="1" s="1"/>
  <c r="Y232" i="1"/>
  <c r="X232" i="1"/>
  <c r="W232" i="1"/>
  <c r="S232" i="1"/>
  <c r="P232" i="1"/>
  <c r="K232" i="1"/>
  <c r="DI231" i="1"/>
  <c r="S231" i="1" s="1"/>
  <c r="DH231" i="1"/>
  <c r="DG231" i="1"/>
  <c r="BH231" i="1" s="1"/>
  <c r="BJ231" i="1" s="1"/>
  <c r="DF231" i="1"/>
  <c r="BU231" i="1"/>
  <c r="BT231" i="1"/>
  <c r="BP231" i="1"/>
  <c r="BM231" i="1"/>
  <c r="BL231" i="1"/>
  <c r="BF231" i="1"/>
  <c r="AZ231" i="1"/>
  <c r="AU231" i="1"/>
  <c r="AS231" i="1"/>
  <c r="AE231" i="1" s="1"/>
  <c r="AL231" i="1"/>
  <c r="I231" i="1" s="1"/>
  <c r="H231" i="1" s="1"/>
  <c r="AG231" i="1"/>
  <c r="AF231" i="1"/>
  <c r="AA231" i="1"/>
  <c r="Y231" i="1"/>
  <c r="W231" i="1" s="1"/>
  <c r="X231" i="1"/>
  <c r="P231" i="1"/>
  <c r="N231" i="1"/>
  <c r="K231" i="1"/>
  <c r="J231" i="1"/>
  <c r="BI231" i="1" s="1"/>
  <c r="BK231" i="1" s="1"/>
  <c r="DI230" i="1"/>
  <c r="S230" i="1" s="1"/>
  <c r="DH230" i="1"/>
  <c r="DG230" i="1"/>
  <c r="DF230" i="1"/>
  <c r="BW230" i="1"/>
  <c r="BV230" i="1"/>
  <c r="BU230" i="1"/>
  <c r="BT230" i="1"/>
  <c r="BS230" i="1"/>
  <c r="BQ230" i="1"/>
  <c r="BL230" i="1"/>
  <c r="BI230" i="1"/>
  <c r="BH230" i="1"/>
  <c r="BF230" i="1"/>
  <c r="AZ230" i="1"/>
  <c r="BM230" i="1" s="1"/>
  <c r="BP230" i="1" s="1"/>
  <c r="BR230" i="1" s="1"/>
  <c r="AU230" i="1"/>
  <c r="AS230" i="1" s="1"/>
  <c r="AL230" i="1"/>
  <c r="AG230" i="1"/>
  <c r="J230" i="1" s="1"/>
  <c r="Y230" i="1"/>
  <c r="X230" i="1"/>
  <c r="W230" i="1"/>
  <c r="P230" i="1"/>
  <c r="K230" i="1"/>
  <c r="I230" i="1"/>
  <c r="H230" i="1" s="1"/>
  <c r="AA230" i="1" s="1"/>
  <c r="DI229" i="1"/>
  <c r="DH229" i="1"/>
  <c r="DF229" i="1"/>
  <c r="DG229" i="1" s="1"/>
  <c r="BH229" i="1" s="1"/>
  <c r="BW229" i="1"/>
  <c r="BV229" i="1"/>
  <c r="BU229" i="1"/>
  <c r="BT229" i="1"/>
  <c r="BR229" i="1"/>
  <c r="BM229" i="1"/>
  <c r="BP229" i="1" s="1"/>
  <c r="BL229" i="1"/>
  <c r="BI229" i="1"/>
  <c r="BF229" i="1"/>
  <c r="BJ229" i="1" s="1"/>
  <c r="AZ229" i="1"/>
  <c r="AU229" i="1"/>
  <c r="AS229" i="1" s="1"/>
  <c r="AL229" i="1"/>
  <c r="AG229" i="1"/>
  <c r="AF229" i="1"/>
  <c r="Y229" i="1"/>
  <c r="X229" i="1"/>
  <c r="W229" i="1" s="1"/>
  <c r="S229" i="1"/>
  <c r="P229" i="1"/>
  <c r="J229" i="1"/>
  <c r="I229" i="1"/>
  <c r="H229" i="1" s="1"/>
  <c r="DI228" i="1"/>
  <c r="S228" i="1" s="1"/>
  <c r="DH228" i="1"/>
  <c r="DG228" i="1"/>
  <c r="BH228" i="1" s="1"/>
  <c r="BJ228" i="1" s="1"/>
  <c r="DF228" i="1"/>
  <c r="BW228" i="1"/>
  <c r="BU228" i="1"/>
  <c r="BT228" i="1"/>
  <c r="BR228" i="1"/>
  <c r="BV228" i="1" s="1"/>
  <c r="BP228" i="1"/>
  <c r="BS228" i="1" s="1"/>
  <c r="BM228" i="1"/>
  <c r="BL228" i="1"/>
  <c r="BF228" i="1"/>
  <c r="AZ228" i="1"/>
  <c r="AU228" i="1"/>
  <c r="AS228" i="1" s="1"/>
  <c r="AL228" i="1"/>
  <c r="AG228" i="1"/>
  <c r="J228" i="1" s="1"/>
  <c r="BI228" i="1" s="1"/>
  <c r="Y228" i="1"/>
  <c r="X228" i="1"/>
  <c r="W228" i="1"/>
  <c r="T228" i="1"/>
  <c r="U228" i="1" s="1"/>
  <c r="AC228" i="1" s="1"/>
  <c r="P228" i="1"/>
  <c r="AB228" i="1" s="1"/>
  <c r="I228" i="1"/>
  <c r="H228" i="1" s="1"/>
  <c r="DI227" i="1"/>
  <c r="DH227" i="1"/>
  <c r="DF227" i="1"/>
  <c r="BU227" i="1"/>
  <c r="BT227" i="1"/>
  <c r="BL227" i="1"/>
  <c r="BF227" i="1"/>
  <c r="AZ227" i="1"/>
  <c r="BM227" i="1" s="1"/>
  <c r="BP227" i="1" s="1"/>
  <c r="AU227" i="1"/>
  <c r="AS227" i="1" s="1"/>
  <c r="AL227" i="1"/>
  <c r="AG227" i="1"/>
  <c r="Y227" i="1"/>
  <c r="W227" i="1" s="1"/>
  <c r="X227" i="1"/>
  <c r="P227" i="1"/>
  <c r="J227" i="1"/>
  <c r="BI227" i="1" s="1"/>
  <c r="I227" i="1"/>
  <c r="H227" i="1"/>
  <c r="DI226" i="1"/>
  <c r="DH226" i="1"/>
  <c r="DF226" i="1"/>
  <c r="BU226" i="1"/>
  <c r="BT226" i="1"/>
  <c r="BM226" i="1"/>
  <c r="BP226" i="1" s="1"/>
  <c r="BL226" i="1"/>
  <c r="BF226" i="1"/>
  <c r="AZ226" i="1"/>
  <c r="AU226" i="1"/>
  <c r="AS226" i="1" s="1"/>
  <c r="AL226" i="1"/>
  <c r="I226" i="1" s="1"/>
  <c r="H226" i="1" s="1"/>
  <c r="AG226" i="1"/>
  <c r="AF226" i="1"/>
  <c r="AA226" i="1"/>
  <c r="Y226" i="1"/>
  <c r="W226" i="1" s="1"/>
  <c r="X226" i="1"/>
  <c r="P226" i="1"/>
  <c r="J226" i="1"/>
  <c r="BI226" i="1" s="1"/>
  <c r="DI225" i="1"/>
  <c r="DH225" i="1"/>
  <c r="DF225" i="1"/>
  <c r="S225" i="1" s="1"/>
  <c r="BU225" i="1"/>
  <c r="BT225" i="1"/>
  <c r="BS225" i="1"/>
  <c r="BL225" i="1"/>
  <c r="BF225" i="1"/>
  <c r="AZ225" i="1"/>
  <c r="BM225" i="1" s="1"/>
  <c r="BP225" i="1" s="1"/>
  <c r="AU225" i="1"/>
  <c r="AS225" i="1" s="1"/>
  <c r="AL225" i="1"/>
  <c r="AG225" i="1"/>
  <c r="AF225" i="1"/>
  <c r="AE225" i="1"/>
  <c r="Y225" i="1"/>
  <c r="X225" i="1"/>
  <c r="W225" i="1"/>
  <c r="P225" i="1"/>
  <c r="K225" i="1"/>
  <c r="J225" i="1"/>
  <c r="BI225" i="1" s="1"/>
  <c r="I225" i="1"/>
  <c r="H225" i="1" s="1"/>
  <c r="DI224" i="1"/>
  <c r="S224" i="1" s="1"/>
  <c r="DH224" i="1"/>
  <c r="DG224" i="1"/>
  <c r="BH224" i="1" s="1"/>
  <c r="DF224" i="1"/>
  <c r="BU224" i="1"/>
  <c r="BT224" i="1"/>
  <c r="BS224" i="1"/>
  <c r="BR224" i="1"/>
  <c r="BV224" i="1" s="1"/>
  <c r="BW224" i="1" s="1"/>
  <c r="BP224" i="1"/>
  <c r="BQ224" i="1" s="1"/>
  <c r="BL224" i="1"/>
  <c r="BF224" i="1"/>
  <c r="BJ224" i="1" s="1"/>
  <c r="AZ224" i="1"/>
  <c r="BM224" i="1" s="1"/>
  <c r="AU224" i="1"/>
  <c r="AS224" i="1"/>
  <c r="AL224" i="1"/>
  <c r="I224" i="1" s="1"/>
  <c r="H224" i="1" s="1"/>
  <c r="AG224" i="1"/>
  <c r="J224" i="1" s="1"/>
  <c r="BI224" i="1" s="1"/>
  <c r="BK224" i="1" s="1"/>
  <c r="Y224" i="1"/>
  <c r="X224" i="1"/>
  <c r="P224" i="1"/>
  <c r="N224" i="1"/>
  <c r="K224" i="1"/>
  <c r="DI223" i="1"/>
  <c r="DH223" i="1"/>
  <c r="DG223" i="1"/>
  <c r="BH223" i="1" s="1"/>
  <c r="DF223" i="1"/>
  <c r="BU223" i="1"/>
  <c r="BT223" i="1"/>
  <c r="BM223" i="1"/>
  <c r="BP223" i="1" s="1"/>
  <c r="BL223" i="1"/>
  <c r="BI223" i="1"/>
  <c r="BF223" i="1"/>
  <c r="AZ223" i="1"/>
  <c r="AU223" i="1"/>
  <c r="AS223" i="1"/>
  <c r="AT223" i="1" s="1"/>
  <c r="AL223" i="1"/>
  <c r="AG223" i="1"/>
  <c r="AF223" i="1"/>
  <c r="AE223" i="1"/>
  <c r="Y223" i="1"/>
  <c r="X223" i="1"/>
  <c r="W223" i="1"/>
  <c r="S223" i="1"/>
  <c r="T223" i="1" s="1"/>
  <c r="U223" i="1" s="1"/>
  <c r="Q223" i="1"/>
  <c r="O223" i="1" s="1"/>
  <c r="R223" i="1" s="1"/>
  <c r="L223" i="1" s="1"/>
  <c r="M223" i="1" s="1"/>
  <c r="P223" i="1"/>
  <c r="K223" i="1"/>
  <c r="J223" i="1"/>
  <c r="I223" i="1"/>
  <c r="H223" i="1" s="1"/>
  <c r="AA223" i="1" s="1"/>
  <c r="DI222" i="1"/>
  <c r="DH222" i="1"/>
  <c r="DG222" i="1" s="1"/>
  <c r="DF222" i="1"/>
  <c r="BU222" i="1"/>
  <c r="BT222" i="1"/>
  <c r="BS222" i="1"/>
  <c r="BR222" i="1"/>
  <c r="BV222" i="1" s="1"/>
  <c r="BW222" i="1" s="1"/>
  <c r="BQ222" i="1"/>
  <c r="BM222" i="1"/>
  <c r="BP222" i="1" s="1"/>
  <c r="BL222" i="1"/>
  <c r="BH222" i="1"/>
  <c r="BF222" i="1"/>
  <c r="AZ222" i="1"/>
  <c r="AU222" i="1"/>
  <c r="AS222" i="1" s="1"/>
  <c r="AT222" i="1"/>
  <c r="AL222" i="1"/>
  <c r="I222" i="1" s="1"/>
  <c r="H222" i="1" s="1"/>
  <c r="AA222" i="1" s="1"/>
  <c r="AG222" i="1"/>
  <c r="J222" i="1" s="1"/>
  <c r="BI222" i="1" s="1"/>
  <c r="BK222" i="1" s="1"/>
  <c r="Y222" i="1"/>
  <c r="W222" i="1" s="1"/>
  <c r="X222" i="1"/>
  <c r="S222" i="1"/>
  <c r="P222" i="1"/>
  <c r="N222" i="1"/>
  <c r="DI221" i="1"/>
  <c r="DH221" i="1"/>
  <c r="DF221" i="1"/>
  <c r="BU221" i="1"/>
  <c r="BT221" i="1"/>
  <c r="BP221" i="1"/>
  <c r="BM221" i="1"/>
  <c r="BL221" i="1"/>
  <c r="BF221" i="1"/>
  <c r="AZ221" i="1"/>
  <c r="AU221" i="1"/>
  <c r="AS221" i="1"/>
  <c r="AL221" i="1"/>
  <c r="I221" i="1" s="1"/>
  <c r="H221" i="1" s="1"/>
  <c r="AG221" i="1"/>
  <c r="AF221" i="1"/>
  <c r="AE221" i="1"/>
  <c r="Y221" i="1"/>
  <c r="X221" i="1"/>
  <c r="W221" i="1" s="1"/>
  <c r="P221" i="1"/>
  <c r="K221" i="1"/>
  <c r="J221" i="1"/>
  <c r="BI221" i="1" s="1"/>
  <c r="DI220" i="1"/>
  <c r="DH220" i="1"/>
  <c r="DF220" i="1"/>
  <c r="DG220" i="1" s="1"/>
  <c r="BH220" i="1" s="1"/>
  <c r="BU220" i="1"/>
  <c r="BT220" i="1"/>
  <c r="BS220" i="1"/>
  <c r="BR220" i="1"/>
  <c r="BV220" i="1" s="1"/>
  <c r="BW220" i="1" s="1"/>
  <c r="BP220" i="1"/>
  <c r="BQ220" i="1" s="1"/>
  <c r="BL220" i="1"/>
  <c r="BI220" i="1"/>
  <c r="BF220" i="1"/>
  <c r="AZ220" i="1"/>
  <c r="BM220" i="1" s="1"/>
  <c r="AU220" i="1"/>
  <c r="AS220" i="1"/>
  <c r="AL220" i="1"/>
  <c r="AG220" i="1"/>
  <c r="AA220" i="1"/>
  <c r="Y220" i="1"/>
  <c r="X220" i="1"/>
  <c r="W220" i="1" s="1"/>
  <c r="S220" i="1"/>
  <c r="P220" i="1"/>
  <c r="J220" i="1"/>
  <c r="I220" i="1"/>
  <c r="H220" i="1"/>
  <c r="DI219" i="1"/>
  <c r="DH219" i="1"/>
  <c r="DF219" i="1"/>
  <c r="BU219" i="1"/>
  <c r="BT219" i="1"/>
  <c r="BQ219" i="1"/>
  <c r="BP219" i="1"/>
  <c r="BM219" i="1"/>
  <c r="BL219" i="1"/>
  <c r="BF219" i="1"/>
  <c r="AZ219" i="1"/>
  <c r="AU219" i="1"/>
  <c r="AT219" i="1"/>
  <c r="AS219" i="1"/>
  <c r="AL219" i="1"/>
  <c r="I219" i="1" s="1"/>
  <c r="H219" i="1" s="1"/>
  <c r="AG219" i="1"/>
  <c r="J219" i="1" s="1"/>
  <c r="BI219" i="1" s="1"/>
  <c r="Y219" i="1"/>
  <c r="X219" i="1"/>
  <c r="W219" i="1"/>
  <c r="P219" i="1"/>
  <c r="N219" i="1"/>
  <c r="DI218" i="1"/>
  <c r="DH218" i="1"/>
  <c r="DF218" i="1"/>
  <c r="DG218" i="1" s="1"/>
  <c r="BH218" i="1" s="1"/>
  <c r="BU218" i="1"/>
  <c r="BT218" i="1"/>
  <c r="BL218" i="1"/>
  <c r="BI218" i="1"/>
  <c r="BF218" i="1"/>
  <c r="AZ218" i="1"/>
  <c r="BM218" i="1" s="1"/>
  <c r="BP218" i="1" s="1"/>
  <c r="AU218" i="1"/>
  <c r="AS218" i="1" s="1"/>
  <c r="AT218" i="1"/>
  <c r="AL218" i="1"/>
  <c r="AG218" i="1"/>
  <c r="Y218" i="1"/>
  <c r="X218" i="1"/>
  <c r="W218" i="1" s="1"/>
  <c r="S218" i="1"/>
  <c r="P218" i="1"/>
  <c r="J218" i="1"/>
  <c r="I218" i="1"/>
  <c r="H218" i="1"/>
  <c r="DI217" i="1"/>
  <c r="S217" i="1" s="1"/>
  <c r="DH217" i="1"/>
  <c r="DG217" i="1"/>
  <c r="BH217" i="1" s="1"/>
  <c r="DF217" i="1"/>
  <c r="BU217" i="1"/>
  <c r="BT217" i="1"/>
  <c r="BM217" i="1"/>
  <c r="BP217" i="1" s="1"/>
  <c r="BL217" i="1"/>
  <c r="BJ217" i="1"/>
  <c r="BF217" i="1"/>
  <c r="AZ217" i="1"/>
  <c r="AU217" i="1"/>
  <c r="AS217" i="1" s="1"/>
  <c r="AL217" i="1"/>
  <c r="AG217" i="1"/>
  <c r="J217" i="1" s="1"/>
  <c r="BI217" i="1" s="1"/>
  <c r="Y217" i="1"/>
  <c r="W217" i="1" s="1"/>
  <c r="X217" i="1"/>
  <c r="P217" i="1"/>
  <c r="K217" i="1"/>
  <c r="I217" i="1"/>
  <c r="H217" i="1" s="1"/>
  <c r="DI216" i="1"/>
  <c r="DH216" i="1"/>
  <c r="DF216" i="1"/>
  <c r="BU216" i="1"/>
  <c r="BT216" i="1"/>
  <c r="BL216" i="1"/>
  <c r="BF216" i="1"/>
  <c r="AZ216" i="1"/>
  <c r="BM216" i="1" s="1"/>
  <c r="BP216" i="1" s="1"/>
  <c r="AU216" i="1"/>
  <c r="AS216" i="1" s="1"/>
  <c r="AL216" i="1"/>
  <c r="AG216" i="1"/>
  <c r="AE216" i="1"/>
  <c r="Y216" i="1"/>
  <c r="W216" i="1" s="1"/>
  <c r="X216" i="1"/>
  <c r="P216" i="1"/>
  <c r="J216" i="1"/>
  <c r="BI216" i="1" s="1"/>
  <c r="I216" i="1"/>
  <c r="H216" i="1" s="1"/>
  <c r="DI215" i="1"/>
  <c r="DH215" i="1"/>
  <c r="DF215" i="1"/>
  <c r="BU215" i="1"/>
  <c r="BT215" i="1"/>
  <c r="BM215" i="1"/>
  <c r="BP215" i="1" s="1"/>
  <c r="BL215" i="1"/>
  <c r="BF215" i="1"/>
  <c r="AZ215" i="1"/>
  <c r="AU215" i="1"/>
  <c r="AS215" i="1"/>
  <c r="AL215" i="1"/>
  <c r="I215" i="1" s="1"/>
  <c r="H215" i="1" s="1"/>
  <c r="AG215" i="1"/>
  <c r="AF215" i="1"/>
  <c r="AA215" i="1"/>
  <c r="Y215" i="1"/>
  <c r="X215" i="1"/>
  <c r="W215" i="1" s="1"/>
  <c r="P215" i="1"/>
  <c r="N215" i="1"/>
  <c r="J215" i="1"/>
  <c r="BI215" i="1" s="1"/>
  <c r="DI214" i="1"/>
  <c r="DH214" i="1"/>
  <c r="DG214" i="1"/>
  <c r="DF214" i="1"/>
  <c r="BU214" i="1"/>
  <c r="BT214" i="1"/>
  <c r="BS214" i="1"/>
  <c r="BL214" i="1"/>
  <c r="BJ214" i="1"/>
  <c r="BH214" i="1"/>
  <c r="BF214" i="1"/>
  <c r="AZ214" i="1"/>
  <c r="BM214" i="1" s="1"/>
  <c r="BP214" i="1" s="1"/>
  <c r="AU214" i="1"/>
  <c r="AS214" i="1" s="1"/>
  <c r="AL214" i="1"/>
  <c r="AG214" i="1"/>
  <c r="J214" i="1" s="1"/>
  <c r="BI214" i="1" s="1"/>
  <c r="BK214" i="1" s="1"/>
  <c r="AF214" i="1"/>
  <c r="AE214" i="1"/>
  <c r="Y214" i="1"/>
  <c r="X214" i="1"/>
  <c r="W214" i="1"/>
  <c r="S214" i="1"/>
  <c r="P214" i="1"/>
  <c r="K214" i="1"/>
  <c r="I214" i="1"/>
  <c r="H214" i="1" s="1"/>
  <c r="DI213" i="1"/>
  <c r="DH213" i="1"/>
  <c r="DG213" i="1"/>
  <c r="BH213" i="1" s="1"/>
  <c r="DF213" i="1"/>
  <c r="S213" i="1" s="1"/>
  <c r="BU213" i="1"/>
  <c r="BT213" i="1"/>
  <c r="BS213" i="1"/>
  <c r="BR213" i="1"/>
  <c r="BV213" i="1" s="1"/>
  <c r="BW213" i="1" s="1"/>
  <c r="BQ213" i="1"/>
  <c r="BP213" i="1"/>
  <c r="BL213" i="1"/>
  <c r="BF213" i="1"/>
  <c r="AZ213" i="1"/>
  <c r="BM213" i="1" s="1"/>
  <c r="AU213" i="1"/>
  <c r="AS213" i="1"/>
  <c r="AL213" i="1"/>
  <c r="I213" i="1" s="1"/>
  <c r="H213" i="1" s="1"/>
  <c r="AG213" i="1"/>
  <c r="J213" i="1" s="1"/>
  <c r="BI213" i="1" s="1"/>
  <c r="BK213" i="1" s="1"/>
  <c r="Y213" i="1"/>
  <c r="X213" i="1"/>
  <c r="W213" i="1" s="1"/>
  <c r="P213" i="1"/>
  <c r="K213" i="1"/>
  <c r="DI212" i="1"/>
  <c r="DH212" i="1"/>
  <c r="DF212" i="1"/>
  <c r="DG212" i="1" s="1"/>
  <c r="BH212" i="1" s="1"/>
  <c r="BJ212" i="1" s="1"/>
  <c r="BU212" i="1"/>
  <c r="BT212" i="1"/>
  <c r="BM212" i="1"/>
  <c r="BP212" i="1" s="1"/>
  <c r="BL212" i="1"/>
  <c r="BF212" i="1"/>
  <c r="AZ212" i="1"/>
  <c r="AU212" i="1"/>
  <c r="AS212" i="1"/>
  <c r="AT212" i="1" s="1"/>
  <c r="AL212" i="1"/>
  <c r="I212" i="1" s="1"/>
  <c r="H212" i="1" s="1"/>
  <c r="AG212" i="1"/>
  <c r="J212" i="1" s="1"/>
  <c r="BI212" i="1" s="1"/>
  <c r="BK212" i="1" s="1"/>
  <c r="AF212" i="1"/>
  <c r="AE212" i="1"/>
  <c r="Y212" i="1"/>
  <c r="X212" i="1"/>
  <c r="W212" i="1"/>
  <c r="S212" i="1"/>
  <c r="P212" i="1"/>
  <c r="K212" i="1"/>
  <c r="DI211" i="1"/>
  <c r="DH211" i="1"/>
  <c r="DG211" i="1" s="1"/>
  <c r="BH211" i="1" s="1"/>
  <c r="DF211" i="1"/>
  <c r="BU211" i="1"/>
  <c r="BT211" i="1"/>
  <c r="BQ211" i="1"/>
  <c r="BL211" i="1"/>
  <c r="BF211" i="1"/>
  <c r="AZ211" i="1"/>
  <c r="BM211" i="1" s="1"/>
  <c r="BP211" i="1" s="1"/>
  <c r="AU211" i="1"/>
  <c r="AS211" i="1" s="1"/>
  <c r="AT211" i="1"/>
  <c r="AL211" i="1"/>
  <c r="I211" i="1" s="1"/>
  <c r="H211" i="1" s="1"/>
  <c r="AA211" i="1" s="1"/>
  <c r="AG211" i="1"/>
  <c r="J211" i="1" s="1"/>
  <c r="BI211" i="1" s="1"/>
  <c r="AC211" i="1"/>
  <c r="AB211" i="1"/>
  <c r="Y211" i="1"/>
  <c r="X211" i="1"/>
  <c r="W211" i="1"/>
  <c r="S211" i="1"/>
  <c r="T211" i="1" s="1"/>
  <c r="U211" i="1" s="1"/>
  <c r="V211" i="1" s="1"/>
  <c r="Z211" i="1" s="1"/>
  <c r="P211" i="1"/>
  <c r="N211" i="1"/>
  <c r="DI210" i="1"/>
  <c r="DH210" i="1"/>
  <c r="DF210" i="1"/>
  <c r="S210" i="1" s="1"/>
  <c r="BU210" i="1"/>
  <c r="BT210" i="1"/>
  <c r="BP210" i="1"/>
  <c r="BM210" i="1"/>
  <c r="BL210" i="1"/>
  <c r="BF210" i="1"/>
  <c r="AZ210" i="1"/>
  <c r="AU210" i="1"/>
  <c r="AS210" i="1"/>
  <c r="AL210" i="1"/>
  <c r="I210" i="1" s="1"/>
  <c r="H210" i="1" s="1"/>
  <c r="AG210" i="1"/>
  <c r="J210" i="1" s="1"/>
  <c r="BI210" i="1" s="1"/>
  <c r="Y210" i="1"/>
  <c r="X210" i="1"/>
  <c r="W210" i="1" s="1"/>
  <c r="P210" i="1"/>
  <c r="DI209" i="1"/>
  <c r="DH209" i="1"/>
  <c r="DF209" i="1"/>
  <c r="DG209" i="1" s="1"/>
  <c r="BH209" i="1" s="1"/>
  <c r="BU209" i="1"/>
  <c r="BT209" i="1"/>
  <c r="BL209" i="1"/>
  <c r="BI209" i="1"/>
  <c r="BF209" i="1"/>
  <c r="AZ209" i="1"/>
  <c r="BM209" i="1" s="1"/>
  <c r="BP209" i="1" s="1"/>
  <c r="AU209" i="1"/>
  <c r="AS209" i="1" s="1"/>
  <c r="AL209" i="1"/>
  <c r="AG209" i="1"/>
  <c r="AA209" i="1"/>
  <c r="Y209" i="1"/>
  <c r="X209" i="1"/>
  <c r="W209" i="1" s="1"/>
  <c r="S209" i="1"/>
  <c r="P209" i="1"/>
  <c r="J209" i="1"/>
  <c r="I209" i="1"/>
  <c r="H209" i="1"/>
  <c r="DI208" i="1"/>
  <c r="DH208" i="1"/>
  <c r="DG208" i="1"/>
  <c r="BH208" i="1" s="1"/>
  <c r="BJ208" i="1" s="1"/>
  <c r="DF208" i="1"/>
  <c r="S208" i="1" s="1"/>
  <c r="BU208" i="1"/>
  <c r="BT208" i="1"/>
  <c r="BM208" i="1"/>
  <c r="BP208" i="1" s="1"/>
  <c r="BL208" i="1"/>
  <c r="BI208" i="1"/>
  <c r="BF208" i="1"/>
  <c r="AZ208" i="1"/>
  <c r="AU208" i="1"/>
  <c r="AT208" i="1"/>
  <c r="AS208" i="1"/>
  <c r="AL208" i="1"/>
  <c r="I208" i="1" s="1"/>
  <c r="AG208" i="1"/>
  <c r="Y208" i="1"/>
  <c r="X208" i="1"/>
  <c r="W208" i="1"/>
  <c r="P208" i="1"/>
  <c r="J208" i="1"/>
  <c r="H208" i="1"/>
  <c r="DI207" i="1"/>
  <c r="DH207" i="1"/>
  <c r="DF207" i="1"/>
  <c r="DG207" i="1" s="1"/>
  <c r="BU207" i="1"/>
  <c r="BT207" i="1"/>
  <c r="BL207" i="1"/>
  <c r="BI207" i="1"/>
  <c r="BK207" i="1" s="1"/>
  <c r="BH207" i="1"/>
  <c r="BF207" i="1"/>
  <c r="BJ207" i="1" s="1"/>
  <c r="AZ207" i="1"/>
  <c r="BM207" i="1" s="1"/>
  <c r="BP207" i="1" s="1"/>
  <c r="AU207" i="1"/>
  <c r="AT207" i="1"/>
  <c r="AS207" i="1"/>
  <c r="K207" i="1" s="1"/>
  <c r="AL207" i="1"/>
  <c r="AG207" i="1"/>
  <c r="AE207" i="1"/>
  <c r="Y207" i="1"/>
  <c r="X207" i="1"/>
  <c r="S207" i="1"/>
  <c r="P207" i="1"/>
  <c r="N207" i="1"/>
  <c r="J207" i="1"/>
  <c r="I207" i="1"/>
  <c r="H207" i="1" s="1"/>
  <c r="AA207" i="1" s="1"/>
  <c r="DI206" i="1"/>
  <c r="S206" i="1" s="1"/>
  <c r="DH206" i="1"/>
  <c r="DG206" i="1" s="1"/>
  <c r="BH206" i="1" s="1"/>
  <c r="BJ206" i="1" s="1"/>
  <c r="DF206" i="1"/>
  <c r="BU206" i="1"/>
  <c r="BT206" i="1"/>
  <c r="BM206" i="1"/>
  <c r="BP206" i="1" s="1"/>
  <c r="BL206" i="1"/>
  <c r="BF206" i="1"/>
  <c r="AZ206" i="1"/>
  <c r="AU206" i="1"/>
  <c r="AS206" i="1"/>
  <c r="AF206" i="1" s="1"/>
  <c r="AL206" i="1"/>
  <c r="I206" i="1" s="1"/>
  <c r="H206" i="1" s="1"/>
  <c r="AG206" i="1"/>
  <c r="J206" i="1" s="1"/>
  <c r="BI206" i="1" s="1"/>
  <c r="AE206" i="1"/>
  <c r="Y206" i="1"/>
  <c r="X206" i="1"/>
  <c r="W206" i="1" s="1"/>
  <c r="P206" i="1"/>
  <c r="N206" i="1"/>
  <c r="K206" i="1"/>
  <c r="DI205" i="1"/>
  <c r="DH205" i="1"/>
  <c r="DF205" i="1"/>
  <c r="DG205" i="1" s="1"/>
  <c r="BH205" i="1" s="1"/>
  <c r="BU205" i="1"/>
  <c r="BT205" i="1"/>
  <c r="BQ205" i="1"/>
  <c r="BL205" i="1"/>
  <c r="BF205" i="1"/>
  <c r="BJ205" i="1" s="1"/>
  <c r="AZ205" i="1"/>
  <c r="BM205" i="1" s="1"/>
  <c r="BP205" i="1" s="1"/>
  <c r="AU205" i="1"/>
  <c r="AS205" i="1" s="1"/>
  <c r="AT205" i="1"/>
  <c r="AL205" i="1"/>
  <c r="AG205" i="1"/>
  <c r="Y205" i="1"/>
  <c r="W205" i="1" s="1"/>
  <c r="X205" i="1"/>
  <c r="P205" i="1"/>
  <c r="N205" i="1"/>
  <c r="K205" i="1"/>
  <c r="J205" i="1"/>
  <c r="BI205" i="1" s="1"/>
  <c r="BK205" i="1" s="1"/>
  <c r="I205" i="1"/>
  <c r="H205" i="1"/>
  <c r="DI204" i="1"/>
  <c r="DH204" i="1"/>
  <c r="DF204" i="1"/>
  <c r="BU204" i="1"/>
  <c r="BT204" i="1"/>
  <c r="BS204" i="1"/>
  <c r="BP204" i="1"/>
  <c r="BR204" i="1" s="1"/>
  <c r="BV204" i="1" s="1"/>
  <c r="BW204" i="1" s="1"/>
  <c r="BM204" i="1"/>
  <c r="BL204" i="1"/>
  <c r="BF204" i="1"/>
  <c r="AZ204" i="1"/>
  <c r="AU204" i="1"/>
  <c r="AT204" i="1"/>
  <c r="AS204" i="1"/>
  <c r="AL204" i="1"/>
  <c r="I204" i="1" s="1"/>
  <c r="H204" i="1" s="1"/>
  <c r="AG204" i="1"/>
  <c r="Y204" i="1"/>
  <c r="X204" i="1"/>
  <c r="W204" i="1"/>
  <c r="P204" i="1"/>
  <c r="J204" i="1"/>
  <c r="BI204" i="1" s="1"/>
  <c r="DI203" i="1"/>
  <c r="DH203" i="1"/>
  <c r="DF203" i="1"/>
  <c r="DG203" i="1" s="1"/>
  <c r="BH203" i="1" s="1"/>
  <c r="BJ203" i="1" s="1"/>
  <c r="BU203" i="1"/>
  <c r="BT203" i="1"/>
  <c r="BR203" i="1"/>
  <c r="BV203" i="1" s="1"/>
  <c r="BW203" i="1" s="1"/>
  <c r="BM203" i="1"/>
  <c r="BP203" i="1" s="1"/>
  <c r="BL203" i="1"/>
  <c r="BF203" i="1"/>
  <c r="AZ203" i="1"/>
  <c r="AU203" i="1"/>
  <c r="AS203" i="1" s="1"/>
  <c r="AL203" i="1"/>
  <c r="AG203" i="1"/>
  <c r="J203" i="1" s="1"/>
  <c r="BI203" i="1" s="1"/>
  <c r="AF203" i="1"/>
  <c r="AE203" i="1"/>
  <c r="Y203" i="1"/>
  <c r="X203" i="1"/>
  <c r="W203" i="1"/>
  <c r="S203" i="1"/>
  <c r="P203" i="1"/>
  <c r="K203" i="1"/>
  <c r="I203" i="1"/>
  <c r="H203" i="1" s="1"/>
  <c r="AA203" i="1" s="1"/>
  <c r="DI202" i="1"/>
  <c r="DH202" i="1"/>
  <c r="DG202" i="1"/>
  <c r="BH202" i="1" s="1"/>
  <c r="DF202" i="1"/>
  <c r="BU202" i="1"/>
  <c r="BT202" i="1"/>
  <c r="BP202" i="1"/>
  <c r="BM202" i="1"/>
  <c r="BL202" i="1"/>
  <c r="BF202" i="1"/>
  <c r="AZ202" i="1"/>
  <c r="AU202" i="1"/>
  <c r="AS202" i="1"/>
  <c r="AE202" i="1" s="1"/>
  <c r="AL202" i="1"/>
  <c r="I202" i="1" s="1"/>
  <c r="H202" i="1" s="1"/>
  <c r="AG202" i="1"/>
  <c r="J202" i="1" s="1"/>
  <c r="BI202" i="1" s="1"/>
  <c r="AF202" i="1"/>
  <c r="AA202" i="1"/>
  <c r="Y202" i="1"/>
  <c r="W202" i="1" s="1"/>
  <c r="X202" i="1"/>
  <c r="P202" i="1"/>
  <c r="N202" i="1"/>
  <c r="DI201" i="1"/>
  <c r="DH201" i="1"/>
  <c r="DF201" i="1"/>
  <c r="BU201" i="1"/>
  <c r="BT201" i="1"/>
  <c r="BL201" i="1"/>
  <c r="BF201" i="1"/>
  <c r="AZ201" i="1"/>
  <c r="BM201" i="1" s="1"/>
  <c r="BP201" i="1" s="1"/>
  <c r="AU201" i="1"/>
  <c r="AS201" i="1"/>
  <c r="AT201" i="1" s="1"/>
  <c r="AL201" i="1"/>
  <c r="AG201" i="1"/>
  <c r="J201" i="1" s="1"/>
  <c r="BI201" i="1" s="1"/>
  <c r="AF201" i="1"/>
  <c r="AE201" i="1"/>
  <c r="Y201" i="1"/>
  <c r="W201" i="1" s="1"/>
  <c r="X201" i="1"/>
  <c r="P201" i="1"/>
  <c r="N201" i="1"/>
  <c r="K201" i="1"/>
  <c r="I201" i="1"/>
  <c r="H201" i="1"/>
  <c r="AA201" i="1" s="1"/>
  <c r="DI200" i="1"/>
  <c r="S200" i="1" s="1"/>
  <c r="DH200" i="1"/>
  <c r="DG200" i="1"/>
  <c r="BH200" i="1" s="1"/>
  <c r="DF200" i="1"/>
  <c r="BU200" i="1"/>
  <c r="BT200" i="1"/>
  <c r="BM200" i="1"/>
  <c r="BP200" i="1" s="1"/>
  <c r="BL200" i="1"/>
  <c r="BJ200" i="1"/>
  <c r="BI200" i="1"/>
  <c r="BK200" i="1" s="1"/>
  <c r="BF200" i="1"/>
  <c r="AZ200" i="1"/>
  <c r="AU200" i="1"/>
  <c r="AS200" i="1"/>
  <c r="AL200" i="1"/>
  <c r="I200" i="1" s="1"/>
  <c r="H200" i="1" s="1"/>
  <c r="AG200" i="1"/>
  <c r="J200" i="1" s="1"/>
  <c r="Y200" i="1"/>
  <c r="X200" i="1"/>
  <c r="W200" i="1"/>
  <c r="P200" i="1"/>
  <c r="DI199" i="1"/>
  <c r="S199" i="1" s="1"/>
  <c r="DH199" i="1"/>
  <c r="DG199" i="1"/>
  <c r="BH199" i="1" s="1"/>
  <c r="BJ199" i="1" s="1"/>
  <c r="DF199" i="1"/>
  <c r="BU199" i="1"/>
  <c r="BT199" i="1"/>
  <c r="BP199" i="1"/>
  <c r="BS199" i="1" s="1"/>
  <c r="BM199" i="1"/>
  <c r="BL199" i="1"/>
  <c r="BF199" i="1"/>
  <c r="AZ199" i="1"/>
  <c r="AU199" i="1"/>
  <c r="AS199" i="1"/>
  <c r="AL199" i="1"/>
  <c r="AG199" i="1"/>
  <c r="J199" i="1" s="1"/>
  <c r="BI199" i="1" s="1"/>
  <c r="BK199" i="1" s="1"/>
  <c r="Y199" i="1"/>
  <c r="X199" i="1"/>
  <c r="W199" i="1" s="1"/>
  <c r="P199" i="1"/>
  <c r="I199" i="1"/>
  <c r="H199" i="1" s="1"/>
  <c r="DI198" i="1"/>
  <c r="DH198" i="1"/>
  <c r="DF198" i="1"/>
  <c r="DG198" i="1" s="1"/>
  <c r="BU198" i="1"/>
  <c r="BT198" i="1"/>
  <c r="BL198" i="1"/>
  <c r="BI198" i="1"/>
  <c r="BH198" i="1"/>
  <c r="BF198" i="1"/>
  <c r="AZ198" i="1"/>
  <c r="BM198" i="1" s="1"/>
  <c r="BP198" i="1" s="1"/>
  <c r="AU198" i="1"/>
  <c r="AS198" i="1" s="1"/>
  <c r="AL198" i="1"/>
  <c r="AG198" i="1"/>
  <c r="AA198" i="1"/>
  <c r="Y198" i="1"/>
  <c r="X198" i="1"/>
  <c r="S198" i="1"/>
  <c r="T198" i="1" s="1"/>
  <c r="U198" i="1" s="1"/>
  <c r="Q198" i="1"/>
  <c r="O198" i="1" s="1"/>
  <c r="R198" i="1" s="1"/>
  <c r="P198" i="1"/>
  <c r="AB198" i="1" s="1"/>
  <c r="J198" i="1"/>
  <c r="I198" i="1"/>
  <c r="H198" i="1"/>
  <c r="DI197" i="1"/>
  <c r="DH197" i="1"/>
  <c r="DF197" i="1"/>
  <c r="BU197" i="1"/>
  <c r="BT197" i="1"/>
  <c r="BM197" i="1"/>
  <c r="BP197" i="1" s="1"/>
  <c r="BL197" i="1"/>
  <c r="BI197" i="1"/>
  <c r="BF197" i="1"/>
  <c r="AZ197" i="1"/>
  <c r="AU197" i="1"/>
  <c r="AS197" i="1"/>
  <c r="N197" i="1" s="1"/>
  <c r="AL197" i="1"/>
  <c r="AG197" i="1"/>
  <c r="AF197" i="1"/>
  <c r="AE197" i="1"/>
  <c r="Y197" i="1"/>
  <c r="X197" i="1"/>
  <c r="W197" i="1"/>
  <c r="S197" i="1"/>
  <c r="P197" i="1"/>
  <c r="K197" i="1"/>
  <c r="J197" i="1"/>
  <c r="I197" i="1"/>
  <c r="H197" i="1"/>
  <c r="DI196" i="1"/>
  <c r="S196" i="1" s="1"/>
  <c r="T196" i="1" s="1"/>
  <c r="U196" i="1" s="1"/>
  <c r="DH196" i="1"/>
  <c r="DG196" i="1"/>
  <c r="BH196" i="1" s="1"/>
  <c r="BJ196" i="1" s="1"/>
  <c r="DF196" i="1"/>
  <c r="BU196" i="1"/>
  <c r="BT196" i="1"/>
  <c r="BS196" i="1"/>
  <c r="BR196" i="1"/>
  <c r="BV196" i="1" s="1"/>
  <c r="BW196" i="1" s="1"/>
  <c r="BQ196" i="1"/>
  <c r="BP196" i="1"/>
  <c r="BL196" i="1"/>
  <c r="BF196" i="1"/>
  <c r="AZ196" i="1"/>
  <c r="BM196" i="1" s="1"/>
  <c r="AU196" i="1"/>
  <c r="AT196" i="1"/>
  <c r="AS196" i="1"/>
  <c r="AE196" i="1" s="1"/>
  <c r="AL196" i="1"/>
  <c r="AG196" i="1"/>
  <c r="J196" i="1" s="1"/>
  <c r="BI196" i="1" s="1"/>
  <c r="BK196" i="1" s="1"/>
  <c r="Y196" i="1"/>
  <c r="X196" i="1"/>
  <c r="P196" i="1"/>
  <c r="N196" i="1"/>
  <c r="K196" i="1"/>
  <c r="I196" i="1"/>
  <c r="H196" i="1"/>
  <c r="DI195" i="1"/>
  <c r="S195" i="1" s="1"/>
  <c r="DH195" i="1"/>
  <c r="DF195" i="1"/>
  <c r="DG195" i="1" s="1"/>
  <c r="BH195" i="1" s="1"/>
  <c r="BU195" i="1"/>
  <c r="BT195" i="1"/>
  <c r="BS195" i="1"/>
  <c r="BR195" i="1"/>
  <c r="BV195" i="1" s="1"/>
  <c r="BW195" i="1" s="1"/>
  <c r="BQ195" i="1"/>
  <c r="BL195" i="1"/>
  <c r="BI195" i="1"/>
  <c r="BK195" i="1" s="1"/>
  <c r="BF195" i="1"/>
  <c r="AZ195" i="1"/>
  <c r="BM195" i="1" s="1"/>
  <c r="BP195" i="1" s="1"/>
  <c r="AU195" i="1"/>
  <c r="AS195" i="1"/>
  <c r="AL195" i="1"/>
  <c r="I195" i="1" s="1"/>
  <c r="H195" i="1" s="1"/>
  <c r="AG195" i="1"/>
  <c r="Y195" i="1"/>
  <c r="X195" i="1"/>
  <c r="P195" i="1"/>
  <c r="N195" i="1"/>
  <c r="K195" i="1"/>
  <c r="J195" i="1"/>
  <c r="DI194" i="1"/>
  <c r="DH194" i="1"/>
  <c r="DG194" i="1"/>
  <c r="DF194" i="1"/>
  <c r="BU194" i="1"/>
  <c r="BT194" i="1"/>
  <c r="BL194" i="1"/>
  <c r="BI194" i="1"/>
  <c r="BH194" i="1"/>
  <c r="BJ194" i="1" s="1"/>
  <c r="BF194" i="1"/>
  <c r="AZ194" i="1"/>
  <c r="BM194" i="1" s="1"/>
  <c r="BP194" i="1" s="1"/>
  <c r="AU194" i="1"/>
  <c r="AS194" i="1" s="1"/>
  <c r="AT194" i="1" s="1"/>
  <c r="AL194" i="1"/>
  <c r="AG194" i="1"/>
  <c r="AF194" i="1"/>
  <c r="AE194" i="1"/>
  <c r="AA194" i="1"/>
  <c r="Y194" i="1"/>
  <c r="W194" i="1" s="1"/>
  <c r="X194" i="1"/>
  <c r="S194" i="1"/>
  <c r="T194" i="1" s="1"/>
  <c r="U194" i="1" s="1"/>
  <c r="Q194" i="1"/>
  <c r="O194" i="1" s="1"/>
  <c r="R194" i="1" s="1"/>
  <c r="P194" i="1"/>
  <c r="N194" i="1"/>
  <c r="J194" i="1"/>
  <c r="I194" i="1"/>
  <c r="H194" i="1"/>
  <c r="DI193" i="1"/>
  <c r="DH193" i="1"/>
  <c r="DG193" i="1"/>
  <c r="BH193" i="1" s="1"/>
  <c r="BJ193" i="1" s="1"/>
  <c r="DF193" i="1"/>
  <c r="S193" i="1" s="1"/>
  <c r="BU193" i="1"/>
  <c r="BT193" i="1"/>
  <c r="BM193" i="1"/>
  <c r="BP193" i="1" s="1"/>
  <c r="BL193" i="1"/>
  <c r="BF193" i="1"/>
  <c r="AZ193" i="1"/>
  <c r="AU193" i="1"/>
  <c r="AS193" i="1"/>
  <c r="N193" i="1" s="1"/>
  <c r="AL193" i="1"/>
  <c r="I193" i="1" s="1"/>
  <c r="H193" i="1" s="1"/>
  <c r="AG193" i="1"/>
  <c r="AF193" i="1"/>
  <c r="AE193" i="1"/>
  <c r="Y193" i="1"/>
  <c r="X193" i="1"/>
  <c r="W193" i="1"/>
  <c r="P193" i="1"/>
  <c r="K193" i="1"/>
  <c r="J193" i="1"/>
  <c r="BI193" i="1" s="1"/>
  <c r="BK193" i="1" s="1"/>
  <c r="DI192" i="1"/>
  <c r="DH192" i="1"/>
  <c r="DF192" i="1"/>
  <c r="BU192" i="1"/>
  <c r="BT192" i="1"/>
  <c r="BR192" i="1"/>
  <c r="BV192" i="1" s="1"/>
  <c r="BW192" i="1" s="1"/>
  <c r="BP192" i="1"/>
  <c r="BM192" i="1"/>
  <c r="BL192" i="1"/>
  <c r="BF192" i="1"/>
  <c r="AZ192" i="1"/>
  <c r="AU192" i="1"/>
  <c r="AS192" i="1"/>
  <c r="AL192" i="1"/>
  <c r="I192" i="1" s="1"/>
  <c r="AG192" i="1"/>
  <c r="J192" i="1" s="1"/>
  <c r="BI192" i="1" s="1"/>
  <c r="Y192" i="1"/>
  <c r="X192" i="1"/>
  <c r="W192" i="1"/>
  <c r="P192" i="1"/>
  <c r="H192" i="1"/>
  <c r="DI191" i="1"/>
  <c r="S191" i="1" s="1"/>
  <c r="DH191" i="1"/>
  <c r="DF191" i="1"/>
  <c r="DG191" i="1" s="1"/>
  <c r="BH191" i="1" s="1"/>
  <c r="BU191" i="1"/>
  <c r="BT191" i="1"/>
  <c r="BL191" i="1"/>
  <c r="BF191" i="1"/>
  <c r="AZ191" i="1"/>
  <c r="BM191" i="1" s="1"/>
  <c r="BP191" i="1" s="1"/>
  <c r="AU191" i="1"/>
  <c r="AS191" i="1" s="1"/>
  <c r="AT191" i="1" s="1"/>
  <c r="AL191" i="1"/>
  <c r="I191" i="1" s="1"/>
  <c r="H191" i="1" s="1"/>
  <c r="AG191" i="1"/>
  <c r="J191" i="1" s="1"/>
  <c r="BI191" i="1" s="1"/>
  <c r="Y191" i="1"/>
  <c r="X191" i="1"/>
  <c r="W191" i="1"/>
  <c r="P191" i="1"/>
  <c r="N191" i="1"/>
  <c r="DI190" i="1"/>
  <c r="S190" i="1" s="1"/>
  <c r="DH190" i="1"/>
  <c r="DF190" i="1"/>
  <c r="DG190" i="1" s="1"/>
  <c r="BH190" i="1" s="1"/>
  <c r="BU190" i="1"/>
  <c r="BT190" i="1"/>
  <c r="BQ190" i="1"/>
  <c r="BL190" i="1"/>
  <c r="BI190" i="1"/>
  <c r="BF190" i="1"/>
  <c r="BJ190" i="1" s="1"/>
  <c r="AZ190" i="1"/>
  <c r="BM190" i="1" s="1"/>
  <c r="BP190" i="1" s="1"/>
  <c r="AU190" i="1"/>
  <c r="AT190" i="1"/>
  <c r="AS190" i="1"/>
  <c r="AL190" i="1"/>
  <c r="I190" i="1" s="1"/>
  <c r="H190" i="1" s="1"/>
  <c r="AA190" i="1" s="1"/>
  <c r="AG190" i="1"/>
  <c r="Y190" i="1"/>
  <c r="X190" i="1"/>
  <c r="W190" i="1"/>
  <c r="P190" i="1"/>
  <c r="N190" i="1"/>
  <c r="J190" i="1"/>
  <c r="DI189" i="1"/>
  <c r="DH189" i="1"/>
  <c r="DG189" i="1"/>
  <c r="DF189" i="1"/>
  <c r="BU189" i="1"/>
  <c r="BT189" i="1"/>
  <c r="BM189" i="1"/>
  <c r="BP189" i="1" s="1"/>
  <c r="BL189" i="1"/>
  <c r="BH189" i="1"/>
  <c r="BF189" i="1"/>
  <c r="AZ189" i="1"/>
  <c r="AU189" i="1"/>
  <c r="AS189" i="1"/>
  <c r="AT189" i="1" s="1"/>
  <c r="AL189" i="1"/>
  <c r="AG189" i="1"/>
  <c r="AF189" i="1"/>
  <c r="AE189" i="1"/>
  <c r="Y189" i="1"/>
  <c r="X189" i="1"/>
  <c r="W189" i="1"/>
  <c r="T189" i="1"/>
  <c r="U189" i="1" s="1"/>
  <c r="S189" i="1"/>
  <c r="P189" i="1"/>
  <c r="K189" i="1"/>
  <c r="J189" i="1"/>
  <c r="BI189" i="1" s="1"/>
  <c r="I189" i="1"/>
  <c r="H189" i="1" s="1"/>
  <c r="DI188" i="1"/>
  <c r="S188" i="1" s="1"/>
  <c r="DH188" i="1"/>
  <c r="DG188" i="1" s="1"/>
  <c r="BH188" i="1" s="1"/>
  <c r="DF188" i="1"/>
  <c r="BU188" i="1"/>
  <c r="BT188" i="1"/>
  <c r="BM188" i="1"/>
  <c r="BP188" i="1" s="1"/>
  <c r="BL188" i="1"/>
  <c r="BF188" i="1"/>
  <c r="BJ188" i="1" s="1"/>
  <c r="AZ188" i="1"/>
  <c r="AU188" i="1"/>
  <c r="AS188" i="1" s="1"/>
  <c r="AL188" i="1"/>
  <c r="I188" i="1" s="1"/>
  <c r="H188" i="1" s="1"/>
  <c r="AG188" i="1"/>
  <c r="J188" i="1" s="1"/>
  <c r="BI188" i="1" s="1"/>
  <c r="AA188" i="1"/>
  <c r="Y188" i="1"/>
  <c r="X188" i="1"/>
  <c r="W188" i="1" s="1"/>
  <c r="P188" i="1"/>
  <c r="DI187" i="1"/>
  <c r="DH187" i="1"/>
  <c r="DF187" i="1"/>
  <c r="S187" i="1" s="1"/>
  <c r="BU187" i="1"/>
  <c r="BT187" i="1"/>
  <c r="BM187" i="1"/>
  <c r="BP187" i="1" s="1"/>
  <c r="BL187" i="1"/>
  <c r="BF187" i="1"/>
  <c r="AZ187" i="1"/>
  <c r="AU187" i="1"/>
  <c r="AS187" i="1"/>
  <c r="AT187" i="1" s="1"/>
  <c r="AL187" i="1"/>
  <c r="AG187" i="1"/>
  <c r="AF187" i="1"/>
  <c r="AE187" i="1"/>
  <c r="Y187" i="1"/>
  <c r="X187" i="1"/>
  <c r="W187" i="1"/>
  <c r="P187" i="1"/>
  <c r="K187" i="1"/>
  <c r="J187" i="1"/>
  <c r="BI187" i="1" s="1"/>
  <c r="I187" i="1"/>
  <c r="H187" i="1" s="1"/>
  <c r="DI186" i="1"/>
  <c r="S186" i="1" s="1"/>
  <c r="DH186" i="1"/>
  <c r="DF186" i="1"/>
  <c r="DG186" i="1" s="1"/>
  <c r="BU186" i="1"/>
  <c r="BT186" i="1"/>
  <c r="BP186" i="1"/>
  <c r="BL186" i="1"/>
  <c r="BI186" i="1"/>
  <c r="BH186" i="1"/>
  <c r="BF186" i="1"/>
  <c r="AZ186" i="1"/>
  <c r="BM186" i="1" s="1"/>
  <c r="AU186" i="1"/>
  <c r="AS186" i="1"/>
  <c r="AL186" i="1"/>
  <c r="I186" i="1" s="1"/>
  <c r="H186" i="1" s="1"/>
  <c r="AG186" i="1"/>
  <c r="Y186" i="1"/>
  <c r="X186" i="1"/>
  <c r="P186" i="1"/>
  <c r="J186" i="1"/>
  <c r="DI185" i="1"/>
  <c r="DH185" i="1"/>
  <c r="DG185" i="1" s="1"/>
  <c r="BH185" i="1" s="1"/>
  <c r="BJ185" i="1" s="1"/>
  <c r="DF185" i="1"/>
  <c r="BU185" i="1"/>
  <c r="BT185" i="1"/>
  <c r="BP185" i="1"/>
  <c r="BM185" i="1"/>
  <c r="BL185" i="1"/>
  <c r="BF185" i="1"/>
  <c r="AZ185" i="1"/>
  <c r="AU185" i="1"/>
  <c r="AS185" i="1"/>
  <c r="AL185" i="1"/>
  <c r="I185" i="1" s="1"/>
  <c r="H185" i="1" s="1"/>
  <c r="AG185" i="1"/>
  <c r="J185" i="1" s="1"/>
  <c r="BI185" i="1" s="1"/>
  <c r="BK185" i="1" s="1"/>
  <c r="Y185" i="1"/>
  <c r="X185" i="1"/>
  <c r="W185" i="1" s="1"/>
  <c r="S185" i="1"/>
  <c r="P185" i="1"/>
  <c r="DI184" i="1"/>
  <c r="DH184" i="1"/>
  <c r="DF184" i="1"/>
  <c r="DG184" i="1" s="1"/>
  <c r="BH184" i="1" s="1"/>
  <c r="BU184" i="1"/>
  <c r="BT184" i="1"/>
  <c r="BQ184" i="1"/>
  <c r="BL184" i="1"/>
  <c r="BI184" i="1"/>
  <c r="BF184" i="1"/>
  <c r="AZ184" i="1"/>
  <c r="BM184" i="1" s="1"/>
  <c r="BP184" i="1" s="1"/>
  <c r="AU184" i="1"/>
  <c r="AS184" i="1" s="1"/>
  <c r="AL184" i="1"/>
  <c r="AG184" i="1"/>
  <c r="Y184" i="1"/>
  <c r="X184" i="1"/>
  <c r="W184" i="1" s="1"/>
  <c r="S184" i="1"/>
  <c r="P184" i="1"/>
  <c r="N184" i="1"/>
  <c r="J184" i="1"/>
  <c r="I184" i="1"/>
  <c r="H184" i="1"/>
  <c r="AA184" i="1" s="1"/>
  <c r="DI183" i="1"/>
  <c r="DH183" i="1"/>
  <c r="DG183" i="1"/>
  <c r="BH183" i="1" s="1"/>
  <c r="BJ183" i="1" s="1"/>
  <c r="DF183" i="1"/>
  <c r="S183" i="1" s="1"/>
  <c r="BU183" i="1"/>
  <c r="BT183" i="1"/>
  <c r="BQ183" i="1"/>
  <c r="BP183" i="1"/>
  <c r="BM183" i="1"/>
  <c r="BL183" i="1"/>
  <c r="BF183" i="1"/>
  <c r="AZ183" i="1"/>
  <c r="AU183" i="1"/>
  <c r="AT183" i="1"/>
  <c r="AS183" i="1"/>
  <c r="AF183" i="1" s="1"/>
  <c r="AL183" i="1"/>
  <c r="I183" i="1" s="1"/>
  <c r="H183" i="1" s="1"/>
  <c r="AG183" i="1"/>
  <c r="J183" i="1" s="1"/>
  <c r="BI183" i="1" s="1"/>
  <c r="AE183" i="1"/>
  <c r="Y183" i="1"/>
  <c r="X183" i="1"/>
  <c r="W183" i="1" s="1"/>
  <c r="P183" i="1"/>
  <c r="N183" i="1"/>
  <c r="K183" i="1"/>
  <c r="DI182" i="1"/>
  <c r="DH182" i="1"/>
  <c r="DF182" i="1"/>
  <c r="DG182" i="1" s="1"/>
  <c r="BU182" i="1"/>
  <c r="BT182" i="1"/>
  <c r="BL182" i="1"/>
  <c r="BJ182" i="1"/>
  <c r="BI182" i="1"/>
  <c r="BK182" i="1" s="1"/>
  <c r="BH182" i="1"/>
  <c r="BF182" i="1"/>
  <c r="AZ182" i="1"/>
  <c r="BM182" i="1" s="1"/>
  <c r="BP182" i="1" s="1"/>
  <c r="AU182" i="1"/>
  <c r="AS182" i="1" s="1"/>
  <c r="AL182" i="1"/>
  <c r="AG182" i="1"/>
  <c r="Y182" i="1"/>
  <c r="W182" i="1" s="1"/>
  <c r="X182" i="1"/>
  <c r="S182" i="1"/>
  <c r="P182" i="1"/>
  <c r="J182" i="1"/>
  <c r="I182" i="1"/>
  <c r="H182" i="1"/>
  <c r="DI181" i="1"/>
  <c r="DH181" i="1"/>
  <c r="DF181" i="1"/>
  <c r="BU181" i="1"/>
  <c r="BT181" i="1"/>
  <c r="BM181" i="1"/>
  <c r="BP181" i="1" s="1"/>
  <c r="BL181" i="1"/>
  <c r="BF181" i="1"/>
  <c r="AZ181" i="1"/>
  <c r="AU181" i="1"/>
  <c r="AS181" i="1" s="1"/>
  <c r="AL181" i="1"/>
  <c r="I181" i="1" s="1"/>
  <c r="H181" i="1" s="1"/>
  <c r="AG181" i="1"/>
  <c r="AF181" i="1"/>
  <c r="Y181" i="1"/>
  <c r="X181" i="1"/>
  <c r="W181" i="1"/>
  <c r="P181" i="1"/>
  <c r="K181" i="1"/>
  <c r="J181" i="1"/>
  <c r="BI181" i="1" s="1"/>
  <c r="DI180" i="1"/>
  <c r="DH180" i="1"/>
  <c r="DF180" i="1"/>
  <c r="DG180" i="1" s="1"/>
  <c r="BU180" i="1"/>
  <c r="BT180" i="1"/>
  <c r="BL180" i="1"/>
  <c r="BK180" i="1"/>
  <c r="BJ180" i="1"/>
  <c r="BI180" i="1"/>
  <c r="BH180" i="1"/>
  <c r="BF180" i="1"/>
  <c r="AZ180" i="1"/>
  <c r="BM180" i="1" s="1"/>
  <c r="BP180" i="1" s="1"/>
  <c r="AU180" i="1"/>
  <c r="AS180" i="1" s="1"/>
  <c r="AF180" i="1" s="1"/>
  <c r="AL180" i="1"/>
  <c r="AG180" i="1"/>
  <c r="AE180" i="1"/>
  <c r="Y180" i="1"/>
  <c r="X180" i="1"/>
  <c r="W180" i="1"/>
  <c r="S180" i="1"/>
  <c r="P180" i="1"/>
  <c r="K180" i="1"/>
  <c r="J180" i="1"/>
  <c r="I180" i="1"/>
  <c r="H180" i="1" s="1"/>
  <c r="AA180" i="1" s="1"/>
  <c r="DI179" i="1"/>
  <c r="DH179" i="1"/>
  <c r="DG179" i="1" s="1"/>
  <c r="BH179" i="1" s="1"/>
  <c r="DF179" i="1"/>
  <c r="S179" i="1" s="1"/>
  <c r="BU179" i="1"/>
  <c r="BT179" i="1"/>
  <c r="BS179" i="1"/>
  <c r="BR179" i="1"/>
  <c r="BV179" i="1" s="1"/>
  <c r="BW179" i="1" s="1"/>
  <c r="BP179" i="1"/>
  <c r="BQ179" i="1" s="1"/>
  <c r="BM179" i="1"/>
  <c r="BL179" i="1"/>
  <c r="BF179" i="1"/>
  <c r="AZ179" i="1"/>
  <c r="AU179" i="1"/>
  <c r="AT179" i="1"/>
  <c r="AS179" i="1"/>
  <c r="AL179" i="1"/>
  <c r="I179" i="1" s="1"/>
  <c r="H179" i="1" s="1"/>
  <c r="AG179" i="1"/>
  <c r="J179" i="1" s="1"/>
  <c r="BI179" i="1" s="1"/>
  <c r="BK179" i="1" s="1"/>
  <c r="AA179" i="1"/>
  <c r="Y179" i="1"/>
  <c r="X179" i="1"/>
  <c r="W179" i="1" s="1"/>
  <c r="P179" i="1"/>
  <c r="N179" i="1"/>
  <c r="DI178" i="1"/>
  <c r="DH178" i="1"/>
  <c r="DF178" i="1"/>
  <c r="BU178" i="1"/>
  <c r="BT178" i="1"/>
  <c r="BM178" i="1"/>
  <c r="BP178" i="1" s="1"/>
  <c r="BL178" i="1"/>
  <c r="BF178" i="1"/>
  <c r="AZ178" i="1"/>
  <c r="AU178" i="1"/>
  <c r="AS178" i="1"/>
  <c r="AT178" i="1" s="1"/>
  <c r="AL178" i="1"/>
  <c r="I178" i="1" s="1"/>
  <c r="H178" i="1" s="1"/>
  <c r="AG178" i="1"/>
  <c r="AF178" i="1"/>
  <c r="AE178" i="1"/>
  <c r="Y178" i="1"/>
  <c r="X178" i="1"/>
  <c r="W178" i="1"/>
  <c r="P178" i="1"/>
  <c r="K178" i="1"/>
  <c r="J178" i="1"/>
  <c r="BI178" i="1" s="1"/>
  <c r="DI177" i="1"/>
  <c r="S177" i="1" s="1"/>
  <c r="DH177" i="1"/>
  <c r="DG177" i="1" s="1"/>
  <c r="DF177" i="1"/>
  <c r="BU177" i="1"/>
  <c r="BT177" i="1"/>
  <c r="BL177" i="1"/>
  <c r="BH177" i="1"/>
  <c r="BF177" i="1"/>
  <c r="AZ177" i="1"/>
  <c r="BM177" i="1" s="1"/>
  <c r="BP177" i="1" s="1"/>
  <c r="AU177" i="1"/>
  <c r="AS177" i="1"/>
  <c r="AL177" i="1"/>
  <c r="I177" i="1" s="1"/>
  <c r="H177" i="1" s="1"/>
  <c r="AG177" i="1"/>
  <c r="J177" i="1" s="1"/>
  <c r="BI177" i="1" s="1"/>
  <c r="AA177" i="1"/>
  <c r="Y177" i="1"/>
  <c r="X177" i="1"/>
  <c r="W177" i="1" s="1"/>
  <c r="P177" i="1"/>
  <c r="N177" i="1"/>
  <c r="DI176" i="1"/>
  <c r="S176" i="1" s="1"/>
  <c r="DH176" i="1"/>
  <c r="DG176" i="1"/>
  <c r="BH176" i="1" s="1"/>
  <c r="BJ176" i="1" s="1"/>
  <c r="DF176" i="1"/>
  <c r="BU176" i="1"/>
  <c r="BT176" i="1"/>
  <c r="BP176" i="1"/>
  <c r="BM176" i="1"/>
  <c r="BL176" i="1"/>
  <c r="BK176" i="1"/>
  <c r="BF176" i="1"/>
  <c r="AZ176" i="1"/>
  <c r="AU176" i="1"/>
  <c r="AS176" i="1"/>
  <c r="AL176" i="1"/>
  <c r="I176" i="1" s="1"/>
  <c r="H176" i="1" s="1"/>
  <c r="AG176" i="1"/>
  <c r="J176" i="1" s="1"/>
  <c r="BI176" i="1" s="1"/>
  <c r="AF176" i="1"/>
  <c r="Y176" i="1"/>
  <c r="X176" i="1"/>
  <c r="W176" i="1"/>
  <c r="P176" i="1"/>
  <c r="DI175" i="1"/>
  <c r="S175" i="1" s="1"/>
  <c r="DH175" i="1"/>
  <c r="DF175" i="1"/>
  <c r="DG175" i="1" s="1"/>
  <c r="BH175" i="1" s="1"/>
  <c r="BU175" i="1"/>
  <c r="BT175" i="1"/>
  <c r="BS175" i="1"/>
  <c r="BL175" i="1"/>
  <c r="BI175" i="1"/>
  <c r="BF175" i="1"/>
  <c r="BJ175" i="1" s="1"/>
  <c r="AZ175" i="1"/>
  <c r="BM175" i="1" s="1"/>
  <c r="BP175" i="1" s="1"/>
  <c r="AU175" i="1"/>
  <c r="AS175" i="1"/>
  <c r="AL175" i="1"/>
  <c r="I175" i="1" s="1"/>
  <c r="AG175" i="1"/>
  <c r="AA175" i="1"/>
  <c r="Y175" i="1"/>
  <c r="X175" i="1"/>
  <c r="P175" i="1"/>
  <c r="J175" i="1"/>
  <c r="H175" i="1"/>
  <c r="DI174" i="1"/>
  <c r="DH174" i="1"/>
  <c r="DF174" i="1"/>
  <c r="BU174" i="1"/>
  <c r="BT174" i="1"/>
  <c r="BP174" i="1"/>
  <c r="BM174" i="1"/>
  <c r="BL174" i="1"/>
  <c r="BF174" i="1"/>
  <c r="AZ174" i="1"/>
  <c r="AU174" i="1"/>
  <c r="AS174" i="1"/>
  <c r="AL174" i="1"/>
  <c r="I174" i="1" s="1"/>
  <c r="H174" i="1" s="1"/>
  <c r="AG174" i="1"/>
  <c r="J174" i="1" s="1"/>
  <c r="BI174" i="1" s="1"/>
  <c r="AF174" i="1"/>
  <c r="Y174" i="1"/>
  <c r="X174" i="1"/>
  <c r="W174" i="1" s="1"/>
  <c r="S174" i="1"/>
  <c r="P174" i="1"/>
  <c r="DI173" i="1"/>
  <c r="DH173" i="1"/>
  <c r="DF173" i="1"/>
  <c r="DG173" i="1" s="1"/>
  <c r="BU173" i="1"/>
  <c r="BT173" i="1"/>
  <c r="BS173" i="1"/>
  <c r="BL173" i="1"/>
  <c r="BI173" i="1"/>
  <c r="BK173" i="1" s="1"/>
  <c r="BH173" i="1"/>
  <c r="BF173" i="1"/>
  <c r="AZ173" i="1"/>
  <c r="BM173" i="1" s="1"/>
  <c r="BP173" i="1" s="1"/>
  <c r="AU173" i="1"/>
  <c r="AS173" i="1"/>
  <c r="AL173" i="1"/>
  <c r="AG173" i="1"/>
  <c r="AA173" i="1"/>
  <c r="Y173" i="1"/>
  <c r="X173" i="1"/>
  <c r="S173" i="1"/>
  <c r="P173" i="1"/>
  <c r="N173" i="1"/>
  <c r="J173" i="1"/>
  <c r="I173" i="1"/>
  <c r="H173" i="1" s="1"/>
  <c r="DI172" i="1"/>
  <c r="DH172" i="1"/>
  <c r="DF172" i="1"/>
  <c r="DG172" i="1" s="1"/>
  <c r="BH172" i="1" s="1"/>
  <c r="BJ172" i="1" s="1"/>
  <c r="BU172" i="1"/>
  <c r="BT172" i="1"/>
  <c r="BR172" i="1"/>
  <c r="BV172" i="1" s="1"/>
  <c r="BW172" i="1" s="1"/>
  <c r="BM172" i="1"/>
  <c r="BP172" i="1" s="1"/>
  <c r="BL172" i="1"/>
  <c r="BF172" i="1"/>
  <c r="AZ172" i="1"/>
  <c r="AU172" i="1"/>
  <c r="AS172" i="1"/>
  <c r="AL172" i="1"/>
  <c r="AG172" i="1"/>
  <c r="J172" i="1" s="1"/>
  <c r="BI172" i="1" s="1"/>
  <c r="BK172" i="1" s="1"/>
  <c r="Y172" i="1"/>
  <c r="X172" i="1"/>
  <c r="W172" i="1"/>
  <c r="S172" i="1"/>
  <c r="P172" i="1"/>
  <c r="K172" i="1"/>
  <c r="I172" i="1"/>
  <c r="H172" i="1"/>
  <c r="DI171" i="1"/>
  <c r="DH171" i="1"/>
  <c r="DF171" i="1"/>
  <c r="DG171" i="1" s="1"/>
  <c r="BH171" i="1" s="1"/>
  <c r="BU171" i="1"/>
  <c r="BT171" i="1"/>
  <c r="BS171" i="1"/>
  <c r="BR171" i="1"/>
  <c r="BV171" i="1" s="1"/>
  <c r="BW171" i="1" s="1"/>
  <c r="BQ171" i="1"/>
  <c r="BL171" i="1"/>
  <c r="BI171" i="1"/>
  <c r="BF171" i="1"/>
  <c r="AZ171" i="1"/>
  <c r="BM171" i="1" s="1"/>
  <c r="BP171" i="1" s="1"/>
  <c r="AU171" i="1"/>
  <c r="AS171" i="1" s="1"/>
  <c r="AT171" i="1" s="1"/>
  <c r="AL171" i="1"/>
  <c r="AG171" i="1"/>
  <c r="Y171" i="1"/>
  <c r="W171" i="1" s="1"/>
  <c r="X171" i="1"/>
  <c r="S171" i="1"/>
  <c r="P171" i="1"/>
  <c r="J171" i="1"/>
  <c r="I171" i="1"/>
  <c r="H171" i="1" s="1"/>
  <c r="DI170" i="1"/>
  <c r="DH170" i="1"/>
  <c r="DG170" i="1"/>
  <c r="BH170" i="1" s="1"/>
  <c r="BJ170" i="1" s="1"/>
  <c r="DF170" i="1"/>
  <c r="BU170" i="1"/>
  <c r="BT170" i="1"/>
  <c r="BQ170" i="1"/>
  <c r="BP170" i="1"/>
  <c r="BM170" i="1"/>
  <c r="BL170" i="1"/>
  <c r="BF170" i="1"/>
  <c r="AZ170" i="1"/>
  <c r="AU170" i="1"/>
  <c r="AS170" i="1" s="1"/>
  <c r="AT170" i="1" s="1"/>
  <c r="AL170" i="1"/>
  <c r="I170" i="1" s="1"/>
  <c r="H170" i="1" s="1"/>
  <c r="AG170" i="1"/>
  <c r="J170" i="1" s="1"/>
  <c r="BI170" i="1" s="1"/>
  <c r="BK170" i="1" s="1"/>
  <c r="AA170" i="1"/>
  <c r="Y170" i="1"/>
  <c r="X170" i="1"/>
  <c r="P170" i="1"/>
  <c r="N170" i="1"/>
  <c r="K170" i="1"/>
  <c r="DI169" i="1"/>
  <c r="DH169" i="1"/>
  <c r="DG169" i="1"/>
  <c r="DF169" i="1"/>
  <c r="S169" i="1" s="1"/>
  <c r="BU169" i="1"/>
  <c r="BT169" i="1"/>
  <c r="BS169" i="1"/>
  <c r="BL169" i="1"/>
  <c r="BI169" i="1"/>
  <c r="BK169" i="1" s="1"/>
  <c r="BH169" i="1"/>
  <c r="BF169" i="1"/>
  <c r="BJ169" i="1" s="1"/>
  <c r="AZ169" i="1"/>
  <c r="BM169" i="1" s="1"/>
  <c r="BP169" i="1" s="1"/>
  <c r="AU169" i="1"/>
  <c r="AS169" i="1" s="1"/>
  <c r="AL169" i="1"/>
  <c r="AG169" i="1"/>
  <c r="J169" i="1" s="1"/>
  <c r="Y169" i="1"/>
  <c r="X169" i="1"/>
  <c r="W169" i="1"/>
  <c r="P169" i="1"/>
  <c r="K169" i="1"/>
  <c r="I169" i="1"/>
  <c r="H169" i="1"/>
  <c r="AA169" i="1" s="1"/>
  <c r="DI168" i="1"/>
  <c r="DH168" i="1"/>
  <c r="DG168" i="1"/>
  <c r="BH168" i="1" s="1"/>
  <c r="DF168" i="1"/>
  <c r="BU168" i="1"/>
  <c r="BT168" i="1"/>
  <c r="BS168" i="1"/>
  <c r="BR168" i="1"/>
  <c r="BV168" i="1" s="1"/>
  <c r="BW168" i="1" s="1"/>
  <c r="BM168" i="1"/>
  <c r="BP168" i="1" s="1"/>
  <c r="BQ168" i="1" s="1"/>
  <c r="BL168" i="1"/>
  <c r="BF168" i="1"/>
  <c r="BJ168" i="1" s="1"/>
  <c r="AZ168" i="1"/>
  <c r="AU168" i="1"/>
  <c r="AT168" i="1"/>
  <c r="AS168" i="1"/>
  <c r="AL168" i="1"/>
  <c r="I168" i="1" s="1"/>
  <c r="H168" i="1" s="1"/>
  <c r="AA168" i="1" s="1"/>
  <c r="AG168" i="1"/>
  <c r="J168" i="1" s="1"/>
  <c r="BI168" i="1" s="1"/>
  <c r="BK168" i="1" s="1"/>
  <c r="Y168" i="1"/>
  <c r="X168" i="1"/>
  <c r="W168" i="1"/>
  <c r="P168" i="1"/>
  <c r="N168" i="1"/>
  <c r="DI167" i="1"/>
  <c r="DH167" i="1"/>
  <c r="DG167" i="1"/>
  <c r="BH167" i="1" s="1"/>
  <c r="BK167" i="1" s="1"/>
  <c r="DF167" i="1"/>
  <c r="BU167" i="1"/>
  <c r="BT167" i="1"/>
  <c r="BM167" i="1"/>
  <c r="BP167" i="1" s="1"/>
  <c r="BL167" i="1"/>
  <c r="BI167" i="1"/>
  <c r="BF167" i="1"/>
  <c r="AZ167" i="1"/>
  <c r="AU167" i="1"/>
  <c r="AS167" i="1"/>
  <c r="AT167" i="1" s="1"/>
  <c r="AL167" i="1"/>
  <c r="AG167" i="1"/>
  <c r="AF167" i="1"/>
  <c r="AE167" i="1"/>
  <c r="Y167" i="1"/>
  <c r="X167" i="1"/>
  <c r="W167" i="1"/>
  <c r="S167" i="1"/>
  <c r="P167" i="1"/>
  <c r="K167" i="1"/>
  <c r="J167" i="1"/>
  <c r="I167" i="1"/>
  <c r="H167" i="1" s="1"/>
  <c r="AA167" i="1" s="1"/>
  <c r="DI166" i="1"/>
  <c r="S166" i="1" s="1"/>
  <c r="DH166" i="1"/>
  <c r="DG166" i="1"/>
  <c r="BH166" i="1" s="1"/>
  <c r="DF166" i="1"/>
  <c r="BU166" i="1"/>
  <c r="BT166" i="1"/>
  <c r="BS166" i="1"/>
  <c r="BQ166" i="1"/>
  <c r="BL166" i="1"/>
  <c r="BF166" i="1"/>
  <c r="AZ166" i="1"/>
  <c r="BM166" i="1" s="1"/>
  <c r="BP166" i="1" s="1"/>
  <c r="BR166" i="1" s="1"/>
  <c r="BV166" i="1" s="1"/>
  <c r="BW166" i="1" s="1"/>
  <c r="AU166" i="1"/>
  <c r="AS166" i="1"/>
  <c r="AL166" i="1"/>
  <c r="I166" i="1" s="1"/>
  <c r="H166" i="1" s="1"/>
  <c r="AG166" i="1"/>
  <c r="J166" i="1" s="1"/>
  <c r="BI166" i="1" s="1"/>
  <c r="AA166" i="1"/>
  <c r="Y166" i="1"/>
  <c r="X166" i="1"/>
  <c r="W166" i="1" s="1"/>
  <c r="P166" i="1"/>
  <c r="DI165" i="1"/>
  <c r="DH165" i="1"/>
  <c r="DG165" i="1"/>
  <c r="BH165" i="1" s="1"/>
  <c r="BJ165" i="1" s="1"/>
  <c r="DF165" i="1"/>
  <c r="BU165" i="1"/>
  <c r="BT165" i="1"/>
  <c r="BP165" i="1"/>
  <c r="BM165" i="1"/>
  <c r="BL165" i="1"/>
  <c r="BI165" i="1"/>
  <c r="BF165" i="1"/>
  <c r="AZ165" i="1"/>
  <c r="AU165" i="1"/>
  <c r="AS165" i="1"/>
  <c r="AL165" i="1"/>
  <c r="I165" i="1" s="1"/>
  <c r="H165" i="1" s="1"/>
  <c r="AA165" i="1" s="1"/>
  <c r="AG165" i="1"/>
  <c r="AF165" i="1"/>
  <c r="AE165" i="1"/>
  <c r="Y165" i="1"/>
  <c r="X165" i="1"/>
  <c r="W165" i="1" s="1"/>
  <c r="S165" i="1"/>
  <c r="P165" i="1"/>
  <c r="K165" i="1"/>
  <c r="J165" i="1"/>
  <c r="DI164" i="1"/>
  <c r="DH164" i="1"/>
  <c r="DF164" i="1"/>
  <c r="BV164" i="1"/>
  <c r="BW164" i="1" s="1"/>
  <c r="BU164" i="1"/>
  <c r="BT164" i="1"/>
  <c r="BR164" i="1"/>
  <c r="BL164" i="1"/>
  <c r="BI164" i="1"/>
  <c r="BF164" i="1"/>
  <c r="AZ164" i="1"/>
  <c r="BM164" i="1" s="1"/>
  <c r="BP164" i="1" s="1"/>
  <c r="AU164" i="1"/>
  <c r="AS164" i="1"/>
  <c r="AL164" i="1"/>
  <c r="I164" i="1" s="1"/>
  <c r="AG164" i="1"/>
  <c r="Y164" i="1"/>
  <c r="X164" i="1"/>
  <c r="W164" i="1" s="1"/>
  <c r="S164" i="1"/>
  <c r="P164" i="1"/>
  <c r="J164" i="1"/>
  <c r="H164" i="1"/>
  <c r="AA164" i="1" s="1"/>
  <c r="DI163" i="1"/>
  <c r="DH163" i="1"/>
  <c r="DG163" i="1" s="1"/>
  <c r="BH163" i="1" s="1"/>
  <c r="BJ163" i="1" s="1"/>
  <c r="DF163" i="1"/>
  <c r="BU163" i="1"/>
  <c r="BT163" i="1"/>
  <c r="BP163" i="1"/>
  <c r="BM163" i="1"/>
  <c r="BL163" i="1"/>
  <c r="BK163" i="1"/>
  <c r="BF163" i="1"/>
  <c r="AZ163" i="1"/>
  <c r="AU163" i="1"/>
  <c r="AS163" i="1"/>
  <c r="AL163" i="1"/>
  <c r="AG163" i="1"/>
  <c r="AF163" i="1"/>
  <c r="Y163" i="1"/>
  <c r="X163" i="1"/>
  <c r="S163" i="1"/>
  <c r="P163" i="1"/>
  <c r="K163" i="1"/>
  <c r="J163" i="1"/>
  <c r="BI163" i="1" s="1"/>
  <c r="I163" i="1"/>
  <c r="H163" i="1" s="1"/>
  <c r="DI162" i="1"/>
  <c r="S162" i="1" s="1"/>
  <c r="DH162" i="1"/>
  <c r="DF162" i="1"/>
  <c r="DG162" i="1" s="1"/>
  <c r="BH162" i="1" s="1"/>
  <c r="BU162" i="1"/>
  <c r="BT162" i="1"/>
  <c r="BQ162" i="1"/>
  <c r="BL162" i="1"/>
  <c r="BF162" i="1"/>
  <c r="BJ162" i="1" s="1"/>
  <c r="AZ162" i="1"/>
  <c r="BM162" i="1" s="1"/>
  <c r="BP162" i="1" s="1"/>
  <c r="AU162" i="1"/>
  <c r="AS162" i="1" s="1"/>
  <c r="AT162" i="1" s="1"/>
  <c r="AL162" i="1"/>
  <c r="AG162" i="1"/>
  <c r="AA162" i="1"/>
  <c r="Y162" i="1"/>
  <c r="X162" i="1"/>
  <c r="W162" i="1" s="1"/>
  <c r="T162" i="1"/>
  <c r="U162" i="1" s="1"/>
  <c r="P162" i="1"/>
  <c r="J162" i="1"/>
  <c r="BI162" i="1" s="1"/>
  <c r="BK162" i="1" s="1"/>
  <c r="I162" i="1"/>
  <c r="H162" i="1" s="1"/>
  <c r="DI161" i="1"/>
  <c r="DH161" i="1"/>
  <c r="DF161" i="1"/>
  <c r="DG161" i="1" s="1"/>
  <c r="BH161" i="1" s="1"/>
  <c r="BJ161" i="1" s="1"/>
  <c r="BU161" i="1"/>
  <c r="BT161" i="1"/>
  <c r="BS161" i="1"/>
  <c r="BL161" i="1"/>
  <c r="BF161" i="1"/>
  <c r="AZ161" i="1"/>
  <c r="BM161" i="1" s="1"/>
  <c r="BP161" i="1" s="1"/>
  <c r="AU161" i="1"/>
  <c r="AS161" i="1" s="1"/>
  <c r="AT161" i="1"/>
  <c r="AL161" i="1"/>
  <c r="I161" i="1" s="1"/>
  <c r="H161" i="1" s="1"/>
  <c r="AG161" i="1"/>
  <c r="Y161" i="1"/>
  <c r="X161" i="1"/>
  <c r="W161" i="1" s="1"/>
  <c r="P161" i="1"/>
  <c r="N161" i="1"/>
  <c r="K161" i="1"/>
  <c r="J161" i="1"/>
  <c r="BI161" i="1" s="1"/>
  <c r="BK161" i="1" s="1"/>
  <c r="DI160" i="1"/>
  <c r="DH160" i="1"/>
  <c r="DG160" i="1"/>
  <c r="DF160" i="1"/>
  <c r="BW160" i="1"/>
  <c r="BV160" i="1"/>
  <c r="BU160" i="1"/>
  <c r="BT160" i="1"/>
  <c r="BS160" i="1"/>
  <c r="BQ160" i="1"/>
  <c r="BL160" i="1"/>
  <c r="BI160" i="1"/>
  <c r="BH160" i="1"/>
  <c r="BF160" i="1"/>
  <c r="AZ160" i="1"/>
  <c r="BM160" i="1" s="1"/>
  <c r="BP160" i="1" s="1"/>
  <c r="BR160" i="1" s="1"/>
  <c r="AU160" i="1"/>
  <c r="AS160" i="1" s="1"/>
  <c r="AL160" i="1"/>
  <c r="I160" i="1" s="1"/>
  <c r="H160" i="1" s="1"/>
  <c r="AG160" i="1"/>
  <c r="AA160" i="1"/>
  <c r="Y160" i="1"/>
  <c r="W160" i="1" s="1"/>
  <c r="X160" i="1"/>
  <c r="S160" i="1"/>
  <c r="P160" i="1"/>
  <c r="N160" i="1"/>
  <c r="J160" i="1"/>
  <c r="DI159" i="1"/>
  <c r="DH159" i="1"/>
  <c r="DF159" i="1"/>
  <c r="S159" i="1" s="1"/>
  <c r="BU159" i="1"/>
  <c r="BT159" i="1"/>
  <c r="BS159" i="1"/>
  <c r="BL159" i="1"/>
  <c r="BF159" i="1"/>
  <c r="AZ159" i="1"/>
  <c r="BM159" i="1" s="1"/>
  <c r="BP159" i="1" s="1"/>
  <c r="AU159" i="1"/>
  <c r="AS159" i="1" s="1"/>
  <c r="AL159" i="1"/>
  <c r="I159" i="1" s="1"/>
  <c r="H159" i="1" s="1"/>
  <c r="AA159" i="1" s="1"/>
  <c r="AG159" i="1"/>
  <c r="AF159" i="1"/>
  <c r="AE159" i="1"/>
  <c r="Y159" i="1"/>
  <c r="X159" i="1"/>
  <c r="W159" i="1" s="1"/>
  <c r="P159" i="1"/>
  <c r="J159" i="1"/>
  <c r="BI159" i="1" s="1"/>
  <c r="DI158" i="1"/>
  <c r="DH158" i="1"/>
  <c r="DF158" i="1"/>
  <c r="DG158" i="1" s="1"/>
  <c r="BH158" i="1" s="1"/>
  <c r="BJ158" i="1" s="1"/>
  <c r="BU158" i="1"/>
  <c r="BT158" i="1"/>
  <c r="BM158" i="1"/>
  <c r="BP158" i="1" s="1"/>
  <c r="BL158" i="1"/>
  <c r="BF158" i="1"/>
  <c r="AZ158" i="1"/>
  <c r="AU158" i="1"/>
  <c r="AS158" i="1"/>
  <c r="K158" i="1" s="1"/>
  <c r="AL158" i="1"/>
  <c r="AG158" i="1"/>
  <c r="AF158" i="1"/>
  <c r="AE158" i="1"/>
  <c r="Y158" i="1"/>
  <c r="X158" i="1"/>
  <c r="W158" i="1" s="1"/>
  <c r="S158" i="1"/>
  <c r="P158" i="1"/>
  <c r="J158" i="1"/>
  <c r="BI158" i="1" s="1"/>
  <c r="BK158" i="1" s="1"/>
  <c r="I158" i="1"/>
  <c r="H158" i="1" s="1"/>
  <c r="DI157" i="1"/>
  <c r="DH157" i="1"/>
  <c r="DF157" i="1"/>
  <c r="BU157" i="1"/>
  <c r="BT157" i="1"/>
  <c r="BP157" i="1"/>
  <c r="BM157" i="1"/>
  <c r="BL157" i="1"/>
  <c r="BI157" i="1"/>
  <c r="BF157" i="1"/>
  <c r="AZ157" i="1"/>
  <c r="AU157" i="1"/>
  <c r="AS157" i="1"/>
  <c r="AL157" i="1"/>
  <c r="I157" i="1" s="1"/>
  <c r="H157" i="1" s="1"/>
  <c r="AG157" i="1"/>
  <c r="AF157" i="1"/>
  <c r="Y157" i="1"/>
  <c r="X157" i="1"/>
  <c r="W157" i="1" s="1"/>
  <c r="P157" i="1"/>
  <c r="K157" i="1"/>
  <c r="J157" i="1"/>
  <c r="DI156" i="1"/>
  <c r="S156" i="1" s="1"/>
  <c r="DH156" i="1"/>
  <c r="DG156" i="1"/>
  <c r="BH156" i="1" s="1"/>
  <c r="BJ156" i="1" s="1"/>
  <c r="DF156" i="1"/>
  <c r="BU156" i="1"/>
  <c r="BT156" i="1"/>
  <c r="BM156" i="1"/>
  <c r="BP156" i="1" s="1"/>
  <c r="BL156" i="1"/>
  <c r="BF156" i="1"/>
  <c r="AZ156" i="1"/>
  <c r="AU156" i="1"/>
  <c r="AS156" i="1"/>
  <c r="AE156" i="1" s="1"/>
  <c r="AL156" i="1"/>
  <c r="I156" i="1" s="1"/>
  <c r="AG156" i="1"/>
  <c r="AF156" i="1"/>
  <c r="Y156" i="1"/>
  <c r="X156" i="1"/>
  <c r="W156" i="1" s="1"/>
  <c r="P156" i="1"/>
  <c r="N156" i="1"/>
  <c r="K156" i="1"/>
  <c r="J156" i="1"/>
  <c r="BI156" i="1" s="1"/>
  <c r="BK156" i="1" s="1"/>
  <c r="H156" i="1"/>
  <c r="DI155" i="1"/>
  <c r="DH155" i="1"/>
  <c r="DG155" i="1"/>
  <c r="DF155" i="1"/>
  <c r="BU155" i="1"/>
  <c r="BT155" i="1"/>
  <c r="BS155" i="1"/>
  <c r="BQ155" i="1"/>
  <c r="BL155" i="1"/>
  <c r="BI155" i="1"/>
  <c r="BK155" i="1" s="1"/>
  <c r="BH155" i="1"/>
  <c r="BF155" i="1"/>
  <c r="AZ155" i="1"/>
  <c r="BM155" i="1" s="1"/>
  <c r="BP155" i="1" s="1"/>
  <c r="BR155" i="1" s="1"/>
  <c r="BV155" i="1" s="1"/>
  <c r="BW155" i="1" s="1"/>
  <c r="AU155" i="1"/>
  <c r="AS155" i="1"/>
  <c r="AL155" i="1"/>
  <c r="AG155" i="1"/>
  <c r="J155" i="1" s="1"/>
  <c r="AA155" i="1"/>
  <c r="Y155" i="1"/>
  <c r="X155" i="1"/>
  <c r="W155" i="1"/>
  <c r="S155" i="1"/>
  <c r="P155" i="1"/>
  <c r="N155" i="1"/>
  <c r="K155" i="1"/>
  <c r="I155" i="1"/>
  <c r="H155" i="1" s="1"/>
  <c r="DI154" i="1"/>
  <c r="DH154" i="1"/>
  <c r="DG154" i="1"/>
  <c r="BH154" i="1" s="1"/>
  <c r="BJ154" i="1" s="1"/>
  <c r="DF154" i="1"/>
  <c r="BU154" i="1"/>
  <c r="BT154" i="1"/>
  <c r="BM154" i="1"/>
  <c r="BP154" i="1" s="1"/>
  <c r="BL154" i="1"/>
  <c r="BI154" i="1"/>
  <c r="BK154" i="1" s="1"/>
  <c r="BF154" i="1"/>
  <c r="AZ154" i="1"/>
  <c r="AU154" i="1"/>
  <c r="AS154" i="1" s="1"/>
  <c r="AT154" i="1" s="1"/>
  <c r="AL154" i="1"/>
  <c r="I154" i="1" s="1"/>
  <c r="H154" i="1" s="1"/>
  <c r="AA154" i="1" s="1"/>
  <c r="AG154" i="1"/>
  <c r="AF154" i="1"/>
  <c r="AE154" i="1"/>
  <c r="Y154" i="1"/>
  <c r="X154" i="1"/>
  <c r="W154" i="1" s="1"/>
  <c r="S154" i="1"/>
  <c r="P154" i="1"/>
  <c r="N154" i="1"/>
  <c r="J154" i="1"/>
  <c r="DI153" i="1"/>
  <c r="DH153" i="1"/>
  <c r="DF153" i="1"/>
  <c r="BU153" i="1"/>
  <c r="BT153" i="1"/>
  <c r="BP153" i="1"/>
  <c r="BL153" i="1"/>
  <c r="BF153" i="1"/>
  <c r="AZ153" i="1"/>
  <c r="BM153" i="1" s="1"/>
  <c r="AU153" i="1"/>
  <c r="AT153" i="1"/>
  <c r="AS153" i="1"/>
  <c r="AL153" i="1"/>
  <c r="AG153" i="1"/>
  <c r="Y153" i="1"/>
  <c r="X153" i="1"/>
  <c r="W153" i="1" s="1"/>
  <c r="P153" i="1"/>
  <c r="J153" i="1"/>
  <c r="BI153" i="1" s="1"/>
  <c r="I153" i="1"/>
  <c r="H153" i="1"/>
  <c r="AA153" i="1" s="1"/>
  <c r="DI152" i="1"/>
  <c r="DH152" i="1"/>
  <c r="DG152" i="1" s="1"/>
  <c r="DF152" i="1"/>
  <c r="BU152" i="1"/>
  <c r="BT152" i="1"/>
  <c r="BL152" i="1"/>
  <c r="BH152" i="1"/>
  <c r="BJ152" i="1" s="1"/>
  <c r="BF152" i="1"/>
  <c r="AZ152" i="1"/>
  <c r="BM152" i="1" s="1"/>
  <c r="BP152" i="1" s="1"/>
  <c r="AU152" i="1"/>
  <c r="AS152" i="1" s="1"/>
  <c r="AT152" i="1"/>
  <c r="AL152" i="1"/>
  <c r="I152" i="1" s="1"/>
  <c r="H152" i="1" s="1"/>
  <c r="AG152" i="1"/>
  <c r="AE152" i="1"/>
  <c r="AA152" i="1"/>
  <c r="Y152" i="1"/>
  <c r="X152" i="1"/>
  <c r="W152" i="1" s="1"/>
  <c r="S152" i="1"/>
  <c r="P152" i="1"/>
  <c r="J152" i="1"/>
  <c r="BI152" i="1" s="1"/>
  <c r="DI151" i="1"/>
  <c r="DH151" i="1"/>
  <c r="DG151" i="1"/>
  <c r="BH151" i="1" s="1"/>
  <c r="DF151" i="1"/>
  <c r="BU151" i="1"/>
  <c r="BT151" i="1"/>
  <c r="BS151" i="1"/>
  <c r="BL151" i="1"/>
  <c r="BJ151" i="1"/>
  <c r="BI151" i="1"/>
  <c r="BK151" i="1" s="1"/>
  <c r="BF151" i="1"/>
  <c r="AZ151" i="1"/>
  <c r="BM151" i="1" s="1"/>
  <c r="BP151" i="1" s="1"/>
  <c r="AU151" i="1"/>
  <c r="AS151" i="1"/>
  <c r="AL151" i="1"/>
  <c r="AG151" i="1"/>
  <c r="AF151" i="1"/>
  <c r="AE151" i="1"/>
  <c r="Y151" i="1"/>
  <c r="X151" i="1"/>
  <c r="W151" i="1" s="1"/>
  <c r="P151" i="1"/>
  <c r="K151" i="1"/>
  <c r="J151" i="1"/>
  <c r="I151" i="1"/>
  <c r="H151" i="1"/>
  <c r="DI150" i="1"/>
  <c r="DH150" i="1"/>
  <c r="DG150" i="1"/>
  <c r="BH150" i="1" s="1"/>
  <c r="DF150" i="1"/>
  <c r="BU150" i="1"/>
  <c r="BT150" i="1"/>
  <c r="BS150" i="1"/>
  <c r="BP150" i="1"/>
  <c r="BL150" i="1"/>
  <c r="BF150" i="1"/>
  <c r="BJ150" i="1" s="1"/>
  <c r="AZ150" i="1"/>
  <c r="BM150" i="1" s="1"/>
  <c r="AU150" i="1"/>
  <c r="AS150" i="1" s="1"/>
  <c r="AT150" i="1"/>
  <c r="AL150" i="1"/>
  <c r="I150" i="1" s="1"/>
  <c r="H150" i="1" s="1"/>
  <c r="AA150" i="1" s="1"/>
  <c r="AG150" i="1"/>
  <c r="J150" i="1" s="1"/>
  <c r="BI150" i="1" s="1"/>
  <c r="Y150" i="1"/>
  <c r="X150" i="1"/>
  <c r="W150" i="1"/>
  <c r="S150" i="1"/>
  <c r="P150" i="1"/>
  <c r="DI149" i="1"/>
  <c r="DH149" i="1"/>
  <c r="DG149" i="1"/>
  <c r="BH149" i="1" s="1"/>
  <c r="BJ149" i="1" s="1"/>
  <c r="DF149" i="1"/>
  <c r="BU149" i="1"/>
  <c r="BT149" i="1"/>
  <c r="BM149" i="1"/>
  <c r="BP149" i="1" s="1"/>
  <c r="BL149" i="1"/>
  <c r="BK149" i="1"/>
  <c r="BF149" i="1"/>
  <c r="AZ149" i="1"/>
  <c r="AU149" i="1"/>
  <c r="AT149" i="1"/>
  <c r="AS149" i="1"/>
  <c r="AL149" i="1"/>
  <c r="I149" i="1" s="1"/>
  <c r="H149" i="1" s="1"/>
  <c r="AG149" i="1"/>
  <c r="J149" i="1" s="1"/>
  <c r="BI149" i="1" s="1"/>
  <c r="AF149" i="1"/>
  <c r="AE149" i="1"/>
  <c r="Y149" i="1"/>
  <c r="W149" i="1" s="1"/>
  <c r="X149" i="1"/>
  <c r="S149" i="1"/>
  <c r="P149" i="1"/>
  <c r="N149" i="1"/>
  <c r="K149" i="1"/>
  <c r="DI148" i="1"/>
  <c r="S148" i="1" s="1"/>
  <c r="DH148" i="1"/>
  <c r="DG148" i="1"/>
  <c r="BH148" i="1" s="1"/>
  <c r="BJ148" i="1" s="1"/>
  <c r="DF148" i="1"/>
  <c r="BU148" i="1"/>
  <c r="BT148" i="1"/>
  <c r="BP148" i="1"/>
  <c r="BL148" i="1"/>
  <c r="BF148" i="1"/>
  <c r="AZ148" i="1"/>
  <c r="BM148" i="1" s="1"/>
  <c r="AU148" i="1"/>
  <c r="AS148" i="1" s="1"/>
  <c r="AT148" i="1"/>
  <c r="AL148" i="1"/>
  <c r="AG148" i="1"/>
  <c r="J148" i="1" s="1"/>
  <c r="BI148" i="1" s="1"/>
  <c r="Y148" i="1"/>
  <c r="X148" i="1"/>
  <c r="W148" i="1"/>
  <c r="P148" i="1"/>
  <c r="I148" i="1"/>
  <c r="H148" i="1" s="1"/>
  <c r="DI147" i="1"/>
  <c r="DH147" i="1"/>
  <c r="DG147" i="1"/>
  <c r="BH147" i="1" s="1"/>
  <c r="DF147" i="1"/>
  <c r="S147" i="1" s="1"/>
  <c r="BU147" i="1"/>
  <c r="BT147" i="1"/>
  <c r="BM147" i="1"/>
  <c r="BP147" i="1" s="1"/>
  <c r="BL147" i="1"/>
  <c r="BJ147" i="1"/>
  <c r="BF147" i="1"/>
  <c r="AZ147" i="1"/>
  <c r="AU147" i="1"/>
  <c r="AS147" i="1" s="1"/>
  <c r="AL147" i="1"/>
  <c r="AG147" i="1"/>
  <c r="J147" i="1" s="1"/>
  <c r="BI147" i="1" s="1"/>
  <c r="BK147" i="1" s="1"/>
  <c r="Y147" i="1"/>
  <c r="X147" i="1"/>
  <c r="W147" i="1" s="1"/>
  <c r="P147" i="1"/>
  <c r="I147" i="1"/>
  <c r="H147" i="1" s="1"/>
  <c r="DI146" i="1"/>
  <c r="DH146" i="1"/>
  <c r="DF146" i="1"/>
  <c r="BU146" i="1"/>
  <c r="BT146" i="1"/>
  <c r="BL146" i="1"/>
  <c r="BI146" i="1"/>
  <c r="BF146" i="1"/>
  <c r="AZ146" i="1"/>
  <c r="BM146" i="1" s="1"/>
  <c r="BP146" i="1" s="1"/>
  <c r="AU146" i="1"/>
  <c r="AS146" i="1" s="1"/>
  <c r="AL146" i="1"/>
  <c r="AG146" i="1"/>
  <c r="AA146" i="1"/>
  <c r="Y146" i="1"/>
  <c r="X146" i="1"/>
  <c r="P146" i="1"/>
  <c r="J146" i="1"/>
  <c r="I146" i="1"/>
  <c r="H146" i="1" s="1"/>
  <c r="DI145" i="1"/>
  <c r="DH145" i="1"/>
  <c r="DG145" i="1"/>
  <c r="BH145" i="1" s="1"/>
  <c r="BJ145" i="1" s="1"/>
  <c r="DF145" i="1"/>
  <c r="BU145" i="1"/>
  <c r="BT145" i="1"/>
  <c r="BR145" i="1"/>
  <c r="BV145" i="1" s="1"/>
  <c r="BW145" i="1" s="1"/>
  <c r="BM145" i="1"/>
  <c r="BP145" i="1" s="1"/>
  <c r="BL145" i="1"/>
  <c r="BF145" i="1"/>
  <c r="AZ145" i="1"/>
  <c r="AU145" i="1"/>
  <c r="AS145" i="1" s="1"/>
  <c r="AL145" i="1"/>
  <c r="I145" i="1" s="1"/>
  <c r="H145" i="1" s="1"/>
  <c r="AG145" i="1"/>
  <c r="AF145" i="1"/>
  <c r="AE145" i="1"/>
  <c r="Y145" i="1"/>
  <c r="W145" i="1" s="1"/>
  <c r="X145" i="1"/>
  <c r="S145" i="1"/>
  <c r="P145" i="1"/>
  <c r="J145" i="1"/>
  <c r="BI145" i="1" s="1"/>
  <c r="BK145" i="1" s="1"/>
  <c r="DI144" i="1"/>
  <c r="DH144" i="1"/>
  <c r="DG144" i="1"/>
  <c r="BH144" i="1" s="1"/>
  <c r="BJ144" i="1" s="1"/>
  <c r="DF144" i="1"/>
  <c r="S144" i="1" s="1"/>
  <c r="BU144" i="1"/>
  <c r="BT144" i="1"/>
  <c r="BL144" i="1"/>
  <c r="BK144" i="1"/>
  <c r="BF144" i="1"/>
  <c r="AZ144" i="1"/>
  <c r="BM144" i="1" s="1"/>
  <c r="BP144" i="1" s="1"/>
  <c r="AU144" i="1"/>
  <c r="AS144" i="1"/>
  <c r="K144" i="1" s="1"/>
  <c r="AL144" i="1"/>
  <c r="I144" i="1" s="1"/>
  <c r="AG144" i="1"/>
  <c r="AA144" i="1"/>
  <c r="Y144" i="1"/>
  <c r="X144" i="1"/>
  <c r="W144" i="1" s="1"/>
  <c r="P144" i="1"/>
  <c r="J144" i="1"/>
  <c r="BI144" i="1" s="1"/>
  <c r="H144" i="1"/>
  <c r="DI143" i="1"/>
  <c r="DH143" i="1"/>
  <c r="DF143" i="1"/>
  <c r="DG143" i="1" s="1"/>
  <c r="BH143" i="1" s="1"/>
  <c r="BU143" i="1"/>
  <c r="BT143" i="1"/>
  <c r="BS143" i="1"/>
  <c r="BQ143" i="1"/>
  <c r="BL143" i="1"/>
  <c r="BJ143" i="1"/>
  <c r="BF143" i="1"/>
  <c r="AZ143" i="1"/>
  <c r="BM143" i="1" s="1"/>
  <c r="BP143" i="1" s="1"/>
  <c r="BR143" i="1" s="1"/>
  <c r="BV143" i="1" s="1"/>
  <c r="BW143" i="1" s="1"/>
  <c r="AU143" i="1"/>
  <c r="AS143" i="1" s="1"/>
  <c r="AL143" i="1"/>
  <c r="AG143" i="1"/>
  <c r="J143" i="1" s="1"/>
  <c r="BI143" i="1" s="1"/>
  <c r="Y143" i="1"/>
  <c r="W143" i="1" s="1"/>
  <c r="X143" i="1"/>
  <c r="S143" i="1"/>
  <c r="P143" i="1"/>
  <c r="I143" i="1"/>
  <c r="H143" i="1" s="1"/>
  <c r="DI142" i="1"/>
  <c r="DH142" i="1"/>
  <c r="DG142" i="1" s="1"/>
  <c r="BH142" i="1" s="1"/>
  <c r="DF142" i="1"/>
  <c r="S142" i="1" s="1"/>
  <c r="BU142" i="1"/>
  <c r="BT142" i="1"/>
  <c r="BM142" i="1"/>
  <c r="BP142" i="1" s="1"/>
  <c r="BL142" i="1"/>
  <c r="BF142" i="1"/>
  <c r="AZ142" i="1"/>
  <c r="AU142" i="1"/>
  <c r="AS142" i="1" s="1"/>
  <c r="AL142" i="1"/>
  <c r="AG142" i="1"/>
  <c r="J142" i="1" s="1"/>
  <c r="BI142" i="1" s="1"/>
  <c r="BK142" i="1" s="1"/>
  <c r="AE142" i="1"/>
  <c r="AA142" i="1"/>
  <c r="Y142" i="1"/>
  <c r="X142" i="1"/>
  <c r="W142" i="1" s="1"/>
  <c r="P142" i="1"/>
  <c r="N142" i="1"/>
  <c r="K142" i="1"/>
  <c r="I142" i="1"/>
  <c r="H142" i="1" s="1"/>
  <c r="DI141" i="1"/>
  <c r="DH141" i="1"/>
  <c r="DG141" i="1" s="1"/>
  <c r="BH141" i="1" s="1"/>
  <c r="DF141" i="1"/>
  <c r="BU141" i="1"/>
  <c r="BT141" i="1"/>
  <c r="BM141" i="1"/>
  <c r="BP141" i="1" s="1"/>
  <c r="BL141" i="1"/>
  <c r="BF141" i="1"/>
  <c r="BJ141" i="1" s="1"/>
  <c r="AZ141" i="1"/>
  <c r="AU141" i="1"/>
  <c r="AS141" i="1" s="1"/>
  <c r="AL141" i="1"/>
  <c r="I141" i="1" s="1"/>
  <c r="H141" i="1" s="1"/>
  <c r="AG141" i="1"/>
  <c r="AE141" i="1"/>
  <c r="Y141" i="1"/>
  <c r="X141" i="1"/>
  <c r="W141" i="1"/>
  <c r="S141" i="1"/>
  <c r="P141" i="1"/>
  <c r="K141" i="1"/>
  <c r="J141" i="1"/>
  <c r="BI141" i="1" s="1"/>
  <c r="DI140" i="1"/>
  <c r="DH140" i="1"/>
  <c r="DF140" i="1"/>
  <c r="BU140" i="1"/>
  <c r="BT140" i="1"/>
  <c r="BR140" i="1"/>
  <c r="BV140" i="1" s="1"/>
  <c r="BW140" i="1" s="1"/>
  <c r="BQ140" i="1"/>
  <c r="BP140" i="1"/>
  <c r="BS140" i="1" s="1"/>
  <c r="BM140" i="1"/>
  <c r="BL140" i="1"/>
  <c r="BF140" i="1"/>
  <c r="AZ140" i="1"/>
  <c r="AU140" i="1"/>
  <c r="AS140" i="1"/>
  <c r="AL140" i="1"/>
  <c r="I140" i="1" s="1"/>
  <c r="H140" i="1" s="1"/>
  <c r="AA140" i="1" s="1"/>
  <c r="AG140" i="1"/>
  <c r="J140" i="1" s="1"/>
  <c r="BI140" i="1" s="1"/>
  <c r="AF140" i="1"/>
  <c r="Y140" i="1"/>
  <c r="X140" i="1"/>
  <c r="W140" i="1" s="1"/>
  <c r="P140" i="1"/>
  <c r="DI139" i="1"/>
  <c r="S139" i="1" s="1"/>
  <c r="DH139" i="1"/>
  <c r="DG139" i="1"/>
  <c r="BH139" i="1" s="1"/>
  <c r="DF139" i="1"/>
  <c r="BU139" i="1"/>
  <c r="BT139" i="1"/>
  <c r="BL139" i="1"/>
  <c r="BI139" i="1"/>
  <c r="BK139" i="1" s="1"/>
  <c r="BF139" i="1"/>
  <c r="BJ139" i="1" s="1"/>
  <c r="AZ139" i="1"/>
  <c r="BM139" i="1" s="1"/>
  <c r="BP139" i="1" s="1"/>
  <c r="AU139" i="1"/>
  <c r="AS139" i="1"/>
  <c r="AL139" i="1"/>
  <c r="AG139" i="1"/>
  <c r="AF139" i="1"/>
  <c r="AE139" i="1"/>
  <c r="AA139" i="1"/>
  <c r="Y139" i="1"/>
  <c r="X139" i="1"/>
  <c r="W139" i="1" s="1"/>
  <c r="T139" i="1"/>
  <c r="U139" i="1" s="1"/>
  <c r="V139" i="1" s="1"/>
  <c r="Z139" i="1" s="1"/>
  <c r="P139" i="1"/>
  <c r="K139" i="1"/>
  <c r="J139" i="1"/>
  <c r="I139" i="1"/>
  <c r="H139" i="1" s="1"/>
  <c r="DI138" i="1"/>
  <c r="S138" i="1" s="1"/>
  <c r="DH138" i="1"/>
  <c r="DG138" i="1" s="1"/>
  <c r="BH138" i="1" s="1"/>
  <c r="DF138" i="1"/>
  <c r="BU138" i="1"/>
  <c r="BT138" i="1"/>
  <c r="BM138" i="1"/>
  <c r="BP138" i="1" s="1"/>
  <c r="BL138" i="1"/>
  <c r="BI138" i="1"/>
  <c r="BF138" i="1"/>
  <c r="AZ138" i="1"/>
  <c r="AU138" i="1"/>
  <c r="AS138" i="1" s="1"/>
  <c r="AL138" i="1"/>
  <c r="I138" i="1" s="1"/>
  <c r="AG138" i="1"/>
  <c r="J138" i="1" s="1"/>
  <c r="AA138" i="1"/>
  <c r="Y138" i="1"/>
  <c r="X138" i="1"/>
  <c r="W138" i="1" s="1"/>
  <c r="P138" i="1"/>
  <c r="H138" i="1"/>
  <c r="DI137" i="1"/>
  <c r="DH137" i="1"/>
  <c r="DF137" i="1"/>
  <c r="BU137" i="1"/>
  <c r="BT137" i="1"/>
  <c r="BQ137" i="1"/>
  <c r="BP137" i="1"/>
  <c r="BM137" i="1"/>
  <c r="BL137" i="1"/>
  <c r="BI137" i="1"/>
  <c r="BF137" i="1"/>
  <c r="AZ137" i="1"/>
  <c r="AU137" i="1"/>
  <c r="AS137" i="1"/>
  <c r="AL137" i="1"/>
  <c r="I137" i="1" s="1"/>
  <c r="H137" i="1" s="1"/>
  <c r="AA137" i="1" s="1"/>
  <c r="AG137" i="1"/>
  <c r="Y137" i="1"/>
  <c r="X137" i="1"/>
  <c r="W137" i="1"/>
  <c r="P137" i="1"/>
  <c r="J137" i="1"/>
  <c r="DI136" i="1"/>
  <c r="S136" i="1" s="1"/>
  <c r="DH136" i="1"/>
  <c r="DF136" i="1"/>
  <c r="BU136" i="1"/>
  <c r="BT136" i="1"/>
  <c r="BM136" i="1"/>
  <c r="BP136" i="1" s="1"/>
  <c r="BL136" i="1"/>
  <c r="BF136" i="1"/>
  <c r="AZ136" i="1"/>
  <c r="AU136" i="1"/>
  <c r="AS136" i="1" s="1"/>
  <c r="AL136" i="1"/>
  <c r="I136" i="1" s="1"/>
  <c r="H136" i="1" s="1"/>
  <c r="AG136" i="1"/>
  <c r="Y136" i="1"/>
  <c r="X136" i="1"/>
  <c r="W136" i="1"/>
  <c r="P136" i="1"/>
  <c r="J136" i="1"/>
  <c r="BI136" i="1" s="1"/>
  <c r="DI135" i="1"/>
  <c r="DH135" i="1"/>
  <c r="DG135" i="1"/>
  <c r="BH135" i="1" s="1"/>
  <c r="BJ135" i="1" s="1"/>
  <c r="DF135" i="1"/>
  <c r="S135" i="1" s="1"/>
  <c r="BU135" i="1"/>
  <c r="BT135" i="1"/>
  <c r="BL135" i="1"/>
  <c r="BF135" i="1"/>
  <c r="AZ135" i="1"/>
  <c r="BM135" i="1" s="1"/>
  <c r="BP135" i="1" s="1"/>
  <c r="AU135" i="1"/>
  <c r="AS135" i="1" s="1"/>
  <c r="AT135" i="1"/>
  <c r="AL135" i="1"/>
  <c r="AG135" i="1"/>
  <c r="J135" i="1" s="1"/>
  <c r="BI135" i="1" s="1"/>
  <c r="Y135" i="1"/>
  <c r="X135" i="1"/>
  <c r="W135" i="1"/>
  <c r="T135" i="1"/>
  <c r="U135" i="1" s="1"/>
  <c r="P135" i="1"/>
  <c r="I135" i="1"/>
  <c r="H135" i="1"/>
  <c r="DI134" i="1"/>
  <c r="S134" i="1" s="1"/>
  <c r="DH134" i="1"/>
  <c r="DG134" i="1"/>
  <c r="DF134" i="1"/>
  <c r="BU134" i="1"/>
  <c r="BT134" i="1"/>
  <c r="BL134" i="1"/>
  <c r="BI134" i="1"/>
  <c r="BH134" i="1"/>
  <c r="BF134" i="1"/>
  <c r="AZ134" i="1"/>
  <c r="BM134" i="1" s="1"/>
  <c r="BP134" i="1" s="1"/>
  <c r="AU134" i="1"/>
  <c r="AT134" i="1"/>
  <c r="AS134" i="1"/>
  <c r="AL134" i="1"/>
  <c r="AG134" i="1"/>
  <c r="AA134" i="1"/>
  <c r="Y134" i="1"/>
  <c r="X134" i="1"/>
  <c r="P134" i="1"/>
  <c r="J134" i="1"/>
  <c r="I134" i="1"/>
  <c r="H134" i="1" s="1"/>
  <c r="DI133" i="1"/>
  <c r="DH133" i="1"/>
  <c r="DF133" i="1"/>
  <c r="BU133" i="1"/>
  <c r="BT133" i="1"/>
  <c r="BL133" i="1"/>
  <c r="BF133" i="1"/>
  <c r="AZ133" i="1"/>
  <c r="BM133" i="1" s="1"/>
  <c r="BP133" i="1" s="1"/>
  <c r="AU133" i="1"/>
  <c r="AS133" i="1" s="1"/>
  <c r="AL133" i="1"/>
  <c r="AG133" i="1"/>
  <c r="J133" i="1" s="1"/>
  <c r="BI133" i="1" s="1"/>
  <c r="AE133" i="1"/>
  <c r="Y133" i="1"/>
  <c r="X133" i="1"/>
  <c r="W133" i="1" s="1"/>
  <c r="P133" i="1"/>
  <c r="I133" i="1"/>
  <c r="H133" i="1"/>
  <c r="AA133" i="1" s="1"/>
  <c r="DI132" i="1"/>
  <c r="DH132" i="1"/>
  <c r="DF132" i="1"/>
  <c r="BW132" i="1"/>
  <c r="BU132" i="1"/>
  <c r="BT132" i="1"/>
  <c r="BR132" i="1"/>
  <c r="BV132" i="1" s="1"/>
  <c r="BQ132" i="1"/>
  <c r="BM132" i="1"/>
  <c r="BP132" i="1" s="1"/>
  <c r="BS132" i="1" s="1"/>
  <c r="BL132" i="1"/>
  <c r="BF132" i="1"/>
  <c r="AZ132" i="1"/>
  <c r="AU132" i="1"/>
  <c r="AS132" i="1" s="1"/>
  <c r="AT132" i="1"/>
  <c r="AL132" i="1"/>
  <c r="I132" i="1" s="1"/>
  <c r="H132" i="1" s="1"/>
  <c r="AG132" i="1"/>
  <c r="J132" i="1" s="1"/>
  <c r="BI132" i="1" s="1"/>
  <c r="AF132" i="1"/>
  <c r="AE132" i="1"/>
  <c r="Y132" i="1"/>
  <c r="X132" i="1"/>
  <c r="W132" i="1"/>
  <c r="S132" i="1"/>
  <c r="P132" i="1"/>
  <c r="N132" i="1"/>
  <c r="K132" i="1"/>
  <c r="DI131" i="1"/>
  <c r="DH131" i="1"/>
  <c r="DF131" i="1"/>
  <c r="BU131" i="1"/>
  <c r="BT131" i="1"/>
  <c r="BS131" i="1"/>
  <c r="BL131" i="1"/>
  <c r="BF131" i="1"/>
  <c r="AZ131" i="1"/>
  <c r="BM131" i="1" s="1"/>
  <c r="BP131" i="1" s="1"/>
  <c r="AU131" i="1"/>
  <c r="AS131" i="1"/>
  <c r="AL131" i="1"/>
  <c r="AG131" i="1"/>
  <c r="J131" i="1" s="1"/>
  <c r="BI131" i="1" s="1"/>
  <c r="Y131" i="1"/>
  <c r="X131" i="1"/>
  <c r="W131" i="1"/>
  <c r="P131" i="1"/>
  <c r="I131" i="1"/>
  <c r="H131" i="1" s="1"/>
  <c r="DI130" i="1"/>
  <c r="S130" i="1" s="1"/>
  <c r="DH130" i="1"/>
  <c r="DG130" i="1"/>
  <c r="DF130" i="1"/>
  <c r="BU130" i="1"/>
  <c r="BT130" i="1"/>
  <c r="BL130" i="1"/>
  <c r="BH130" i="1"/>
  <c r="BF130" i="1"/>
  <c r="AZ130" i="1"/>
  <c r="BM130" i="1" s="1"/>
  <c r="BP130" i="1" s="1"/>
  <c r="AU130" i="1"/>
  <c r="AS130" i="1" s="1"/>
  <c r="AL130" i="1"/>
  <c r="I130" i="1" s="1"/>
  <c r="H130" i="1" s="1"/>
  <c r="AA130" i="1" s="1"/>
  <c r="AG130" i="1"/>
  <c r="J130" i="1" s="1"/>
  <c r="BI130" i="1" s="1"/>
  <c r="BK130" i="1" s="1"/>
  <c r="Y130" i="1"/>
  <c r="X130" i="1"/>
  <c r="W130" i="1"/>
  <c r="P130" i="1"/>
  <c r="K130" i="1"/>
  <c r="DI129" i="1"/>
  <c r="DH129" i="1"/>
  <c r="DF129" i="1"/>
  <c r="S129" i="1" s="1"/>
  <c r="BU129" i="1"/>
  <c r="BT129" i="1"/>
  <c r="BS129" i="1"/>
  <c r="BR129" i="1"/>
  <c r="BV129" i="1" s="1"/>
  <c r="BW129" i="1" s="1"/>
  <c r="BL129" i="1"/>
  <c r="BI129" i="1"/>
  <c r="BF129" i="1"/>
  <c r="AZ129" i="1"/>
  <c r="BM129" i="1" s="1"/>
  <c r="BP129" i="1" s="1"/>
  <c r="BQ129" i="1" s="1"/>
  <c r="AU129" i="1"/>
  <c r="AS129" i="1" s="1"/>
  <c r="AT129" i="1"/>
  <c r="AL129" i="1"/>
  <c r="I129" i="1" s="1"/>
  <c r="H129" i="1" s="1"/>
  <c r="AG129" i="1"/>
  <c r="Y129" i="1"/>
  <c r="X129" i="1"/>
  <c r="P129" i="1"/>
  <c r="J129" i="1"/>
  <c r="DI128" i="1"/>
  <c r="DH128" i="1"/>
  <c r="DG128" i="1" s="1"/>
  <c r="BH128" i="1" s="1"/>
  <c r="DF128" i="1"/>
  <c r="BU128" i="1"/>
  <c r="BT128" i="1"/>
  <c r="BL128" i="1"/>
  <c r="BJ128" i="1"/>
  <c r="BI128" i="1"/>
  <c r="BK128" i="1" s="1"/>
  <c r="BF128" i="1"/>
  <c r="AZ128" i="1"/>
  <c r="BM128" i="1" s="1"/>
  <c r="BP128" i="1" s="1"/>
  <c r="AU128" i="1"/>
  <c r="AT128" i="1"/>
  <c r="AS128" i="1"/>
  <c r="AL128" i="1"/>
  <c r="AG128" i="1"/>
  <c r="J128" i="1" s="1"/>
  <c r="AF128" i="1"/>
  <c r="AE128" i="1"/>
  <c r="Y128" i="1"/>
  <c r="X128" i="1"/>
  <c r="W128" i="1" s="1"/>
  <c r="S128" i="1"/>
  <c r="P128" i="1"/>
  <c r="N128" i="1"/>
  <c r="K128" i="1"/>
  <c r="I128" i="1"/>
  <c r="H128" i="1" s="1"/>
  <c r="DI127" i="1"/>
  <c r="S127" i="1" s="1"/>
  <c r="DH127" i="1"/>
  <c r="DG127" i="1" s="1"/>
  <c r="BH127" i="1" s="1"/>
  <c r="DF127" i="1"/>
  <c r="BU127" i="1"/>
  <c r="BT127" i="1"/>
  <c r="BR127" i="1"/>
  <c r="BV127" i="1" s="1"/>
  <c r="BW127" i="1" s="1"/>
  <c r="BQ127" i="1"/>
  <c r="BP127" i="1"/>
  <c r="BS127" i="1" s="1"/>
  <c r="BM127" i="1"/>
  <c r="BL127" i="1"/>
  <c r="BJ127" i="1"/>
  <c r="BF127" i="1"/>
  <c r="AZ127" i="1"/>
  <c r="AU127" i="1"/>
  <c r="AS127" i="1"/>
  <c r="AL127" i="1"/>
  <c r="I127" i="1" s="1"/>
  <c r="AG127" i="1"/>
  <c r="J127" i="1" s="1"/>
  <c r="BI127" i="1" s="1"/>
  <c r="BK127" i="1" s="1"/>
  <c r="Y127" i="1"/>
  <c r="X127" i="1"/>
  <c r="W127" i="1" s="1"/>
  <c r="P127" i="1"/>
  <c r="H127" i="1"/>
  <c r="DI126" i="1"/>
  <c r="S126" i="1" s="1"/>
  <c r="T126" i="1" s="1"/>
  <c r="U126" i="1" s="1"/>
  <c r="DH126" i="1"/>
  <c r="DG126" i="1"/>
  <c r="BH126" i="1" s="1"/>
  <c r="BJ126" i="1" s="1"/>
  <c r="DF126" i="1"/>
  <c r="BU126" i="1"/>
  <c r="BT126" i="1"/>
  <c r="BP126" i="1"/>
  <c r="BS126" i="1" s="1"/>
  <c r="BM126" i="1"/>
  <c r="BL126" i="1"/>
  <c r="BF126" i="1"/>
  <c r="AZ126" i="1"/>
  <c r="AU126" i="1"/>
  <c r="AS126" i="1"/>
  <c r="AL126" i="1"/>
  <c r="AG126" i="1"/>
  <c r="J126" i="1" s="1"/>
  <c r="BI126" i="1" s="1"/>
  <c r="BK126" i="1" s="1"/>
  <c r="AF126" i="1"/>
  <c r="Y126" i="1"/>
  <c r="X126" i="1"/>
  <c r="P126" i="1"/>
  <c r="I126" i="1"/>
  <c r="H126" i="1" s="1"/>
  <c r="DI125" i="1"/>
  <c r="DH125" i="1"/>
  <c r="DF125" i="1"/>
  <c r="BV125" i="1"/>
  <c r="BW125" i="1" s="1"/>
  <c r="BU125" i="1"/>
  <c r="BT125" i="1"/>
  <c r="BR125" i="1"/>
  <c r="BQ125" i="1"/>
  <c r="BL125" i="1"/>
  <c r="BF125" i="1"/>
  <c r="AZ125" i="1"/>
  <c r="BM125" i="1" s="1"/>
  <c r="BP125" i="1" s="1"/>
  <c r="BS125" i="1" s="1"/>
  <c r="AU125" i="1"/>
  <c r="AS125" i="1" s="1"/>
  <c r="AT125" i="1"/>
  <c r="AL125" i="1"/>
  <c r="AG125" i="1"/>
  <c r="J125" i="1" s="1"/>
  <c r="BI125" i="1" s="1"/>
  <c r="AE125" i="1"/>
  <c r="Y125" i="1"/>
  <c r="W125" i="1" s="1"/>
  <c r="X125" i="1"/>
  <c r="S125" i="1"/>
  <c r="P125" i="1"/>
  <c r="N125" i="1"/>
  <c r="I125" i="1"/>
  <c r="H125" i="1" s="1"/>
  <c r="AA125" i="1" s="1"/>
  <c r="DI124" i="1"/>
  <c r="DH124" i="1"/>
  <c r="DF124" i="1"/>
  <c r="BU124" i="1"/>
  <c r="BT124" i="1"/>
  <c r="BP124" i="1"/>
  <c r="BM124" i="1"/>
  <c r="BL124" i="1"/>
  <c r="BF124" i="1"/>
  <c r="AZ124" i="1"/>
  <c r="AU124" i="1"/>
  <c r="AS124" i="1" s="1"/>
  <c r="AL124" i="1"/>
  <c r="I124" i="1" s="1"/>
  <c r="H124" i="1" s="1"/>
  <c r="AG124" i="1"/>
  <c r="Y124" i="1"/>
  <c r="X124" i="1"/>
  <c r="W124" i="1"/>
  <c r="P124" i="1"/>
  <c r="J124" i="1"/>
  <c r="BI124" i="1" s="1"/>
  <c r="DI123" i="1"/>
  <c r="DH123" i="1"/>
  <c r="DF123" i="1"/>
  <c r="BU123" i="1"/>
  <c r="BT123" i="1"/>
  <c r="BL123" i="1"/>
  <c r="BI123" i="1"/>
  <c r="BF123" i="1"/>
  <c r="AZ123" i="1"/>
  <c r="BM123" i="1" s="1"/>
  <c r="BP123" i="1" s="1"/>
  <c r="AU123" i="1"/>
  <c r="AS123" i="1" s="1"/>
  <c r="AL123" i="1"/>
  <c r="AG123" i="1"/>
  <c r="AA123" i="1"/>
  <c r="Y123" i="1"/>
  <c r="X123" i="1"/>
  <c r="W123" i="1" s="1"/>
  <c r="P123" i="1"/>
  <c r="J123" i="1"/>
  <c r="I123" i="1"/>
  <c r="H123" i="1"/>
  <c r="DI122" i="1"/>
  <c r="DH122" i="1"/>
  <c r="DF122" i="1"/>
  <c r="BU122" i="1"/>
  <c r="BT122" i="1"/>
  <c r="BQ122" i="1"/>
  <c r="BP122" i="1"/>
  <c r="BL122" i="1"/>
  <c r="BF122" i="1"/>
  <c r="AZ122" i="1"/>
  <c r="BM122" i="1" s="1"/>
  <c r="AU122" i="1"/>
  <c r="AS122" i="1" s="1"/>
  <c r="AL122" i="1"/>
  <c r="I122" i="1" s="1"/>
  <c r="H122" i="1" s="1"/>
  <c r="AG122" i="1"/>
  <c r="AF122" i="1"/>
  <c r="AA122" i="1"/>
  <c r="Y122" i="1"/>
  <c r="X122" i="1"/>
  <c r="P122" i="1"/>
  <c r="J122" i="1"/>
  <c r="BI122" i="1" s="1"/>
  <c r="DI121" i="1"/>
  <c r="DH121" i="1"/>
  <c r="DG121" i="1"/>
  <c r="BH121" i="1" s="1"/>
  <c r="DF121" i="1"/>
  <c r="S121" i="1" s="1"/>
  <c r="BU121" i="1"/>
  <c r="BT121" i="1"/>
  <c r="BL121" i="1"/>
  <c r="BF121" i="1"/>
  <c r="BJ121" i="1" s="1"/>
  <c r="AZ121" i="1"/>
  <c r="BM121" i="1" s="1"/>
  <c r="BP121" i="1" s="1"/>
  <c r="AU121" i="1"/>
  <c r="AS121" i="1" s="1"/>
  <c r="AL121" i="1"/>
  <c r="AG121" i="1"/>
  <c r="Y121" i="1"/>
  <c r="X121" i="1"/>
  <c r="W121" i="1" s="1"/>
  <c r="P121" i="1"/>
  <c r="K121" i="1"/>
  <c r="J121" i="1"/>
  <c r="BI121" i="1" s="1"/>
  <c r="BK121" i="1" s="1"/>
  <c r="I121" i="1"/>
  <c r="H121" i="1" s="1"/>
  <c r="DI120" i="1"/>
  <c r="S120" i="1" s="1"/>
  <c r="DH120" i="1"/>
  <c r="DG120" i="1"/>
  <c r="BH120" i="1" s="1"/>
  <c r="DF120" i="1"/>
  <c r="BU120" i="1"/>
  <c r="BT120" i="1"/>
  <c r="BQ120" i="1"/>
  <c r="BM120" i="1"/>
  <c r="BP120" i="1" s="1"/>
  <c r="BS120" i="1" s="1"/>
  <c r="BL120" i="1"/>
  <c r="BF120" i="1"/>
  <c r="BJ120" i="1" s="1"/>
  <c r="AZ120" i="1"/>
  <c r="AU120" i="1"/>
  <c r="AS120" i="1" s="1"/>
  <c r="AL120" i="1"/>
  <c r="I120" i="1" s="1"/>
  <c r="H120" i="1" s="1"/>
  <c r="AG120" i="1"/>
  <c r="J120" i="1" s="1"/>
  <c r="BI120" i="1" s="1"/>
  <c r="AA120" i="1"/>
  <c r="Y120" i="1"/>
  <c r="X120" i="1"/>
  <c r="W120" i="1"/>
  <c r="P120" i="1"/>
  <c r="K120" i="1"/>
  <c r="DI119" i="1"/>
  <c r="DH119" i="1"/>
  <c r="DF119" i="1"/>
  <c r="S119" i="1" s="1"/>
  <c r="BU119" i="1"/>
  <c r="BT119" i="1"/>
  <c r="BM119" i="1"/>
  <c r="BP119" i="1" s="1"/>
  <c r="BL119" i="1"/>
  <c r="BF119" i="1"/>
  <c r="AZ119" i="1"/>
  <c r="AU119" i="1"/>
  <c r="AS119" i="1" s="1"/>
  <c r="AL119" i="1"/>
  <c r="AG119" i="1"/>
  <c r="J119" i="1" s="1"/>
  <c r="BI119" i="1" s="1"/>
  <c r="Y119" i="1"/>
  <c r="X119" i="1"/>
  <c r="W119" i="1"/>
  <c r="P119" i="1"/>
  <c r="I119" i="1"/>
  <c r="H119" i="1" s="1"/>
  <c r="DI118" i="1"/>
  <c r="DH118" i="1"/>
  <c r="DG118" i="1" s="1"/>
  <c r="DF118" i="1"/>
  <c r="S118" i="1" s="1"/>
  <c r="BU118" i="1"/>
  <c r="BT118" i="1"/>
  <c r="BL118" i="1"/>
  <c r="BH118" i="1"/>
  <c r="BF118" i="1"/>
  <c r="AZ118" i="1"/>
  <c r="BM118" i="1" s="1"/>
  <c r="BP118" i="1" s="1"/>
  <c r="AU118" i="1"/>
  <c r="AS118" i="1" s="1"/>
  <c r="AL118" i="1"/>
  <c r="I118" i="1" s="1"/>
  <c r="H118" i="1" s="1"/>
  <c r="AG118" i="1"/>
  <c r="Y118" i="1"/>
  <c r="X118" i="1"/>
  <c r="W118" i="1"/>
  <c r="P118" i="1"/>
  <c r="J118" i="1"/>
  <c r="BI118" i="1" s="1"/>
  <c r="DI117" i="1"/>
  <c r="DH117" i="1"/>
  <c r="DF117" i="1"/>
  <c r="S117" i="1" s="1"/>
  <c r="BU117" i="1"/>
  <c r="BT117" i="1"/>
  <c r="BP117" i="1"/>
  <c r="BM117" i="1"/>
  <c r="BL117" i="1"/>
  <c r="BI117" i="1"/>
  <c r="BF117" i="1"/>
  <c r="AZ117" i="1"/>
  <c r="AU117" i="1"/>
  <c r="AS117" i="1"/>
  <c r="AL117" i="1"/>
  <c r="I117" i="1" s="1"/>
  <c r="H117" i="1" s="1"/>
  <c r="AG117" i="1"/>
  <c r="Y117" i="1"/>
  <c r="X117" i="1"/>
  <c r="W117" i="1"/>
  <c r="P117" i="1"/>
  <c r="J117" i="1"/>
  <c r="DI116" i="1"/>
  <c r="DH116" i="1"/>
  <c r="DG116" i="1"/>
  <c r="DF116" i="1"/>
  <c r="BU116" i="1"/>
  <c r="BT116" i="1"/>
  <c r="BP116" i="1"/>
  <c r="BL116" i="1"/>
  <c r="BI116" i="1"/>
  <c r="BH116" i="1"/>
  <c r="BF116" i="1"/>
  <c r="BJ116" i="1" s="1"/>
  <c r="AZ116" i="1"/>
  <c r="BM116" i="1" s="1"/>
  <c r="AU116" i="1"/>
  <c r="AT116" i="1"/>
  <c r="AS116" i="1"/>
  <c r="AL116" i="1"/>
  <c r="I116" i="1" s="1"/>
  <c r="AG116" i="1"/>
  <c r="J116" i="1" s="1"/>
  <c r="AA116" i="1"/>
  <c r="Y116" i="1"/>
  <c r="X116" i="1"/>
  <c r="S116" i="1"/>
  <c r="T116" i="1" s="1"/>
  <c r="U116" i="1" s="1"/>
  <c r="V116" i="1" s="1"/>
  <c r="Z116" i="1" s="1"/>
  <c r="P116" i="1"/>
  <c r="N116" i="1"/>
  <c r="H116" i="1"/>
  <c r="DI115" i="1"/>
  <c r="S115" i="1" s="1"/>
  <c r="DH115" i="1"/>
  <c r="DG115" i="1"/>
  <c r="BH115" i="1" s="1"/>
  <c r="DF115" i="1"/>
  <c r="BU115" i="1"/>
  <c r="BT115" i="1"/>
  <c r="BM115" i="1"/>
  <c r="BP115" i="1" s="1"/>
  <c r="BL115" i="1"/>
  <c r="BJ115" i="1"/>
  <c r="BF115" i="1"/>
  <c r="AZ115" i="1"/>
  <c r="AU115" i="1"/>
  <c r="AS115" i="1"/>
  <c r="AF115" i="1" s="1"/>
  <c r="AL115" i="1"/>
  <c r="AG115" i="1"/>
  <c r="J115" i="1" s="1"/>
  <c r="BI115" i="1" s="1"/>
  <c r="BK115" i="1" s="1"/>
  <c r="AE115" i="1"/>
  <c r="Y115" i="1"/>
  <c r="X115" i="1"/>
  <c r="P115" i="1"/>
  <c r="K115" i="1"/>
  <c r="I115" i="1"/>
  <c r="H115" i="1"/>
  <c r="DI114" i="1"/>
  <c r="DH114" i="1"/>
  <c r="DG114" i="1" s="1"/>
  <c r="BH114" i="1" s="1"/>
  <c r="BJ114" i="1" s="1"/>
  <c r="DF114" i="1"/>
  <c r="BU114" i="1"/>
  <c r="BT114" i="1"/>
  <c r="BR114" i="1"/>
  <c r="BV114" i="1" s="1"/>
  <c r="BW114" i="1" s="1"/>
  <c r="BQ114" i="1"/>
  <c r="BL114" i="1"/>
  <c r="BF114" i="1"/>
  <c r="AZ114" i="1"/>
  <c r="BM114" i="1" s="1"/>
  <c r="BP114" i="1" s="1"/>
  <c r="BS114" i="1" s="1"/>
  <c r="AU114" i="1"/>
  <c r="AS114" i="1" s="1"/>
  <c r="AT114" i="1" s="1"/>
  <c r="AL114" i="1"/>
  <c r="AG114" i="1"/>
  <c r="J114" i="1" s="1"/>
  <c r="BI114" i="1" s="1"/>
  <c r="AE114" i="1"/>
  <c r="Y114" i="1"/>
  <c r="W114" i="1" s="1"/>
  <c r="X114" i="1"/>
  <c r="S114" i="1"/>
  <c r="P114" i="1"/>
  <c r="N114" i="1"/>
  <c r="I114" i="1"/>
  <c r="H114" i="1"/>
  <c r="DI113" i="1"/>
  <c r="DH113" i="1"/>
  <c r="DF113" i="1"/>
  <c r="BU113" i="1"/>
  <c r="BT113" i="1"/>
  <c r="BR113" i="1"/>
  <c r="BV113" i="1" s="1"/>
  <c r="BW113" i="1" s="1"/>
  <c r="BQ113" i="1"/>
  <c r="BP113" i="1"/>
  <c r="BS113" i="1" s="1"/>
  <c r="BM113" i="1"/>
  <c r="BL113" i="1"/>
  <c r="BF113" i="1"/>
  <c r="AZ113" i="1"/>
  <c r="AU113" i="1"/>
  <c r="AS113" i="1"/>
  <c r="AE113" i="1" s="1"/>
  <c r="AL113" i="1"/>
  <c r="I113" i="1" s="1"/>
  <c r="H113" i="1" s="1"/>
  <c r="AG113" i="1"/>
  <c r="Y113" i="1"/>
  <c r="X113" i="1"/>
  <c r="W113" i="1" s="1"/>
  <c r="P113" i="1"/>
  <c r="J113" i="1"/>
  <c r="BI113" i="1" s="1"/>
  <c r="DI112" i="1"/>
  <c r="DH112" i="1"/>
  <c r="DF112" i="1"/>
  <c r="DG112" i="1" s="1"/>
  <c r="BU112" i="1"/>
  <c r="BT112" i="1"/>
  <c r="BL112" i="1"/>
  <c r="BH112" i="1"/>
  <c r="BJ112" i="1" s="1"/>
  <c r="BF112" i="1"/>
  <c r="AZ112" i="1"/>
  <c r="BM112" i="1" s="1"/>
  <c r="BP112" i="1" s="1"/>
  <c r="AU112" i="1"/>
  <c r="AS112" i="1" s="1"/>
  <c r="AL112" i="1"/>
  <c r="AG112" i="1"/>
  <c r="Y112" i="1"/>
  <c r="X112" i="1"/>
  <c r="W112" i="1"/>
  <c r="S112" i="1"/>
  <c r="P112" i="1"/>
  <c r="J112" i="1"/>
  <c r="BI112" i="1" s="1"/>
  <c r="I112" i="1"/>
  <c r="H112" i="1" s="1"/>
  <c r="DI111" i="1"/>
  <c r="DH111" i="1"/>
  <c r="DG111" i="1"/>
  <c r="BH111" i="1" s="1"/>
  <c r="BJ111" i="1" s="1"/>
  <c r="DF111" i="1"/>
  <c r="BU111" i="1"/>
  <c r="BT111" i="1"/>
  <c r="BP111" i="1"/>
  <c r="BL111" i="1"/>
  <c r="BF111" i="1"/>
  <c r="AZ111" i="1"/>
  <c r="BM111" i="1" s="1"/>
  <c r="AU111" i="1"/>
  <c r="AS111" i="1" s="1"/>
  <c r="AT111" i="1"/>
  <c r="AL111" i="1"/>
  <c r="I111" i="1" s="1"/>
  <c r="H111" i="1" s="1"/>
  <c r="AG111" i="1"/>
  <c r="AA111" i="1"/>
  <c r="Y111" i="1"/>
  <c r="X111" i="1"/>
  <c r="W111" i="1" s="1"/>
  <c r="P111" i="1"/>
  <c r="J111" i="1"/>
  <c r="BI111" i="1" s="1"/>
  <c r="DI110" i="1"/>
  <c r="DH110" i="1"/>
  <c r="DF110" i="1"/>
  <c r="S110" i="1" s="1"/>
  <c r="BU110" i="1"/>
  <c r="BT110" i="1"/>
  <c r="BL110" i="1"/>
  <c r="BF110" i="1"/>
  <c r="AZ110" i="1"/>
  <c r="BM110" i="1" s="1"/>
  <c r="BP110" i="1" s="1"/>
  <c r="AU110" i="1"/>
  <c r="AS110" i="1"/>
  <c r="AT110" i="1" s="1"/>
  <c r="AL110" i="1"/>
  <c r="AG110" i="1"/>
  <c r="AF110" i="1"/>
  <c r="AE110" i="1"/>
  <c r="Y110" i="1"/>
  <c r="X110" i="1"/>
  <c r="W110" i="1" s="1"/>
  <c r="P110" i="1"/>
  <c r="K110" i="1"/>
  <c r="J110" i="1"/>
  <c r="BI110" i="1" s="1"/>
  <c r="I110" i="1"/>
  <c r="H110" i="1"/>
  <c r="DI109" i="1"/>
  <c r="DH109" i="1"/>
  <c r="DG109" i="1"/>
  <c r="BH109" i="1" s="1"/>
  <c r="DF109" i="1"/>
  <c r="BU109" i="1"/>
  <c r="BT109" i="1"/>
  <c r="BM109" i="1"/>
  <c r="BP109" i="1" s="1"/>
  <c r="BS109" i="1" s="1"/>
  <c r="BL109" i="1"/>
  <c r="BF109" i="1"/>
  <c r="BJ109" i="1" s="1"/>
  <c r="AZ109" i="1"/>
  <c r="AU109" i="1"/>
  <c r="AS109" i="1" s="1"/>
  <c r="AL109" i="1"/>
  <c r="I109" i="1" s="1"/>
  <c r="H109" i="1" s="1"/>
  <c r="AG109" i="1"/>
  <c r="J109" i="1" s="1"/>
  <c r="BI109" i="1" s="1"/>
  <c r="AA109" i="1"/>
  <c r="Y109" i="1"/>
  <c r="X109" i="1"/>
  <c r="W109" i="1"/>
  <c r="S109" i="1"/>
  <c r="T109" i="1" s="1"/>
  <c r="U109" i="1" s="1"/>
  <c r="P109" i="1"/>
  <c r="K109" i="1"/>
  <c r="DI108" i="1"/>
  <c r="DH108" i="1"/>
  <c r="DG108" i="1"/>
  <c r="BH108" i="1" s="1"/>
  <c r="BJ108" i="1" s="1"/>
  <c r="DF108" i="1"/>
  <c r="S108" i="1" s="1"/>
  <c r="BU108" i="1"/>
  <c r="BT108" i="1"/>
  <c r="BM108" i="1"/>
  <c r="BP108" i="1" s="1"/>
  <c r="BL108" i="1"/>
  <c r="BF108" i="1"/>
  <c r="AZ108" i="1"/>
  <c r="AU108" i="1"/>
  <c r="AS108" i="1" s="1"/>
  <c r="AL108" i="1"/>
  <c r="AG108" i="1"/>
  <c r="Y108" i="1"/>
  <c r="X108" i="1"/>
  <c r="W108" i="1"/>
  <c r="P108" i="1"/>
  <c r="K108" i="1"/>
  <c r="J108" i="1"/>
  <c r="BI108" i="1" s="1"/>
  <c r="BK108" i="1" s="1"/>
  <c r="I108" i="1"/>
  <c r="H108" i="1" s="1"/>
  <c r="DI107" i="1"/>
  <c r="DH107" i="1"/>
  <c r="DG107" i="1" s="1"/>
  <c r="BH107" i="1" s="1"/>
  <c r="DF107" i="1"/>
  <c r="BU107" i="1"/>
  <c r="BT107" i="1"/>
  <c r="BL107" i="1"/>
  <c r="BF107" i="1"/>
  <c r="AZ107" i="1"/>
  <c r="BM107" i="1" s="1"/>
  <c r="BP107" i="1" s="1"/>
  <c r="AU107" i="1"/>
  <c r="AS107" i="1"/>
  <c r="AL107" i="1"/>
  <c r="I107" i="1" s="1"/>
  <c r="H107" i="1" s="1"/>
  <c r="AG107" i="1"/>
  <c r="J107" i="1" s="1"/>
  <c r="BI107" i="1" s="1"/>
  <c r="AA107" i="1"/>
  <c r="Y107" i="1"/>
  <c r="X107" i="1"/>
  <c r="W107" i="1" s="1"/>
  <c r="P107" i="1"/>
  <c r="DI106" i="1"/>
  <c r="DH106" i="1"/>
  <c r="DG106" i="1"/>
  <c r="BH106" i="1" s="1"/>
  <c r="DF106" i="1"/>
  <c r="S106" i="1" s="1"/>
  <c r="BU106" i="1"/>
  <c r="BT106" i="1"/>
  <c r="BP106" i="1"/>
  <c r="BM106" i="1"/>
  <c r="BL106" i="1"/>
  <c r="BF106" i="1"/>
  <c r="AZ106" i="1"/>
  <c r="AU106" i="1"/>
  <c r="AS106" i="1"/>
  <c r="AL106" i="1"/>
  <c r="I106" i="1" s="1"/>
  <c r="AG106" i="1"/>
  <c r="Y106" i="1"/>
  <c r="X106" i="1"/>
  <c r="W106" i="1"/>
  <c r="P106" i="1"/>
  <c r="J106" i="1"/>
  <c r="BI106" i="1" s="1"/>
  <c r="BK106" i="1" s="1"/>
  <c r="H106" i="1"/>
  <c r="DI105" i="1"/>
  <c r="S105" i="1" s="1"/>
  <c r="DH105" i="1"/>
  <c r="DG105" i="1"/>
  <c r="DF105" i="1"/>
  <c r="BU105" i="1"/>
  <c r="BT105" i="1"/>
  <c r="BP105" i="1"/>
  <c r="BL105" i="1"/>
  <c r="BI105" i="1"/>
  <c r="BH105" i="1"/>
  <c r="BF105" i="1"/>
  <c r="AZ105" i="1"/>
  <c r="BM105" i="1" s="1"/>
  <c r="AU105" i="1"/>
  <c r="AT105" i="1"/>
  <c r="AS105" i="1"/>
  <c r="AL105" i="1"/>
  <c r="I105" i="1" s="1"/>
  <c r="AG105" i="1"/>
  <c r="J105" i="1" s="1"/>
  <c r="AA105" i="1"/>
  <c r="Y105" i="1"/>
  <c r="X105" i="1"/>
  <c r="P105" i="1"/>
  <c r="N105" i="1"/>
  <c r="K105" i="1"/>
  <c r="H105" i="1"/>
  <c r="DI104" i="1"/>
  <c r="S104" i="1" s="1"/>
  <c r="DH104" i="1"/>
  <c r="DG104" i="1" s="1"/>
  <c r="BH104" i="1" s="1"/>
  <c r="BJ104" i="1" s="1"/>
  <c r="DF104" i="1"/>
  <c r="BU104" i="1"/>
  <c r="BT104" i="1"/>
  <c r="BM104" i="1"/>
  <c r="BP104" i="1" s="1"/>
  <c r="BL104" i="1"/>
  <c r="BF104" i="1"/>
  <c r="AZ104" i="1"/>
  <c r="AU104" i="1"/>
  <c r="AS104" i="1"/>
  <c r="AL104" i="1"/>
  <c r="AG104" i="1"/>
  <c r="Y104" i="1"/>
  <c r="X104" i="1"/>
  <c r="W104" i="1"/>
  <c r="P104" i="1"/>
  <c r="J104" i="1"/>
  <c r="BI104" i="1" s="1"/>
  <c r="I104" i="1"/>
  <c r="H104" i="1"/>
  <c r="AA104" i="1" s="1"/>
  <c r="DI103" i="1"/>
  <c r="DH103" i="1"/>
  <c r="DG103" i="1"/>
  <c r="BH103" i="1" s="1"/>
  <c r="BJ103" i="1" s="1"/>
  <c r="DF103" i="1"/>
  <c r="BU103" i="1"/>
  <c r="BT103" i="1"/>
  <c r="BL103" i="1"/>
  <c r="BF103" i="1"/>
  <c r="AZ103" i="1"/>
  <c r="BM103" i="1" s="1"/>
  <c r="BP103" i="1" s="1"/>
  <c r="AU103" i="1"/>
  <c r="AS103" i="1" s="1"/>
  <c r="AL103" i="1"/>
  <c r="AG103" i="1"/>
  <c r="J103" i="1" s="1"/>
  <c r="BI103" i="1" s="1"/>
  <c r="Y103" i="1"/>
  <c r="X103" i="1"/>
  <c r="W103" i="1"/>
  <c r="S103" i="1"/>
  <c r="P103" i="1"/>
  <c r="I103" i="1"/>
  <c r="H103" i="1" s="1"/>
  <c r="DI102" i="1"/>
  <c r="S102" i="1" s="1"/>
  <c r="DH102" i="1"/>
  <c r="DF102" i="1"/>
  <c r="DG102" i="1" s="1"/>
  <c r="BH102" i="1" s="1"/>
  <c r="BV102" i="1"/>
  <c r="BW102" i="1" s="1"/>
  <c r="BU102" i="1"/>
  <c r="BT102" i="1"/>
  <c r="BR102" i="1"/>
  <c r="BQ102" i="1"/>
  <c r="BM102" i="1"/>
  <c r="BP102" i="1" s="1"/>
  <c r="BS102" i="1" s="1"/>
  <c r="BL102" i="1"/>
  <c r="BF102" i="1"/>
  <c r="AZ102" i="1"/>
  <c r="AU102" i="1"/>
  <c r="AS102" i="1" s="1"/>
  <c r="AT102" i="1" s="1"/>
  <c r="AL102" i="1"/>
  <c r="I102" i="1" s="1"/>
  <c r="H102" i="1" s="1"/>
  <c r="AG102" i="1"/>
  <c r="Y102" i="1"/>
  <c r="X102" i="1"/>
  <c r="W102" i="1" s="1"/>
  <c r="P102" i="1"/>
  <c r="N102" i="1"/>
  <c r="J102" i="1"/>
  <c r="BI102" i="1" s="1"/>
  <c r="DI101" i="1"/>
  <c r="DH101" i="1"/>
  <c r="DF101" i="1"/>
  <c r="DG101" i="1" s="1"/>
  <c r="BH101" i="1" s="1"/>
  <c r="BU101" i="1"/>
  <c r="BT101" i="1"/>
  <c r="BS101" i="1"/>
  <c r="BL101" i="1"/>
  <c r="BI101" i="1"/>
  <c r="BF101" i="1"/>
  <c r="AZ101" i="1"/>
  <c r="BM101" i="1" s="1"/>
  <c r="BP101" i="1" s="1"/>
  <c r="AU101" i="1"/>
  <c r="AS101" i="1"/>
  <c r="K101" i="1" s="1"/>
  <c r="AL101" i="1"/>
  <c r="AG101" i="1"/>
  <c r="AF101" i="1"/>
  <c r="AE101" i="1"/>
  <c r="Y101" i="1"/>
  <c r="X101" i="1"/>
  <c r="W101" i="1" s="1"/>
  <c r="T101" i="1"/>
  <c r="U101" i="1" s="1"/>
  <c r="S101" i="1"/>
  <c r="P101" i="1"/>
  <c r="J101" i="1"/>
  <c r="I101" i="1"/>
  <c r="H101" i="1"/>
  <c r="AA101" i="1" s="1"/>
  <c r="DI100" i="1"/>
  <c r="DH100" i="1"/>
  <c r="DG100" i="1"/>
  <c r="BH100" i="1" s="1"/>
  <c r="BJ100" i="1" s="1"/>
  <c r="DF100" i="1"/>
  <c r="BU100" i="1"/>
  <c r="BT100" i="1"/>
  <c r="BM100" i="1"/>
  <c r="BP100" i="1" s="1"/>
  <c r="BL100" i="1"/>
  <c r="BF100" i="1"/>
  <c r="AZ100" i="1"/>
  <c r="AU100" i="1"/>
  <c r="AS100" i="1" s="1"/>
  <c r="AL100" i="1"/>
  <c r="AG100" i="1"/>
  <c r="Y100" i="1"/>
  <c r="X100" i="1"/>
  <c r="W100" i="1"/>
  <c r="S100" i="1"/>
  <c r="P100" i="1"/>
  <c r="J100" i="1"/>
  <c r="BI100" i="1" s="1"/>
  <c r="I100" i="1"/>
  <c r="H100" i="1" s="1"/>
  <c r="DI99" i="1"/>
  <c r="S99" i="1" s="1"/>
  <c r="DH99" i="1"/>
  <c r="DF99" i="1"/>
  <c r="DG99" i="1" s="1"/>
  <c r="BH99" i="1" s="1"/>
  <c r="BU99" i="1"/>
  <c r="BT99" i="1"/>
  <c r="BL99" i="1"/>
  <c r="BF99" i="1"/>
  <c r="AZ99" i="1"/>
  <c r="BM99" i="1" s="1"/>
  <c r="BP99" i="1" s="1"/>
  <c r="AU99" i="1"/>
  <c r="AS99" i="1" s="1"/>
  <c r="AL99" i="1"/>
  <c r="AG99" i="1"/>
  <c r="Y99" i="1"/>
  <c r="X99" i="1"/>
  <c r="P99" i="1"/>
  <c r="J99" i="1"/>
  <c r="BI99" i="1" s="1"/>
  <c r="I99" i="1"/>
  <c r="H99" i="1" s="1"/>
  <c r="AA99" i="1" s="1"/>
  <c r="DI98" i="1"/>
  <c r="DH98" i="1"/>
  <c r="DF98" i="1"/>
  <c r="DG98" i="1" s="1"/>
  <c r="BH98" i="1" s="1"/>
  <c r="BU98" i="1"/>
  <c r="BT98" i="1"/>
  <c r="BL98" i="1"/>
  <c r="BI98" i="1"/>
  <c r="BF98" i="1"/>
  <c r="AZ98" i="1"/>
  <c r="BM98" i="1" s="1"/>
  <c r="BP98" i="1" s="1"/>
  <c r="AU98" i="1"/>
  <c r="AS98" i="1" s="1"/>
  <c r="AL98" i="1"/>
  <c r="I98" i="1" s="1"/>
  <c r="H98" i="1" s="1"/>
  <c r="AG98" i="1"/>
  <c r="Y98" i="1"/>
  <c r="X98" i="1"/>
  <c r="W98" i="1" s="1"/>
  <c r="S98" i="1"/>
  <c r="P98" i="1"/>
  <c r="J98" i="1"/>
  <c r="DI97" i="1"/>
  <c r="DH97" i="1"/>
  <c r="DF97" i="1"/>
  <c r="DG97" i="1" s="1"/>
  <c r="BH97" i="1" s="1"/>
  <c r="BJ97" i="1" s="1"/>
  <c r="BU97" i="1"/>
  <c r="BT97" i="1"/>
  <c r="BQ97" i="1"/>
  <c r="BM97" i="1"/>
  <c r="BP97" i="1" s="1"/>
  <c r="BL97" i="1"/>
  <c r="BF97" i="1"/>
  <c r="AZ97" i="1"/>
  <c r="AU97" i="1"/>
  <c r="AS97" i="1" s="1"/>
  <c r="AT97" i="1" s="1"/>
  <c r="AL97" i="1"/>
  <c r="I97" i="1" s="1"/>
  <c r="H97" i="1" s="1"/>
  <c r="AG97" i="1"/>
  <c r="J97" i="1" s="1"/>
  <c r="BI97" i="1" s="1"/>
  <c r="BK97" i="1" s="1"/>
  <c r="AF97" i="1"/>
  <c r="AE97" i="1"/>
  <c r="Y97" i="1"/>
  <c r="X97" i="1"/>
  <c r="W97" i="1"/>
  <c r="S97" i="1"/>
  <c r="P97" i="1"/>
  <c r="N97" i="1"/>
  <c r="K97" i="1"/>
  <c r="DI96" i="1"/>
  <c r="DH96" i="1"/>
  <c r="DG96" i="1"/>
  <c r="BH96" i="1" s="1"/>
  <c r="DF96" i="1"/>
  <c r="BU96" i="1"/>
  <c r="BT96" i="1"/>
  <c r="BM96" i="1"/>
  <c r="BP96" i="1" s="1"/>
  <c r="BL96" i="1"/>
  <c r="BK96" i="1"/>
  <c r="BF96" i="1"/>
  <c r="BJ96" i="1" s="1"/>
  <c r="AZ96" i="1"/>
  <c r="AU96" i="1"/>
  <c r="AS96" i="1" s="1"/>
  <c r="AL96" i="1"/>
  <c r="AG96" i="1"/>
  <c r="Y96" i="1"/>
  <c r="X96" i="1"/>
  <c r="W96" i="1"/>
  <c r="P96" i="1"/>
  <c r="J96" i="1"/>
  <c r="BI96" i="1" s="1"/>
  <c r="I96" i="1"/>
  <c r="H96" i="1" s="1"/>
  <c r="DI95" i="1"/>
  <c r="S95" i="1" s="1"/>
  <c r="DH95" i="1"/>
  <c r="DG95" i="1" s="1"/>
  <c r="BH95" i="1" s="1"/>
  <c r="DF95" i="1"/>
  <c r="BU95" i="1"/>
  <c r="BT95" i="1"/>
  <c r="BL95" i="1"/>
  <c r="BF95" i="1"/>
  <c r="AZ95" i="1"/>
  <c r="BM95" i="1" s="1"/>
  <c r="BP95" i="1" s="1"/>
  <c r="AU95" i="1"/>
  <c r="AS95" i="1"/>
  <c r="AL95" i="1"/>
  <c r="I95" i="1" s="1"/>
  <c r="H95" i="1" s="1"/>
  <c r="AG95" i="1"/>
  <c r="Y95" i="1"/>
  <c r="X95" i="1"/>
  <c r="W95" i="1"/>
  <c r="P95" i="1"/>
  <c r="J95" i="1"/>
  <c r="BI95" i="1" s="1"/>
  <c r="DI94" i="1"/>
  <c r="DH94" i="1"/>
  <c r="DF94" i="1"/>
  <c r="BV94" i="1"/>
  <c r="BW94" i="1" s="1"/>
  <c r="BU94" i="1"/>
  <c r="BT94" i="1"/>
  <c r="BS94" i="1"/>
  <c r="BQ94" i="1"/>
  <c r="BL94" i="1"/>
  <c r="BI94" i="1"/>
  <c r="BF94" i="1"/>
  <c r="AZ94" i="1"/>
  <c r="BM94" i="1" s="1"/>
  <c r="BP94" i="1" s="1"/>
  <c r="BR94" i="1" s="1"/>
  <c r="AU94" i="1"/>
  <c r="AS94" i="1"/>
  <c r="AL94" i="1"/>
  <c r="I94" i="1" s="1"/>
  <c r="H94" i="1" s="1"/>
  <c r="AG94" i="1"/>
  <c r="Y94" i="1"/>
  <c r="X94" i="1"/>
  <c r="W94" i="1"/>
  <c r="P94" i="1"/>
  <c r="N94" i="1"/>
  <c r="K94" i="1"/>
  <c r="J94" i="1"/>
  <c r="DI93" i="1"/>
  <c r="DH93" i="1"/>
  <c r="DF93" i="1"/>
  <c r="DG93" i="1" s="1"/>
  <c r="BH93" i="1" s="1"/>
  <c r="BU93" i="1"/>
  <c r="BT93" i="1"/>
  <c r="BS93" i="1"/>
  <c r="BL93" i="1"/>
  <c r="BI93" i="1"/>
  <c r="BF93" i="1"/>
  <c r="AZ93" i="1"/>
  <c r="BM93" i="1" s="1"/>
  <c r="BP93" i="1" s="1"/>
  <c r="AU93" i="1"/>
  <c r="AT93" i="1"/>
  <c r="AS93" i="1"/>
  <c r="AL93" i="1"/>
  <c r="I93" i="1" s="1"/>
  <c r="H93" i="1" s="1"/>
  <c r="AA93" i="1" s="1"/>
  <c r="AG93" i="1"/>
  <c r="AF93" i="1"/>
  <c r="AE93" i="1"/>
  <c r="Y93" i="1"/>
  <c r="X93" i="1"/>
  <c r="W93" i="1" s="1"/>
  <c r="S93" i="1"/>
  <c r="P93" i="1"/>
  <c r="N93" i="1"/>
  <c r="K93" i="1"/>
  <c r="J93" i="1"/>
  <c r="DI92" i="1"/>
  <c r="S92" i="1" s="1"/>
  <c r="DH92" i="1"/>
  <c r="DG92" i="1"/>
  <c r="BH92" i="1" s="1"/>
  <c r="BJ92" i="1" s="1"/>
  <c r="DF92" i="1"/>
  <c r="BU92" i="1"/>
  <c r="BT92" i="1"/>
  <c r="BM92" i="1"/>
  <c r="BP92" i="1" s="1"/>
  <c r="BL92" i="1"/>
  <c r="BF92" i="1"/>
  <c r="AZ92" i="1"/>
  <c r="AU92" i="1"/>
  <c r="AS92" i="1"/>
  <c r="AL92" i="1"/>
  <c r="I92" i="1" s="1"/>
  <c r="H92" i="1" s="1"/>
  <c r="AG92" i="1"/>
  <c r="J92" i="1" s="1"/>
  <c r="BI92" i="1" s="1"/>
  <c r="Y92" i="1"/>
  <c r="X92" i="1"/>
  <c r="W92" i="1"/>
  <c r="P92" i="1"/>
  <c r="DI91" i="1"/>
  <c r="DH91" i="1"/>
  <c r="DF91" i="1"/>
  <c r="DG91" i="1" s="1"/>
  <c r="BH91" i="1" s="1"/>
  <c r="BJ91" i="1" s="1"/>
  <c r="BU91" i="1"/>
  <c r="BT91" i="1"/>
  <c r="BR91" i="1"/>
  <c r="BV91" i="1" s="1"/>
  <c r="BW91" i="1" s="1"/>
  <c r="BQ91" i="1"/>
  <c r="BP91" i="1"/>
  <c r="BS91" i="1" s="1"/>
  <c r="BM91" i="1"/>
  <c r="BL91" i="1"/>
  <c r="BF91" i="1"/>
  <c r="AZ91" i="1"/>
  <c r="AU91" i="1"/>
  <c r="AS91" i="1"/>
  <c r="N91" i="1" s="1"/>
  <c r="AL91" i="1"/>
  <c r="I91" i="1" s="1"/>
  <c r="H91" i="1" s="1"/>
  <c r="AG91" i="1"/>
  <c r="J91" i="1" s="1"/>
  <c r="BI91" i="1" s="1"/>
  <c r="BK91" i="1" s="1"/>
  <c r="Y91" i="1"/>
  <c r="X91" i="1"/>
  <c r="W91" i="1"/>
  <c r="P91" i="1"/>
  <c r="DI90" i="1"/>
  <c r="DH90" i="1"/>
  <c r="DF90" i="1"/>
  <c r="DG90" i="1" s="1"/>
  <c r="BU90" i="1"/>
  <c r="BT90" i="1"/>
  <c r="BL90" i="1"/>
  <c r="BI90" i="1"/>
  <c r="BH90" i="1"/>
  <c r="BF90" i="1"/>
  <c r="BJ90" i="1" s="1"/>
  <c r="AZ90" i="1"/>
  <c r="BM90" i="1" s="1"/>
  <c r="BP90" i="1" s="1"/>
  <c r="AU90" i="1"/>
  <c r="AS90" i="1"/>
  <c r="AL90" i="1"/>
  <c r="I90" i="1" s="1"/>
  <c r="H90" i="1" s="1"/>
  <c r="AA90" i="1" s="1"/>
  <c r="AG90" i="1"/>
  <c r="Y90" i="1"/>
  <c r="X90" i="1"/>
  <c r="W90" i="1" s="1"/>
  <c r="P90" i="1"/>
  <c r="J90" i="1"/>
  <c r="DI89" i="1"/>
  <c r="DH89" i="1"/>
  <c r="DF89" i="1"/>
  <c r="DG89" i="1" s="1"/>
  <c r="BH89" i="1" s="1"/>
  <c r="BJ89" i="1" s="1"/>
  <c r="BU89" i="1"/>
  <c r="BT89" i="1"/>
  <c r="BM89" i="1"/>
  <c r="BP89" i="1" s="1"/>
  <c r="BL89" i="1"/>
  <c r="BF89" i="1"/>
  <c r="AZ89" i="1"/>
  <c r="AU89" i="1"/>
  <c r="AT89" i="1"/>
  <c r="AS89" i="1"/>
  <c r="AL89" i="1"/>
  <c r="AG89" i="1"/>
  <c r="AF89" i="1"/>
  <c r="AE89" i="1"/>
  <c r="Y89" i="1"/>
  <c r="X89" i="1"/>
  <c r="W89" i="1" s="1"/>
  <c r="P89" i="1"/>
  <c r="N89" i="1"/>
  <c r="K89" i="1"/>
  <c r="J89" i="1"/>
  <c r="BI89" i="1" s="1"/>
  <c r="BK89" i="1" s="1"/>
  <c r="I89" i="1"/>
  <c r="H89" i="1"/>
  <c r="DI88" i="1"/>
  <c r="DH88" i="1"/>
  <c r="DF88" i="1"/>
  <c r="BU88" i="1"/>
  <c r="BT88" i="1"/>
  <c r="BM88" i="1"/>
  <c r="BP88" i="1" s="1"/>
  <c r="BL88" i="1"/>
  <c r="BF88" i="1"/>
  <c r="AZ88" i="1"/>
  <c r="AU88" i="1"/>
  <c r="AS88" i="1" s="1"/>
  <c r="AL88" i="1"/>
  <c r="I88" i="1" s="1"/>
  <c r="H88" i="1" s="1"/>
  <c r="AG88" i="1"/>
  <c r="AA88" i="1"/>
  <c r="Y88" i="1"/>
  <c r="X88" i="1"/>
  <c r="W88" i="1" s="1"/>
  <c r="P88" i="1"/>
  <c r="J88" i="1"/>
  <c r="BI88" i="1" s="1"/>
  <c r="DI87" i="1"/>
  <c r="DH87" i="1"/>
  <c r="DG87" i="1"/>
  <c r="DF87" i="1"/>
  <c r="BU87" i="1"/>
  <c r="BT87" i="1"/>
  <c r="BS87" i="1"/>
  <c r="BL87" i="1"/>
  <c r="BI87" i="1"/>
  <c r="BK87" i="1" s="1"/>
  <c r="BH87" i="1"/>
  <c r="BJ87" i="1" s="1"/>
  <c r="BF87" i="1"/>
  <c r="AZ87" i="1"/>
  <c r="BM87" i="1" s="1"/>
  <c r="BP87" i="1" s="1"/>
  <c r="AU87" i="1"/>
  <c r="AS87" i="1"/>
  <c r="AT87" i="1" s="1"/>
  <c r="AL87" i="1"/>
  <c r="AG87" i="1"/>
  <c r="AF87" i="1"/>
  <c r="AE87" i="1"/>
  <c r="AC87" i="1"/>
  <c r="AA87" i="1"/>
  <c r="Y87" i="1"/>
  <c r="X87" i="1"/>
  <c r="W87" i="1" s="1"/>
  <c r="S87" i="1"/>
  <c r="T87" i="1" s="1"/>
  <c r="U87" i="1" s="1"/>
  <c r="V87" i="1" s="1"/>
  <c r="Z87" i="1" s="1"/>
  <c r="P87" i="1"/>
  <c r="K87" i="1"/>
  <c r="J87" i="1"/>
  <c r="I87" i="1"/>
  <c r="H87" i="1" s="1"/>
  <c r="DI86" i="1"/>
  <c r="S86" i="1" s="1"/>
  <c r="DH86" i="1"/>
  <c r="DG86" i="1"/>
  <c r="BH86" i="1" s="1"/>
  <c r="DF86" i="1"/>
  <c r="BU86" i="1"/>
  <c r="BT86" i="1"/>
  <c r="BS86" i="1"/>
  <c r="BR86" i="1"/>
  <c r="BV86" i="1" s="1"/>
  <c r="BW86" i="1" s="1"/>
  <c r="BQ86" i="1"/>
  <c r="BP86" i="1"/>
  <c r="BL86" i="1"/>
  <c r="BF86" i="1"/>
  <c r="BJ86" i="1" s="1"/>
  <c r="AZ86" i="1"/>
  <c r="BM86" i="1" s="1"/>
  <c r="AU86" i="1"/>
  <c r="AS86" i="1"/>
  <c r="AL86" i="1"/>
  <c r="I86" i="1" s="1"/>
  <c r="H86" i="1" s="1"/>
  <c r="AG86" i="1"/>
  <c r="J86" i="1" s="1"/>
  <c r="BI86" i="1" s="1"/>
  <c r="BK86" i="1" s="1"/>
  <c r="AA86" i="1"/>
  <c r="Y86" i="1"/>
  <c r="X86" i="1"/>
  <c r="P86" i="1"/>
  <c r="N86" i="1"/>
  <c r="K86" i="1"/>
  <c r="DI85" i="1"/>
  <c r="DH85" i="1"/>
  <c r="DG85" i="1" s="1"/>
  <c r="BH85" i="1" s="1"/>
  <c r="BJ85" i="1" s="1"/>
  <c r="DF85" i="1"/>
  <c r="BU85" i="1"/>
  <c r="BT85" i="1"/>
  <c r="BM85" i="1"/>
  <c r="BP85" i="1" s="1"/>
  <c r="BL85" i="1"/>
  <c r="BI85" i="1"/>
  <c r="BK85" i="1" s="1"/>
  <c r="BF85" i="1"/>
  <c r="AZ85" i="1"/>
  <c r="AU85" i="1"/>
  <c r="AT85" i="1"/>
  <c r="AS85" i="1"/>
  <c r="AL85" i="1"/>
  <c r="I85" i="1" s="1"/>
  <c r="H85" i="1" s="1"/>
  <c r="AA85" i="1" s="1"/>
  <c r="AG85" i="1"/>
  <c r="J85" i="1" s="1"/>
  <c r="AF85" i="1"/>
  <c r="AE85" i="1"/>
  <c r="AB85" i="1"/>
  <c r="Y85" i="1"/>
  <c r="X85" i="1"/>
  <c r="W85" i="1"/>
  <c r="S85" i="1"/>
  <c r="T85" i="1" s="1"/>
  <c r="U85" i="1" s="1"/>
  <c r="P85" i="1"/>
  <c r="N85" i="1"/>
  <c r="K85" i="1"/>
  <c r="DI84" i="1"/>
  <c r="S84" i="1" s="1"/>
  <c r="DH84" i="1"/>
  <c r="DG84" i="1" s="1"/>
  <c r="BH84" i="1" s="1"/>
  <c r="DF84" i="1"/>
  <c r="BU84" i="1"/>
  <c r="BT84" i="1"/>
  <c r="BS84" i="1"/>
  <c r="BL84" i="1"/>
  <c r="BF84" i="1"/>
  <c r="AZ84" i="1"/>
  <c r="BM84" i="1" s="1"/>
  <c r="BP84" i="1" s="1"/>
  <c r="BQ84" i="1" s="1"/>
  <c r="AU84" i="1"/>
  <c r="AS84" i="1" s="1"/>
  <c r="AT84" i="1"/>
  <c r="AL84" i="1"/>
  <c r="I84" i="1" s="1"/>
  <c r="H84" i="1" s="1"/>
  <c r="AA84" i="1" s="1"/>
  <c r="AG84" i="1"/>
  <c r="J84" i="1" s="1"/>
  <c r="BI84" i="1" s="1"/>
  <c r="Y84" i="1"/>
  <c r="X84" i="1"/>
  <c r="W84" i="1"/>
  <c r="P84" i="1"/>
  <c r="N84" i="1"/>
  <c r="DI83" i="1"/>
  <c r="DH83" i="1"/>
  <c r="DF83" i="1"/>
  <c r="BU83" i="1"/>
  <c r="BT83" i="1"/>
  <c r="BP83" i="1"/>
  <c r="BM83" i="1"/>
  <c r="BL83" i="1"/>
  <c r="BF83" i="1"/>
  <c r="AZ83" i="1"/>
  <c r="AU83" i="1"/>
  <c r="AS83" i="1"/>
  <c r="K83" i="1" s="1"/>
  <c r="AL83" i="1"/>
  <c r="I83" i="1" s="1"/>
  <c r="H83" i="1" s="1"/>
  <c r="AG83" i="1"/>
  <c r="J83" i="1" s="1"/>
  <c r="BI83" i="1" s="1"/>
  <c r="AF83" i="1"/>
  <c r="AE83" i="1"/>
  <c r="Y83" i="1"/>
  <c r="X83" i="1"/>
  <c r="W83" i="1" s="1"/>
  <c r="P83" i="1"/>
  <c r="DI82" i="1"/>
  <c r="DH82" i="1"/>
  <c r="DF82" i="1"/>
  <c r="DG82" i="1" s="1"/>
  <c r="BH82" i="1" s="1"/>
  <c r="BU82" i="1"/>
  <c r="BT82" i="1"/>
  <c r="BL82" i="1"/>
  <c r="BI82" i="1"/>
  <c r="BF82" i="1"/>
  <c r="AZ82" i="1"/>
  <c r="BM82" i="1" s="1"/>
  <c r="BP82" i="1" s="1"/>
  <c r="BQ82" i="1" s="1"/>
  <c r="AU82" i="1"/>
  <c r="AS82" i="1"/>
  <c r="AL82" i="1"/>
  <c r="I82" i="1" s="1"/>
  <c r="H82" i="1" s="1"/>
  <c r="AA82" i="1" s="1"/>
  <c r="AG82" i="1"/>
  <c r="Y82" i="1"/>
  <c r="X82" i="1"/>
  <c r="W82" i="1" s="1"/>
  <c r="S82" i="1"/>
  <c r="P82" i="1"/>
  <c r="J82" i="1"/>
  <c r="DI81" i="1"/>
  <c r="DH81" i="1"/>
  <c r="DF81" i="1"/>
  <c r="DG81" i="1" s="1"/>
  <c r="BH81" i="1" s="1"/>
  <c r="BJ81" i="1" s="1"/>
  <c r="BU81" i="1"/>
  <c r="BT81" i="1"/>
  <c r="BQ81" i="1"/>
  <c r="BP81" i="1"/>
  <c r="BM81" i="1"/>
  <c r="BL81" i="1"/>
  <c r="BF81" i="1"/>
  <c r="AZ81" i="1"/>
  <c r="AU81" i="1"/>
  <c r="AT81" i="1"/>
  <c r="AS81" i="1"/>
  <c r="AL81" i="1"/>
  <c r="I81" i="1" s="1"/>
  <c r="H81" i="1" s="1"/>
  <c r="AG81" i="1"/>
  <c r="J81" i="1" s="1"/>
  <c r="BI81" i="1" s="1"/>
  <c r="Y81" i="1"/>
  <c r="X81" i="1"/>
  <c r="W81" i="1"/>
  <c r="S81" i="1"/>
  <c r="P81" i="1"/>
  <c r="N81" i="1"/>
  <c r="DI80" i="1"/>
  <c r="DH80" i="1"/>
  <c r="DG80" i="1"/>
  <c r="DF80" i="1"/>
  <c r="BU80" i="1"/>
  <c r="BT80" i="1"/>
  <c r="BL80" i="1"/>
  <c r="BI80" i="1"/>
  <c r="BH80" i="1"/>
  <c r="BF80" i="1"/>
  <c r="BJ80" i="1" s="1"/>
  <c r="AZ80" i="1"/>
  <c r="BM80" i="1" s="1"/>
  <c r="BP80" i="1" s="1"/>
  <c r="AU80" i="1"/>
  <c r="AS80" i="1" s="1"/>
  <c r="AL80" i="1"/>
  <c r="AG80" i="1"/>
  <c r="J80" i="1" s="1"/>
  <c r="AA80" i="1"/>
  <c r="Y80" i="1"/>
  <c r="X80" i="1"/>
  <c r="W80" i="1" s="1"/>
  <c r="T80" i="1"/>
  <c r="U80" i="1" s="1"/>
  <c r="S80" i="1"/>
  <c r="P80" i="1"/>
  <c r="I80" i="1"/>
  <c r="H80" i="1"/>
  <c r="DI79" i="1"/>
  <c r="DH79" i="1"/>
  <c r="DG79" i="1" s="1"/>
  <c r="BH79" i="1" s="1"/>
  <c r="BJ79" i="1" s="1"/>
  <c r="DF79" i="1"/>
  <c r="S79" i="1" s="1"/>
  <c r="BU79" i="1"/>
  <c r="BT79" i="1"/>
  <c r="BM79" i="1"/>
  <c r="BP79" i="1" s="1"/>
  <c r="BL79" i="1"/>
  <c r="BF79" i="1"/>
  <c r="AZ79" i="1"/>
  <c r="AU79" i="1"/>
  <c r="AS79" i="1" s="1"/>
  <c r="AL79" i="1"/>
  <c r="AG79" i="1"/>
  <c r="J79" i="1" s="1"/>
  <c r="BI79" i="1" s="1"/>
  <c r="Y79" i="1"/>
  <c r="X79" i="1"/>
  <c r="W79" i="1"/>
  <c r="P79" i="1"/>
  <c r="I79" i="1"/>
  <c r="H79" i="1" s="1"/>
  <c r="DI78" i="1"/>
  <c r="DH78" i="1"/>
  <c r="DF78" i="1"/>
  <c r="BU78" i="1"/>
  <c r="BT78" i="1"/>
  <c r="BL78" i="1"/>
  <c r="BI78" i="1"/>
  <c r="BF78" i="1"/>
  <c r="AZ78" i="1"/>
  <c r="BM78" i="1" s="1"/>
  <c r="BP78" i="1" s="1"/>
  <c r="AU78" i="1"/>
  <c r="AS78" i="1" s="1"/>
  <c r="AF78" i="1" s="1"/>
  <c r="AL78" i="1"/>
  <c r="AG78" i="1"/>
  <c r="AE78" i="1"/>
  <c r="Y78" i="1"/>
  <c r="X78" i="1"/>
  <c r="W78" i="1"/>
  <c r="P78" i="1"/>
  <c r="J78" i="1"/>
  <c r="I78" i="1"/>
  <c r="H78" i="1" s="1"/>
  <c r="DI77" i="1"/>
  <c r="DH77" i="1"/>
  <c r="DF77" i="1"/>
  <c r="BU77" i="1"/>
  <c r="BT77" i="1"/>
  <c r="BM77" i="1"/>
  <c r="BP77" i="1" s="1"/>
  <c r="BL77" i="1"/>
  <c r="BF77" i="1"/>
  <c r="AZ77" i="1"/>
  <c r="AU77" i="1"/>
  <c r="AS77" i="1"/>
  <c r="AE77" i="1" s="1"/>
  <c r="AL77" i="1"/>
  <c r="I77" i="1" s="1"/>
  <c r="H77" i="1" s="1"/>
  <c r="AG77" i="1"/>
  <c r="AF77" i="1"/>
  <c r="AA77" i="1"/>
  <c r="Y77" i="1"/>
  <c r="X77" i="1"/>
  <c r="W77" i="1" s="1"/>
  <c r="P77" i="1"/>
  <c r="N77" i="1"/>
  <c r="K77" i="1"/>
  <c r="J77" i="1"/>
  <c r="BI77" i="1" s="1"/>
  <c r="DI76" i="1"/>
  <c r="DH76" i="1"/>
  <c r="DF76" i="1"/>
  <c r="DG76" i="1" s="1"/>
  <c r="BH76" i="1" s="1"/>
  <c r="BJ76" i="1" s="1"/>
  <c r="BU76" i="1"/>
  <c r="BT76" i="1"/>
  <c r="BS76" i="1"/>
  <c r="BL76" i="1"/>
  <c r="BF76" i="1"/>
  <c r="AZ76" i="1"/>
  <c r="BM76" i="1" s="1"/>
  <c r="BP76" i="1" s="1"/>
  <c r="AU76" i="1"/>
  <c r="AS76" i="1"/>
  <c r="AT76" i="1" s="1"/>
  <c r="AL76" i="1"/>
  <c r="AG76" i="1"/>
  <c r="J76" i="1" s="1"/>
  <c r="BI76" i="1" s="1"/>
  <c r="BK76" i="1" s="1"/>
  <c r="AF76" i="1"/>
  <c r="AE76" i="1"/>
  <c r="Y76" i="1"/>
  <c r="X76" i="1"/>
  <c r="W76" i="1" s="1"/>
  <c r="S76" i="1"/>
  <c r="T76" i="1" s="1"/>
  <c r="U76" i="1" s="1"/>
  <c r="P76" i="1"/>
  <c r="K76" i="1"/>
  <c r="I76" i="1"/>
  <c r="H76" i="1"/>
  <c r="DI75" i="1"/>
  <c r="S75" i="1" s="1"/>
  <c r="DH75" i="1"/>
  <c r="DG75" i="1" s="1"/>
  <c r="BH75" i="1" s="1"/>
  <c r="DF75" i="1"/>
  <c r="BU75" i="1"/>
  <c r="BT75" i="1"/>
  <c r="BL75" i="1"/>
  <c r="BF75" i="1"/>
  <c r="BJ75" i="1" s="1"/>
  <c r="AZ75" i="1"/>
  <c r="BM75" i="1" s="1"/>
  <c r="BP75" i="1" s="1"/>
  <c r="AU75" i="1"/>
  <c r="AS75" i="1" s="1"/>
  <c r="AL75" i="1"/>
  <c r="I75" i="1" s="1"/>
  <c r="H75" i="1" s="1"/>
  <c r="AG75" i="1"/>
  <c r="J75" i="1" s="1"/>
  <c r="BI75" i="1" s="1"/>
  <c r="AA75" i="1"/>
  <c r="Y75" i="1"/>
  <c r="X75" i="1"/>
  <c r="W75" i="1"/>
  <c r="P75" i="1"/>
  <c r="K75" i="1"/>
  <c r="DI74" i="1"/>
  <c r="DH74" i="1"/>
  <c r="DF74" i="1"/>
  <c r="DG74" i="1" s="1"/>
  <c r="BH74" i="1" s="1"/>
  <c r="BU74" i="1"/>
  <c r="BT74" i="1"/>
  <c r="BM74" i="1"/>
  <c r="BP74" i="1" s="1"/>
  <c r="BL74" i="1"/>
  <c r="BK74" i="1"/>
  <c r="BJ74" i="1"/>
  <c r="BF74" i="1"/>
  <c r="AZ74" i="1"/>
  <c r="AU74" i="1"/>
  <c r="AT74" i="1"/>
  <c r="AS74" i="1"/>
  <c r="AL74" i="1"/>
  <c r="I74" i="1" s="1"/>
  <c r="H74" i="1" s="1"/>
  <c r="AA74" i="1" s="1"/>
  <c r="AG74" i="1"/>
  <c r="J74" i="1" s="1"/>
  <c r="BI74" i="1" s="1"/>
  <c r="AF74" i="1"/>
  <c r="AE74" i="1"/>
  <c r="Y74" i="1"/>
  <c r="X74" i="1"/>
  <c r="W74" i="1"/>
  <c r="S74" i="1"/>
  <c r="P74" i="1"/>
  <c r="N74" i="1"/>
  <c r="K74" i="1"/>
  <c r="DI73" i="1"/>
  <c r="S73" i="1" s="1"/>
  <c r="DH73" i="1"/>
  <c r="DG73" i="1" s="1"/>
  <c r="DF73" i="1"/>
  <c r="BU73" i="1"/>
  <c r="BT73" i="1"/>
  <c r="BL73" i="1"/>
  <c r="BH73" i="1"/>
  <c r="BF73" i="1"/>
  <c r="BJ73" i="1" s="1"/>
  <c r="AZ73" i="1"/>
  <c r="BM73" i="1" s="1"/>
  <c r="BP73" i="1" s="1"/>
  <c r="AU73" i="1"/>
  <c r="AS73" i="1" s="1"/>
  <c r="AL73" i="1"/>
  <c r="AG73" i="1"/>
  <c r="J73" i="1" s="1"/>
  <c r="BI73" i="1" s="1"/>
  <c r="AA73" i="1"/>
  <c r="Y73" i="1"/>
  <c r="X73" i="1"/>
  <c r="P73" i="1"/>
  <c r="N73" i="1"/>
  <c r="I73" i="1"/>
  <c r="H73" i="1" s="1"/>
  <c r="DI72" i="1"/>
  <c r="DH72" i="1"/>
  <c r="DG72" i="1" s="1"/>
  <c r="BH72" i="1" s="1"/>
  <c r="BJ72" i="1" s="1"/>
  <c r="DF72" i="1"/>
  <c r="BU72" i="1"/>
  <c r="BT72" i="1"/>
  <c r="BM72" i="1"/>
  <c r="BP72" i="1" s="1"/>
  <c r="BL72" i="1"/>
  <c r="BF72" i="1"/>
  <c r="AZ72" i="1"/>
  <c r="AU72" i="1"/>
  <c r="AS72" i="1"/>
  <c r="AL72" i="1"/>
  <c r="AG72" i="1"/>
  <c r="J72" i="1" s="1"/>
  <c r="BI72" i="1" s="1"/>
  <c r="BK72" i="1" s="1"/>
  <c r="AF72" i="1"/>
  <c r="Y72" i="1"/>
  <c r="X72" i="1"/>
  <c r="W72" i="1"/>
  <c r="S72" i="1"/>
  <c r="P72" i="1"/>
  <c r="I72" i="1"/>
  <c r="H72" i="1"/>
  <c r="DI71" i="1"/>
  <c r="DH71" i="1"/>
  <c r="DF71" i="1"/>
  <c r="DG71" i="1" s="1"/>
  <c r="BH71" i="1" s="1"/>
  <c r="BK71" i="1" s="1"/>
  <c r="BU71" i="1"/>
  <c r="BT71" i="1"/>
  <c r="BM71" i="1"/>
  <c r="BP71" i="1" s="1"/>
  <c r="BL71" i="1"/>
  <c r="BF71" i="1"/>
  <c r="AZ71" i="1"/>
  <c r="AU71" i="1"/>
  <c r="AS71" i="1"/>
  <c r="AL71" i="1"/>
  <c r="I71" i="1" s="1"/>
  <c r="H71" i="1" s="1"/>
  <c r="AG71" i="1"/>
  <c r="Y71" i="1"/>
  <c r="X71" i="1"/>
  <c r="W71" i="1"/>
  <c r="S71" i="1"/>
  <c r="P71" i="1"/>
  <c r="J71" i="1"/>
  <c r="BI71" i="1" s="1"/>
  <c r="DI70" i="1"/>
  <c r="DH70" i="1"/>
  <c r="DF70" i="1"/>
  <c r="DG70" i="1" s="1"/>
  <c r="BH70" i="1" s="1"/>
  <c r="BJ70" i="1" s="1"/>
  <c r="BU70" i="1"/>
  <c r="BT70" i="1"/>
  <c r="BL70" i="1"/>
  <c r="BF70" i="1"/>
  <c r="AZ70" i="1"/>
  <c r="BM70" i="1" s="1"/>
  <c r="BP70" i="1" s="1"/>
  <c r="BQ70" i="1" s="1"/>
  <c r="AU70" i="1"/>
  <c r="AS70" i="1"/>
  <c r="AL70" i="1"/>
  <c r="I70" i="1" s="1"/>
  <c r="H70" i="1" s="1"/>
  <c r="AG70" i="1"/>
  <c r="AA70" i="1"/>
  <c r="Y70" i="1"/>
  <c r="X70" i="1"/>
  <c r="W70" i="1" s="1"/>
  <c r="P70" i="1"/>
  <c r="K70" i="1"/>
  <c r="J70" i="1"/>
  <c r="BI70" i="1" s="1"/>
  <c r="BK70" i="1" s="1"/>
  <c r="DI69" i="1"/>
  <c r="DH69" i="1"/>
  <c r="DF69" i="1"/>
  <c r="DG69" i="1" s="1"/>
  <c r="BU69" i="1"/>
  <c r="BT69" i="1"/>
  <c r="BL69" i="1"/>
  <c r="BJ69" i="1"/>
  <c r="BI69" i="1"/>
  <c r="BK69" i="1" s="1"/>
  <c r="BH69" i="1"/>
  <c r="BF69" i="1"/>
  <c r="AZ69" i="1"/>
  <c r="BM69" i="1" s="1"/>
  <c r="BP69" i="1" s="1"/>
  <c r="AU69" i="1"/>
  <c r="AS69" i="1" s="1"/>
  <c r="AL69" i="1"/>
  <c r="AG69" i="1"/>
  <c r="J69" i="1" s="1"/>
  <c r="AF69" i="1"/>
  <c r="AE69" i="1"/>
  <c r="Y69" i="1"/>
  <c r="X69" i="1"/>
  <c r="W69" i="1" s="1"/>
  <c r="S69" i="1"/>
  <c r="P69" i="1"/>
  <c r="I69" i="1"/>
  <c r="H69" i="1"/>
  <c r="DI68" i="1"/>
  <c r="DH68" i="1"/>
  <c r="DG68" i="1"/>
  <c r="BH68" i="1" s="1"/>
  <c r="BJ68" i="1" s="1"/>
  <c r="DF68" i="1"/>
  <c r="BU68" i="1"/>
  <c r="BT68" i="1"/>
  <c r="BM68" i="1"/>
  <c r="BP68" i="1" s="1"/>
  <c r="BL68" i="1"/>
  <c r="BF68" i="1"/>
  <c r="AZ68" i="1"/>
  <c r="AU68" i="1"/>
  <c r="AS68" i="1"/>
  <c r="AL68" i="1"/>
  <c r="I68" i="1" s="1"/>
  <c r="H68" i="1" s="1"/>
  <c r="AG68" i="1"/>
  <c r="AF68" i="1"/>
  <c r="AE68" i="1"/>
  <c r="Y68" i="1"/>
  <c r="X68" i="1"/>
  <c r="W68" i="1"/>
  <c r="S68" i="1"/>
  <c r="P68" i="1"/>
  <c r="K68" i="1"/>
  <c r="J68" i="1"/>
  <c r="BI68" i="1" s="1"/>
  <c r="BK68" i="1" s="1"/>
  <c r="DI67" i="1"/>
  <c r="DH67" i="1"/>
  <c r="DG67" i="1" s="1"/>
  <c r="BH67" i="1" s="1"/>
  <c r="BJ67" i="1" s="1"/>
  <c r="DF67" i="1"/>
  <c r="BU67" i="1"/>
  <c r="BT67" i="1"/>
  <c r="BM67" i="1"/>
  <c r="BP67" i="1" s="1"/>
  <c r="BL67" i="1"/>
  <c r="BF67" i="1"/>
  <c r="AZ67" i="1"/>
  <c r="AU67" i="1"/>
  <c r="AS67" i="1" s="1"/>
  <c r="AE67" i="1" s="1"/>
  <c r="AT67" i="1"/>
  <c r="AL67" i="1"/>
  <c r="AG67" i="1"/>
  <c r="AF67" i="1"/>
  <c r="Y67" i="1"/>
  <c r="W67" i="1" s="1"/>
  <c r="X67" i="1"/>
  <c r="S67" i="1"/>
  <c r="P67" i="1"/>
  <c r="N67" i="1"/>
  <c r="K67" i="1"/>
  <c r="J67" i="1"/>
  <c r="BI67" i="1" s="1"/>
  <c r="BK67" i="1" s="1"/>
  <c r="I67" i="1"/>
  <c r="H67" i="1" s="1"/>
  <c r="DI66" i="1"/>
  <c r="DH66" i="1"/>
  <c r="DF66" i="1"/>
  <c r="BU66" i="1"/>
  <c r="BT66" i="1"/>
  <c r="BS66" i="1"/>
  <c r="BR66" i="1"/>
  <c r="BV66" i="1" s="1"/>
  <c r="BW66" i="1" s="1"/>
  <c r="BQ66" i="1"/>
  <c r="BL66" i="1"/>
  <c r="BF66" i="1"/>
  <c r="AZ66" i="1"/>
  <c r="BM66" i="1" s="1"/>
  <c r="BP66" i="1" s="1"/>
  <c r="AU66" i="1"/>
  <c r="AS66" i="1"/>
  <c r="AL66" i="1"/>
  <c r="I66" i="1" s="1"/>
  <c r="H66" i="1" s="1"/>
  <c r="AG66" i="1"/>
  <c r="AA66" i="1"/>
  <c r="Y66" i="1"/>
  <c r="X66" i="1"/>
  <c r="W66" i="1" s="1"/>
  <c r="P66" i="1"/>
  <c r="N66" i="1"/>
  <c r="K66" i="1"/>
  <c r="J66" i="1"/>
  <c r="BI66" i="1" s="1"/>
  <c r="DI65" i="1"/>
  <c r="DH65" i="1"/>
  <c r="DF65" i="1"/>
  <c r="DG65" i="1" s="1"/>
  <c r="BU65" i="1"/>
  <c r="BT65" i="1"/>
  <c r="BS65" i="1"/>
  <c r="BL65" i="1"/>
  <c r="BI65" i="1"/>
  <c r="BH65" i="1"/>
  <c r="BF65" i="1"/>
  <c r="BJ65" i="1" s="1"/>
  <c r="AZ65" i="1"/>
  <c r="BM65" i="1" s="1"/>
  <c r="BP65" i="1" s="1"/>
  <c r="AU65" i="1"/>
  <c r="AS65" i="1" s="1"/>
  <c r="AL65" i="1"/>
  <c r="I65" i="1" s="1"/>
  <c r="H65" i="1" s="1"/>
  <c r="AG65" i="1"/>
  <c r="AC65" i="1"/>
  <c r="AB65" i="1"/>
  <c r="AA65" i="1"/>
  <c r="Z65" i="1"/>
  <c r="Y65" i="1"/>
  <c r="X65" i="1"/>
  <c r="W65" i="1" s="1"/>
  <c r="S65" i="1"/>
  <c r="T65" i="1" s="1"/>
  <c r="U65" i="1" s="1"/>
  <c r="V65" i="1" s="1"/>
  <c r="P65" i="1"/>
  <c r="J65" i="1"/>
  <c r="DI64" i="1"/>
  <c r="DH64" i="1"/>
  <c r="DF64" i="1"/>
  <c r="DG64" i="1" s="1"/>
  <c r="BH64" i="1" s="1"/>
  <c r="BU64" i="1"/>
  <c r="BT64" i="1"/>
  <c r="BM64" i="1"/>
  <c r="BP64" i="1" s="1"/>
  <c r="BL64" i="1"/>
  <c r="BI64" i="1"/>
  <c r="BF64" i="1"/>
  <c r="AZ64" i="1"/>
  <c r="AU64" i="1"/>
  <c r="AS64" i="1" s="1"/>
  <c r="AL64" i="1"/>
  <c r="I64" i="1" s="1"/>
  <c r="AG64" i="1"/>
  <c r="J64" i="1" s="1"/>
  <c r="AA64" i="1"/>
  <c r="Y64" i="1"/>
  <c r="X64" i="1"/>
  <c r="W64" i="1" s="1"/>
  <c r="S64" i="1"/>
  <c r="P64" i="1"/>
  <c r="H64" i="1"/>
  <c r="DI63" i="1"/>
  <c r="DH63" i="1"/>
  <c r="DG63" i="1"/>
  <c r="BH63" i="1" s="1"/>
  <c r="BJ63" i="1" s="1"/>
  <c r="DF63" i="1"/>
  <c r="S63" i="1" s="1"/>
  <c r="BU63" i="1"/>
  <c r="BT63" i="1"/>
  <c r="BM63" i="1"/>
  <c r="BP63" i="1" s="1"/>
  <c r="BL63" i="1"/>
  <c r="BI63" i="1"/>
  <c r="BK63" i="1" s="1"/>
  <c r="BF63" i="1"/>
  <c r="AZ63" i="1"/>
  <c r="AU63" i="1"/>
  <c r="AS63" i="1"/>
  <c r="AL63" i="1"/>
  <c r="AG63" i="1"/>
  <c r="Y63" i="1"/>
  <c r="X63" i="1"/>
  <c r="W63" i="1"/>
  <c r="T63" i="1"/>
  <c r="U63" i="1" s="1"/>
  <c r="P63" i="1"/>
  <c r="J63" i="1"/>
  <c r="I63" i="1"/>
  <c r="H63" i="1"/>
  <c r="DI62" i="1"/>
  <c r="S62" i="1" s="1"/>
  <c r="DH62" i="1"/>
  <c r="DG62" i="1" s="1"/>
  <c r="BH62" i="1" s="1"/>
  <c r="DF62" i="1"/>
  <c r="BU62" i="1"/>
  <c r="BT62" i="1"/>
  <c r="BL62" i="1"/>
  <c r="BF62" i="1"/>
  <c r="BJ62" i="1" s="1"/>
  <c r="AZ62" i="1"/>
  <c r="BM62" i="1" s="1"/>
  <c r="BP62" i="1" s="1"/>
  <c r="AU62" i="1"/>
  <c r="AS62" i="1" s="1"/>
  <c r="AL62" i="1"/>
  <c r="I62" i="1" s="1"/>
  <c r="H62" i="1" s="1"/>
  <c r="AG62" i="1"/>
  <c r="J62" i="1" s="1"/>
  <c r="BI62" i="1" s="1"/>
  <c r="AA62" i="1"/>
  <c r="Y62" i="1"/>
  <c r="X62" i="1"/>
  <c r="W62" i="1" s="1"/>
  <c r="P62" i="1"/>
  <c r="DI61" i="1"/>
  <c r="DH61" i="1"/>
  <c r="DF61" i="1"/>
  <c r="S61" i="1" s="1"/>
  <c r="BU61" i="1"/>
  <c r="BT61" i="1"/>
  <c r="BM61" i="1"/>
  <c r="BP61" i="1" s="1"/>
  <c r="BL61" i="1"/>
  <c r="BF61" i="1"/>
  <c r="AZ61" i="1"/>
  <c r="AU61" i="1"/>
  <c r="AS61" i="1"/>
  <c r="AT61" i="1" s="1"/>
  <c r="AL61" i="1"/>
  <c r="AG61" i="1"/>
  <c r="AF61" i="1"/>
  <c r="AE61" i="1"/>
  <c r="Y61" i="1"/>
  <c r="X61" i="1"/>
  <c r="W61" i="1"/>
  <c r="P61" i="1"/>
  <c r="K61" i="1"/>
  <c r="J61" i="1"/>
  <c r="BI61" i="1" s="1"/>
  <c r="I61" i="1"/>
  <c r="H61" i="1" s="1"/>
  <c r="DI60" i="1"/>
  <c r="S60" i="1" s="1"/>
  <c r="DH60" i="1"/>
  <c r="DG60" i="1" s="1"/>
  <c r="BH60" i="1" s="1"/>
  <c r="DF60" i="1"/>
  <c r="BU60" i="1"/>
  <c r="BT60" i="1"/>
  <c r="BL60" i="1"/>
  <c r="BF60" i="1"/>
  <c r="BJ60" i="1" s="1"/>
  <c r="AZ60" i="1"/>
  <c r="BM60" i="1" s="1"/>
  <c r="BP60" i="1" s="1"/>
  <c r="AU60" i="1"/>
  <c r="AS60" i="1" s="1"/>
  <c r="AL60" i="1"/>
  <c r="I60" i="1" s="1"/>
  <c r="H60" i="1" s="1"/>
  <c r="AG60" i="1"/>
  <c r="J60" i="1" s="1"/>
  <c r="BI60" i="1" s="1"/>
  <c r="AA60" i="1"/>
  <c r="Y60" i="1"/>
  <c r="X60" i="1"/>
  <c r="P60" i="1"/>
  <c r="DI59" i="1"/>
  <c r="DH59" i="1"/>
  <c r="DF59" i="1"/>
  <c r="BU59" i="1"/>
  <c r="BT59" i="1"/>
  <c r="BM59" i="1"/>
  <c r="BP59" i="1" s="1"/>
  <c r="BL59" i="1"/>
  <c r="BF59" i="1"/>
  <c r="AZ59" i="1"/>
  <c r="AU59" i="1"/>
  <c r="AS59" i="1"/>
  <c r="AF59" i="1" s="1"/>
  <c r="AL59" i="1"/>
  <c r="AG59" i="1"/>
  <c r="AE59" i="1"/>
  <c r="Y59" i="1"/>
  <c r="X59" i="1"/>
  <c r="W59" i="1"/>
  <c r="P59" i="1"/>
  <c r="K59" i="1"/>
  <c r="J59" i="1"/>
  <c r="BI59" i="1" s="1"/>
  <c r="I59" i="1"/>
  <c r="H59" i="1"/>
  <c r="DI58" i="1"/>
  <c r="DH58" i="1"/>
  <c r="DG58" i="1" s="1"/>
  <c r="DF58" i="1"/>
  <c r="BU58" i="1"/>
  <c r="BT58" i="1"/>
  <c r="BS58" i="1"/>
  <c r="BR58" i="1"/>
  <c r="BV58" i="1" s="1"/>
  <c r="BW58" i="1" s="1"/>
  <c r="BQ58" i="1"/>
  <c r="BL58" i="1"/>
  <c r="BI58" i="1"/>
  <c r="BH58" i="1"/>
  <c r="BF58" i="1"/>
  <c r="AZ58" i="1"/>
  <c r="BM58" i="1" s="1"/>
  <c r="BP58" i="1" s="1"/>
  <c r="AU58" i="1"/>
  <c r="AS58" i="1" s="1"/>
  <c r="AT58" i="1" s="1"/>
  <c r="AL58" i="1"/>
  <c r="I58" i="1" s="1"/>
  <c r="AG58" i="1"/>
  <c r="J58" i="1" s="1"/>
  <c r="AA58" i="1"/>
  <c r="Y58" i="1"/>
  <c r="W58" i="1" s="1"/>
  <c r="X58" i="1"/>
  <c r="S58" i="1"/>
  <c r="P58" i="1"/>
  <c r="N58" i="1"/>
  <c r="H58" i="1"/>
  <c r="DI57" i="1"/>
  <c r="DH57" i="1"/>
  <c r="DG57" i="1" s="1"/>
  <c r="BH57" i="1" s="1"/>
  <c r="BJ57" i="1" s="1"/>
  <c r="DF57" i="1"/>
  <c r="BU57" i="1"/>
  <c r="BT57" i="1"/>
  <c r="BM57" i="1"/>
  <c r="BP57" i="1" s="1"/>
  <c r="BL57" i="1"/>
  <c r="BF57" i="1"/>
  <c r="AZ57" i="1"/>
  <c r="AU57" i="1"/>
  <c r="AS57" i="1"/>
  <c r="AT57" i="1" s="1"/>
  <c r="AL57" i="1"/>
  <c r="AG57" i="1"/>
  <c r="AF57" i="1"/>
  <c r="AE57" i="1"/>
  <c r="Y57" i="1"/>
  <c r="X57" i="1"/>
  <c r="W57" i="1" s="1"/>
  <c r="P57" i="1"/>
  <c r="N57" i="1"/>
  <c r="K57" i="1"/>
  <c r="J57" i="1"/>
  <c r="BI57" i="1" s="1"/>
  <c r="BK57" i="1" s="1"/>
  <c r="I57" i="1"/>
  <c r="H57" i="1" s="1"/>
  <c r="DI56" i="1"/>
  <c r="DH56" i="1"/>
  <c r="DF56" i="1"/>
  <c r="DG56" i="1" s="1"/>
  <c r="BH56" i="1" s="1"/>
  <c r="BU56" i="1"/>
  <c r="BT56" i="1"/>
  <c r="BS56" i="1"/>
  <c r="BR56" i="1"/>
  <c r="BV56" i="1" s="1"/>
  <c r="BW56" i="1" s="1"/>
  <c r="BL56" i="1"/>
  <c r="BJ56" i="1"/>
  <c r="BI56" i="1"/>
  <c r="BF56" i="1"/>
  <c r="AZ56" i="1"/>
  <c r="BM56" i="1" s="1"/>
  <c r="BP56" i="1" s="1"/>
  <c r="BQ56" i="1" s="1"/>
  <c r="AU56" i="1"/>
  <c r="AS56" i="1" s="1"/>
  <c r="AL56" i="1"/>
  <c r="AG56" i="1"/>
  <c r="AE56" i="1"/>
  <c r="Y56" i="1"/>
  <c r="X56" i="1"/>
  <c r="W56" i="1" s="1"/>
  <c r="S56" i="1"/>
  <c r="T56" i="1" s="1"/>
  <c r="U56" i="1" s="1"/>
  <c r="V56" i="1" s="1"/>
  <c r="Z56" i="1" s="1"/>
  <c r="P56" i="1"/>
  <c r="J56" i="1"/>
  <c r="I56" i="1"/>
  <c r="H56" i="1" s="1"/>
  <c r="DI55" i="1"/>
  <c r="DH55" i="1"/>
  <c r="DF55" i="1"/>
  <c r="S55" i="1" s="1"/>
  <c r="BU55" i="1"/>
  <c r="BT55" i="1"/>
  <c r="BP55" i="1"/>
  <c r="BM55" i="1"/>
  <c r="BL55" i="1"/>
  <c r="BF55" i="1"/>
  <c r="AZ55" i="1"/>
  <c r="AU55" i="1"/>
  <c r="AS55" i="1"/>
  <c r="AE55" i="1" s="1"/>
  <c r="AL55" i="1"/>
  <c r="I55" i="1" s="1"/>
  <c r="H55" i="1" s="1"/>
  <c r="AG55" i="1"/>
  <c r="J55" i="1" s="1"/>
  <c r="BI55" i="1" s="1"/>
  <c r="AF55" i="1"/>
  <c r="Y55" i="1"/>
  <c r="X55" i="1"/>
  <c r="W55" i="1" s="1"/>
  <c r="P55" i="1"/>
  <c r="DI54" i="1"/>
  <c r="DH54" i="1"/>
  <c r="DF54" i="1"/>
  <c r="DG54" i="1" s="1"/>
  <c r="BH54" i="1" s="1"/>
  <c r="BK54" i="1" s="1"/>
  <c r="BU54" i="1"/>
  <c r="BT54" i="1"/>
  <c r="BS54" i="1"/>
  <c r="BL54" i="1"/>
  <c r="BI54" i="1"/>
  <c r="BF54" i="1"/>
  <c r="BJ54" i="1" s="1"/>
  <c r="AZ54" i="1"/>
  <c r="BM54" i="1" s="1"/>
  <c r="BP54" i="1" s="1"/>
  <c r="AU54" i="1"/>
  <c r="AS54" i="1" s="1"/>
  <c r="AL54" i="1"/>
  <c r="AG54" i="1"/>
  <c r="AF54" i="1"/>
  <c r="AE54" i="1"/>
  <c r="Y54" i="1"/>
  <c r="X54" i="1"/>
  <c r="W54" i="1" s="1"/>
  <c r="S54" i="1"/>
  <c r="P54" i="1"/>
  <c r="J54" i="1"/>
  <c r="I54" i="1"/>
  <c r="H54" i="1" s="1"/>
  <c r="DI53" i="1"/>
  <c r="DH53" i="1"/>
  <c r="DG53" i="1"/>
  <c r="BH53" i="1" s="1"/>
  <c r="BJ53" i="1" s="1"/>
  <c r="DF53" i="1"/>
  <c r="S53" i="1" s="1"/>
  <c r="BU53" i="1"/>
  <c r="BT53" i="1"/>
  <c r="BS53" i="1"/>
  <c r="BL53" i="1"/>
  <c r="BF53" i="1"/>
  <c r="AZ53" i="1"/>
  <c r="BM53" i="1" s="1"/>
  <c r="BP53" i="1" s="1"/>
  <c r="AU53" i="1"/>
  <c r="AS53" i="1"/>
  <c r="AL53" i="1"/>
  <c r="I53" i="1" s="1"/>
  <c r="H53" i="1" s="1"/>
  <c r="AG53" i="1"/>
  <c r="J53" i="1" s="1"/>
  <c r="BI53" i="1" s="1"/>
  <c r="Y53" i="1"/>
  <c r="X53" i="1"/>
  <c r="W53" i="1"/>
  <c r="P53" i="1"/>
  <c r="N53" i="1"/>
  <c r="DI52" i="1"/>
  <c r="DH52" i="1"/>
  <c r="DF52" i="1"/>
  <c r="DG52" i="1" s="1"/>
  <c r="BH52" i="1" s="1"/>
  <c r="BU52" i="1"/>
  <c r="BT52" i="1"/>
  <c r="BM52" i="1"/>
  <c r="BP52" i="1" s="1"/>
  <c r="BL52" i="1"/>
  <c r="BF52" i="1"/>
  <c r="BJ52" i="1" s="1"/>
  <c r="AZ52" i="1"/>
  <c r="AU52" i="1"/>
  <c r="AS52" i="1" s="1"/>
  <c r="AE52" i="1" s="1"/>
  <c r="AL52" i="1"/>
  <c r="AG52" i="1"/>
  <c r="J52" i="1" s="1"/>
  <c r="BI52" i="1" s="1"/>
  <c r="AF52" i="1"/>
  <c r="Y52" i="1"/>
  <c r="X52" i="1"/>
  <c r="W52" i="1"/>
  <c r="S52" i="1"/>
  <c r="P52" i="1"/>
  <c r="I52" i="1"/>
  <c r="H52" i="1"/>
  <c r="AA52" i="1" s="1"/>
  <c r="DI51" i="1"/>
  <c r="DH51" i="1"/>
  <c r="DF51" i="1"/>
  <c r="S51" i="1" s="1"/>
  <c r="BU51" i="1"/>
  <c r="BT51" i="1"/>
  <c r="BL51" i="1"/>
  <c r="BF51" i="1"/>
  <c r="AZ51" i="1"/>
  <c r="BM51" i="1" s="1"/>
  <c r="BP51" i="1" s="1"/>
  <c r="AU51" i="1"/>
  <c r="AS51" i="1" s="1"/>
  <c r="AT51" i="1"/>
  <c r="AL51" i="1"/>
  <c r="I51" i="1" s="1"/>
  <c r="H51" i="1" s="1"/>
  <c r="AG51" i="1"/>
  <c r="AA51" i="1"/>
  <c r="Y51" i="1"/>
  <c r="X51" i="1"/>
  <c r="W51" i="1" s="1"/>
  <c r="P51" i="1"/>
  <c r="J51" i="1"/>
  <c r="BI51" i="1" s="1"/>
  <c r="DI50" i="1"/>
  <c r="DH50" i="1"/>
  <c r="DG50" i="1"/>
  <c r="DF50" i="1"/>
  <c r="S50" i="1" s="1"/>
  <c r="BU50" i="1"/>
  <c r="BT50" i="1"/>
  <c r="BM50" i="1"/>
  <c r="BP50" i="1" s="1"/>
  <c r="BL50" i="1"/>
  <c r="BH50" i="1"/>
  <c r="BJ50" i="1" s="1"/>
  <c r="BF50" i="1"/>
  <c r="AZ50" i="1"/>
  <c r="AU50" i="1"/>
  <c r="AS50" i="1"/>
  <c r="AT50" i="1" s="1"/>
  <c r="AL50" i="1"/>
  <c r="AG50" i="1"/>
  <c r="AF50" i="1"/>
  <c r="AE50" i="1"/>
  <c r="Y50" i="1"/>
  <c r="X50" i="1"/>
  <c r="W50" i="1"/>
  <c r="P50" i="1"/>
  <c r="K50" i="1"/>
  <c r="J50" i="1"/>
  <c r="BI50" i="1" s="1"/>
  <c r="BK50" i="1" s="1"/>
  <c r="I50" i="1"/>
  <c r="H50" i="1"/>
  <c r="DI49" i="1"/>
  <c r="S49" i="1" s="1"/>
  <c r="DH49" i="1"/>
  <c r="DG49" i="1"/>
  <c r="DF49" i="1"/>
  <c r="BU49" i="1"/>
  <c r="BT49" i="1"/>
  <c r="BQ49" i="1"/>
  <c r="BP49" i="1"/>
  <c r="BS49" i="1" s="1"/>
  <c r="BL49" i="1"/>
  <c r="BH49" i="1"/>
  <c r="BF49" i="1"/>
  <c r="AZ49" i="1"/>
  <c r="BM49" i="1" s="1"/>
  <c r="AU49" i="1"/>
  <c r="AS49" i="1" s="1"/>
  <c r="AL49" i="1"/>
  <c r="I49" i="1" s="1"/>
  <c r="H49" i="1" s="1"/>
  <c r="AG49" i="1"/>
  <c r="J49" i="1" s="1"/>
  <c r="BI49" i="1" s="1"/>
  <c r="AA49" i="1"/>
  <c r="Y49" i="1"/>
  <c r="X49" i="1"/>
  <c r="P49" i="1"/>
  <c r="DI48" i="1"/>
  <c r="DH48" i="1"/>
  <c r="DG48" i="1"/>
  <c r="BH48" i="1" s="1"/>
  <c r="DF48" i="1"/>
  <c r="S48" i="1" s="1"/>
  <c r="BU48" i="1"/>
  <c r="BT48" i="1"/>
  <c r="BM48" i="1"/>
  <c r="BP48" i="1" s="1"/>
  <c r="BL48" i="1"/>
  <c r="BJ48" i="1"/>
  <c r="BI48" i="1"/>
  <c r="BK48" i="1" s="1"/>
  <c r="BF48" i="1"/>
  <c r="AZ48" i="1"/>
  <c r="AU48" i="1"/>
  <c r="AS48" i="1"/>
  <c r="AL48" i="1"/>
  <c r="AG48" i="1"/>
  <c r="AF48" i="1"/>
  <c r="AE48" i="1"/>
  <c r="Y48" i="1"/>
  <c r="X48" i="1"/>
  <c r="W48" i="1" s="1"/>
  <c r="P48" i="1"/>
  <c r="K48" i="1"/>
  <c r="J48" i="1"/>
  <c r="I48" i="1"/>
  <c r="H48" i="1" s="1"/>
  <c r="DI47" i="1"/>
  <c r="DH47" i="1"/>
  <c r="DG47" i="1" s="1"/>
  <c r="BH47" i="1" s="1"/>
  <c r="DF47" i="1"/>
  <c r="BU47" i="1"/>
  <c r="BT47" i="1"/>
  <c r="BS47" i="1"/>
  <c r="BR47" i="1"/>
  <c r="BV47" i="1" s="1"/>
  <c r="BW47" i="1" s="1"/>
  <c r="BQ47" i="1"/>
  <c r="BL47" i="1"/>
  <c r="BF47" i="1"/>
  <c r="AZ47" i="1"/>
  <c r="BM47" i="1" s="1"/>
  <c r="BP47" i="1" s="1"/>
  <c r="AU47" i="1"/>
  <c r="AS47" i="1" s="1"/>
  <c r="AT47" i="1"/>
  <c r="AL47" i="1"/>
  <c r="I47" i="1" s="1"/>
  <c r="AG47" i="1"/>
  <c r="J47" i="1" s="1"/>
  <c r="BI47" i="1" s="1"/>
  <c r="BK47" i="1" s="1"/>
  <c r="Y47" i="1"/>
  <c r="W47" i="1" s="1"/>
  <c r="X47" i="1"/>
  <c r="S47" i="1"/>
  <c r="P47" i="1"/>
  <c r="N47" i="1"/>
  <c r="H47" i="1"/>
  <c r="DI46" i="1"/>
  <c r="DH46" i="1"/>
  <c r="DG46" i="1"/>
  <c r="BH46" i="1" s="1"/>
  <c r="BJ46" i="1" s="1"/>
  <c r="DF46" i="1"/>
  <c r="BU46" i="1"/>
  <c r="BT46" i="1"/>
  <c r="BM46" i="1"/>
  <c r="BP46" i="1" s="1"/>
  <c r="BL46" i="1"/>
  <c r="BF46" i="1"/>
  <c r="AZ46" i="1"/>
  <c r="AU46" i="1"/>
  <c r="AS46" i="1"/>
  <c r="AT46" i="1" s="1"/>
  <c r="AL46" i="1"/>
  <c r="I46" i="1" s="1"/>
  <c r="H46" i="1" s="1"/>
  <c r="AG46" i="1"/>
  <c r="J46" i="1" s="1"/>
  <c r="BI46" i="1" s="1"/>
  <c r="BK46" i="1" s="1"/>
  <c r="AF46" i="1"/>
  <c r="AE46" i="1"/>
  <c r="Y46" i="1"/>
  <c r="W46" i="1" s="1"/>
  <c r="X46" i="1"/>
  <c r="P46" i="1"/>
  <c r="N46" i="1"/>
  <c r="K46" i="1"/>
  <c r="DI45" i="1"/>
  <c r="DH45" i="1"/>
  <c r="DF45" i="1"/>
  <c r="DG45" i="1" s="1"/>
  <c r="BH45" i="1" s="1"/>
  <c r="BU45" i="1"/>
  <c r="BT45" i="1"/>
  <c r="BS45" i="1"/>
  <c r="BR45" i="1"/>
  <c r="BV45" i="1" s="1"/>
  <c r="BW45" i="1" s="1"/>
  <c r="BL45" i="1"/>
  <c r="BI45" i="1"/>
  <c r="BF45" i="1"/>
  <c r="AZ45" i="1"/>
  <c r="BM45" i="1" s="1"/>
  <c r="BP45" i="1" s="1"/>
  <c r="BQ45" i="1" s="1"/>
  <c r="AU45" i="1"/>
  <c r="AS45" i="1" s="1"/>
  <c r="AL45" i="1"/>
  <c r="AG45" i="1"/>
  <c r="AE45" i="1"/>
  <c r="Y45" i="1"/>
  <c r="X45" i="1"/>
  <c r="W45" i="1" s="1"/>
  <c r="S45" i="1"/>
  <c r="T45" i="1" s="1"/>
  <c r="U45" i="1" s="1"/>
  <c r="Q45" i="1" s="1"/>
  <c r="O45" i="1" s="1"/>
  <c r="R45" i="1" s="1"/>
  <c r="P45" i="1"/>
  <c r="J45" i="1"/>
  <c r="I45" i="1"/>
  <c r="H45" i="1" s="1"/>
  <c r="AA45" i="1" s="1"/>
  <c r="DI44" i="1"/>
  <c r="DH44" i="1"/>
  <c r="DF44" i="1"/>
  <c r="S44" i="1" s="1"/>
  <c r="BU44" i="1"/>
  <c r="BT44" i="1"/>
  <c r="BM44" i="1"/>
  <c r="BP44" i="1" s="1"/>
  <c r="BR44" i="1" s="1"/>
  <c r="BV44" i="1" s="1"/>
  <c r="BW44" i="1" s="1"/>
  <c r="BL44" i="1"/>
  <c r="BF44" i="1"/>
  <c r="AZ44" i="1"/>
  <c r="AU44" i="1"/>
  <c r="AS44" i="1"/>
  <c r="AL44" i="1"/>
  <c r="I44" i="1" s="1"/>
  <c r="H44" i="1" s="1"/>
  <c r="AG44" i="1"/>
  <c r="J44" i="1" s="1"/>
  <c r="BI44" i="1" s="1"/>
  <c r="Y44" i="1"/>
  <c r="X44" i="1"/>
  <c r="W44" i="1"/>
  <c r="P44" i="1"/>
  <c r="DI43" i="1"/>
  <c r="DH43" i="1"/>
  <c r="DF43" i="1"/>
  <c r="DG43" i="1" s="1"/>
  <c r="BH43" i="1" s="1"/>
  <c r="BU43" i="1"/>
  <c r="BT43" i="1"/>
  <c r="BL43" i="1"/>
  <c r="BI43" i="1"/>
  <c r="BK43" i="1" s="1"/>
  <c r="BF43" i="1"/>
  <c r="BJ43" i="1" s="1"/>
  <c r="AZ43" i="1"/>
  <c r="BM43" i="1" s="1"/>
  <c r="BP43" i="1" s="1"/>
  <c r="BS43" i="1" s="1"/>
  <c r="AU43" i="1"/>
  <c r="AS43" i="1" s="1"/>
  <c r="AF43" i="1" s="1"/>
  <c r="AL43" i="1"/>
  <c r="AG43" i="1"/>
  <c r="Y43" i="1"/>
  <c r="X43" i="1"/>
  <c r="W43" i="1" s="1"/>
  <c r="S43" i="1"/>
  <c r="P43" i="1"/>
  <c r="J43" i="1"/>
  <c r="I43" i="1"/>
  <c r="H43" i="1"/>
  <c r="DI42" i="1"/>
  <c r="DH42" i="1"/>
  <c r="DG42" i="1" s="1"/>
  <c r="BH42" i="1" s="1"/>
  <c r="DF42" i="1"/>
  <c r="S42" i="1" s="1"/>
  <c r="BU42" i="1"/>
  <c r="BT42" i="1"/>
  <c r="BL42" i="1"/>
  <c r="BF42" i="1"/>
  <c r="BJ42" i="1" s="1"/>
  <c r="AZ42" i="1"/>
  <c r="BM42" i="1" s="1"/>
  <c r="BP42" i="1" s="1"/>
  <c r="AU42" i="1"/>
  <c r="AS42" i="1" s="1"/>
  <c r="AT42" i="1"/>
  <c r="AL42" i="1"/>
  <c r="I42" i="1" s="1"/>
  <c r="H42" i="1" s="1"/>
  <c r="AA42" i="1" s="1"/>
  <c r="AG42" i="1"/>
  <c r="J42" i="1" s="1"/>
  <c r="BI42" i="1" s="1"/>
  <c r="Y42" i="1"/>
  <c r="X42" i="1"/>
  <c r="W42" i="1"/>
  <c r="P42" i="1"/>
  <c r="DI41" i="1"/>
  <c r="DH41" i="1"/>
  <c r="DF41" i="1"/>
  <c r="BU41" i="1"/>
  <c r="BT41" i="1"/>
  <c r="BM41" i="1"/>
  <c r="BP41" i="1" s="1"/>
  <c r="BL41" i="1"/>
  <c r="BF41" i="1"/>
  <c r="AZ41" i="1"/>
  <c r="AU41" i="1"/>
  <c r="AS41" i="1" s="1"/>
  <c r="AL41" i="1"/>
  <c r="AG41" i="1"/>
  <c r="Y41" i="1"/>
  <c r="X41" i="1"/>
  <c r="W41" i="1"/>
  <c r="P41" i="1"/>
  <c r="J41" i="1"/>
  <c r="BI41" i="1" s="1"/>
  <c r="I41" i="1"/>
  <c r="H41" i="1" s="1"/>
  <c r="DI40" i="1"/>
  <c r="DH40" i="1"/>
  <c r="DF40" i="1"/>
  <c r="BU40" i="1"/>
  <c r="BT40" i="1"/>
  <c r="BM40" i="1"/>
  <c r="BP40" i="1" s="1"/>
  <c r="BL40" i="1"/>
  <c r="BF40" i="1"/>
  <c r="AZ40" i="1"/>
  <c r="AU40" i="1"/>
  <c r="AS40" i="1" s="1"/>
  <c r="AL40" i="1"/>
  <c r="I40" i="1" s="1"/>
  <c r="H40" i="1" s="1"/>
  <c r="AG40" i="1"/>
  <c r="AA40" i="1"/>
  <c r="Y40" i="1"/>
  <c r="X40" i="1"/>
  <c r="W40" i="1"/>
  <c r="P40" i="1"/>
  <c r="J40" i="1"/>
  <c r="BI40" i="1" s="1"/>
  <c r="DI39" i="1"/>
  <c r="DH39" i="1"/>
  <c r="DF39" i="1"/>
  <c r="S39" i="1" s="1"/>
  <c r="BU39" i="1"/>
  <c r="BT39" i="1"/>
  <c r="BM39" i="1"/>
  <c r="BP39" i="1" s="1"/>
  <c r="BL39" i="1"/>
  <c r="BF39" i="1"/>
  <c r="AZ39" i="1"/>
  <c r="AU39" i="1"/>
  <c r="AS39" i="1"/>
  <c r="AT39" i="1" s="1"/>
  <c r="AL39" i="1"/>
  <c r="AG39" i="1"/>
  <c r="AF39" i="1"/>
  <c r="AE39" i="1"/>
  <c r="Y39" i="1"/>
  <c r="X39" i="1"/>
  <c r="W39" i="1"/>
  <c r="P39" i="1"/>
  <c r="K39" i="1"/>
  <c r="J39" i="1"/>
  <c r="BI39" i="1" s="1"/>
  <c r="I39" i="1"/>
  <c r="H39" i="1" s="1"/>
  <c r="DI38" i="1"/>
  <c r="S38" i="1" s="1"/>
  <c r="DH38" i="1"/>
  <c r="DG38" i="1"/>
  <c r="DF38" i="1"/>
  <c r="BU38" i="1"/>
  <c r="BT38" i="1"/>
  <c r="BP38" i="1"/>
  <c r="BR38" i="1" s="1"/>
  <c r="BV38" i="1" s="1"/>
  <c r="BW38" i="1" s="1"/>
  <c r="BL38" i="1"/>
  <c r="BH38" i="1"/>
  <c r="BF38" i="1"/>
  <c r="BJ38" i="1" s="1"/>
  <c r="AZ38" i="1"/>
  <c r="BM38" i="1" s="1"/>
  <c r="AU38" i="1"/>
  <c r="AS38" i="1"/>
  <c r="AL38" i="1"/>
  <c r="I38" i="1" s="1"/>
  <c r="H38" i="1" s="1"/>
  <c r="AG38" i="1"/>
  <c r="J38" i="1" s="1"/>
  <c r="BI38" i="1" s="1"/>
  <c r="BK38" i="1" s="1"/>
  <c r="Y38" i="1"/>
  <c r="X38" i="1"/>
  <c r="P38" i="1"/>
  <c r="N38" i="1"/>
  <c r="DI37" i="1"/>
  <c r="S37" i="1" s="1"/>
  <c r="T37" i="1" s="1"/>
  <c r="U37" i="1" s="1"/>
  <c r="DH37" i="1"/>
  <c r="DF37" i="1"/>
  <c r="DG37" i="1" s="1"/>
  <c r="BH37" i="1" s="1"/>
  <c r="BJ37" i="1" s="1"/>
  <c r="BU37" i="1"/>
  <c r="BT37" i="1"/>
  <c r="BP37" i="1"/>
  <c r="BM37" i="1"/>
  <c r="BL37" i="1"/>
  <c r="BK37" i="1"/>
  <c r="BF37" i="1"/>
  <c r="AZ37" i="1"/>
  <c r="AU37" i="1"/>
  <c r="AS37" i="1"/>
  <c r="AL37" i="1"/>
  <c r="I37" i="1" s="1"/>
  <c r="H37" i="1" s="1"/>
  <c r="AG37" i="1"/>
  <c r="J37" i="1" s="1"/>
  <c r="BI37" i="1" s="1"/>
  <c r="AF37" i="1"/>
  <c r="AE37" i="1"/>
  <c r="Y37" i="1"/>
  <c r="X37" i="1"/>
  <c r="W37" i="1"/>
  <c r="P37" i="1"/>
  <c r="K37" i="1"/>
  <c r="DI36" i="1"/>
  <c r="DH36" i="1"/>
  <c r="DG36" i="1" s="1"/>
  <c r="BH36" i="1" s="1"/>
  <c r="DF36" i="1"/>
  <c r="BU36" i="1"/>
  <c r="BT36" i="1"/>
  <c r="BS36" i="1"/>
  <c r="BR36" i="1"/>
  <c r="BV36" i="1" s="1"/>
  <c r="BW36" i="1" s="1"/>
  <c r="BL36" i="1"/>
  <c r="BF36" i="1"/>
  <c r="AZ36" i="1"/>
  <c r="BM36" i="1" s="1"/>
  <c r="BP36" i="1" s="1"/>
  <c r="BQ36" i="1" s="1"/>
  <c r="AU36" i="1"/>
  <c r="AS36" i="1" s="1"/>
  <c r="N36" i="1" s="1"/>
  <c r="AT36" i="1"/>
  <c r="AL36" i="1"/>
  <c r="AG36" i="1"/>
  <c r="J36" i="1" s="1"/>
  <c r="BI36" i="1" s="1"/>
  <c r="Y36" i="1"/>
  <c r="W36" i="1" s="1"/>
  <c r="X36" i="1"/>
  <c r="S36" i="1"/>
  <c r="P36" i="1"/>
  <c r="I36" i="1"/>
  <c r="H36" i="1"/>
  <c r="AA36" i="1" s="1"/>
  <c r="DI35" i="1"/>
  <c r="DH35" i="1"/>
  <c r="DF35" i="1"/>
  <c r="S35" i="1" s="1"/>
  <c r="BU35" i="1"/>
  <c r="BT35" i="1"/>
  <c r="BQ35" i="1"/>
  <c r="BP35" i="1"/>
  <c r="BM35" i="1"/>
  <c r="BL35" i="1"/>
  <c r="BF35" i="1"/>
  <c r="AZ35" i="1"/>
  <c r="AU35" i="1"/>
  <c r="AS35" i="1"/>
  <c r="AL35" i="1"/>
  <c r="I35" i="1" s="1"/>
  <c r="H35" i="1" s="1"/>
  <c r="AG35" i="1"/>
  <c r="J35" i="1" s="1"/>
  <c r="BI35" i="1" s="1"/>
  <c r="Y35" i="1"/>
  <c r="X35" i="1"/>
  <c r="W35" i="1"/>
  <c r="P35" i="1"/>
  <c r="DI34" i="1"/>
  <c r="DH34" i="1"/>
  <c r="DF34" i="1"/>
  <c r="DG34" i="1" s="1"/>
  <c r="BH34" i="1" s="1"/>
  <c r="BU34" i="1"/>
  <c r="BT34" i="1"/>
  <c r="BL34" i="1"/>
  <c r="BI34" i="1"/>
  <c r="BF34" i="1"/>
  <c r="BJ34" i="1" s="1"/>
  <c r="AZ34" i="1"/>
  <c r="BM34" i="1" s="1"/>
  <c r="BP34" i="1" s="1"/>
  <c r="BQ34" i="1" s="1"/>
  <c r="AU34" i="1"/>
  <c r="AS34" i="1" s="1"/>
  <c r="AL34" i="1"/>
  <c r="AG34" i="1"/>
  <c r="Y34" i="1"/>
  <c r="X34" i="1"/>
  <c r="W34" i="1" s="1"/>
  <c r="T34" i="1"/>
  <c r="U34" i="1" s="1"/>
  <c r="S34" i="1"/>
  <c r="P34" i="1"/>
  <c r="J34" i="1"/>
  <c r="I34" i="1"/>
  <c r="H34" i="1"/>
  <c r="DI33" i="1"/>
  <c r="DH33" i="1"/>
  <c r="DF33" i="1"/>
  <c r="S33" i="1" s="1"/>
  <c r="BU33" i="1"/>
  <c r="BT33" i="1"/>
  <c r="BM33" i="1"/>
  <c r="BP33" i="1" s="1"/>
  <c r="BL33" i="1"/>
  <c r="BF33" i="1"/>
  <c r="AZ33" i="1"/>
  <c r="AU33" i="1"/>
  <c r="AS33" i="1" s="1"/>
  <c r="AL33" i="1"/>
  <c r="I33" i="1" s="1"/>
  <c r="H33" i="1" s="1"/>
  <c r="AG33" i="1"/>
  <c r="Y33" i="1"/>
  <c r="X33" i="1"/>
  <c r="W33" i="1" s="1"/>
  <c r="P33" i="1"/>
  <c r="J33" i="1"/>
  <c r="BI33" i="1" s="1"/>
  <c r="DI32" i="1"/>
  <c r="DH32" i="1"/>
  <c r="DF32" i="1"/>
  <c r="BU32" i="1"/>
  <c r="BT32" i="1"/>
  <c r="BL32" i="1"/>
  <c r="BI32" i="1"/>
  <c r="BF32" i="1"/>
  <c r="AZ32" i="1"/>
  <c r="BM32" i="1" s="1"/>
  <c r="BP32" i="1" s="1"/>
  <c r="AU32" i="1"/>
  <c r="AS32" i="1" s="1"/>
  <c r="AL32" i="1"/>
  <c r="AG32" i="1"/>
  <c r="Y32" i="1"/>
  <c r="X32" i="1"/>
  <c r="W32" i="1" s="1"/>
  <c r="P32" i="1"/>
  <c r="J32" i="1"/>
  <c r="I32" i="1"/>
  <c r="H32" i="1" s="1"/>
  <c r="DI31" i="1"/>
  <c r="DH31" i="1"/>
  <c r="DG31" i="1" s="1"/>
  <c r="BH31" i="1" s="1"/>
  <c r="DF31" i="1"/>
  <c r="BU31" i="1"/>
  <c r="BT31" i="1"/>
  <c r="BP31" i="1"/>
  <c r="BM31" i="1"/>
  <c r="BL31" i="1"/>
  <c r="BF31" i="1"/>
  <c r="AZ31" i="1"/>
  <c r="AU31" i="1"/>
  <c r="AS31" i="1" s="1"/>
  <c r="AL31" i="1"/>
  <c r="I31" i="1" s="1"/>
  <c r="H31" i="1" s="1"/>
  <c r="AG31" i="1"/>
  <c r="J31" i="1" s="1"/>
  <c r="BI31" i="1" s="1"/>
  <c r="AA31" i="1"/>
  <c r="Y31" i="1"/>
  <c r="X31" i="1"/>
  <c r="W31" i="1"/>
  <c r="P31" i="1"/>
  <c r="DI30" i="1"/>
  <c r="DH30" i="1"/>
  <c r="DG30" i="1"/>
  <c r="BH30" i="1" s="1"/>
  <c r="DF30" i="1"/>
  <c r="S30" i="1" s="1"/>
  <c r="BU30" i="1"/>
  <c r="BT30" i="1"/>
  <c r="BM30" i="1"/>
  <c r="BP30" i="1" s="1"/>
  <c r="BL30" i="1"/>
  <c r="BF30" i="1"/>
  <c r="AZ30" i="1"/>
  <c r="AU30" i="1"/>
  <c r="AS30" i="1" s="1"/>
  <c r="AL30" i="1"/>
  <c r="AG30" i="1"/>
  <c r="AF30" i="1"/>
  <c r="AE30" i="1"/>
  <c r="Y30" i="1"/>
  <c r="X30" i="1"/>
  <c r="W30" i="1"/>
  <c r="P30" i="1"/>
  <c r="K30" i="1"/>
  <c r="J30" i="1"/>
  <c r="BI30" i="1" s="1"/>
  <c r="I30" i="1"/>
  <c r="H30" i="1" s="1"/>
  <c r="DI29" i="1"/>
  <c r="DH29" i="1"/>
  <c r="DF29" i="1"/>
  <c r="BU29" i="1"/>
  <c r="BT29" i="1"/>
  <c r="BM29" i="1"/>
  <c r="BP29" i="1" s="1"/>
  <c r="BL29" i="1"/>
  <c r="BF29" i="1"/>
  <c r="AZ29" i="1"/>
  <c r="AU29" i="1"/>
  <c r="AS29" i="1"/>
  <c r="AT29" i="1" s="1"/>
  <c r="AL29" i="1"/>
  <c r="I29" i="1" s="1"/>
  <c r="H29" i="1" s="1"/>
  <c r="AG29" i="1"/>
  <c r="AA29" i="1"/>
  <c r="Y29" i="1"/>
  <c r="X29" i="1"/>
  <c r="W29" i="1"/>
  <c r="P29" i="1"/>
  <c r="N29" i="1"/>
  <c r="J29" i="1"/>
  <c r="BI29" i="1" s="1"/>
  <c r="DI28" i="1"/>
  <c r="DH28" i="1"/>
  <c r="DF28" i="1"/>
  <c r="DG28" i="1" s="1"/>
  <c r="BH28" i="1" s="1"/>
  <c r="BU28" i="1"/>
  <c r="BT28" i="1"/>
  <c r="BM28" i="1"/>
  <c r="BP28" i="1" s="1"/>
  <c r="BL28" i="1"/>
  <c r="BK28" i="1"/>
  <c r="BJ28" i="1"/>
  <c r="BF28" i="1"/>
  <c r="AZ28" i="1"/>
  <c r="AU28" i="1"/>
  <c r="AS28" i="1"/>
  <c r="AT28" i="1" s="1"/>
  <c r="AL28" i="1"/>
  <c r="I28" i="1" s="1"/>
  <c r="H28" i="1" s="1"/>
  <c r="AG28" i="1"/>
  <c r="J28" i="1" s="1"/>
  <c r="BI28" i="1" s="1"/>
  <c r="AF28" i="1"/>
  <c r="AE28" i="1"/>
  <c r="Y28" i="1"/>
  <c r="X28" i="1"/>
  <c r="W28" i="1"/>
  <c r="S28" i="1"/>
  <c r="T28" i="1" s="1"/>
  <c r="U28" i="1" s="1"/>
  <c r="P28" i="1"/>
  <c r="AB28" i="1" s="1"/>
  <c r="K28" i="1"/>
  <c r="DI27" i="1"/>
  <c r="S27" i="1" s="1"/>
  <c r="DH27" i="1"/>
  <c r="DG27" i="1"/>
  <c r="DF27" i="1"/>
  <c r="BU27" i="1"/>
  <c r="BT27" i="1"/>
  <c r="BS27" i="1"/>
  <c r="BL27" i="1"/>
  <c r="BH27" i="1"/>
  <c r="BF27" i="1"/>
  <c r="BJ27" i="1" s="1"/>
  <c r="AZ27" i="1"/>
  <c r="BM27" i="1" s="1"/>
  <c r="BP27" i="1" s="1"/>
  <c r="AU27" i="1"/>
  <c r="AS27" i="1"/>
  <c r="AL27" i="1"/>
  <c r="I27" i="1" s="1"/>
  <c r="H27" i="1" s="1"/>
  <c r="AG27" i="1"/>
  <c r="J27" i="1" s="1"/>
  <c r="BI27" i="1" s="1"/>
  <c r="Y27" i="1"/>
  <c r="X27" i="1"/>
  <c r="W27" i="1" s="1"/>
  <c r="P27" i="1"/>
  <c r="DI26" i="1"/>
  <c r="DH26" i="1"/>
  <c r="DF26" i="1"/>
  <c r="DG26" i="1" s="1"/>
  <c r="BH26" i="1" s="1"/>
  <c r="BJ26" i="1" s="1"/>
  <c r="BU26" i="1"/>
  <c r="BT26" i="1"/>
  <c r="BP26" i="1"/>
  <c r="BM26" i="1"/>
  <c r="BL26" i="1"/>
  <c r="BF26" i="1"/>
  <c r="AZ26" i="1"/>
  <c r="AU26" i="1"/>
  <c r="AS26" i="1"/>
  <c r="AF26" i="1" s="1"/>
  <c r="AL26" i="1"/>
  <c r="I26" i="1" s="1"/>
  <c r="H26" i="1" s="1"/>
  <c r="AG26" i="1"/>
  <c r="J26" i="1" s="1"/>
  <c r="BI26" i="1" s="1"/>
  <c r="BK26" i="1" s="1"/>
  <c r="Y26" i="1"/>
  <c r="X26" i="1"/>
  <c r="W26" i="1"/>
  <c r="S26" i="1"/>
  <c r="P26" i="1"/>
  <c r="DI25" i="1"/>
  <c r="DH25" i="1"/>
  <c r="DG25" i="1" s="1"/>
  <c r="BH25" i="1" s="1"/>
  <c r="DF25" i="1"/>
  <c r="BU25" i="1"/>
  <c r="BT25" i="1"/>
  <c r="BL25" i="1"/>
  <c r="BI25" i="1"/>
  <c r="BF25" i="1"/>
  <c r="AZ25" i="1"/>
  <c r="BM25" i="1" s="1"/>
  <c r="BP25" i="1" s="1"/>
  <c r="BS25" i="1" s="1"/>
  <c r="AU25" i="1"/>
  <c r="AS25" i="1" s="1"/>
  <c r="AT25" i="1"/>
  <c r="AL25" i="1"/>
  <c r="AG25" i="1"/>
  <c r="J25" i="1" s="1"/>
  <c r="Y25" i="1"/>
  <c r="W25" i="1" s="1"/>
  <c r="X25" i="1"/>
  <c r="S25" i="1"/>
  <c r="P25" i="1"/>
  <c r="I25" i="1"/>
  <c r="H25" i="1"/>
  <c r="DI24" i="1"/>
  <c r="DH24" i="1"/>
  <c r="DF24" i="1"/>
  <c r="BU24" i="1"/>
  <c r="BT24" i="1"/>
  <c r="BM24" i="1"/>
  <c r="BP24" i="1" s="1"/>
  <c r="BL24" i="1"/>
  <c r="BF24" i="1"/>
  <c r="AZ24" i="1"/>
  <c r="AU24" i="1"/>
  <c r="AT24" i="1"/>
  <c r="AS24" i="1"/>
  <c r="AL24" i="1"/>
  <c r="AG24" i="1"/>
  <c r="AF24" i="1"/>
  <c r="AE24" i="1"/>
  <c r="Y24" i="1"/>
  <c r="X24" i="1"/>
  <c r="W24" i="1" s="1"/>
  <c r="P24" i="1"/>
  <c r="N24" i="1"/>
  <c r="K24" i="1"/>
  <c r="J24" i="1"/>
  <c r="BI24" i="1" s="1"/>
  <c r="I24" i="1"/>
  <c r="H24" i="1" s="1"/>
  <c r="DI23" i="1"/>
  <c r="DH23" i="1"/>
  <c r="DF23" i="1"/>
  <c r="DG23" i="1" s="1"/>
  <c r="BH23" i="1" s="1"/>
  <c r="BJ23" i="1" s="1"/>
  <c r="BU23" i="1"/>
  <c r="BT23" i="1"/>
  <c r="BS23" i="1"/>
  <c r="BR23" i="1"/>
  <c r="BV23" i="1" s="1"/>
  <c r="BW23" i="1" s="1"/>
  <c r="BL23" i="1"/>
  <c r="BI23" i="1"/>
  <c r="BF23" i="1"/>
  <c r="AZ23" i="1"/>
  <c r="BM23" i="1" s="1"/>
  <c r="BP23" i="1" s="1"/>
  <c r="BQ23" i="1" s="1"/>
  <c r="AU23" i="1"/>
  <c r="AS23" i="1" s="1"/>
  <c r="AL23" i="1"/>
  <c r="AG23" i="1"/>
  <c r="AE23" i="1"/>
  <c r="Y23" i="1"/>
  <c r="X23" i="1"/>
  <c r="W23" i="1" s="1"/>
  <c r="S23" i="1"/>
  <c r="P23" i="1"/>
  <c r="J23" i="1"/>
  <c r="I23" i="1"/>
  <c r="H23" i="1"/>
  <c r="DI22" i="1"/>
  <c r="DH22" i="1"/>
  <c r="DF22" i="1"/>
  <c r="BU22" i="1"/>
  <c r="BT22" i="1"/>
  <c r="BP22" i="1"/>
  <c r="BM22" i="1"/>
  <c r="BL22" i="1"/>
  <c r="BF22" i="1"/>
  <c r="AZ22" i="1"/>
  <c r="AU22" i="1"/>
  <c r="AS22" i="1" s="1"/>
  <c r="AL22" i="1"/>
  <c r="I22" i="1" s="1"/>
  <c r="H22" i="1" s="1"/>
  <c r="AG22" i="1"/>
  <c r="AF22" i="1"/>
  <c r="Y22" i="1"/>
  <c r="X22" i="1"/>
  <c r="P22" i="1"/>
  <c r="J22" i="1"/>
  <c r="BI22" i="1" s="1"/>
  <c r="DI21" i="1"/>
  <c r="DH21" i="1"/>
  <c r="DF21" i="1"/>
  <c r="DG21" i="1" s="1"/>
  <c r="BU21" i="1"/>
  <c r="BT21" i="1"/>
  <c r="BS21" i="1"/>
  <c r="BL21" i="1"/>
  <c r="BJ21" i="1"/>
  <c r="BH21" i="1"/>
  <c r="BF21" i="1"/>
  <c r="AZ21" i="1"/>
  <c r="BM21" i="1" s="1"/>
  <c r="BP21" i="1" s="1"/>
  <c r="AU21" i="1"/>
  <c r="AS21" i="1" s="1"/>
  <c r="AL21" i="1"/>
  <c r="AG21" i="1"/>
  <c r="AF21" i="1"/>
  <c r="AE21" i="1"/>
  <c r="Y21" i="1"/>
  <c r="X21" i="1"/>
  <c r="W21" i="1" s="1"/>
  <c r="S21" i="1"/>
  <c r="P21" i="1"/>
  <c r="J21" i="1"/>
  <c r="BI21" i="1" s="1"/>
  <c r="BK21" i="1" s="1"/>
  <c r="I21" i="1"/>
  <c r="H21" i="1" s="1"/>
  <c r="AA21" i="1" s="1"/>
  <c r="DI20" i="1"/>
  <c r="DH20" i="1"/>
  <c r="DG20" i="1" s="1"/>
  <c r="BH20" i="1" s="1"/>
  <c r="DF20" i="1"/>
  <c r="S20" i="1" s="1"/>
  <c r="BU20" i="1"/>
  <c r="BT20" i="1"/>
  <c r="BP20" i="1"/>
  <c r="BS20" i="1" s="1"/>
  <c r="BM20" i="1"/>
  <c r="BL20" i="1"/>
  <c r="BF20" i="1"/>
  <c r="AZ20" i="1"/>
  <c r="AU20" i="1"/>
  <c r="AS20" i="1"/>
  <c r="AL20" i="1"/>
  <c r="I20" i="1" s="1"/>
  <c r="H20" i="1" s="1"/>
  <c r="AG20" i="1"/>
  <c r="J20" i="1" s="1"/>
  <c r="BI20" i="1" s="1"/>
  <c r="BK20" i="1" s="1"/>
  <c r="AA20" i="1"/>
  <c r="Y20" i="1"/>
  <c r="X20" i="1"/>
  <c r="W20" i="1"/>
  <c r="P20" i="1"/>
  <c r="N20" i="1"/>
  <c r="K20" i="1"/>
  <c r="DI19" i="1"/>
  <c r="DH19" i="1"/>
  <c r="DF19" i="1"/>
  <c r="DG19" i="1" s="1"/>
  <c r="BH19" i="1" s="1"/>
  <c r="BJ19" i="1" s="1"/>
  <c r="BU19" i="1"/>
  <c r="BT19" i="1"/>
  <c r="BM19" i="1"/>
  <c r="BP19" i="1" s="1"/>
  <c r="BL19" i="1"/>
  <c r="BF19" i="1"/>
  <c r="AZ19" i="1"/>
  <c r="AU19" i="1"/>
  <c r="AS19" i="1" s="1"/>
  <c r="K19" i="1" s="1"/>
  <c r="AL19" i="1"/>
  <c r="AG19" i="1"/>
  <c r="J19" i="1" s="1"/>
  <c r="BI19" i="1" s="1"/>
  <c r="BK19" i="1" s="1"/>
  <c r="AF19" i="1"/>
  <c r="AE19" i="1"/>
  <c r="Y19" i="1"/>
  <c r="X19" i="1"/>
  <c r="W19" i="1"/>
  <c r="S19" i="1"/>
  <c r="P19" i="1"/>
  <c r="I19" i="1"/>
  <c r="H19" i="1" s="1"/>
  <c r="AA19" i="1" s="1"/>
  <c r="DI18" i="1"/>
  <c r="DH18" i="1"/>
  <c r="DF18" i="1"/>
  <c r="S18" i="1" s="1"/>
  <c r="BU18" i="1"/>
  <c r="BT18" i="1"/>
  <c r="BL18" i="1"/>
  <c r="BF18" i="1"/>
  <c r="AZ18" i="1"/>
  <c r="BM18" i="1" s="1"/>
  <c r="BP18" i="1" s="1"/>
  <c r="BQ18" i="1" s="1"/>
  <c r="AU18" i="1"/>
  <c r="AT18" i="1"/>
  <c r="AS18" i="1"/>
  <c r="AL18" i="1"/>
  <c r="I18" i="1" s="1"/>
  <c r="H18" i="1" s="1"/>
  <c r="AG18" i="1"/>
  <c r="Y18" i="1"/>
  <c r="X18" i="1"/>
  <c r="W18" i="1"/>
  <c r="P18" i="1"/>
  <c r="N18" i="1"/>
  <c r="J18" i="1"/>
  <c r="BI18" i="1" s="1"/>
  <c r="DI17" i="1"/>
  <c r="DH17" i="1"/>
  <c r="DF17" i="1"/>
  <c r="DG17" i="1" s="1"/>
  <c r="BH17" i="1" s="1"/>
  <c r="BJ17" i="1" s="1"/>
  <c r="BU17" i="1"/>
  <c r="BT17" i="1"/>
  <c r="BM17" i="1"/>
  <c r="BP17" i="1" s="1"/>
  <c r="BL17" i="1"/>
  <c r="BF17" i="1"/>
  <c r="AZ17" i="1"/>
  <c r="AU17" i="1"/>
  <c r="AS17" i="1"/>
  <c r="AT17" i="1" s="1"/>
  <c r="AL17" i="1"/>
  <c r="I17" i="1" s="1"/>
  <c r="H17" i="1" s="1"/>
  <c r="AG17" i="1"/>
  <c r="J17" i="1" s="1"/>
  <c r="BI17" i="1" s="1"/>
  <c r="BK17" i="1" s="1"/>
  <c r="AF17" i="1"/>
  <c r="AE17" i="1"/>
  <c r="Y17" i="1"/>
  <c r="X17" i="1"/>
  <c r="W17" i="1"/>
  <c r="T17" i="1"/>
  <c r="U17" i="1" s="1"/>
  <c r="S17" i="1"/>
  <c r="P17" i="1"/>
  <c r="K17" i="1"/>
  <c r="BS29" i="1" l="1"/>
  <c r="BQ29" i="1"/>
  <c r="BR29" i="1"/>
  <c r="BV29" i="1" s="1"/>
  <c r="BW29" i="1" s="1"/>
  <c r="AC63" i="1"/>
  <c r="AD63" i="1" s="1"/>
  <c r="V63" i="1"/>
  <c r="Z63" i="1" s="1"/>
  <c r="BS72" i="1"/>
  <c r="BQ72" i="1"/>
  <c r="BR72" i="1"/>
  <c r="BV72" i="1" s="1"/>
  <c r="BW72" i="1" s="1"/>
  <c r="AC17" i="1"/>
  <c r="AD17" i="1" s="1"/>
  <c r="V17" i="1"/>
  <c r="Z17" i="1" s="1"/>
  <c r="BJ30" i="1"/>
  <c r="BS77" i="1"/>
  <c r="BR77" i="1"/>
  <c r="BV77" i="1" s="1"/>
  <c r="BW77" i="1" s="1"/>
  <c r="BQ77" i="1"/>
  <c r="AB37" i="1"/>
  <c r="AC37" i="1"/>
  <c r="V37" i="1"/>
  <c r="Z37" i="1" s="1"/>
  <c r="AF18" i="1"/>
  <c r="AE18" i="1"/>
  <c r="K18" i="1"/>
  <c r="BR19" i="1"/>
  <c r="BV19" i="1" s="1"/>
  <c r="BW19" i="1" s="1"/>
  <c r="BQ19" i="1"/>
  <c r="BS19" i="1"/>
  <c r="BS22" i="1"/>
  <c r="BR22" i="1"/>
  <c r="BV22" i="1" s="1"/>
  <c r="BW22" i="1" s="1"/>
  <c r="BQ22" i="1"/>
  <c r="BQ27" i="1"/>
  <c r="BR27" i="1"/>
  <c r="BV27" i="1" s="1"/>
  <c r="BW27" i="1" s="1"/>
  <c r="AA28" i="1"/>
  <c r="Q28" i="1"/>
  <c r="O28" i="1" s="1"/>
  <c r="R28" i="1" s="1"/>
  <c r="L28" i="1" s="1"/>
  <c r="M28" i="1" s="1"/>
  <c r="Q34" i="1"/>
  <c r="O34" i="1" s="1"/>
  <c r="R34" i="1" s="1"/>
  <c r="AA38" i="1"/>
  <c r="AB54" i="1"/>
  <c r="BS59" i="1"/>
  <c r="BR59" i="1"/>
  <c r="BV59" i="1" s="1"/>
  <c r="BW59" i="1" s="1"/>
  <c r="BQ59" i="1"/>
  <c r="AA61" i="1"/>
  <c r="T61" i="1"/>
  <c r="U61" i="1" s="1"/>
  <c r="AF62" i="1"/>
  <c r="AE62" i="1"/>
  <c r="K62" i="1"/>
  <c r="N62" i="1"/>
  <c r="BS70" i="1"/>
  <c r="AB36" i="1"/>
  <c r="BS46" i="1"/>
  <c r="BR46" i="1"/>
  <c r="BV46" i="1" s="1"/>
  <c r="BW46" i="1" s="1"/>
  <c r="BQ46" i="1"/>
  <c r="BS55" i="1"/>
  <c r="BR55" i="1"/>
  <c r="BV55" i="1" s="1"/>
  <c r="BW55" i="1" s="1"/>
  <c r="K60" i="1"/>
  <c r="AF60" i="1"/>
  <c r="AE60" i="1"/>
  <c r="AT60" i="1"/>
  <c r="N60" i="1"/>
  <c r="BK64" i="1"/>
  <c r="AA71" i="1"/>
  <c r="AC76" i="1"/>
  <c r="V76" i="1"/>
  <c r="Z76" i="1" s="1"/>
  <c r="BK101" i="1"/>
  <c r="BJ101" i="1"/>
  <c r="BK110" i="1"/>
  <c r="DG219" i="1"/>
  <c r="BH219" i="1" s="1"/>
  <c r="BJ219" i="1" s="1"/>
  <c r="S219" i="1"/>
  <c r="BQ20" i="1"/>
  <c r="K25" i="1"/>
  <c r="AF25" i="1"/>
  <c r="AE25" i="1"/>
  <c r="N25" i="1"/>
  <c r="V28" i="1"/>
  <c r="Z28" i="1" s="1"/>
  <c r="AC28" i="1"/>
  <c r="BQ32" i="1"/>
  <c r="BR32" i="1"/>
  <c r="BV32" i="1" s="1"/>
  <c r="BW32" i="1" s="1"/>
  <c r="BS32" i="1"/>
  <c r="AB34" i="1"/>
  <c r="S41" i="1"/>
  <c r="DG41" i="1"/>
  <c r="BH41" i="1" s="1"/>
  <c r="AE42" i="1"/>
  <c r="AF42" i="1"/>
  <c r="K42" i="1"/>
  <c r="N42" i="1"/>
  <c r="AF51" i="1"/>
  <c r="AE51" i="1"/>
  <c r="K51" i="1"/>
  <c r="N51" i="1"/>
  <c r="BQ55" i="1"/>
  <c r="BS60" i="1"/>
  <c r="BR60" i="1"/>
  <c r="BV60" i="1" s="1"/>
  <c r="BW60" i="1" s="1"/>
  <c r="BQ60" i="1"/>
  <c r="AB62" i="1"/>
  <c r="T64" i="1"/>
  <c r="U64" i="1" s="1"/>
  <c r="Q67" i="1"/>
  <c r="O67" i="1" s="1"/>
  <c r="R67" i="1" s="1"/>
  <c r="L67" i="1" s="1"/>
  <c r="M67" i="1" s="1"/>
  <c r="AA67" i="1"/>
  <c r="T67" i="1"/>
  <c r="U67" i="1" s="1"/>
  <c r="K71" i="1"/>
  <c r="N71" i="1"/>
  <c r="AT71" i="1"/>
  <c r="AF71" i="1"/>
  <c r="AE71" i="1"/>
  <c r="BS104" i="1"/>
  <c r="BR104" i="1"/>
  <c r="BV104" i="1" s="1"/>
  <c r="BW104" i="1" s="1"/>
  <c r="BQ104" i="1"/>
  <c r="BR20" i="1"/>
  <c r="BV20" i="1" s="1"/>
  <c r="BW20" i="1" s="1"/>
  <c r="T21" i="1"/>
  <c r="U21" i="1" s="1"/>
  <c r="AB21" i="1" s="1"/>
  <c r="T26" i="1"/>
  <c r="U26" i="1" s="1"/>
  <c r="T30" i="1"/>
  <c r="U30" i="1" s="1"/>
  <c r="BS33" i="1"/>
  <c r="BR33" i="1"/>
  <c r="BV33" i="1" s="1"/>
  <c r="BW33" i="1" s="1"/>
  <c r="BQ33" i="1"/>
  <c r="AD34" i="1"/>
  <c r="BS42" i="1"/>
  <c r="BR42" i="1"/>
  <c r="BV42" i="1" s="1"/>
  <c r="BW42" i="1" s="1"/>
  <c r="BQ42" i="1"/>
  <c r="BS51" i="1"/>
  <c r="BR51" i="1"/>
  <c r="BV51" i="1" s="1"/>
  <c r="BW51" i="1" s="1"/>
  <c r="BQ51" i="1"/>
  <c r="S59" i="1"/>
  <c r="DG59" i="1"/>
  <c r="BH59" i="1" s="1"/>
  <c r="BJ59" i="1" s="1"/>
  <c r="BR63" i="1"/>
  <c r="BV63" i="1" s="1"/>
  <c r="BW63" i="1" s="1"/>
  <c r="BS63" i="1"/>
  <c r="BQ63" i="1"/>
  <c r="AA68" i="1"/>
  <c r="AB75" i="1"/>
  <c r="AA91" i="1"/>
  <c r="AB143" i="1"/>
  <c r="AB18" i="1"/>
  <c r="AE22" i="1"/>
  <c r="N22" i="1"/>
  <c r="AT22" i="1"/>
  <c r="AA30" i="1"/>
  <c r="AE31" i="1"/>
  <c r="AF31" i="1"/>
  <c r="AT31" i="1"/>
  <c r="N31" i="1"/>
  <c r="K31" i="1"/>
  <c r="AA32" i="1"/>
  <c r="BK32" i="1"/>
  <c r="V34" i="1"/>
  <c r="Z34" i="1" s="1"/>
  <c r="AC34" i="1"/>
  <c r="AA39" i="1"/>
  <c r="BS48" i="1"/>
  <c r="BR48" i="1"/>
  <c r="BV48" i="1" s="1"/>
  <c r="BW48" i="1" s="1"/>
  <c r="BQ48" i="1"/>
  <c r="T52" i="1"/>
  <c r="U52" i="1" s="1"/>
  <c r="BR52" i="1"/>
  <c r="BV52" i="1" s="1"/>
  <c r="BW52" i="1" s="1"/>
  <c r="BQ52" i="1"/>
  <c r="BS52" i="1"/>
  <c r="AB56" i="1"/>
  <c r="AA59" i="1"/>
  <c r="AA141" i="1"/>
  <c r="T141" i="1"/>
  <c r="U141" i="1" s="1"/>
  <c r="AC56" i="1"/>
  <c r="BK58" i="1"/>
  <c r="Q69" i="1"/>
  <c r="O69" i="1" s="1"/>
  <c r="R69" i="1" s="1"/>
  <c r="L69" i="1" s="1"/>
  <c r="M69" i="1" s="1"/>
  <c r="AA69" i="1"/>
  <c r="T98" i="1"/>
  <c r="U98" i="1" s="1"/>
  <c r="V45" i="1"/>
  <c r="Z45" i="1" s="1"/>
  <c r="AC45" i="1"/>
  <c r="T50" i="1"/>
  <c r="U50" i="1" s="1"/>
  <c r="AA57" i="1"/>
  <c r="BS18" i="1"/>
  <c r="K22" i="1"/>
  <c r="AD28" i="1"/>
  <c r="BJ31" i="1"/>
  <c r="T33" i="1"/>
  <c r="U33" i="1" s="1"/>
  <c r="AF35" i="1"/>
  <c r="AE35" i="1"/>
  <c r="K35" i="1"/>
  <c r="AT35" i="1"/>
  <c r="BS37" i="1"/>
  <c r="BR37" i="1"/>
  <c r="BV37" i="1" s="1"/>
  <c r="BW37" i="1" s="1"/>
  <c r="BQ37" i="1"/>
  <c r="DG39" i="1"/>
  <c r="BH39" i="1" s="1"/>
  <c r="BJ39" i="1" s="1"/>
  <c r="AA41" i="1"/>
  <c r="AB42" i="1"/>
  <c r="AE44" i="1"/>
  <c r="AF44" i="1"/>
  <c r="K44" i="1"/>
  <c r="AT44" i="1"/>
  <c r="AA46" i="1"/>
  <c r="AA53" i="1"/>
  <c r="BK59" i="1"/>
  <c r="T68" i="1"/>
  <c r="U68" i="1" s="1"/>
  <c r="BQ95" i="1"/>
  <c r="BS95" i="1"/>
  <c r="BR95" i="1"/>
  <c r="BV95" i="1" s="1"/>
  <c r="BW95" i="1" s="1"/>
  <c r="BS96" i="1"/>
  <c r="BR96" i="1"/>
  <c r="BV96" i="1" s="1"/>
  <c r="BW96" i="1" s="1"/>
  <c r="BQ96" i="1"/>
  <c r="BQ40" i="1"/>
  <c r="BS40" i="1"/>
  <c r="BR40" i="1"/>
  <c r="BV40" i="1" s="1"/>
  <c r="BW40" i="1" s="1"/>
  <c r="Q64" i="1"/>
  <c r="O64" i="1" s="1"/>
  <c r="R64" i="1" s="1"/>
  <c r="L64" i="1" s="1"/>
  <c r="M64" i="1" s="1"/>
  <c r="BS24" i="1"/>
  <c r="BR24" i="1"/>
  <c r="BV24" i="1" s="1"/>
  <c r="BW24" i="1" s="1"/>
  <c r="BQ24" i="1"/>
  <c r="T25" i="1"/>
  <c r="U25" i="1" s="1"/>
  <c r="AA27" i="1"/>
  <c r="BS28" i="1"/>
  <c r="BR28" i="1"/>
  <c r="BV28" i="1" s="1"/>
  <c r="BW28" i="1" s="1"/>
  <c r="BQ28" i="1"/>
  <c r="DG33" i="1"/>
  <c r="BH33" i="1" s="1"/>
  <c r="BK36" i="1"/>
  <c r="BQ38" i="1"/>
  <c r="AF40" i="1"/>
  <c r="AE40" i="1"/>
  <c r="K40" i="1"/>
  <c r="AT40" i="1"/>
  <c r="N40" i="1"/>
  <c r="BK41" i="1"/>
  <c r="BJ41" i="1"/>
  <c r="T48" i="1"/>
  <c r="U48" i="1" s="1"/>
  <c r="K49" i="1"/>
  <c r="AF49" i="1"/>
  <c r="AE49" i="1"/>
  <c r="AT49" i="1"/>
  <c r="N49" i="1"/>
  <c r="AE53" i="1"/>
  <c r="AF53" i="1"/>
  <c r="K53" i="1"/>
  <c r="AT53" i="1"/>
  <c r="BS57" i="1"/>
  <c r="BR57" i="1"/>
  <c r="BV57" i="1" s="1"/>
  <c r="BW57" i="1" s="1"/>
  <c r="BQ57" i="1"/>
  <c r="W60" i="1"/>
  <c r="BS67" i="1"/>
  <c r="BR67" i="1"/>
  <c r="BV67" i="1" s="1"/>
  <c r="BW67" i="1" s="1"/>
  <c r="T71" i="1"/>
  <c r="U71" i="1" s="1"/>
  <c r="AB71" i="1" s="1"/>
  <c r="BS71" i="1"/>
  <c r="BR71" i="1"/>
  <c r="BV71" i="1" s="1"/>
  <c r="BW71" i="1" s="1"/>
  <c r="BQ71" i="1"/>
  <c r="AA79" i="1"/>
  <c r="BS62" i="1"/>
  <c r="BR62" i="1"/>
  <c r="BV62" i="1" s="1"/>
  <c r="BW62" i="1" s="1"/>
  <c r="BQ62" i="1"/>
  <c r="BS17" i="1"/>
  <c r="BR17" i="1"/>
  <c r="BV17" i="1" s="1"/>
  <c r="BW17" i="1" s="1"/>
  <c r="BQ17" i="1"/>
  <c r="K27" i="1"/>
  <c r="AF27" i="1"/>
  <c r="AE27" i="1"/>
  <c r="AT27" i="1"/>
  <c r="N27" i="1"/>
  <c r="BS38" i="1"/>
  <c r="T42" i="1"/>
  <c r="U42" i="1" s="1"/>
  <c r="AA47" i="1"/>
  <c r="T49" i="1"/>
  <c r="U49" i="1" s="1"/>
  <c r="T51" i="1"/>
  <c r="U51" i="1" s="1"/>
  <c r="AA54" i="1"/>
  <c r="T54" i="1"/>
  <c r="U54" i="1" s="1"/>
  <c r="Q56" i="1"/>
  <c r="O56" i="1" s="1"/>
  <c r="R56" i="1" s="1"/>
  <c r="AA56" i="1"/>
  <c r="N63" i="1"/>
  <c r="AT63" i="1"/>
  <c r="AF63" i="1"/>
  <c r="AE63" i="1"/>
  <c r="K63" i="1"/>
  <c r="BQ67" i="1"/>
  <c r="T69" i="1"/>
  <c r="U69" i="1" s="1"/>
  <c r="Q76" i="1"/>
  <c r="O76" i="1" s="1"/>
  <c r="R76" i="1" s="1"/>
  <c r="L76" i="1" s="1"/>
  <c r="M76" i="1" s="1"/>
  <c r="AA76" i="1"/>
  <c r="T93" i="1"/>
  <c r="U93" i="1" s="1"/>
  <c r="AA127" i="1"/>
  <c r="S24" i="1"/>
  <c r="DG24" i="1"/>
  <c r="BH24" i="1" s="1"/>
  <c r="BS44" i="1"/>
  <c r="BQ44" i="1"/>
  <c r="BS75" i="1"/>
  <c r="BR75" i="1"/>
  <c r="BV75" i="1" s="1"/>
  <c r="BW75" i="1" s="1"/>
  <c r="BQ75" i="1"/>
  <c r="BJ25" i="1"/>
  <c r="BR18" i="1"/>
  <c r="BV18" i="1" s="1"/>
  <c r="BW18" i="1" s="1"/>
  <c r="T19" i="1"/>
  <c r="U19" i="1" s="1"/>
  <c r="Q19" i="1" s="1"/>
  <c r="O19" i="1" s="1"/>
  <c r="R19" i="1" s="1"/>
  <c r="L19" i="1" s="1"/>
  <c r="M19" i="1" s="1"/>
  <c r="Q23" i="1"/>
  <c r="O23" i="1" s="1"/>
  <c r="R23" i="1" s="1"/>
  <c r="L23" i="1" s="1"/>
  <c r="M23" i="1" s="1"/>
  <c r="AA23" i="1"/>
  <c r="BS26" i="1"/>
  <c r="BR26" i="1"/>
  <c r="BV26" i="1" s="1"/>
  <c r="BW26" i="1" s="1"/>
  <c r="BQ26" i="1"/>
  <c r="BK30" i="1"/>
  <c r="AA35" i="1"/>
  <c r="T35" i="1"/>
  <c r="U35" i="1" s="1"/>
  <c r="BK39" i="1"/>
  <c r="T39" i="1"/>
  <c r="U39" i="1" s="1"/>
  <c r="AT41" i="1"/>
  <c r="N41" i="1"/>
  <c r="AF41" i="1"/>
  <c r="AE41" i="1"/>
  <c r="K41" i="1"/>
  <c r="T43" i="1"/>
  <c r="U43" i="1" s="1"/>
  <c r="Q43" i="1" s="1"/>
  <c r="O43" i="1" s="1"/>
  <c r="R43" i="1" s="1"/>
  <c r="L43" i="1" s="1"/>
  <c r="M43" i="1" s="1"/>
  <c r="AA44" i="1"/>
  <c r="AA17" i="1"/>
  <c r="Q17" i="1"/>
  <c r="O17" i="1" s="1"/>
  <c r="R17" i="1" s="1"/>
  <c r="L17" i="1" s="1"/>
  <c r="M17" i="1" s="1"/>
  <c r="AA18" i="1"/>
  <c r="Q18" i="1"/>
  <c r="O18" i="1" s="1"/>
  <c r="R18" i="1" s="1"/>
  <c r="L18" i="1" s="1"/>
  <c r="M18" i="1" s="1"/>
  <c r="W22" i="1"/>
  <c r="T23" i="1"/>
  <c r="U23" i="1" s="1"/>
  <c r="AA24" i="1"/>
  <c r="Q26" i="1"/>
  <c r="O26" i="1" s="1"/>
  <c r="R26" i="1" s="1"/>
  <c r="AA26" i="1"/>
  <c r="BS31" i="1"/>
  <c r="BR31" i="1"/>
  <c r="BV31" i="1" s="1"/>
  <c r="BW31" i="1" s="1"/>
  <c r="BQ31" i="1"/>
  <c r="DG32" i="1"/>
  <c r="BH32" i="1" s="1"/>
  <c r="BJ32" i="1" s="1"/>
  <c r="S32" i="1"/>
  <c r="AE33" i="1"/>
  <c r="K33" i="1"/>
  <c r="N33" i="1"/>
  <c r="AF33" i="1"/>
  <c r="AT33" i="1"/>
  <c r="K34" i="1"/>
  <c r="AF34" i="1"/>
  <c r="AT34" i="1"/>
  <c r="N34" i="1"/>
  <c r="AE34" i="1"/>
  <c r="N35" i="1"/>
  <c r="Q37" i="1"/>
  <c r="O37" i="1" s="1"/>
  <c r="R37" i="1" s="1"/>
  <c r="L37" i="1" s="1"/>
  <c r="M37" i="1" s="1"/>
  <c r="AA37" i="1"/>
  <c r="AD37" i="1" s="1"/>
  <c r="BJ40" i="1"/>
  <c r="N44" i="1"/>
  <c r="AB45" i="1"/>
  <c r="BJ45" i="1"/>
  <c r="AA48" i="1"/>
  <c r="AA50" i="1"/>
  <c r="BK52" i="1"/>
  <c r="BQ53" i="1"/>
  <c r="BR53" i="1"/>
  <c r="BV53" i="1" s="1"/>
  <c r="BW53" i="1" s="1"/>
  <c r="T60" i="1"/>
  <c r="U60" i="1" s="1"/>
  <c r="AT62" i="1"/>
  <c r="AE64" i="1"/>
  <c r="AT64" i="1"/>
  <c r="K64" i="1"/>
  <c r="N64" i="1"/>
  <c r="AF64" i="1"/>
  <c r="BS68" i="1"/>
  <c r="BR68" i="1"/>
  <c r="BV68" i="1" s="1"/>
  <c r="BW68" i="1" s="1"/>
  <c r="BQ68" i="1"/>
  <c r="BR70" i="1"/>
  <c r="BV70" i="1" s="1"/>
  <c r="BW70" i="1" s="1"/>
  <c r="AA117" i="1"/>
  <c r="AA25" i="1"/>
  <c r="N68" i="1"/>
  <c r="AT68" i="1"/>
  <c r="AB82" i="1"/>
  <c r="BQ90" i="1"/>
  <c r="BR90" i="1"/>
  <c r="BV90" i="1" s="1"/>
  <c r="BW90" i="1" s="1"/>
  <c r="BS90" i="1"/>
  <c r="AT98" i="1"/>
  <c r="K98" i="1"/>
  <c r="N98" i="1"/>
  <c r="AE98" i="1"/>
  <c r="AF98" i="1"/>
  <c r="BQ112" i="1"/>
  <c r="BS112" i="1"/>
  <c r="BR112" i="1"/>
  <c r="BV112" i="1" s="1"/>
  <c r="BW112" i="1" s="1"/>
  <c r="BK27" i="1"/>
  <c r="AT32" i="1"/>
  <c r="N32" i="1"/>
  <c r="K32" i="1"/>
  <c r="BS35" i="1"/>
  <c r="BR35" i="1"/>
  <c r="BV35" i="1" s="1"/>
  <c r="BW35" i="1" s="1"/>
  <c r="S40" i="1"/>
  <c r="BJ49" i="1"/>
  <c r="BK53" i="1"/>
  <c r="K55" i="1"/>
  <c r="BK56" i="1"/>
  <c r="BJ58" i="1"/>
  <c r="BQ65" i="1"/>
  <c r="BR65" i="1"/>
  <c r="BV65" i="1" s="1"/>
  <c r="BW65" i="1" s="1"/>
  <c r="BR73" i="1"/>
  <c r="BV73" i="1" s="1"/>
  <c r="BW73" i="1" s="1"/>
  <c r="BQ73" i="1"/>
  <c r="BS73" i="1"/>
  <c r="AF75" i="1"/>
  <c r="AE75" i="1"/>
  <c r="N75" i="1"/>
  <c r="AT75" i="1"/>
  <c r="T75" i="1"/>
  <c r="U75" i="1" s="1"/>
  <c r="Q80" i="1"/>
  <c r="O80" i="1" s="1"/>
  <c r="R80" i="1" s="1"/>
  <c r="BR80" i="1"/>
  <c r="BV80" i="1" s="1"/>
  <c r="BW80" i="1" s="1"/>
  <c r="BS80" i="1"/>
  <c r="BQ80" i="1"/>
  <c r="AE81" i="1"/>
  <c r="AF81" i="1"/>
  <c r="K81" i="1"/>
  <c r="BS82" i="1"/>
  <c r="BS83" i="1"/>
  <c r="BR83" i="1"/>
  <c r="BV83" i="1" s="1"/>
  <c r="BW83" i="1" s="1"/>
  <c r="BQ83" i="1"/>
  <c r="AC85" i="1"/>
  <c r="AD85" i="1" s="1"/>
  <c r="V85" i="1"/>
  <c r="Z85" i="1" s="1"/>
  <c r="AE88" i="1"/>
  <c r="K88" i="1"/>
  <c r="AT88" i="1"/>
  <c r="N88" i="1"/>
  <c r="AF88" i="1"/>
  <c r="AA89" i="1"/>
  <c r="T97" i="1"/>
  <c r="U97" i="1" s="1"/>
  <c r="N100" i="1"/>
  <c r="AF100" i="1"/>
  <c r="K100" i="1"/>
  <c r="AE100" i="1"/>
  <c r="AT100" i="1"/>
  <c r="BS103" i="1"/>
  <c r="BR103" i="1"/>
  <c r="BV103" i="1" s="1"/>
  <c r="BW103" i="1" s="1"/>
  <c r="BQ103" i="1"/>
  <c r="AA110" i="1"/>
  <c r="S133" i="1"/>
  <c r="DG133" i="1"/>
  <c r="BH133" i="1" s="1"/>
  <c r="BK23" i="1"/>
  <c r="AT26" i="1"/>
  <c r="N26" i="1"/>
  <c r="AT43" i="1"/>
  <c r="N43" i="1"/>
  <c r="K43" i="1"/>
  <c r="AB44" i="1"/>
  <c r="N55" i="1"/>
  <c r="Q55" i="1"/>
  <c r="O55" i="1" s="1"/>
  <c r="R55" i="1" s="1"/>
  <c r="L55" i="1" s="1"/>
  <c r="M55" i="1" s="1"/>
  <c r="AA55" i="1"/>
  <c r="BJ64" i="1"/>
  <c r="BK65" i="1"/>
  <c r="W73" i="1"/>
  <c r="AD80" i="1"/>
  <c r="BK84" i="1"/>
  <c r="AF91" i="1"/>
  <c r="AE91" i="1"/>
  <c r="K91" i="1"/>
  <c r="AA92" i="1"/>
  <c r="Q92" i="1"/>
  <c r="O92" i="1" s="1"/>
  <c r="R92" i="1" s="1"/>
  <c r="L92" i="1" s="1"/>
  <c r="M92" i="1" s="1"/>
  <c r="AE135" i="1"/>
  <c r="AF135" i="1"/>
  <c r="K135" i="1"/>
  <c r="N135" i="1"/>
  <c r="Q145" i="1"/>
  <c r="O145" i="1" s="1"/>
  <c r="R145" i="1" s="1"/>
  <c r="L145" i="1" s="1"/>
  <c r="M145" i="1" s="1"/>
  <c r="T145" i="1"/>
  <c r="U145" i="1" s="1"/>
  <c r="AA145" i="1"/>
  <c r="BQ43" i="1"/>
  <c r="BR43" i="1"/>
  <c r="BV43" i="1" s="1"/>
  <c r="BW43" i="1" s="1"/>
  <c r="T44" i="1"/>
  <c r="U44" i="1" s="1"/>
  <c r="AT52" i="1"/>
  <c r="N52" i="1"/>
  <c r="T53" i="1"/>
  <c r="U53" i="1" s="1"/>
  <c r="T62" i="1"/>
  <c r="U62" i="1" s="1"/>
  <c r="AF70" i="1"/>
  <c r="AE70" i="1"/>
  <c r="AA72" i="1"/>
  <c r="AB76" i="1"/>
  <c r="AD76" i="1" s="1"/>
  <c r="BS79" i="1"/>
  <c r="BR79" i="1"/>
  <c r="BV79" i="1" s="1"/>
  <c r="BW79" i="1" s="1"/>
  <c r="BQ79" i="1"/>
  <c r="V80" i="1"/>
  <c r="Z80" i="1" s="1"/>
  <c r="AC80" i="1"/>
  <c r="AB80" i="1"/>
  <c r="T81" i="1"/>
  <c r="U81" i="1" s="1"/>
  <c r="AB81" i="1" s="1"/>
  <c r="K82" i="1"/>
  <c r="AF82" i="1"/>
  <c r="AE82" i="1"/>
  <c r="AT82" i="1"/>
  <c r="N82" i="1"/>
  <c r="AA83" i="1"/>
  <c r="K90" i="1"/>
  <c r="AF90" i="1"/>
  <c r="AE90" i="1"/>
  <c r="AT90" i="1"/>
  <c r="N90" i="1"/>
  <c r="AT91" i="1"/>
  <c r="AF99" i="1"/>
  <c r="AE99" i="1"/>
  <c r="K99" i="1"/>
  <c r="AT99" i="1"/>
  <c r="N99" i="1"/>
  <c r="BS100" i="1"/>
  <c r="BR100" i="1"/>
  <c r="BV100" i="1" s="1"/>
  <c r="BW100" i="1" s="1"/>
  <c r="BQ100" i="1"/>
  <c r="T103" i="1"/>
  <c r="U103" i="1" s="1"/>
  <c r="K124" i="1"/>
  <c r="AF124" i="1"/>
  <c r="AE124" i="1"/>
  <c r="AT124" i="1"/>
  <c r="N124" i="1"/>
  <c r="BR128" i="1"/>
  <c r="BV128" i="1" s="1"/>
  <c r="BW128" i="1" s="1"/>
  <c r="BS128" i="1"/>
  <c r="BQ128" i="1"/>
  <c r="AA132" i="1"/>
  <c r="T36" i="1"/>
  <c r="U36" i="1" s="1"/>
  <c r="K36" i="1"/>
  <c r="AF36" i="1"/>
  <c r="AE36" i="1"/>
  <c r="K38" i="1"/>
  <c r="AF38" i="1"/>
  <c r="AE38" i="1"/>
  <c r="DG44" i="1"/>
  <c r="BH44" i="1" s="1"/>
  <c r="BJ44" i="1" s="1"/>
  <c r="K45" i="1"/>
  <c r="L45" i="1" s="1"/>
  <c r="M45" i="1" s="1"/>
  <c r="AF45" i="1"/>
  <c r="AT45" i="1"/>
  <c r="N45" i="1"/>
  <c r="BK49" i="1"/>
  <c r="BR49" i="1"/>
  <c r="BV49" i="1" s="1"/>
  <c r="BW49" i="1" s="1"/>
  <c r="AT54" i="1"/>
  <c r="N54" i="1"/>
  <c r="K54" i="1"/>
  <c r="AT55" i="1"/>
  <c r="DG61" i="1"/>
  <c r="BH61" i="1" s="1"/>
  <c r="BJ61" i="1" s="1"/>
  <c r="AA63" i="1"/>
  <c r="Q63" i="1"/>
  <c r="O63" i="1" s="1"/>
  <c r="R63" i="1" s="1"/>
  <c r="L63" i="1" s="1"/>
  <c r="M63" i="1" s="1"/>
  <c r="N70" i="1"/>
  <c r="AT70" i="1"/>
  <c r="T74" i="1"/>
  <c r="U74" i="1" s="1"/>
  <c r="BS88" i="1"/>
  <c r="BR88" i="1"/>
  <c r="BV88" i="1" s="1"/>
  <c r="BW88" i="1" s="1"/>
  <c r="BQ88" i="1"/>
  <c r="AA98" i="1"/>
  <c r="Q98" i="1"/>
  <c r="O98" i="1" s="1"/>
  <c r="R98" i="1" s="1"/>
  <c r="L98" i="1" s="1"/>
  <c r="M98" i="1" s="1"/>
  <c r="BQ99" i="1"/>
  <c r="BS99" i="1"/>
  <c r="BR99" i="1"/>
  <c r="BV99" i="1" s="1"/>
  <c r="BW99" i="1" s="1"/>
  <c r="T100" i="1"/>
  <c r="U100" i="1" s="1"/>
  <c r="BK119" i="1"/>
  <c r="AT38" i="1"/>
  <c r="Q121" i="1"/>
  <c r="O121" i="1" s="1"/>
  <c r="R121" i="1" s="1"/>
  <c r="L121" i="1" s="1"/>
  <c r="M121" i="1" s="1"/>
  <c r="AA121" i="1"/>
  <c r="T18" i="1"/>
  <c r="U18" i="1" s="1"/>
  <c r="AE20" i="1"/>
  <c r="AF20" i="1"/>
  <c r="AT20" i="1"/>
  <c r="BK25" i="1"/>
  <c r="AA34" i="1"/>
  <c r="DG35" i="1"/>
  <c r="BH35" i="1" s="1"/>
  <c r="BJ35" i="1" s="1"/>
  <c r="BQ54" i="1"/>
  <c r="BR54" i="1"/>
  <c r="BV54" i="1" s="1"/>
  <c r="BW54" i="1" s="1"/>
  <c r="T55" i="1"/>
  <c r="U55" i="1" s="1"/>
  <c r="AT19" i="1"/>
  <c r="N19" i="1"/>
  <c r="T20" i="1"/>
  <c r="U20" i="1" s="1"/>
  <c r="T27" i="1"/>
  <c r="U27" i="1" s="1"/>
  <c r="Q27" i="1" s="1"/>
  <c r="O27" i="1" s="1"/>
  <c r="R27" i="1" s="1"/>
  <c r="L27" i="1" s="1"/>
  <c r="M27" i="1" s="1"/>
  <c r="BR30" i="1"/>
  <c r="BV30" i="1" s="1"/>
  <c r="BW30" i="1" s="1"/>
  <c r="BQ30" i="1"/>
  <c r="BS30" i="1"/>
  <c r="AE32" i="1"/>
  <c r="BJ36" i="1"/>
  <c r="BS39" i="1"/>
  <c r="BR39" i="1"/>
  <c r="BV39" i="1" s="1"/>
  <c r="BW39" i="1" s="1"/>
  <c r="BQ39" i="1"/>
  <c r="T47" i="1"/>
  <c r="U47" i="1" s="1"/>
  <c r="K47" i="1"/>
  <c r="AF47" i="1"/>
  <c r="AE47" i="1"/>
  <c r="AB50" i="1"/>
  <c r="DG55" i="1"/>
  <c r="BH55" i="1" s="1"/>
  <c r="BJ55" i="1" s="1"/>
  <c r="K56" i="1"/>
  <c r="AF56" i="1"/>
  <c r="AT56" i="1"/>
  <c r="N56" i="1"/>
  <c r="BK60" i="1"/>
  <c r="AD65" i="1"/>
  <c r="AF66" i="1"/>
  <c r="AE66" i="1"/>
  <c r="AB67" i="1"/>
  <c r="AT72" i="1"/>
  <c r="N72" i="1"/>
  <c r="K72" i="1"/>
  <c r="AE72" i="1"/>
  <c r="T79" i="1"/>
  <c r="U79" i="1" s="1"/>
  <c r="Q82" i="1"/>
  <c r="O82" i="1" s="1"/>
  <c r="R82" i="1" s="1"/>
  <c r="L82" i="1" s="1"/>
  <c r="M82" i="1" s="1"/>
  <c r="Q87" i="1"/>
  <c r="O87" i="1" s="1"/>
  <c r="R87" i="1" s="1"/>
  <c r="L87" i="1" s="1"/>
  <c r="M87" i="1" s="1"/>
  <c r="BJ93" i="1"/>
  <c r="BK93" i="1"/>
  <c r="N96" i="1"/>
  <c r="AF96" i="1"/>
  <c r="AT96" i="1"/>
  <c r="K96" i="1"/>
  <c r="AE96" i="1"/>
  <c r="V101" i="1"/>
  <c r="Z101" i="1" s="1"/>
  <c r="AC101" i="1"/>
  <c r="AD101" i="1" s="1"/>
  <c r="T104" i="1"/>
  <c r="U104" i="1" s="1"/>
  <c r="BQ107" i="1"/>
  <c r="BS107" i="1"/>
  <c r="BR107" i="1"/>
  <c r="BV107" i="1" s="1"/>
  <c r="BW107" i="1" s="1"/>
  <c r="AA112" i="1"/>
  <c r="BS115" i="1"/>
  <c r="BR115" i="1"/>
  <c r="BV115" i="1" s="1"/>
  <c r="BW115" i="1" s="1"/>
  <c r="BQ115" i="1"/>
  <c r="AC135" i="1"/>
  <c r="AD135" i="1" s="1"/>
  <c r="V135" i="1"/>
  <c r="Z135" i="1" s="1"/>
  <c r="T136" i="1"/>
  <c r="U136" i="1" s="1"/>
  <c r="BQ144" i="1"/>
  <c r="BS144" i="1"/>
  <c r="BR144" i="1"/>
  <c r="BV144" i="1" s="1"/>
  <c r="BW144" i="1" s="1"/>
  <c r="AA22" i="1"/>
  <c r="AF29" i="1"/>
  <c r="AE29" i="1"/>
  <c r="K29" i="1"/>
  <c r="AT21" i="1"/>
  <c r="N21" i="1"/>
  <c r="K21" i="1"/>
  <c r="BQ25" i="1"/>
  <c r="S29" i="1"/>
  <c r="AF32" i="1"/>
  <c r="W38" i="1"/>
  <c r="S46" i="1"/>
  <c r="AT48" i="1"/>
  <c r="N48" i="1"/>
  <c r="K52" i="1"/>
  <c r="BS64" i="1"/>
  <c r="BR64" i="1"/>
  <c r="BV64" i="1" s="1"/>
  <c r="BW64" i="1" s="1"/>
  <c r="BQ64" i="1"/>
  <c r="AT66" i="1"/>
  <c r="AT69" i="1"/>
  <c r="K69" i="1"/>
  <c r="N69" i="1"/>
  <c r="S91" i="1"/>
  <c r="T92" i="1"/>
  <c r="U92" i="1" s="1"/>
  <c r="AA97" i="1"/>
  <c r="BJ98" i="1"/>
  <c r="AF127" i="1"/>
  <c r="N127" i="1"/>
  <c r="AE127" i="1"/>
  <c r="AT127" i="1"/>
  <c r="K127" i="1"/>
  <c r="AA129" i="1"/>
  <c r="T132" i="1"/>
  <c r="U132" i="1" s="1"/>
  <c r="AA136" i="1"/>
  <c r="AT37" i="1"/>
  <c r="N37" i="1"/>
  <c r="BJ20" i="1"/>
  <c r="BQ21" i="1"/>
  <c r="BR21" i="1"/>
  <c r="BV21" i="1" s="1"/>
  <c r="BW21" i="1" s="1"/>
  <c r="S22" i="1"/>
  <c r="BR25" i="1"/>
  <c r="BV25" i="1" s="1"/>
  <c r="BW25" i="1" s="1"/>
  <c r="K26" i="1"/>
  <c r="AA33" i="1"/>
  <c r="BR34" i="1"/>
  <c r="BV34" i="1" s="1"/>
  <c r="BW34" i="1" s="1"/>
  <c r="BK42" i="1"/>
  <c r="BK45" i="1"/>
  <c r="BJ47" i="1"/>
  <c r="BS50" i="1"/>
  <c r="BR50" i="1"/>
  <c r="BV50" i="1" s="1"/>
  <c r="BW50" i="1" s="1"/>
  <c r="BQ50" i="1"/>
  <c r="T58" i="1"/>
  <c r="U58" i="1" s="1"/>
  <c r="K58" i="1"/>
  <c r="AF58" i="1"/>
  <c r="AE58" i="1"/>
  <c r="BK62" i="1"/>
  <c r="AB63" i="1"/>
  <c r="Q65" i="1"/>
  <c r="O65" i="1" s="1"/>
  <c r="R65" i="1" s="1"/>
  <c r="BR69" i="1"/>
  <c r="BV69" i="1" s="1"/>
  <c r="BW69" i="1" s="1"/>
  <c r="BQ69" i="1"/>
  <c r="BS69" i="1"/>
  <c r="T72" i="1"/>
  <c r="U72" i="1" s="1"/>
  <c r="BK81" i="1"/>
  <c r="BS92" i="1"/>
  <c r="BR92" i="1"/>
  <c r="BV92" i="1" s="1"/>
  <c r="BW92" i="1" s="1"/>
  <c r="BQ92" i="1"/>
  <c r="AB93" i="1"/>
  <c r="AA95" i="1"/>
  <c r="BK98" i="1"/>
  <c r="T105" i="1"/>
  <c r="U105" i="1" s="1"/>
  <c r="T121" i="1"/>
  <c r="U121" i="1" s="1"/>
  <c r="BQ130" i="1"/>
  <c r="BR130" i="1"/>
  <c r="BV130" i="1" s="1"/>
  <c r="BW130" i="1" s="1"/>
  <c r="BS130" i="1"/>
  <c r="K164" i="1"/>
  <c r="AF164" i="1"/>
  <c r="AE164" i="1"/>
  <c r="AT164" i="1"/>
  <c r="N164" i="1"/>
  <c r="AF166" i="1"/>
  <c r="AE166" i="1"/>
  <c r="N166" i="1"/>
  <c r="AT166" i="1"/>
  <c r="K166" i="1"/>
  <c r="BK31" i="1"/>
  <c r="BK34" i="1"/>
  <c r="AA43" i="1"/>
  <c r="AB17" i="1"/>
  <c r="DG22" i="1"/>
  <c r="BH22" i="1" s="1"/>
  <c r="BJ22" i="1" s="1"/>
  <c r="K23" i="1"/>
  <c r="AF23" i="1"/>
  <c r="AT23" i="1"/>
  <c r="N23" i="1"/>
  <c r="AE26" i="1"/>
  <c r="BJ29" i="1"/>
  <c r="AT30" i="1"/>
  <c r="N30" i="1"/>
  <c r="S31" i="1"/>
  <c r="BS34" i="1"/>
  <c r="T38" i="1"/>
  <c r="U38" i="1" s="1"/>
  <c r="AB38" i="1" s="1"/>
  <c r="BR41" i="1"/>
  <c r="BV41" i="1" s="1"/>
  <c r="BW41" i="1" s="1"/>
  <c r="BQ41" i="1"/>
  <c r="BS41" i="1"/>
  <c r="Q42" i="1"/>
  <c r="O42" i="1" s="1"/>
  <c r="R42" i="1" s="1"/>
  <c r="L42" i="1" s="1"/>
  <c r="M42" i="1" s="1"/>
  <c r="AE43" i="1"/>
  <c r="W49" i="1"/>
  <c r="S57" i="1"/>
  <c r="AT59" i="1"/>
  <c r="N59" i="1"/>
  <c r="BS61" i="1"/>
  <c r="BR61" i="1"/>
  <c r="BV61" i="1" s="1"/>
  <c r="BW61" i="1" s="1"/>
  <c r="BQ61" i="1"/>
  <c r="AT65" i="1"/>
  <c r="N65" i="1"/>
  <c r="K65" i="1"/>
  <c r="AF65" i="1"/>
  <c r="AE65" i="1"/>
  <c r="K73" i="1"/>
  <c r="AF73" i="1"/>
  <c r="AE73" i="1"/>
  <c r="AT73" i="1"/>
  <c r="AA78" i="1"/>
  <c r="DG78" i="1"/>
  <c r="BH78" i="1" s="1"/>
  <c r="BK78" i="1" s="1"/>
  <c r="S78" i="1"/>
  <c r="AF79" i="1"/>
  <c r="AT79" i="1"/>
  <c r="N79" i="1"/>
  <c r="AE79" i="1"/>
  <c r="K79" i="1"/>
  <c r="K80" i="1"/>
  <c r="AF80" i="1"/>
  <c r="AE80" i="1"/>
  <c r="N80" i="1"/>
  <c r="AT80" i="1"/>
  <c r="Q81" i="1"/>
  <c r="O81" i="1" s="1"/>
  <c r="R81" i="1" s="1"/>
  <c r="L81" i="1" s="1"/>
  <c r="M81" i="1" s="1"/>
  <c r="AA81" i="1"/>
  <c r="BR82" i="1"/>
  <c r="BV82" i="1" s="1"/>
  <c r="BW82" i="1" s="1"/>
  <c r="BR84" i="1"/>
  <c r="BV84" i="1" s="1"/>
  <c r="BW84" i="1" s="1"/>
  <c r="Q85" i="1"/>
  <c r="O85" i="1" s="1"/>
  <c r="R85" i="1" s="1"/>
  <c r="L85" i="1" s="1"/>
  <c r="M85" i="1" s="1"/>
  <c r="AB87" i="1"/>
  <c r="AD87" i="1" s="1"/>
  <c r="AT95" i="1"/>
  <c r="N95" i="1"/>
  <c r="AE95" i="1"/>
  <c r="AF95" i="1"/>
  <c r="K95" i="1"/>
  <c r="AA102" i="1"/>
  <c r="Q102" i="1"/>
  <c r="O102" i="1" s="1"/>
  <c r="R102" i="1" s="1"/>
  <c r="L102" i="1" s="1"/>
  <c r="M102" i="1" s="1"/>
  <c r="AF103" i="1"/>
  <c r="N103" i="1"/>
  <c r="AE103" i="1"/>
  <c r="K103" i="1"/>
  <c r="AT103" i="1"/>
  <c r="AA106" i="1"/>
  <c r="DG18" i="1"/>
  <c r="BH18" i="1" s="1"/>
  <c r="BJ18" i="1" s="1"/>
  <c r="DG29" i="1"/>
  <c r="BH29" i="1" s="1"/>
  <c r="BK29" i="1" s="1"/>
  <c r="DG40" i="1"/>
  <c r="BH40" i="1" s="1"/>
  <c r="BK40" i="1" s="1"/>
  <c r="DG51" i="1"/>
  <c r="BH51" i="1" s="1"/>
  <c r="BK51" i="1" s="1"/>
  <c r="BQ78" i="1"/>
  <c r="BS78" i="1"/>
  <c r="BS81" i="1"/>
  <c r="BR81" i="1"/>
  <c r="BV81" i="1" s="1"/>
  <c r="BW81" i="1" s="1"/>
  <c r="S88" i="1"/>
  <c r="DG88" i="1"/>
  <c r="BH88" i="1" s="1"/>
  <c r="S89" i="1"/>
  <c r="AF92" i="1"/>
  <c r="N92" i="1"/>
  <c r="AT92" i="1"/>
  <c r="AA94" i="1"/>
  <c r="Q101" i="1"/>
  <c r="O101" i="1" s="1"/>
  <c r="R101" i="1" s="1"/>
  <c r="L101" i="1" s="1"/>
  <c r="M101" i="1" s="1"/>
  <c r="AB103" i="1"/>
  <c r="N104" i="1"/>
  <c r="AT104" i="1"/>
  <c r="BJ105" i="1"/>
  <c r="BK111" i="1"/>
  <c r="BK112" i="1"/>
  <c r="AT112" i="1"/>
  <c r="N112" i="1"/>
  <c r="K112" i="1"/>
  <c r="AE112" i="1"/>
  <c r="BJ118" i="1"/>
  <c r="AC126" i="1"/>
  <c r="AB126" i="1"/>
  <c r="V126" i="1"/>
  <c r="Z126" i="1" s="1"/>
  <c r="DG132" i="1"/>
  <c r="BH132" i="1" s="1"/>
  <c r="BJ132" i="1" s="1"/>
  <c r="W134" i="1"/>
  <c r="DG136" i="1"/>
  <c r="BH136" i="1" s="1"/>
  <c r="BK136" i="1" s="1"/>
  <c r="BK138" i="1"/>
  <c r="AA143" i="1"/>
  <c r="T143" i="1"/>
  <c r="U143" i="1" s="1"/>
  <c r="Q143" i="1"/>
  <c r="O143" i="1" s="1"/>
  <c r="R143" i="1" s="1"/>
  <c r="L143" i="1" s="1"/>
  <c r="M143" i="1" s="1"/>
  <c r="N143" i="1"/>
  <c r="K143" i="1"/>
  <c r="AF143" i="1"/>
  <c r="AE143" i="1"/>
  <c r="BS157" i="1"/>
  <c r="BQ157" i="1"/>
  <c r="BR157" i="1"/>
  <c r="BV157" i="1" s="1"/>
  <c r="BW157" i="1" s="1"/>
  <c r="K198" i="1"/>
  <c r="AF198" i="1"/>
  <c r="AE198" i="1"/>
  <c r="N198" i="1"/>
  <c r="AT198" i="1"/>
  <c r="AA199" i="1"/>
  <c r="BK105" i="1"/>
  <c r="T106" i="1"/>
  <c r="U106" i="1" s="1"/>
  <c r="AC109" i="1"/>
  <c r="AD109" i="1" s="1"/>
  <c r="Q109" i="1"/>
  <c r="O109" i="1" s="1"/>
  <c r="R109" i="1" s="1"/>
  <c r="L109" i="1" s="1"/>
  <c r="M109" i="1" s="1"/>
  <c r="AB109" i="1"/>
  <c r="V109" i="1"/>
  <c r="Z109" i="1" s="1"/>
  <c r="BS111" i="1"/>
  <c r="BR111" i="1"/>
  <c r="BV111" i="1" s="1"/>
  <c r="BW111" i="1" s="1"/>
  <c r="BQ111" i="1"/>
  <c r="T112" i="1"/>
  <c r="U112" i="1" s="1"/>
  <c r="AA113" i="1"/>
  <c r="AT121" i="1"/>
  <c r="N121" i="1"/>
  <c r="AF121" i="1"/>
  <c r="AE121" i="1"/>
  <c r="W126" i="1"/>
  <c r="K136" i="1"/>
  <c r="N136" i="1"/>
  <c r="AT136" i="1"/>
  <c r="AE136" i="1"/>
  <c r="K137" i="1"/>
  <c r="AF137" i="1"/>
  <c r="AE137" i="1"/>
  <c r="N137" i="1"/>
  <c r="AT137" i="1"/>
  <c r="BS138" i="1"/>
  <c r="BR138" i="1"/>
  <c r="BV138" i="1" s="1"/>
  <c r="BW138" i="1" s="1"/>
  <c r="BQ138" i="1"/>
  <c r="AA147" i="1"/>
  <c r="AF102" i="1"/>
  <c r="AE102" i="1"/>
  <c r="K113" i="1"/>
  <c r="AF113" i="1"/>
  <c r="AA115" i="1"/>
  <c r="S122" i="1"/>
  <c r="DG122" i="1"/>
  <c r="BH122" i="1" s="1"/>
  <c r="BJ122" i="1" s="1"/>
  <c r="BK133" i="1"/>
  <c r="BQ135" i="1"/>
  <c r="BS135" i="1"/>
  <c r="AB136" i="1"/>
  <c r="BS142" i="1"/>
  <c r="BR142" i="1"/>
  <c r="BV142" i="1" s="1"/>
  <c r="BW142" i="1" s="1"/>
  <c r="AB145" i="1"/>
  <c r="BR148" i="1"/>
  <c r="BV148" i="1" s="1"/>
  <c r="BW148" i="1" s="1"/>
  <c r="BQ148" i="1"/>
  <c r="BS148" i="1"/>
  <c r="T95" i="1"/>
  <c r="U95" i="1" s="1"/>
  <c r="Q95" i="1" s="1"/>
  <c r="O95" i="1" s="1"/>
  <c r="R95" i="1" s="1"/>
  <c r="L95" i="1" s="1"/>
  <c r="M95" i="1" s="1"/>
  <c r="BR98" i="1"/>
  <c r="BV98" i="1" s="1"/>
  <c r="BW98" i="1" s="1"/>
  <c r="BQ98" i="1"/>
  <c r="BR105" i="1"/>
  <c r="BV105" i="1" s="1"/>
  <c r="BW105" i="1" s="1"/>
  <c r="BS105" i="1"/>
  <c r="BQ105" i="1"/>
  <c r="BJ106" i="1"/>
  <c r="K107" i="1"/>
  <c r="AF107" i="1"/>
  <c r="AE107" i="1"/>
  <c r="AT107" i="1"/>
  <c r="N107" i="1"/>
  <c r="BQ109" i="1"/>
  <c r="N113" i="1"/>
  <c r="AT113" i="1"/>
  <c r="BR120" i="1"/>
  <c r="BV120" i="1" s="1"/>
  <c r="BW120" i="1" s="1"/>
  <c r="BQ126" i="1"/>
  <c r="AE140" i="1"/>
  <c r="K140" i="1"/>
  <c r="AT140" i="1"/>
  <c r="BQ142" i="1"/>
  <c r="AA161" i="1"/>
  <c r="BK80" i="1"/>
  <c r="T82" i="1"/>
  <c r="U82" i="1" s="1"/>
  <c r="AT83" i="1"/>
  <c r="N83" i="1"/>
  <c r="K84" i="1"/>
  <c r="AF84" i="1"/>
  <c r="AE84" i="1"/>
  <c r="BS85" i="1"/>
  <c r="BR85" i="1"/>
  <c r="BV85" i="1" s="1"/>
  <c r="BW85" i="1" s="1"/>
  <c r="BQ85" i="1"/>
  <c r="AE94" i="1"/>
  <c r="AF94" i="1"/>
  <c r="AT94" i="1"/>
  <c r="AA96" i="1"/>
  <c r="BJ99" i="1"/>
  <c r="T99" i="1"/>
  <c r="U99" i="1" s="1"/>
  <c r="AB99" i="1" s="1"/>
  <c r="BR101" i="1"/>
  <c r="BV101" i="1" s="1"/>
  <c r="BW101" i="1" s="1"/>
  <c r="BQ101" i="1"/>
  <c r="BJ102" i="1"/>
  <c r="T102" i="1"/>
  <c r="U102" i="1" s="1"/>
  <c r="AA108" i="1"/>
  <c r="BR109" i="1"/>
  <c r="BV109" i="1" s="1"/>
  <c r="BW109" i="1" s="1"/>
  <c r="T110" i="1"/>
  <c r="U110" i="1" s="1"/>
  <c r="Q110" i="1" s="1"/>
  <c r="O110" i="1" s="1"/>
  <c r="R110" i="1" s="1"/>
  <c r="L110" i="1" s="1"/>
  <c r="M110" i="1" s="1"/>
  <c r="T118" i="1"/>
  <c r="U118" i="1" s="1"/>
  <c r="AE122" i="1"/>
  <c r="AT122" i="1"/>
  <c r="N122" i="1"/>
  <c r="BS124" i="1"/>
  <c r="BQ124" i="1"/>
  <c r="K125" i="1"/>
  <c r="AF125" i="1"/>
  <c r="BR126" i="1"/>
  <c r="BV126" i="1" s="1"/>
  <c r="BW126" i="1" s="1"/>
  <c r="T127" i="1"/>
  <c r="U127" i="1" s="1"/>
  <c r="Q127" i="1" s="1"/>
  <c r="O127" i="1" s="1"/>
  <c r="R127" i="1" s="1"/>
  <c r="L127" i="1" s="1"/>
  <c r="M127" i="1" s="1"/>
  <c r="AT130" i="1"/>
  <c r="N130" i="1"/>
  <c r="AF130" i="1"/>
  <c r="AE130" i="1"/>
  <c r="AT133" i="1"/>
  <c r="K133" i="1"/>
  <c r="N133" i="1"/>
  <c r="AF133" i="1"/>
  <c r="DG137" i="1"/>
  <c r="BH137" i="1" s="1"/>
  <c r="BK137" i="1" s="1"/>
  <c r="S137" i="1"/>
  <c r="N140" i="1"/>
  <c r="BS154" i="1"/>
  <c r="BQ154" i="1"/>
  <c r="BR154" i="1"/>
  <c r="BV154" i="1" s="1"/>
  <c r="BW154" i="1" s="1"/>
  <c r="BR76" i="1"/>
  <c r="BV76" i="1" s="1"/>
  <c r="BW76" i="1" s="1"/>
  <c r="BQ76" i="1"/>
  <c r="AT77" i="1"/>
  <c r="AF86" i="1"/>
  <c r="AE86" i="1"/>
  <c r="BR93" i="1"/>
  <c r="BV93" i="1" s="1"/>
  <c r="BW93" i="1" s="1"/>
  <c r="BQ93" i="1"/>
  <c r="S94" i="1"/>
  <c r="DG94" i="1"/>
  <c r="BH94" i="1" s="1"/>
  <c r="BJ95" i="1"/>
  <c r="Q100" i="1"/>
  <c r="O100" i="1" s="1"/>
  <c r="R100" i="1" s="1"/>
  <c r="L100" i="1" s="1"/>
  <c r="M100" i="1" s="1"/>
  <c r="AA100" i="1"/>
  <c r="Q103" i="1"/>
  <c r="O103" i="1" s="1"/>
  <c r="R103" i="1" s="1"/>
  <c r="L103" i="1" s="1"/>
  <c r="M103" i="1" s="1"/>
  <c r="AA103" i="1"/>
  <c r="BK104" i="1"/>
  <c r="DG110" i="1"/>
  <c r="BH110" i="1" s="1"/>
  <c r="BJ110" i="1" s="1"/>
  <c r="T119" i="1"/>
  <c r="U119" i="1" s="1"/>
  <c r="K122" i="1"/>
  <c r="BR124" i="1"/>
  <c r="BV124" i="1" s="1"/>
  <c r="BW124" i="1" s="1"/>
  <c r="T128" i="1"/>
  <c r="U128" i="1" s="1"/>
  <c r="AA128" i="1"/>
  <c r="BS133" i="1"/>
  <c r="BR133" i="1"/>
  <c r="BV133" i="1" s="1"/>
  <c r="BW133" i="1" s="1"/>
  <c r="BQ133" i="1"/>
  <c r="BR135" i="1"/>
  <c r="BV135" i="1" s="1"/>
  <c r="BW135" i="1" s="1"/>
  <c r="T174" i="1"/>
  <c r="U174" i="1" s="1"/>
  <c r="L194" i="1"/>
  <c r="M194" i="1" s="1"/>
  <c r="AB231" i="1"/>
  <c r="S66" i="1"/>
  <c r="BS74" i="1"/>
  <c r="BR74" i="1"/>
  <c r="BV74" i="1" s="1"/>
  <c r="BW74" i="1" s="1"/>
  <c r="BQ74" i="1"/>
  <c r="BR78" i="1"/>
  <c r="BV78" i="1" s="1"/>
  <c r="BW78" i="1" s="1"/>
  <c r="BK79" i="1"/>
  <c r="BJ82" i="1"/>
  <c r="S83" i="1"/>
  <c r="BJ84" i="1"/>
  <c r="T84" i="1"/>
  <c r="U84" i="1" s="1"/>
  <c r="AB84" i="1" s="1"/>
  <c r="AT86" i="1"/>
  <c r="BK90" i="1"/>
  <c r="BK100" i="1"/>
  <c r="K104" i="1"/>
  <c r="AE104" i="1"/>
  <c r="BJ107" i="1"/>
  <c r="BR110" i="1"/>
  <c r="BV110" i="1" s="1"/>
  <c r="BW110" i="1" s="1"/>
  <c r="BQ110" i="1"/>
  <c r="BS110" i="1"/>
  <c r="AA114" i="1"/>
  <c r="T114" i="1"/>
  <c r="U114" i="1" s="1"/>
  <c r="AB116" i="1"/>
  <c r="AD116" i="1" s="1"/>
  <c r="BK116" i="1"/>
  <c r="T117" i="1"/>
  <c r="U117" i="1" s="1"/>
  <c r="DG119" i="1"/>
  <c r="BH119" i="1" s="1"/>
  <c r="BJ119" i="1" s="1"/>
  <c r="DG123" i="1"/>
  <c r="BH123" i="1" s="1"/>
  <c r="BJ123" i="1" s="1"/>
  <c r="S123" i="1"/>
  <c r="AA126" i="1"/>
  <c r="AD126" i="1" s="1"/>
  <c r="Q126" i="1"/>
  <c r="O126" i="1" s="1"/>
  <c r="R126" i="1" s="1"/>
  <c r="AE126" i="1"/>
  <c r="K126" i="1"/>
  <c r="AE131" i="1"/>
  <c r="AF131" i="1"/>
  <c r="K131" i="1"/>
  <c r="BJ133" i="1"/>
  <c r="AF138" i="1"/>
  <c r="AE138" i="1"/>
  <c r="AT138" i="1"/>
  <c r="N138" i="1"/>
  <c r="K138" i="1"/>
  <c r="AC139" i="1"/>
  <c r="AD139" i="1" s="1"/>
  <c r="N17" i="1"/>
  <c r="N28" i="1"/>
  <c r="N39" i="1"/>
  <c r="N50" i="1"/>
  <c r="N61" i="1"/>
  <c r="DG66" i="1"/>
  <c r="BH66" i="1" s="1"/>
  <c r="BJ66" i="1" s="1"/>
  <c r="S70" i="1"/>
  <c r="BK73" i="1"/>
  <c r="BK75" i="1"/>
  <c r="S77" i="1"/>
  <c r="DG77" i="1"/>
  <c r="BH77" i="1" s="1"/>
  <c r="BJ77" i="1" s="1"/>
  <c r="DG83" i="1"/>
  <c r="BH83" i="1" s="1"/>
  <c r="BJ83" i="1" s="1"/>
  <c r="K92" i="1"/>
  <c r="AE92" i="1"/>
  <c r="BJ94" i="1"/>
  <c r="BK103" i="1"/>
  <c r="AB104" i="1"/>
  <c r="AF104" i="1"/>
  <c r="AE111" i="1"/>
  <c r="N111" i="1"/>
  <c r="AF111" i="1"/>
  <c r="K111" i="1"/>
  <c r="AF112" i="1"/>
  <c r="AC116" i="1"/>
  <c r="DG117" i="1"/>
  <c r="BH117" i="1" s="1"/>
  <c r="BJ117" i="1" s="1"/>
  <c r="AA118" i="1"/>
  <c r="AA119" i="1"/>
  <c r="Q119" i="1"/>
  <c r="O119" i="1" s="1"/>
  <c r="R119" i="1" s="1"/>
  <c r="AT119" i="1"/>
  <c r="N119" i="1"/>
  <c r="AF119" i="1"/>
  <c r="AE119" i="1"/>
  <c r="K119" i="1"/>
  <c r="BQ123" i="1"/>
  <c r="BS123" i="1"/>
  <c r="BR123" i="1"/>
  <c r="BV123" i="1" s="1"/>
  <c r="BW123" i="1" s="1"/>
  <c r="AA124" i="1"/>
  <c r="T125" i="1"/>
  <c r="U125" i="1" s="1"/>
  <c r="AT126" i="1"/>
  <c r="AT131" i="1"/>
  <c r="BS134" i="1"/>
  <c r="BR134" i="1"/>
  <c r="BV134" i="1" s="1"/>
  <c r="BW134" i="1" s="1"/>
  <c r="BQ134" i="1"/>
  <c r="Q139" i="1"/>
  <c r="O139" i="1" s="1"/>
  <c r="R139" i="1" s="1"/>
  <c r="L139" i="1" s="1"/>
  <c r="M139" i="1" s="1"/>
  <c r="T142" i="1"/>
  <c r="U142" i="1" s="1"/>
  <c r="BK143" i="1"/>
  <c r="BK157" i="1"/>
  <c r="BJ71" i="1"/>
  <c r="BK82" i="1"/>
  <c r="BK92" i="1"/>
  <c r="BK99" i="1"/>
  <c r="BK102" i="1"/>
  <c r="T108" i="1"/>
  <c r="U108" i="1" s="1"/>
  <c r="T115" i="1"/>
  <c r="U115" i="1" s="1"/>
  <c r="BR116" i="1"/>
  <c r="BV116" i="1" s="1"/>
  <c r="BW116" i="1" s="1"/>
  <c r="BS116" i="1"/>
  <c r="BQ116" i="1"/>
  <c r="K118" i="1"/>
  <c r="AF118" i="1"/>
  <c r="AE118" i="1"/>
  <c r="AT118" i="1"/>
  <c r="N118" i="1"/>
  <c r="AF120" i="1"/>
  <c r="AE120" i="1"/>
  <c r="AT120" i="1"/>
  <c r="N120" i="1"/>
  <c r="W122" i="1"/>
  <c r="N131" i="1"/>
  <c r="BJ134" i="1"/>
  <c r="BK135" i="1"/>
  <c r="BR156" i="1"/>
  <c r="BV156" i="1" s="1"/>
  <c r="BW156" i="1" s="1"/>
  <c r="BQ156" i="1"/>
  <c r="BS156" i="1"/>
  <c r="T176" i="1"/>
  <c r="U176" i="1" s="1"/>
  <c r="BS188" i="1"/>
  <c r="BR188" i="1"/>
  <c r="BV188" i="1" s="1"/>
  <c r="BW188" i="1" s="1"/>
  <c r="BQ188" i="1"/>
  <c r="T73" i="1"/>
  <c r="U73" i="1" s="1"/>
  <c r="Q73" i="1" s="1"/>
  <c r="O73" i="1" s="1"/>
  <c r="R73" i="1" s="1"/>
  <c r="L73" i="1" s="1"/>
  <c r="M73" i="1" s="1"/>
  <c r="AT78" i="1"/>
  <c r="N78" i="1"/>
  <c r="K78" i="1"/>
  <c r="W86" i="1"/>
  <c r="T86" i="1"/>
  <c r="U86" i="1" s="1"/>
  <c r="Q86" i="1" s="1"/>
  <c r="O86" i="1" s="1"/>
  <c r="R86" i="1" s="1"/>
  <c r="L86" i="1" s="1"/>
  <c r="M86" i="1" s="1"/>
  <c r="BR87" i="1"/>
  <c r="BV87" i="1" s="1"/>
  <c r="BW87" i="1" s="1"/>
  <c r="BQ87" i="1"/>
  <c r="BS89" i="1"/>
  <c r="BR89" i="1"/>
  <c r="BV89" i="1" s="1"/>
  <c r="BW89" i="1" s="1"/>
  <c r="BQ89" i="1"/>
  <c r="BK94" i="1"/>
  <c r="BK95" i="1"/>
  <c r="BS97" i="1"/>
  <c r="BR97" i="1"/>
  <c r="BV97" i="1" s="1"/>
  <c r="BW97" i="1" s="1"/>
  <c r="BS98" i="1"/>
  <c r="AB101" i="1"/>
  <c r="K102" i="1"/>
  <c r="AF109" i="1"/>
  <c r="AE109" i="1"/>
  <c r="AT109" i="1"/>
  <c r="N109" i="1"/>
  <c r="BK114" i="1"/>
  <c r="W115" i="1"/>
  <c r="Q116" i="1"/>
  <c r="O116" i="1" s="1"/>
  <c r="R116" i="1" s="1"/>
  <c r="BQ118" i="1"/>
  <c r="BS118" i="1"/>
  <c r="BR118" i="1"/>
  <c r="BV118" i="1" s="1"/>
  <c r="BW118" i="1" s="1"/>
  <c r="T120" i="1"/>
  <c r="U120" i="1" s="1"/>
  <c r="BS122" i="1"/>
  <c r="BR122" i="1"/>
  <c r="BV122" i="1" s="1"/>
  <c r="BW122" i="1" s="1"/>
  <c r="S124" i="1"/>
  <c r="DG124" i="1"/>
  <c r="BH124" i="1" s="1"/>
  <c r="BJ124" i="1" s="1"/>
  <c r="N126" i="1"/>
  <c r="BR131" i="1"/>
  <c r="BV131" i="1" s="1"/>
  <c r="BW131" i="1" s="1"/>
  <c r="BQ131" i="1"/>
  <c r="AF136" i="1"/>
  <c r="AT141" i="1"/>
  <c r="N141" i="1"/>
  <c r="AF141" i="1"/>
  <c r="AT143" i="1"/>
  <c r="BS200" i="1"/>
  <c r="BR200" i="1"/>
  <c r="BV200" i="1" s="1"/>
  <c r="BW200" i="1" s="1"/>
  <c r="BQ200" i="1"/>
  <c r="W99" i="1"/>
  <c r="W105" i="1"/>
  <c r="AT106" i="1"/>
  <c r="N106" i="1"/>
  <c r="AE106" i="1"/>
  <c r="S107" i="1"/>
  <c r="AT108" i="1"/>
  <c r="N108" i="1"/>
  <c r="S111" i="1"/>
  <c r="W116" i="1"/>
  <c r="AT117" i="1"/>
  <c r="N117" i="1"/>
  <c r="AE117" i="1"/>
  <c r="BR121" i="1"/>
  <c r="BV121" i="1" s="1"/>
  <c r="BW121" i="1" s="1"/>
  <c r="BQ121" i="1"/>
  <c r="AT123" i="1"/>
  <c r="N123" i="1"/>
  <c r="K123" i="1"/>
  <c r="AF134" i="1"/>
  <c r="AE134" i="1"/>
  <c r="N134" i="1"/>
  <c r="T138" i="1"/>
  <c r="U138" i="1" s="1"/>
  <c r="BR139" i="1"/>
  <c r="BV139" i="1" s="1"/>
  <c r="BW139" i="1" s="1"/>
  <c r="BQ139" i="1"/>
  <c r="BS139" i="1"/>
  <c r="BK141" i="1"/>
  <c r="BQ145" i="1"/>
  <c r="BS145" i="1"/>
  <c r="K146" i="1"/>
  <c r="AE146" i="1"/>
  <c r="AF146" i="1"/>
  <c r="AT146" i="1"/>
  <c r="N146" i="1"/>
  <c r="AF150" i="1"/>
  <c r="AE150" i="1"/>
  <c r="N150" i="1"/>
  <c r="K150" i="1"/>
  <c r="T154" i="1"/>
  <c r="U154" i="1" s="1"/>
  <c r="AB160" i="1"/>
  <c r="T172" i="1"/>
  <c r="U172" i="1" s="1"/>
  <c r="BS177" i="1"/>
  <c r="BR177" i="1"/>
  <c r="BV177" i="1" s="1"/>
  <c r="BW177" i="1" s="1"/>
  <c r="BQ177" i="1"/>
  <c r="BK189" i="1"/>
  <c r="BR191" i="1"/>
  <c r="BV191" i="1" s="1"/>
  <c r="BW191" i="1" s="1"/>
  <c r="BQ191" i="1"/>
  <c r="BS191" i="1"/>
  <c r="BR201" i="1"/>
  <c r="BV201" i="1" s="1"/>
  <c r="BW201" i="1" s="1"/>
  <c r="BQ201" i="1"/>
  <c r="BS201" i="1"/>
  <c r="AA212" i="1"/>
  <c r="Q212" i="1"/>
  <c r="O212" i="1" s="1"/>
  <c r="R212" i="1" s="1"/>
  <c r="L212" i="1" s="1"/>
  <c r="M212" i="1" s="1"/>
  <c r="BS221" i="1"/>
  <c r="BR221" i="1"/>
  <c r="BV221" i="1" s="1"/>
  <c r="BW221" i="1" s="1"/>
  <c r="BQ221" i="1"/>
  <c r="AF228" i="1"/>
  <c r="AE228" i="1"/>
  <c r="K228" i="1"/>
  <c r="N228" i="1"/>
  <c r="AT228" i="1"/>
  <c r="BR146" i="1"/>
  <c r="BV146" i="1" s="1"/>
  <c r="BW146" i="1" s="1"/>
  <c r="BQ146" i="1"/>
  <c r="BS146" i="1"/>
  <c r="T149" i="1"/>
  <c r="U149" i="1" s="1"/>
  <c r="AA151" i="1"/>
  <c r="T158" i="1"/>
  <c r="U158" i="1" s="1"/>
  <c r="AE168" i="1"/>
  <c r="K168" i="1"/>
  <c r="AF168" i="1"/>
  <c r="BS172" i="1"/>
  <c r="BQ172" i="1"/>
  <c r="AA210" i="1"/>
  <c r="T210" i="1"/>
  <c r="U210" i="1" s="1"/>
  <c r="N237" i="1"/>
  <c r="AT237" i="1"/>
  <c r="AE237" i="1"/>
  <c r="K237" i="1"/>
  <c r="T163" i="1"/>
  <c r="U163" i="1" s="1"/>
  <c r="AB163" i="1" s="1"/>
  <c r="Q179" i="1"/>
  <c r="O179" i="1" s="1"/>
  <c r="R179" i="1" s="1"/>
  <c r="BR186" i="1"/>
  <c r="BV186" i="1" s="1"/>
  <c r="BW186" i="1" s="1"/>
  <c r="BQ186" i="1"/>
  <c r="AA195" i="1"/>
  <c r="BS198" i="1"/>
  <c r="BR198" i="1"/>
  <c r="BV198" i="1" s="1"/>
  <c r="BW198" i="1" s="1"/>
  <c r="BQ198" i="1"/>
  <c r="T217" i="1"/>
  <c r="U217" i="1" s="1"/>
  <c r="K218" i="1"/>
  <c r="AF218" i="1"/>
  <c r="AE218" i="1"/>
  <c r="N218" i="1"/>
  <c r="AA148" i="1"/>
  <c r="BR150" i="1"/>
  <c r="BV150" i="1" s="1"/>
  <c r="BW150" i="1" s="1"/>
  <c r="BQ150" i="1"/>
  <c r="DG153" i="1"/>
  <c r="BH153" i="1" s="1"/>
  <c r="BJ153" i="1" s="1"/>
  <c r="S153" i="1"/>
  <c r="V162" i="1"/>
  <c r="Z162" i="1" s="1"/>
  <c r="AC162" i="1"/>
  <c r="AB162" i="1"/>
  <c r="AD162" i="1" s="1"/>
  <c r="W163" i="1"/>
  <c r="T165" i="1"/>
  <c r="U165" i="1" s="1"/>
  <c r="BK171" i="1"/>
  <c r="BJ171" i="1"/>
  <c r="BS176" i="1"/>
  <c r="BR176" i="1"/>
  <c r="BV176" i="1" s="1"/>
  <c r="BW176" i="1" s="1"/>
  <c r="BQ176" i="1"/>
  <c r="T182" i="1"/>
  <c r="U182" i="1" s="1"/>
  <c r="BS186" i="1"/>
  <c r="AC189" i="1"/>
  <c r="V189" i="1"/>
  <c r="Z189" i="1" s="1"/>
  <c r="AB189" i="1"/>
  <c r="AB191" i="1"/>
  <c r="Q206" i="1"/>
  <c r="O206" i="1" s="1"/>
  <c r="R206" i="1" s="1"/>
  <c r="L206" i="1" s="1"/>
  <c r="M206" i="1" s="1"/>
  <c r="AA206" i="1"/>
  <c r="BR218" i="1"/>
  <c r="BV218" i="1" s="1"/>
  <c r="BW218" i="1" s="1"/>
  <c r="BQ218" i="1"/>
  <c r="BS218" i="1"/>
  <c r="AA229" i="1"/>
  <c r="BS246" i="1"/>
  <c r="BR246" i="1"/>
  <c r="BV246" i="1" s="1"/>
  <c r="BW246" i="1" s="1"/>
  <c r="BQ246" i="1"/>
  <c r="BR255" i="1"/>
  <c r="BV255" i="1" s="1"/>
  <c r="BW255" i="1" s="1"/>
  <c r="BQ255" i="1"/>
  <c r="BS255" i="1"/>
  <c r="Q156" i="1"/>
  <c r="O156" i="1" s="1"/>
  <c r="R156" i="1" s="1"/>
  <c r="L156" i="1" s="1"/>
  <c r="M156" i="1" s="1"/>
  <c r="AA156" i="1"/>
  <c r="AA157" i="1"/>
  <c r="BS163" i="1"/>
  <c r="BR163" i="1"/>
  <c r="BV163" i="1" s="1"/>
  <c r="BW163" i="1" s="1"/>
  <c r="BQ163" i="1"/>
  <c r="T164" i="1"/>
  <c r="U164" i="1" s="1"/>
  <c r="BQ169" i="1"/>
  <c r="BR169" i="1"/>
  <c r="BV169" i="1" s="1"/>
  <c r="BW169" i="1" s="1"/>
  <c r="K171" i="1"/>
  <c r="N171" i="1"/>
  <c r="AE171" i="1"/>
  <c r="AF171" i="1"/>
  <c r="DG178" i="1"/>
  <c r="BH178" i="1" s="1"/>
  <c r="S178" i="1"/>
  <c r="T179" i="1"/>
  <c r="U179" i="1" s="1"/>
  <c r="BS181" i="1"/>
  <c r="BR181" i="1"/>
  <c r="BV181" i="1" s="1"/>
  <c r="BW181" i="1" s="1"/>
  <c r="BQ181" i="1"/>
  <c r="DG201" i="1"/>
  <c r="BH201" i="1" s="1"/>
  <c r="BK201" i="1" s="1"/>
  <c r="S201" i="1"/>
  <c r="V228" i="1"/>
  <c r="Z228" i="1" s="1"/>
  <c r="S90" i="1"/>
  <c r="K106" i="1"/>
  <c r="N115" i="1"/>
  <c r="K117" i="1"/>
  <c r="BK118" i="1"/>
  <c r="BS121" i="1"/>
  <c r="AE129" i="1"/>
  <c r="K129" i="1"/>
  <c r="AF129" i="1"/>
  <c r="N129" i="1"/>
  <c r="BJ130" i="1"/>
  <c r="BK134" i="1"/>
  <c r="T134" i="1"/>
  <c r="U134" i="1" s="1"/>
  <c r="AB134" i="1" s="1"/>
  <c r="AB139" i="1"/>
  <c r="AF142" i="1"/>
  <c r="AT142" i="1"/>
  <c r="AF148" i="1"/>
  <c r="AE148" i="1"/>
  <c r="K148" i="1"/>
  <c r="N148" i="1"/>
  <c r="T156" i="1"/>
  <c r="U156" i="1" s="1"/>
  <c r="BJ167" i="1"/>
  <c r="BK174" i="1"/>
  <c r="DG174" i="1"/>
  <c r="BH174" i="1" s="1"/>
  <c r="BJ174" i="1" s="1"/>
  <c r="AA186" i="1"/>
  <c r="BS212" i="1"/>
  <c r="BR212" i="1"/>
  <c r="BV212" i="1" s="1"/>
  <c r="BW212" i="1" s="1"/>
  <c r="BQ212" i="1"/>
  <c r="AA224" i="1"/>
  <c r="AA242" i="1"/>
  <c r="AE108" i="1"/>
  <c r="BS108" i="1"/>
  <c r="BR108" i="1"/>
  <c r="BV108" i="1" s="1"/>
  <c r="BW108" i="1" s="1"/>
  <c r="BQ108" i="1"/>
  <c r="BK109" i="1"/>
  <c r="S113" i="1"/>
  <c r="DG113" i="1"/>
  <c r="BH113" i="1" s="1"/>
  <c r="BJ113" i="1" s="1"/>
  <c r="K114" i="1"/>
  <c r="AF114" i="1"/>
  <c r="BK120" i="1"/>
  <c r="AE123" i="1"/>
  <c r="T129" i="1"/>
  <c r="U129" i="1" s="1"/>
  <c r="AB129" i="1" s="1"/>
  <c r="T130" i="1"/>
  <c r="U130" i="1" s="1"/>
  <c r="Q130" i="1" s="1"/>
  <c r="O130" i="1" s="1"/>
  <c r="R130" i="1" s="1"/>
  <c r="L130" i="1" s="1"/>
  <c r="M130" i="1" s="1"/>
  <c r="Q135" i="1"/>
  <c r="O135" i="1" s="1"/>
  <c r="R135" i="1" s="1"/>
  <c r="L135" i="1" s="1"/>
  <c r="M135" i="1" s="1"/>
  <c r="AA135" i="1"/>
  <c r="BQ141" i="1"/>
  <c r="BS141" i="1"/>
  <c r="BR141" i="1"/>
  <c r="BV141" i="1" s="1"/>
  <c r="BW141" i="1" s="1"/>
  <c r="AE144" i="1"/>
  <c r="AF144" i="1"/>
  <c r="N144" i="1"/>
  <c r="BS152" i="1"/>
  <c r="BR152" i="1"/>
  <c r="BV152" i="1" s="1"/>
  <c r="BW152" i="1" s="1"/>
  <c r="BQ152" i="1"/>
  <c r="AA171" i="1"/>
  <c r="Q171" i="1"/>
  <c r="O171" i="1" s="1"/>
  <c r="R171" i="1" s="1"/>
  <c r="L171" i="1" s="1"/>
  <c r="M171" i="1" s="1"/>
  <c r="AA178" i="1"/>
  <c r="AA183" i="1"/>
  <c r="T183" i="1"/>
  <c r="U183" i="1" s="1"/>
  <c r="T191" i="1"/>
  <c r="U191" i="1" s="1"/>
  <c r="Q191" i="1" s="1"/>
  <c r="O191" i="1" s="1"/>
  <c r="R191" i="1" s="1"/>
  <c r="L191" i="1" s="1"/>
  <c r="M191" i="1" s="1"/>
  <c r="AT192" i="1"/>
  <c r="N192" i="1"/>
  <c r="AF192" i="1"/>
  <c r="AE192" i="1"/>
  <c r="K192" i="1"/>
  <c r="S192" i="1"/>
  <c r="DG192" i="1"/>
  <c r="BH192" i="1" s="1"/>
  <c r="BJ192" i="1" s="1"/>
  <c r="N76" i="1"/>
  <c r="N87" i="1"/>
  <c r="AB100" i="1"/>
  <c r="AT101" i="1"/>
  <c r="AF105" i="1"/>
  <c r="AE105" i="1"/>
  <c r="AF106" i="1"/>
  <c r="BK107" i="1"/>
  <c r="AF108" i="1"/>
  <c r="AT115" i="1"/>
  <c r="K116" i="1"/>
  <c r="AF116" i="1"/>
  <c r="AE116" i="1"/>
  <c r="AF117" i="1"/>
  <c r="BS119" i="1"/>
  <c r="BR119" i="1"/>
  <c r="BV119" i="1" s="1"/>
  <c r="BW119" i="1" s="1"/>
  <c r="BQ119" i="1"/>
  <c r="AF123" i="1"/>
  <c r="W129" i="1"/>
  <c r="DG129" i="1"/>
  <c r="BH129" i="1" s="1"/>
  <c r="BJ129" i="1" s="1"/>
  <c r="AA131" i="1"/>
  <c r="K134" i="1"/>
  <c r="BS137" i="1"/>
  <c r="BR137" i="1"/>
  <c r="BV137" i="1" s="1"/>
  <c r="BW137" i="1" s="1"/>
  <c r="BJ142" i="1"/>
  <c r="AT144" i="1"/>
  <c r="AA149" i="1"/>
  <c r="Q149" i="1"/>
  <c r="O149" i="1" s="1"/>
  <c r="R149" i="1" s="1"/>
  <c r="L149" i="1" s="1"/>
  <c r="M149" i="1" s="1"/>
  <c r="AB152" i="1"/>
  <c r="AF160" i="1"/>
  <c r="AE160" i="1"/>
  <c r="AT160" i="1"/>
  <c r="K160" i="1"/>
  <c r="BK166" i="1"/>
  <c r="T173" i="1"/>
  <c r="U173" i="1" s="1"/>
  <c r="AT174" i="1"/>
  <c r="AE174" i="1"/>
  <c r="K174" i="1"/>
  <c r="N174" i="1"/>
  <c r="T177" i="1"/>
  <c r="U177" i="1" s="1"/>
  <c r="AA185" i="1"/>
  <c r="AA193" i="1"/>
  <c r="AE199" i="1"/>
  <c r="AF199" i="1"/>
  <c r="K199" i="1"/>
  <c r="AT199" i="1"/>
  <c r="N199" i="1"/>
  <c r="T200" i="1"/>
  <c r="U200" i="1" s="1"/>
  <c r="S96" i="1"/>
  <c r="N101" i="1"/>
  <c r="BS106" i="1"/>
  <c r="BR106" i="1"/>
  <c r="BV106" i="1" s="1"/>
  <c r="BW106" i="1" s="1"/>
  <c r="BQ106" i="1"/>
  <c r="BS117" i="1"/>
  <c r="BR117" i="1"/>
  <c r="BV117" i="1" s="1"/>
  <c r="BW117" i="1" s="1"/>
  <c r="BQ117" i="1"/>
  <c r="BS136" i="1"/>
  <c r="BR136" i="1"/>
  <c r="BV136" i="1" s="1"/>
  <c r="BW136" i="1" s="1"/>
  <c r="BQ136" i="1"/>
  <c r="T144" i="1"/>
  <c r="U144" i="1" s="1"/>
  <c r="Q158" i="1"/>
  <c r="O158" i="1" s="1"/>
  <c r="R158" i="1" s="1"/>
  <c r="L158" i="1" s="1"/>
  <c r="M158" i="1" s="1"/>
  <c r="AA158" i="1"/>
  <c r="BK178" i="1"/>
  <c r="AT185" i="1"/>
  <c r="N185" i="1"/>
  <c r="K185" i="1"/>
  <c r="AE185" i="1"/>
  <c r="AF185" i="1"/>
  <c r="BK194" i="1"/>
  <c r="T199" i="1"/>
  <c r="U199" i="1" s="1"/>
  <c r="BJ202" i="1"/>
  <c r="BQ209" i="1"/>
  <c r="BS209" i="1"/>
  <c r="BR209" i="1"/>
  <c r="BV209" i="1" s="1"/>
  <c r="BW209" i="1" s="1"/>
  <c r="AF237" i="1"/>
  <c r="BJ138" i="1"/>
  <c r="Q144" i="1"/>
  <c r="O144" i="1" s="1"/>
  <c r="R144" i="1" s="1"/>
  <c r="L144" i="1" s="1"/>
  <c r="M144" i="1" s="1"/>
  <c r="W146" i="1"/>
  <c r="BS147" i="1"/>
  <c r="BQ147" i="1"/>
  <c r="BR147" i="1"/>
  <c r="BV147" i="1" s="1"/>
  <c r="BW147" i="1" s="1"/>
  <c r="BK148" i="1"/>
  <c r="BS149" i="1"/>
  <c r="BR149" i="1"/>
  <c r="BV149" i="1" s="1"/>
  <c r="BW149" i="1" s="1"/>
  <c r="BQ149" i="1"/>
  <c r="T150" i="1"/>
  <c r="U150" i="1" s="1"/>
  <c r="BK152" i="1"/>
  <c r="BR153" i="1"/>
  <c r="BV153" i="1" s="1"/>
  <c r="BW153" i="1" s="1"/>
  <c r="BS153" i="1"/>
  <c r="BQ153" i="1"/>
  <c r="AB158" i="1"/>
  <c r="BS174" i="1"/>
  <c r="BR174" i="1"/>
  <c r="BV174" i="1" s="1"/>
  <c r="BW174" i="1" s="1"/>
  <c r="BQ174" i="1"/>
  <c r="T180" i="1"/>
  <c r="U180" i="1" s="1"/>
  <c r="AA191" i="1"/>
  <c r="V194" i="1"/>
  <c r="Z194" i="1" s="1"/>
  <c r="AC194" i="1"/>
  <c r="AA204" i="1"/>
  <c r="AF213" i="1"/>
  <c r="AE213" i="1"/>
  <c r="N213" i="1"/>
  <c r="AT213" i="1"/>
  <c r="BQ227" i="1"/>
  <c r="BS227" i="1"/>
  <c r="BR227" i="1"/>
  <c r="BV227" i="1" s="1"/>
  <c r="BW227" i="1" s="1"/>
  <c r="AF230" i="1"/>
  <c r="AE230" i="1"/>
  <c r="AT230" i="1"/>
  <c r="N230" i="1"/>
  <c r="BR231" i="1"/>
  <c r="BV231" i="1" s="1"/>
  <c r="BW231" i="1" s="1"/>
  <c r="BS231" i="1"/>
  <c r="BQ231" i="1"/>
  <c r="BS232" i="1"/>
  <c r="BR232" i="1"/>
  <c r="BV232" i="1" s="1"/>
  <c r="BW232" i="1" s="1"/>
  <c r="BQ232" i="1"/>
  <c r="T242" i="1"/>
  <c r="U242" i="1" s="1"/>
  <c r="AA246" i="1"/>
  <c r="Q246" i="1"/>
  <c r="O246" i="1" s="1"/>
  <c r="R246" i="1" s="1"/>
  <c r="L246" i="1" s="1"/>
  <c r="M246" i="1" s="1"/>
  <c r="T246" i="1"/>
  <c r="U246" i="1" s="1"/>
  <c r="BJ262" i="1"/>
  <c r="BK262" i="1"/>
  <c r="K263" i="1"/>
  <c r="AF263" i="1"/>
  <c r="AT263" i="1"/>
  <c r="N263" i="1"/>
  <c r="AE263" i="1"/>
  <c r="AA270" i="1"/>
  <c r="T307" i="1"/>
  <c r="U307" i="1" s="1"/>
  <c r="Q307" i="1" s="1"/>
  <c r="O307" i="1" s="1"/>
  <c r="R307" i="1" s="1"/>
  <c r="L307" i="1" s="1"/>
  <c r="M307" i="1" s="1"/>
  <c r="AC320" i="1"/>
  <c r="V320" i="1"/>
  <c r="Z320" i="1" s="1"/>
  <c r="BS320" i="1"/>
  <c r="BR320" i="1"/>
  <c r="BV320" i="1" s="1"/>
  <c r="BW320" i="1" s="1"/>
  <c r="BQ320" i="1"/>
  <c r="T248" i="1"/>
  <c r="U248" i="1" s="1"/>
  <c r="AA249" i="1"/>
  <c r="T203" i="1"/>
  <c r="U203" i="1" s="1"/>
  <c r="AA205" i="1"/>
  <c r="T207" i="1"/>
  <c r="U207" i="1" s="1"/>
  <c r="BJ218" i="1"/>
  <c r="AA232" i="1"/>
  <c r="AA237" i="1"/>
  <c r="BR244" i="1"/>
  <c r="BV244" i="1" s="1"/>
  <c r="BW244" i="1" s="1"/>
  <c r="BQ244" i="1"/>
  <c r="BS244" i="1"/>
  <c r="T318" i="1"/>
  <c r="U318" i="1" s="1"/>
  <c r="DG125" i="1"/>
  <c r="BH125" i="1" s="1"/>
  <c r="BJ125" i="1" s="1"/>
  <c r="AT145" i="1"/>
  <c r="K145" i="1"/>
  <c r="N145" i="1"/>
  <c r="AT147" i="1"/>
  <c r="N147" i="1"/>
  <c r="AF147" i="1"/>
  <c r="AE147" i="1"/>
  <c r="K147" i="1"/>
  <c r="T147" i="1"/>
  <c r="U147" i="1" s="1"/>
  <c r="DG157" i="1"/>
  <c r="BH157" i="1" s="1"/>
  <c r="S157" i="1"/>
  <c r="AA163" i="1"/>
  <c r="AB171" i="1"/>
  <c r="BR173" i="1"/>
  <c r="BV173" i="1" s="1"/>
  <c r="BW173" i="1" s="1"/>
  <c r="BQ173" i="1"/>
  <c r="K184" i="1"/>
  <c r="AF184" i="1"/>
  <c r="AE184" i="1"/>
  <c r="AT184" i="1"/>
  <c r="T193" i="1"/>
  <c r="U193" i="1" s="1"/>
  <c r="W195" i="1"/>
  <c r="BS202" i="1"/>
  <c r="BR202" i="1"/>
  <c r="BV202" i="1" s="1"/>
  <c r="BW202" i="1" s="1"/>
  <c r="BQ202" i="1"/>
  <c r="BJ204" i="1"/>
  <c r="AB230" i="1"/>
  <c r="AE232" i="1"/>
  <c r="N232" i="1"/>
  <c r="AF232" i="1"/>
  <c r="AB135" i="1"/>
  <c r="BK150" i="1"/>
  <c r="BQ161" i="1"/>
  <c r="BR161" i="1"/>
  <c r="BV161" i="1" s="1"/>
  <c r="BW161" i="1" s="1"/>
  <c r="K162" i="1"/>
  <c r="AF162" i="1"/>
  <c r="AE162" i="1"/>
  <c r="N162" i="1"/>
  <c r="BK165" i="1"/>
  <c r="BS170" i="1"/>
  <c r="BR170" i="1"/>
  <c r="BV170" i="1" s="1"/>
  <c r="BW170" i="1" s="1"/>
  <c r="Q172" i="1"/>
  <c r="O172" i="1" s="1"/>
  <c r="R172" i="1" s="1"/>
  <c r="L172" i="1" s="1"/>
  <c r="M172" i="1" s="1"/>
  <c r="AA172" i="1"/>
  <c r="K175" i="1"/>
  <c r="AF175" i="1"/>
  <c r="AE175" i="1"/>
  <c r="N175" i="1"/>
  <c r="AT175" i="1"/>
  <c r="BJ178" i="1"/>
  <c r="BR184" i="1"/>
  <c r="BV184" i="1" s="1"/>
  <c r="BW184" i="1" s="1"/>
  <c r="BS184" i="1"/>
  <c r="L198" i="1"/>
  <c r="M198" i="1" s="1"/>
  <c r="AA200" i="1"/>
  <c r="AA216" i="1"/>
  <c r="BS217" i="1"/>
  <c r="BR217" i="1"/>
  <c r="BV217" i="1" s="1"/>
  <c r="BW217" i="1" s="1"/>
  <c r="BQ217" i="1"/>
  <c r="AB225" i="1"/>
  <c r="BS226" i="1"/>
  <c r="BR226" i="1"/>
  <c r="BV226" i="1" s="1"/>
  <c r="BW226" i="1" s="1"/>
  <c r="BQ226" i="1"/>
  <c r="T235" i="1"/>
  <c r="U235" i="1" s="1"/>
  <c r="AB235" i="1" s="1"/>
  <c r="AA235" i="1"/>
  <c r="N110" i="1"/>
  <c r="S131" i="1"/>
  <c r="AT139" i="1"/>
  <c r="N139" i="1"/>
  <c r="AB144" i="1"/>
  <c r="S151" i="1"/>
  <c r="BS162" i="1"/>
  <c r="BR162" i="1"/>
  <c r="BV162" i="1" s="1"/>
  <c r="BW162" i="1" s="1"/>
  <c r="AE170" i="1"/>
  <c r="T171" i="1"/>
  <c r="U171" i="1" s="1"/>
  <c r="AF172" i="1"/>
  <c r="AE172" i="1"/>
  <c r="N172" i="1"/>
  <c r="AT172" i="1"/>
  <c r="AT176" i="1"/>
  <c r="N176" i="1"/>
  <c r="K176" i="1"/>
  <c r="AE176" i="1"/>
  <c r="AA182" i="1"/>
  <c r="AB185" i="1"/>
  <c r="AA187" i="1"/>
  <c r="AC196" i="1"/>
  <c r="V196" i="1"/>
  <c r="Z196" i="1" s="1"/>
  <c r="BS205" i="1"/>
  <c r="BR205" i="1"/>
  <c r="BV205" i="1" s="1"/>
  <c r="BW205" i="1" s="1"/>
  <c r="BS211" i="1"/>
  <c r="BR211" i="1"/>
  <c r="BV211" i="1" s="1"/>
  <c r="BW211" i="1" s="1"/>
  <c r="T212" i="1"/>
  <c r="U212" i="1" s="1"/>
  <c r="T214" i="1"/>
  <c r="U214" i="1" s="1"/>
  <c r="BS237" i="1"/>
  <c r="BR237" i="1"/>
  <c r="BV237" i="1" s="1"/>
  <c r="BW237" i="1" s="1"/>
  <c r="BQ237" i="1"/>
  <c r="AB238" i="1"/>
  <c r="AF240" i="1"/>
  <c r="AE240" i="1"/>
  <c r="AT240" i="1"/>
  <c r="K240" i="1"/>
  <c r="BK251" i="1"/>
  <c r="BQ267" i="1"/>
  <c r="BS267" i="1"/>
  <c r="BR267" i="1"/>
  <c r="BV267" i="1" s="1"/>
  <c r="BW267" i="1" s="1"/>
  <c r="AA307" i="1"/>
  <c r="DG131" i="1"/>
  <c r="BH131" i="1" s="1"/>
  <c r="BJ131" i="1" s="1"/>
  <c r="BJ140" i="1"/>
  <c r="S140" i="1"/>
  <c r="DG140" i="1"/>
  <c r="BH140" i="1" s="1"/>
  <c r="BK140" i="1" s="1"/>
  <c r="BR151" i="1"/>
  <c r="BV151" i="1" s="1"/>
  <c r="BW151" i="1" s="1"/>
  <c r="BQ151" i="1"/>
  <c r="DG164" i="1"/>
  <c r="BH164" i="1" s="1"/>
  <c r="BJ164" i="1" s="1"/>
  <c r="AF170" i="1"/>
  <c r="S181" i="1"/>
  <c r="DG181" i="1"/>
  <c r="BH181" i="1" s="1"/>
  <c r="BK183" i="1"/>
  <c r="AB184" i="1"/>
  <c r="AA189" i="1"/>
  <c r="Q189" i="1"/>
  <c r="O189" i="1" s="1"/>
  <c r="R189" i="1" s="1"/>
  <c r="L189" i="1" s="1"/>
  <c r="M189" i="1" s="1"/>
  <c r="AB194" i="1"/>
  <c r="BK202" i="1"/>
  <c r="S202" i="1"/>
  <c r="K209" i="1"/>
  <c r="AF209" i="1"/>
  <c r="AE209" i="1"/>
  <c r="AT209" i="1"/>
  <c r="N209" i="1"/>
  <c r="AA239" i="1"/>
  <c r="DG245" i="1"/>
  <c r="BH245" i="1" s="1"/>
  <c r="BK245" i="1" s="1"/>
  <c r="S245" i="1"/>
  <c r="T152" i="1"/>
  <c r="U152" i="1" s="1"/>
  <c r="AF152" i="1"/>
  <c r="K152" i="1"/>
  <c r="K154" i="1"/>
  <c r="BJ155" i="1"/>
  <c r="BK160" i="1"/>
  <c r="BJ166" i="1"/>
  <c r="W170" i="1"/>
  <c r="BJ173" i="1"/>
  <c r="W175" i="1"/>
  <c r="AF188" i="1"/>
  <c r="AE188" i="1"/>
  <c r="K188" i="1"/>
  <c r="AT188" i="1"/>
  <c r="N188" i="1"/>
  <c r="T188" i="1"/>
  <c r="U188" i="1" s="1"/>
  <c r="AA192" i="1"/>
  <c r="BS193" i="1"/>
  <c r="BR193" i="1"/>
  <c r="BV193" i="1" s="1"/>
  <c r="BW193" i="1" s="1"/>
  <c r="BQ193" i="1"/>
  <c r="Q196" i="1"/>
  <c r="O196" i="1" s="1"/>
  <c r="R196" i="1" s="1"/>
  <c r="L196" i="1" s="1"/>
  <c r="M196" i="1" s="1"/>
  <c r="AA196" i="1"/>
  <c r="DG197" i="1"/>
  <c r="BH197" i="1" s="1"/>
  <c r="BJ197" i="1" s="1"/>
  <c r="BS206" i="1"/>
  <c r="BR206" i="1"/>
  <c r="BV206" i="1" s="1"/>
  <c r="BW206" i="1" s="1"/>
  <c r="AT210" i="1"/>
  <c r="N210" i="1"/>
  <c r="K210" i="1"/>
  <c r="AE210" i="1"/>
  <c r="AA219" i="1"/>
  <c r="AC223" i="1"/>
  <c r="V223" i="1"/>
  <c r="Z223" i="1" s="1"/>
  <c r="AB223" i="1"/>
  <c r="BJ223" i="1"/>
  <c r="Q225" i="1"/>
  <c r="O225" i="1" s="1"/>
  <c r="R225" i="1" s="1"/>
  <c r="L225" i="1" s="1"/>
  <c r="M225" i="1" s="1"/>
  <c r="AA225" i="1"/>
  <c r="AF235" i="1"/>
  <c r="AE235" i="1"/>
  <c r="AT235" i="1"/>
  <c r="N235" i="1"/>
  <c r="T247" i="1"/>
  <c r="U247" i="1" s="1"/>
  <c r="Q247" i="1"/>
  <c r="O247" i="1" s="1"/>
  <c r="R247" i="1" s="1"/>
  <c r="L247" i="1" s="1"/>
  <c r="M247" i="1" s="1"/>
  <c r="AA247" i="1"/>
  <c r="AC269" i="1"/>
  <c r="AD269" i="1" s="1"/>
  <c r="V269" i="1"/>
  <c r="Z269" i="1" s="1"/>
  <c r="AA293" i="1"/>
  <c r="K153" i="1"/>
  <c r="N153" i="1"/>
  <c r="AE153" i="1"/>
  <c r="AT169" i="1"/>
  <c r="N169" i="1"/>
  <c r="AF169" i="1"/>
  <c r="AE169" i="1"/>
  <c r="T169" i="1"/>
  <c r="U169" i="1" s="1"/>
  <c r="Q174" i="1"/>
  <c r="O174" i="1" s="1"/>
  <c r="R174" i="1" s="1"/>
  <c r="L174" i="1" s="1"/>
  <c r="M174" i="1" s="1"/>
  <c r="AA174" i="1"/>
  <c r="BK175" i="1"/>
  <c r="AA176" i="1"/>
  <c r="BQ182" i="1"/>
  <c r="BS182" i="1"/>
  <c r="BR182" i="1"/>
  <c r="BV182" i="1" s="1"/>
  <c r="BW182" i="1" s="1"/>
  <c r="BS185" i="1"/>
  <c r="BR185" i="1"/>
  <c r="BV185" i="1" s="1"/>
  <c r="BW185" i="1" s="1"/>
  <c r="BQ185" i="1"/>
  <c r="T186" i="1"/>
  <c r="U186" i="1" s="1"/>
  <c r="BR189" i="1"/>
  <c r="BV189" i="1" s="1"/>
  <c r="BW189" i="1" s="1"/>
  <c r="BQ189" i="1"/>
  <c r="BS189" i="1"/>
  <c r="BR190" i="1"/>
  <c r="BV190" i="1" s="1"/>
  <c r="BW190" i="1" s="1"/>
  <c r="BS190" i="1"/>
  <c r="AE191" i="1"/>
  <c r="AF191" i="1"/>
  <c r="K191" i="1"/>
  <c r="T197" i="1"/>
  <c r="U197" i="1" s="1"/>
  <c r="BQ206" i="1"/>
  <c r="W207" i="1"/>
  <c r="BR207" i="1"/>
  <c r="BV207" i="1" s="1"/>
  <c r="BW207" i="1" s="1"/>
  <c r="BS207" i="1"/>
  <c r="BQ207" i="1"/>
  <c r="Q208" i="1"/>
  <c r="O208" i="1" s="1"/>
  <c r="R208" i="1" s="1"/>
  <c r="AA208" i="1"/>
  <c r="Q213" i="1"/>
  <c r="O213" i="1" s="1"/>
  <c r="R213" i="1" s="1"/>
  <c r="L213" i="1" s="1"/>
  <c r="M213" i="1" s="1"/>
  <c r="AE219" i="1"/>
  <c r="K219" i="1"/>
  <c r="AF219" i="1"/>
  <c r="BK223" i="1"/>
  <c r="V233" i="1"/>
  <c r="Z233" i="1" s="1"/>
  <c r="AC233" i="1"/>
  <c r="K241" i="1"/>
  <c r="AF241" i="1"/>
  <c r="AE241" i="1"/>
  <c r="AT241" i="1"/>
  <c r="N241" i="1"/>
  <c r="T244" i="1"/>
  <c r="U244" i="1" s="1"/>
  <c r="BS245" i="1"/>
  <c r="BR245" i="1"/>
  <c r="BV245" i="1" s="1"/>
  <c r="BW245" i="1" s="1"/>
  <c r="BQ245" i="1"/>
  <c r="DG146" i="1"/>
  <c r="BH146" i="1" s="1"/>
  <c r="BK146" i="1" s="1"/>
  <c r="BQ158" i="1"/>
  <c r="BS158" i="1"/>
  <c r="BR158" i="1"/>
  <c r="BV158" i="1" s="1"/>
  <c r="BW158" i="1" s="1"/>
  <c r="T160" i="1"/>
  <c r="U160" i="1" s="1"/>
  <c r="AF161" i="1"/>
  <c r="AE161" i="1"/>
  <c r="BQ164" i="1"/>
  <c r="BS164" i="1"/>
  <c r="T167" i="1"/>
  <c r="U167" i="1" s="1"/>
  <c r="Q175" i="1"/>
  <c r="O175" i="1" s="1"/>
  <c r="R175" i="1" s="1"/>
  <c r="L175" i="1" s="1"/>
  <c r="M175" i="1" s="1"/>
  <c r="BK177" i="1"/>
  <c r="AE179" i="1"/>
  <c r="AF179" i="1"/>
  <c r="K179" i="1"/>
  <c r="BQ180" i="1"/>
  <c r="BR180" i="1"/>
  <c r="BV180" i="1" s="1"/>
  <c r="BW180" i="1" s="1"/>
  <c r="BS180" i="1"/>
  <c r="T184" i="1"/>
  <c r="U184" i="1" s="1"/>
  <c r="AB196" i="1"/>
  <c r="AA197" i="1"/>
  <c r="BJ198" i="1"/>
  <c r="BJ201" i="1"/>
  <c r="T206" i="1"/>
  <c r="U206" i="1" s="1"/>
  <c r="BS210" i="1"/>
  <c r="BR210" i="1"/>
  <c r="BV210" i="1" s="1"/>
  <c r="BW210" i="1" s="1"/>
  <c r="BQ210" i="1"/>
  <c r="Q214" i="1"/>
  <c r="O214" i="1" s="1"/>
  <c r="R214" i="1" s="1"/>
  <c r="L214" i="1" s="1"/>
  <c r="M214" i="1" s="1"/>
  <c r="AA214" i="1"/>
  <c r="BS215" i="1"/>
  <c r="BR215" i="1"/>
  <c r="BV215" i="1" s="1"/>
  <c r="BW215" i="1" s="1"/>
  <c r="BQ215" i="1"/>
  <c r="T238" i="1"/>
  <c r="U238" i="1" s="1"/>
  <c r="BK253" i="1"/>
  <c r="AE253" i="1"/>
  <c r="N253" i="1"/>
  <c r="AF253" i="1"/>
  <c r="K253" i="1"/>
  <c r="L253" i="1" s="1"/>
  <c r="M253" i="1" s="1"/>
  <c r="BS260" i="1"/>
  <c r="BR260" i="1"/>
  <c r="BV260" i="1" s="1"/>
  <c r="BW260" i="1" s="1"/>
  <c r="S146" i="1"/>
  <c r="T148" i="1"/>
  <c r="U148" i="1" s="1"/>
  <c r="AT151" i="1"/>
  <c r="N151" i="1"/>
  <c r="N152" i="1"/>
  <c r="AF155" i="1"/>
  <c r="AE155" i="1"/>
  <c r="AT155" i="1"/>
  <c r="AE157" i="1"/>
  <c r="N157" i="1"/>
  <c r="AT159" i="1"/>
  <c r="K159" i="1"/>
  <c r="N159" i="1"/>
  <c r="AE163" i="1"/>
  <c r="N163" i="1"/>
  <c r="K173" i="1"/>
  <c r="AF173" i="1"/>
  <c r="AE173" i="1"/>
  <c r="AT173" i="1"/>
  <c r="K186" i="1"/>
  <c r="AF186" i="1"/>
  <c r="AE186" i="1"/>
  <c r="AT186" i="1"/>
  <c r="T187" i="1"/>
  <c r="U187" i="1" s="1"/>
  <c r="BK192" i="1"/>
  <c r="AF195" i="1"/>
  <c r="AE195" i="1"/>
  <c r="AT195" i="1"/>
  <c r="BS197" i="1"/>
  <c r="BR197" i="1"/>
  <c r="BV197" i="1" s="1"/>
  <c r="BW197" i="1" s="1"/>
  <c r="BQ197" i="1"/>
  <c r="V198" i="1"/>
  <c r="Z198" i="1" s="1"/>
  <c r="AC198" i="1"/>
  <c r="AD198" i="1" s="1"/>
  <c r="BK198" i="1"/>
  <c r="T209" i="1"/>
  <c r="U209" i="1" s="1"/>
  <c r="AB209" i="1" s="1"/>
  <c r="AF210" i="1"/>
  <c r="AB214" i="1"/>
  <c r="T218" i="1"/>
  <c r="U218" i="1" s="1"/>
  <c r="K220" i="1"/>
  <c r="AF220" i="1"/>
  <c r="AE220" i="1"/>
  <c r="AT220" i="1"/>
  <c r="N220" i="1"/>
  <c r="T225" i="1"/>
  <c r="U225" i="1" s="1"/>
  <c r="T229" i="1"/>
  <c r="U229" i="1" s="1"/>
  <c r="V252" i="1"/>
  <c r="Z252" i="1" s="1"/>
  <c r="AC252" i="1"/>
  <c r="AD252" i="1" s="1"/>
  <c r="AA271" i="1"/>
  <c r="K272" i="1"/>
  <c r="AE272" i="1"/>
  <c r="AT272" i="1"/>
  <c r="AF272" i="1"/>
  <c r="N272" i="1"/>
  <c r="Q152" i="1"/>
  <c r="O152" i="1" s="1"/>
  <c r="R152" i="1" s="1"/>
  <c r="L152" i="1" s="1"/>
  <c r="M152" i="1" s="1"/>
  <c r="AF153" i="1"/>
  <c r="T155" i="1"/>
  <c r="U155" i="1" s="1"/>
  <c r="AB156" i="1"/>
  <c r="AT156" i="1"/>
  <c r="AT157" i="1"/>
  <c r="T159" i="1"/>
  <c r="U159" i="1" s="1"/>
  <c r="BR159" i="1"/>
  <c r="BV159" i="1" s="1"/>
  <c r="BW159" i="1" s="1"/>
  <c r="BQ159" i="1"/>
  <c r="DG159" i="1"/>
  <c r="BH159" i="1" s="1"/>
  <c r="BK159" i="1" s="1"/>
  <c r="BJ160" i="1"/>
  <c r="Q162" i="1"/>
  <c r="O162" i="1" s="1"/>
  <c r="R162" i="1" s="1"/>
  <c r="L162" i="1" s="1"/>
  <c r="M162" i="1" s="1"/>
  <c r="AT163" i="1"/>
  <c r="BK164" i="1"/>
  <c r="BR175" i="1"/>
  <c r="BV175" i="1" s="1"/>
  <c r="BW175" i="1" s="1"/>
  <c r="BQ175" i="1"/>
  <c r="T175" i="1"/>
  <c r="U175" i="1" s="1"/>
  <c r="AB179" i="1"/>
  <c r="AE181" i="1"/>
  <c r="AT181" i="1"/>
  <c r="N181" i="1"/>
  <c r="T185" i="1"/>
  <c r="U185" i="1" s="1"/>
  <c r="Q185" i="1" s="1"/>
  <c r="O185" i="1" s="1"/>
  <c r="R185" i="1" s="1"/>
  <c r="L185" i="1" s="1"/>
  <c r="M185" i="1" s="1"/>
  <c r="N186" i="1"/>
  <c r="DG187" i="1"/>
  <c r="BH187" i="1" s="1"/>
  <c r="BJ189" i="1"/>
  <c r="AF190" i="1"/>
  <c r="AE190" i="1"/>
  <c r="K190" i="1"/>
  <c r="BK191" i="1"/>
  <c r="AF196" i="1"/>
  <c r="W198" i="1"/>
  <c r="Q203" i="1"/>
  <c r="O203" i="1" s="1"/>
  <c r="R203" i="1" s="1"/>
  <c r="L203" i="1" s="1"/>
  <c r="M203" i="1" s="1"/>
  <c r="BK203" i="1"/>
  <c r="AE208" i="1"/>
  <c r="AF208" i="1"/>
  <c r="K208" i="1"/>
  <c r="N208" i="1"/>
  <c r="T208" i="1"/>
  <c r="U208" i="1" s="1"/>
  <c r="AA213" i="1"/>
  <c r="DG225" i="1"/>
  <c r="BH225" i="1" s="1"/>
  <c r="BJ225" i="1" s="1"/>
  <c r="S226" i="1"/>
  <c r="DG226" i="1"/>
  <c r="BH226" i="1" s="1"/>
  <c r="BK226" i="1" s="1"/>
  <c r="AA240" i="1"/>
  <c r="BQ250" i="1"/>
  <c r="BS250" i="1"/>
  <c r="BR250" i="1"/>
  <c r="BV250" i="1" s="1"/>
  <c r="BW250" i="1" s="1"/>
  <c r="AB269" i="1"/>
  <c r="S170" i="1"/>
  <c r="W173" i="1"/>
  <c r="BJ177" i="1"/>
  <c r="BR178" i="1"/>
  <c r="BV178" i="1" s="1"/>
  <c r="BW178" i="1" s="1"/>
  <c r="BQ178" i="1"/>
  <c r="BS178" i="1"/>
  <c r="K182" i="1"/>
  <c r="AF182" i="1"/>
  <c r="AT182" i="1"/>
  <c r="N182" i="1"/>
  <c r="AB183" i="1"/>
  <c r="BK186" i="1"/>
  <c r="AF200" i="1"/>
  <c r="N200" i="1"/>
  <c r="AT200" i="1"/>
  <c r="BQ203" i="1"/>
  <c r="BS203" i="1"/>
  <c r="N204" i="1"/>
  <c r="K204" i="1"/>
  <c r="BK206" i="1"/>
  <c r="BS208" i="1"/>
  <c r="BR208" i="1"/>
  <c r="BV208" i="1" s="1"/>
  <c r="BW208" i="1" s="1"/>
  <c r="BQ208" i="1"/>
  <c r="Q218" i="1"/>
  <c r="O218" i="1" s="1"/>
  <c r="R218" i="1" s="1"/>
  <c r="L218" i="1" s="1"/>
  <c r="M218" i="1" s="1"/>
  <c r="BS219" i="1"/>
  <c r="BR219" i="1"/>
  <c r="BV219" i="1" s="1"/>
  <c r="BW219" i="1" s="1"/>
  <c r="BJ227" i="1"/>
  <c r="BS229" i="1"/>
  <c r="BQ229" i="1"/>
  <c r="AB233" i="1"/>
  <c r="AD233" i="1" s="1"/>
  <c r="BQ233" i="1"/>
  <c r="BS233" i="1"/>
  <c r="BR233" i="1"/>
  <c r="BV233" i="1" s="1"/>
  <c r="BW233" i="1" s="1"/>
  <c r="AA251" i="1"/>
  <c r="BQ271" i="1"/>
  <c r="BS271" i="1"/>
  <c r="BR271" i="1"/>
  <c r="BV271" i="1" s="1"/>
  <c r="BW271" i="1" s="1"/>
  <c r="BR278" i="1"/>
  <c r="BV278" i="1" s="1"/>
  <c r="BW278" i="1" s="1"/>
  <c r="BQ278" i="1"/>
  <c r="BS278" i="1"/>
  <c r="AE281" i="1"/>
  <c r="AT281" i="1"/>
  <c r="AF281" i="1"/>
  <c r="K281" i="1"/>
  <c r="N281" i="1"/>
  <c r="T254" i="1"/>
  <c r="U254" i="1" s="1"/>
  <c r="AF258" i="1"/>
  <c r="K258" i="1"/>
  <c r="AE258" i="1"/>
  <c r="AE262" i="1"/>
  <c r="N262" i="1"/>
  <c r="AF262" i="1"/>
  <c r="K262" i="1"/>
  <c r="AT262" i="1"/>
  <c r="DG271" i="1"/>
  <c r="BH271" i="1" s="1"/>
  <c r="BJ271" i="1" s="1"/>
  <c r="S271" i="1"/>
  <c r="BS290" i="1"/>
  <c r="BR290" i="1"/>
  <c r="BV290" i="1" s="1"/>
  <c r="BW290" i="1" s="1"/>
  <c r="BQ290" i="1"/>
  <c r="AE292" i="1"/>
  <c r="N292" i="1"/>
  <c r="AF292" i="1"/>
  <c r="AT292" i="1"/>
  <c r="K292" i="1"/>
  <c r="K300" i="1"/>
  <c r="AF300" i="1"/>
  <c r="AE300" i="1"/>
  <c r="N300" i="1"/>
  <c r="AT300" i="1"/>
  <c r="S168" i="1"/>
  <c r="BJ184" i="1"/>
  <c r="BK188" i="1"/>
  <c r="T190" i="1"/>
  <c r="U190" i="1" s="1"/>
  <c r="AB190" i="1" s="1"/>
  <c r="AB208" i="1"/>
  <c r="BK211" i="1"/>
  <c r="T213" i="1"/>
  <c r="U213" i="1" s="1"/>
  <c r="DG216" i="1"/>
  <c r="BH216" i="1" s="1"/>
  <c r="BJ216" i="1" s="1"/>
  <c r="S216" i="1"/>
  <c r="AT229" i="1"/>
  <c r="K229" i="1"/>
  <c r="AE229" i="1"/>
  <c r="N229" i="1"/>
  <c r="AB237" i="1"/>
  <c r="AF243" i="1"/>
  <c r="AE243" i="1"/>
  <c r="K243" i="1"/>
  <c r="BR247" i="1"/>
  <c r="BV247" i="1" s="1"/>
  <c r="BW247" i="1" s="1"/>
  <c r="BQ247" i="1"/>
  <c r="BS247" i="1"/>
  <c r="BJ248" i="1"/>
  <c r="Q299" i="1"/>
  <c r="O299" i="1" s="1"/>
  <c r="R299" i="1" s="1"/>
  <c r="L299" i="1" s="1"/>
  <c r="M299" i="1" s="1"/>
  <c r="AA299" i="1"/>
  <c r="T299" i="1"/>
  <c r="U299" i="1" s="1"/>
  <c r="BR315" i="1"/>
  <c r="BV315" i="1" s="1"/>
  <c r="BW315" i="1" s="1"/>
  <c r="BQ315" i="1"/>
  <c r="BS315" i="1"/>
  <c r="AT158" i="1"/>
  <c r="N158" i="1"/>
  <c r="BS165" i="1"/>
  <c r="BR165" i="1"/>
  <c r="BV165" i="1" s="1"/>
  <c r="BW165" i="1" s="1"/>
  <c r="BQ165" i="1"/>
  <c r="T166" i="1"/>
  <c r="U166" i="1" s="1"/>
  <c r="BR167" i="1"/>
  <c r="BV167" i="1" s="1"/>
  <c r="BW167" i="1" s="1"/>
  <c r="BQ167" i="1"/>
  <c r="AF177" i="1"/>
  <c r="AE177" i="1"/>
  <c r="K177" i="1"/>
  <c r="BJ179" i="1"/>
  <c r="AA181" i="1"/>
  <c r="BS187" i="1"/>
  <c r="BR187" i="1"/>
  <c r="BV187" i="1" s="1"/>
  <c r="BW187" i="1" s="1"/>
  <c r="BQ187" i="1"/>
  <c r="BK190" i="1"/>
  <c r="K200" i="1"/>
  <c r="AE204" i="1"/>
  <c r="BQ216" i="1"/>
  <c r="BS216" i="1"/>
  <c r="BR216" i="1"/>
  <c r="BV216" i="1" s="1"/>
  <c r="BW216" i="1" s="1"/>
  <c r="AA221" i="1"/>
  <c r="AE226" i="1"/>
  <c r="K226" i="1"/>
  <c r="AT226" i="1"/>
  <c r="N226" i="1"/>
  <c r="Q231" i="1"/>
  <c r="O231" i="1" s="1"/>
  <c r="R231" i="1" s="1"/>
  <c r="L231" i="1" s="1"/>
  <c r="M231" i="1" s="1"/>
  <c r="T231" i="1"/>
  <c r="U231" i="1" s="1"/>
  <c r="T232" i="1"/>
  <c r="U232" i="1" s="1"/>
  <c r="Q232" i="1" s="1"/>
  <c r="O232" i="1" s="1"/>
  <c r="R232" i="1" s="1"/>
  <c r="L232" i="1" s="1"/>
  <c r="M232" i="1" s="1"/>
  <c r="BR243" i="1"/>
  <c r="BV243" i="1" s="1"/>
  <c r="BW243" i="1" s="1"/>
  <c r="BQ243" i="1"/>
  <c r="BS243" i="1"/>
  <c r="T243" i="1"/>
  <c r="U243" i="1" s="1"/>
  <c r="BJ245" i="1"/>
  <c r="AC253" i="1"/>
  <c r="AB253" i="1"/>
  <c r="AD253" i="1" s="1"/>
  <c r="BJ253" i="1"/>
  <c r="K256" i="1"/>
  <c r="AE256" i="1"/>
  <c r="AF256" i="1"/>
  <c r="N256" i="1"/>
  <c r="AT256" i="1"/>
  <c r="N258" i="1"/>
  <c r="K284" i="1"/>
  <c r="AF284" i="1"/>
  <c r="AE284" i="1"/>
  <c r="N284" i="1"/>
  <c r="AT284" i="1"/>
  <c r="K299" i="1"/>
  <c r="AT299" i="1"/>
  <c r="AF299" i="1"/>
  <c r="AE299" i="1"/>
  <c r="N299" i="1"/>
  <c r="BJ157" i="1"/>
  <c r="S161" i="1"/>
  <c r="AT165" i="1"/>
  <c r="N165" i="1"/>
  <c r="BS167" i="1"/>
  <c r="AT177" i="1"/>
  <c r="AE182" i="1"/>
  <c r="BK184" i="1"/>
  <c r="W186" i="1"/>
  <c r="BR194" i="1"/>
  <c r="BV194" i="1" s="1"/>
  <c r="BW194" i="1" s="1"/>
  <c r="BQ194" i="1"/>
  <c r="BS194" i="1"/>
  <c r="BQ199" i="1"/>
  <c r="AB200" i="1"/>
  <c r="AE200" i="1"/>
  <c r="AF204" i="1"/>
  <c r="BQ204" i="1"/>
  <c r="AA227" i="1"/>
  <c r="DG227" i="1"/>
  <c r="BH227" i="1" s="1"/>
  <c r="BK227" i="1" s="1"/>
  <c r="S227" i="1"/>
  <c r="Q233" i="1"/>
  <c r="O233" i="1" s="1"/>
  <c r="R233" i="1" s="1"/>
  <c r="L233" i="1" s="1"/>
  <c r="M233" i="1" s="1"/>
  <c r="AA236" i="1"/>
  <c r="T236" i="1"/>
  <c r="U236" i="1" s="1"/>
  <c r="BS240" i="1"/>
  <c r="BQ240" i="1"/>
  <c r="BJ243" i="1"/>
  <c r="BQ256" i="1"/>
  <c r="BS256" i="1"/>
  <c r="BR256" i="1"/>
  <c r="BV256" i="1" s="1"/>
  <c r="BW256" i="1" s="1"/>
  <c r="Q264" i="1"/>
  <c r="O264" i="1" s="1"/>
  <c r="R264" i="1" s="1"/>
  <c r="AA264" i="1"/>
  <c r="Q266" i="1"/>
  <c r="O266" i="1" s="1"/>
  <c r="R266" i="1" s="1"/>
  <c r="L266" i="1" s="1"/>
  <c r="M266" i="1" s="1"/>
  <c r="AA266" i="1"/>
  <c r="AF288" i="1"/>
  <c r="AE288" i="1"/>
  <c r="K288" i="1"/>
  <c r="N288" i="1"/>
  <c r="AB172" i="1"/>
  <c r="AT180" i="1"/>
  <c r="N180" i="1"/>
  <c r="BS183" i="1"/>
  <c r="BR183" i="1"/>
  <c r="BV183" i="1" s="1"/>
  <c r="BW183" i="1" s="1"/>
  <c r="BJ186" i="1"/>
  <c r="BQ192" i="1"/>
  <c r="BS192" i="1"/>
  <c r="BJ195" i="1"/>
  <c r="T195" i="1"/>
  <c r="U195" i="1" s="1"/>
  <c r="W196" i="1"/>
  <c r="AD196" i="1"/>
  <c r="BR199" i="1"/>
  <c r="BV199" i="1" s="1"/>
  <c r="BW199" i="1" s="1"/>
  <c r="BK204" i="1"/>
  <c r="AE205" i="1"/>
  <c r="AF205" i="1"/>
  <c r="BK208" i="1"/>
  <c r="Q211" i="1"/>
  <c r="O211" i="1" s="1"/>
  <c r="R211" i="1" s="1"/>
  <c r="K211" i="1"/>
  <c r="AF211" i="1"/>
  <c r="AE211" i="1"/>
  <c r="Q217" i="1"/>
  <c r="O217" i="1" s="1"/>
  <c r="R217" i="1" s="1"/>
  <c r="L217" i="1" s="1"/>
  <c r="M217" i="1" s="1"/>
  <c r="AA217" i="1"/>
  <c r="AF217" i="1"/>
  <c r="N217" i="1"/>
  <c r="AE217" i="1"/>
  <c r="AT217" i="1"/>
  <c r="AA218" i="1"/>
  <c r="BS223" i="1"/>
  <c r="BR223" i="1"/>
  <c r="BV223" i="1" s="1"/>
  <c r="BW223" i="1" s="1"/>
  <c r="BQ223" i="1"/>
  <c r="BJ226" i="1"/>
  <c r="AT227" i="1"/>
  <c r="N227" i="1"/>
  <c r="K227" i="1"/>
  <c r="AF227" i="1"/>
  <c r="AE227" i="1"/>
  <c r="BK229" i="1"/>
  <c r="AT231" i="1"/>
  <c r="T237" i="1"/>
  <c r="U237" i="1" s="1"/>
  <c r="Q237" i="1" s="1"/>
  <c r="O237" i="1" s="1"/>
  <c r="R237" i="1" s="1"/>
  <c r="L237" i="1" s="1"/>
  <c r="M237" i="1" s="1"/>
  <c r="BR240" i="1"/>
  <c r="BV240" i="1" s="1"/>
  <c r="BW240" i="1" s="1"/>
  <c r="BJ256" i="1"/>
  <c r="AF264" i="1"/>
  <c r="AE264" i="1"/>
  <c r="K264" i="1"/>
  <c r="N264" i="1"/>
  <c r="T264" i="1"/>
  <c r="U264" i="1" s="1"/>
  <c r="T285" i="1"/>
  <c r="U285" i="1" s="1"/>
  <c r="BK292" i="1"/>
  <c r="T297" i="1"/>
  <c r="U297" i="1" s="1"/>
  <c r="AA298" i="1"/>
  <c r="S205" i="1"/>
  <c r="AT216" i="1"/>
  <c r="N216" i="1"/>
  <c r="K216" i="1"/>
  <c r="AB217" i="1"/>
  <c r="BK220" i="1"/>
  <c r="W224" i="1"/>
  <c r="T224" i="1"/>
  <c r="U224" i="1" s="1"/>
  <c r="Q224" i="1" s="1"/>
  <c r="O224" i="1" s="1"/>
  <c r="R224" i="1" s="1"/>
  <c r="L224" i="1" s="1"/>
  <c r="M224" i="1" s="1"/>
  <c r="BR225" i="1"/>
  <c r="BV225" i="1" s="1"/>
  <c r="BW225" i="1" s="1"/>
  <c r="BQ225" i="1"/>
  <c r="Q238" i="1"/>
  <c r="O238" i="1" s="1"/>
  <c r="R238" i="1" s="1"/>
  <c r="AA238" i="1"/>
  <c r="T241" i="1"/>
  <c r="U241" i="1" s="1"/>
  <c r="AB241" i="1" s="1"/>
  <c r="Q241" i="1"/>
  <c r="O241" i="1" s="1"/>
  <c r="R241" i="1" s="1"/>
  <c r="L241" i="1" s="1"/>
  <c r="M241" i="1" s="1"/>
  <c r="BS242" i="1"/>
  <c r="BR242" i="1"/>
  <c r="BV242" i="1" s="1"/>
  <c r="BW242" i="1" s="1"/>
  <c r="BS251" i="1"/>
  <c r="BR251" i="1"/>
  <c r="BV251" i="1" s="1"/>
  <c r="BW251" i="1" s="1"/>
  <c r="BK256" i="1"/>
  <c r="S257" i="1"/>
  <c r="DG257" i="1"/>
  <c r="BH257" i="1" s="1"/>
  <c r="BK264" i="1"/>
  <c r="T265" i="1"/>
  <c r="U265" i="1" s="1"/>
  <c r="AT269" i="1"/>
  <c r="N269" i="1"/>
  <c r="AF269" i="1"/>
  <c r="K269" i="1"/>
  <c r="AE269" i="1"/>
  <c r="K271" i="1"/>
  <c r="AT271" i="1"/>
  <c r="AF271" i="1"/>
  <c r="AE271" i="1"/>
  <c r="N271" i="1"/>
  <c r="BK274" i="1"/>
  <c r="T280" i="1"/>
  <c r="U280" i="1" s="1"/>
  <c r="BS292" i="1"/>
  <c r="BR292" i="1"/>
  <c r="BV292" i="1" s="1"/>
  <c r="BW292" i="1" s="1"/>
  <c r="BQ292" i="1"/>
  <c r="AA300" i="1"/>
  <c r="BJ191" i="1"/>
  <c r="AB206" i="1"/>
  <c r="BJ209" i="1"/>
  <c r="AE215" i="1"/>
  <c r="K215" i="1"/>
  <c r="BK218" i="1"/>
  <c r="T220" i="1"/>
  <c r="U220" i="1" s="1"/>
  <c r="AT221" i="1"/>
  <c r="N221" i="1"/>
  <c r="AF224" i="1"/>
  <c r="AE224" i="1"/>
  <c r="Q228" i="1"/>
  <c r="O228" i="1" s="1"/>
  <c r="R228" i="1" s="1"/>
  <c r="L228" i="1" s="1"/>
  <c r="M228" i="1" s="1"/>
  <c r="AA228" i="1"/>
  <c r="AD228" i="1" s="1"/>
  <c r="AT234" i="1"/>
  <c r="K234" i="1"/>
  <c r="N234" i="1"/>
  <c r="AT238" i="1"/>
  <c r="K238" i="1"/>
  <c r="N238" i="1"/>
  <c r="BK243" i="1"/>
  <c r="BR248" i="1"/>
  <c r="BV248" i="1" s="1"/>
  <c r="BW248" i="1" s="1"/>
  <c r="BS248" i="1"/>
  <c r="BS254" i="1"/>
  <c r="BR254" i="1"/>
  <c r="BV254" i="1" s="1"/>
  <c r="BW254" i="1" s="1"/>
  <c r="BQ254" i="1"/>
  <c r="Q255" i="1"/>
  <c r="O255" i="1" s="1"/>
  <c r="R255" i="1" s="1"/>
  <c r="L255" i="1" s="1"/>
  <c r="M255" i="1" s="1"/>
  <c r="AA255" i="1"/>
  <c r="DG256" i="1"/>
  <c r="BH256" i="1" s="1"/>
  <c r="S256" i="1"/>
  <c r="BK259" i="1"/>
  <c r="T259" i="1"/>
  <c r="U259" i="1" s="1"/>
  <c r="T263" i="1"/>
  <c r="U263" i="1" s="1"/>
  <c r="BQ263" i="1"/>
  <c r="BS263" i="1"/>
  <c r="BR263" i="1"/>
  <c r="BV263" i="1" s="1"/>
  <c r="BW263" i="1" s="1"/>
  <c r="BS288" i="1"/>
  <c r="BR288" i="1"/>
  <c r="BV288" i="1" s="1"/>
  <c r="BW288" i="1" s="1"/>
  <c r="BQ288" i="1"/>
  <c r="T295" i="1"/>
  <c r="U295" i="1" s="1"/>
  <c r="Q295" i="1" s="1"/>
  <c r="O295" i="1" s="1"/>
  <c r="R295" i="1" s="1"/>
  <c r="L295" i="1" s="1"/>
  <c r="M295" i="1" s="1"/>
  <c r="AA314" i="1"/>
  <c r="Q314" i="1"/>
  <c r="O314" i="1" s="1"/>
  <c r="R314" i="1" s="1"/>
  <c r="L314" i="1" s="1"/>
  <c r="M314" i="1" s="1"/>
  <c r="AC330" i="1"/>
  <c r="AD330" i="1" s="1"/>
  <c r="V330" i="1"/>
  <c r="Z330" i="1" s="1"/>
  <c r="AB330" i="1"/>
  <c r="N187" i="1"/>
  <c r="AT193" i="1"/>
  <c r="AT197" i="1"/>
  <c r="AT203" i="1"/>
  <c r="N203" i="1"/>
  <c r="AT206" i="1"/>
  <c r="DG210" i="1"/>
  <c r="BH210" i="1" s="1"/>
  <c r="BJ210" i="1" s="1"/>
  <c r="BJ211" i="1"/>
  <c r="AT214" i="1"/>
  <c r="N214" i="1"/>
  <c r="AT215" i="1"/>
  <c r="AF216" i="1"/>
  <c r="BK217" i="1"/>
  <c r="T222" i="1"/>
  <c r="U222" i="1" s="1"/>
  <c r="K222" i="1"/>
  <c r="AF222" i="1"/>
  <c r="AE222" i="1"/>
  <c r="AT224" i="1"/>
  <c r="BJ230" i="1"/>
  <c r="T234" i="1"/>
  <c r="U234" i="1" s="1"/>
  <c r="BR234" i="1"/>
  <c r="BV234" i="1" s="1"/>
  <c r="BW234" i="1" s="1"/>
  <c r="BQ234" i="1"/>
  <c r="DG234" i="1"/>
  <c r="BH234" i="1" s="1"/>
  <c r="BJ235" i="1"/>
  <c r="BR238" i="1"/>
  <c r="BV238" i="1" s="1"/>
  <c r="BW238" i="1" s="1"/>
  <c r="BQ238" i="1"/>
  <c r="BJ242" i="1"/>
  <c r="BQ248" i="1"/>
  <c r="K252" i="1"/>
  <c r="BJ254" i="1"/>
  <c r="AB255" i="1"/>
  <c r="DG259" i="1"/>
  <c r="BH259" i="1" s="1"/>
  <c r="BJ259" i="1" s="1"/>
  <c r="BJ263" i="1"/>
  <c r="AE266" i="1"/>
  <c r="N266" i="1"/>
  <c r="AF266" i="1"/>
  <c r="Q275" i="1"/>
  <c r="O275" i="1" s="1"/>
  <c r="R275" i="1" s="1"/>
  <c r="AE279" i="1"/>
  <c r="AF279" i="1"/>
  <c r="K279" i="1"/>
  <c r="AT279" i="1"/>
  <c r="BQ286" i="1"/>
  <c r="BR286" i="1"/>
  <c r="BV286" i="1" s="1"/>
  <c r="BW286" i="1" s="1"/>
  <c r="BS286" i="1"/>
  <c r="T287" i="1"/>
  <c r="U287" i="1" s="1"/>
  <c r="T327" i="1"/>
  <c r="U327" i="1" s="1"/>
  <c r="N167" i="1"/>
  <c r="N178" i="1"/>
  <c r="N189" i="1"/>
  <c r="K194" i="1"/>
  <c r="AT202" i="1"/>
  <c r="BK209" i="1"/>
  <c r="BJ213" i="1"/>
  <c r="BR214" i="1"/>
  <c r="BV214" i="1" s="1"/>
  <c r="BW214" i="1" s="1"/>
  <c r="BQ214" i="1"/>
  <c r="BJ220" i="1"/>
  <c r="S221" i="1"/>
  <c r="BJ236" i="1"/>
  <c r="BQ239" i="1"/>
  <c r="BS239" i="1"/>
  <c r="DG239" i="1"/>
  <c r="BH239" i="1" s="1"/>
  <c r="BJ239" i="1" s="1"/>
  <c r="S239" i="1"/>
  <c r="N246" i="1"/>
  <c r="AF246" i="1"/>
  <c r="Q250" i="1"/>
  <c r="O250" i="1" s="1"/>
  <c r="R250" i="1" s="1"/>
  <c r="L250" i="1" s="1"/>
  <c r="M250" i="1" s="1"/>
  <c r="AA250" i="1"/>
  <c r="AB252" i="1"/>
  <c r="AF252" i="1"/>
  <c r="N252" i="1"/>
  <c r="AE252" i="1"/>
  <c r="BS264" i="1"/>
  <c r="BR264" i="1"/>
  <c r="BV264" i="1" s="1"/>
  <c r="BW264" i="1" s="1"/>
  <c r="BQ264" i="1"/>
  <c r="K266" i="1"/>
  <c r="T274" i="1"/>
  <c r="U274" i="1" s="1"/>
  <c r="AA278" i="1"/>
  <c r="T325" i="1"/>
  <c r="U325" i="1" s="1"/>
  <c r="K202" i="1"/>
  <c r="S204" i="1"/>
  <c r="DG204" i="1"/>
  <c r="BH204" i="1" s="1"/>
  <c r="S215" i="1"/>
  <c r="DG215" i="1"/>
  <c r="BH215" i="1" s="1"/>
  <c r="BK215" i="1" s="1"/>
  <c r="DG221" i="1"/>
  <c r="BH221" i="1" s="1"/>
  <c r="BJ222" i="1"/>
  <c r="AT225" i="1"/>
  <c r="N225" i="1"/>
  <c r="BK228" i="1"/>
  <c r="BQ228" i="1"/>
  <c r="BK230" i="1"/>
  <c r="T230" i="1"/>
  <c r="U230" i="1" s="1"/>
  <c r="BK235" i="1"/>
  <c r="AT246" i="1"/>
  <c r="BK247" i="1"/>
  <c r="BK248" i="1"/>
  <c r="Q252" i="1"/>
  <c r="O252" i="1" s="1"/>
  <c r="R252" i="1" s="1"/>
  <c r="BK254" i="1"/>
  <c r="T255" i="1"/>
  <c r="U255" i="1" s="1"/>
  <c r="AA257" i="1"/>
  <c r="AA258" i="1"/>
  <c r="T258" i="1"/>
  <c r="U258" i="1" s="1"/>
  <c r="AB258" i="1" s="1"/>
  <c r="AE268" i="1"/>
  <c r="K268" i="1"/>
  <c r="AT268" i="1"/>
  <c r="N268" i="1"/>
  <c r="AF268" i="1"/>
  <c r="BS272" i="1"/>
  <c r="BQ272" i="1"/>
  <c r="DG274" i="1"/>
  <c r="BH274" i="1" s="1"/>
  <c r="BJ274" i="1" s="1"/>
  <c r="T293" i="1"/>
  <c r="U293" i="1" s="1"/>
  <c r="Q293" i="1" s="1"/>
  <c r="O293" i="1" s="1"/>
  <c r="R293" i="1" s="1"/>
  <c r="L293" i="1" s="1"/>
  <c r="M293" i="1" s="1"/>
  <c r="BR319" i="1"/>
  <c r="BV319" i="1" s="1"/>
  <c r="BW319" i="1" s="1"/>
  <c r="BQ319" i="1"/>
  <c r="BS319" i="1"/>
  <c r="W247" i="1"/>
  <c r="AF254" i="1"/>
  <c r="AE254" i="1"/>
  <c r="Q269" i="1"/>
  <c r="O269" i="1" s="1"/>
  <c r="R269" i="1" s="1"/>
  <c r="AA269" i="1"/>
  <c r="AE270" i="1"/>
  <c r="N270" i="1"/>
  <c r="AF270" i="1"/>
  <c r="AT270" i="1"/>
  <c r="AA272" i="1"/>
  <c r="AA274" i="1"/>
  <c r="BK276" i="1"/>
  <c r="BQ279" i="1"/>
  <c r="BS279" i="1"/>
  <c r="AA283" i="1"/>
  <c r="Q285" i="1"/>
  <c r="O285" i="1" s="1"/>
  <c r="R285" i="1" s="1"/>
  <c r="AA285" i="1"/>
  <c r="K286" i="1"/>
  <c r="AF286" i="1"/>
  <c r="AE286" i="1"/>
  <c r="N286" i="1"/>
  <c r="T321" i="1"/>
  <c r="U321" i="1" s="1"/>
  <c r="AB326" i="1"/>
  <c r="S328" i="1"/>
  <c r="DG328" i="1"/>
  <c r="BH328" i="1" s="1"/>
  <c r="BJ328" i="1" s="1"/>
  <c r="BS330" i="1"/>
  <c r="BR330" i="1"/>
  <c r="BV330" i="1" s="1"/>
  <c r="BW330" i="1" s="1"/>
  <c r="BQ330" i="1"/>
  <c r="AC372" i="1"/>
  <c r="V372" i="1"/>
  <c r="Z372" i="1" s="1"/>
  <c r="BS377" i="1"/>
  <c r="BR377" i="1"/>
  <c r="BV377" i="1" s="1"/>
  <c r="BW377" i="1" s="1"/>
  <c r="BQ377" i="1"/>
  <c r="T277" i="1"/>
  <c r="U277" i="1" s="1"/>
  <c r="V282" i="1"/>
  <c r="Z282" i="1" s="1"/>
  <c r="AC282" i="1"/>
  <c r="AD282" i="1" s="1"/>
  <c r="BS283" i="1"/>
  <c r="BR283" i="1"/>
  <c r="BV283" i="1" s="1"/>
  <c r="BW283" i="1" s="1"/>
  <c r="BQ283" i="1"/>
  <c r="BK295" i="1"/>
  <c r="BS313" i="1"/>
  <c r="BR313" i="1"/>
  <c r="BV313" i="1" s="1"/>
  <c r="BW313" i="1" s="1"/>
  <c r="BQ313" i="1"/>
  <c r="AF207" i="1"/>
  <c r="AD211" i="1"/>
  <c r="AF239" i="1"/>
  <c r="T250" i="1"/>
  <c r="U250" i="1" s="1"/>
  <c r="AT250" i="1"/>
  <c r="N250" i="1"/>
  <c r="N251" i="1"/>
  <c r="AT251" i="1"/>
  <c r="K251" i="1"/>
  <c r="BR259" i="1"/>
  <c r="BV259" i="1" s="1"/>
  <c r="BW259" i="1" s="1"/>
  <c r="BQ259" i="1"/>
  <c r="BS259" i="1"/>
  <c r="AE260" i="1"/>
  <c r="AF260" i="1"/>
  <c r="AT260" i="1"/>
  <c r="N260" i="1"/>
  <c r="T260" i="1"/>
  <c r="U260" i="1" s="1"/>
  <c r="AB260" i="1" s="1"/>
  <c r="T266" i="1"/>
  <c r="U266" i="1" s="1"/>
  <c r="AA267" i="1"/>
  <c r="BK271" i="1"/>
  <c r="T276" i="1"/>
  <c r="U276" i="1" s="1"/>
  <c r="T284" i="1"/>
  <c r="U284" i="1" s="1"/>
  <c r="BK284" i="1"/>
  <c r="AB288" i="1"/>
  <c r="Q289" i="1"/>
  <c r="O289" i="1" s="1"/>
  <c r="R289" i="1" s="1"/>
  <c r="L289" i="1" s="1"/>
  <c r="M289" i="1" s="1"/>
  <c r="AF294" i="1"/>
  <c r="AE294" i="1"/>
  <c r="K294" i="1"/>
  <c r="T294" i="1"/>
  <c r="U294" i="1" s="1"/>
  <c r="AA305" i="1"/>
  <c r="Q305" i="1"/>
  <c r="O305" i="1" s="1"/>
  <c r="R305" i="1" s="1"/>
  <c r="BS310" i="1"/>
  <c r="BR310" i="1"/>
  <c r="BV310" i="1" s="1"/>
  <c r="BW310" i="1" s="1"/>
  <c r="BQ310" i="1"/>
  <c r="T312" i="1"/>
  <c r="U312" i="1" s="1"/>
  <c r="T316" i="1"/>
  <c r="U316" i="1" s="1"/>
  <c r="AA333" i="1"/>
  <c r="T342" i="1"/>
  <c r="U342" i="1" s="1"/>
  <c r="N212" i="1"/>
  <c r="N223" i="1"/>
  <c r="AT233" i="1"/>
  <c r="N233" i="1"/>
  <c r="S240" i="1"/>
  <c r="AE242" i="1"/>
  <c r="DG242" i="1"/>
  <c r="BH242" i="1" s="1"/>
  <c r="BK242" i="1" s="1"/>
  <c r="AT245" i="1"/>
  <c r="AB249" i="1"/>
  <c r="AT249" i="1"/>
  <c r="S251" i="1"/>
  <c r="DG251" i="1"/>
  <c r="BH251" i="1" s="1"/>
  <c r="BJ251" i="1" s="1"/>
  <c r="K254" i="1"/>
  <c r="DG261" i="1"/>
  <c r="BH261" i="1" s="1"/>
  <c r="BJ261" i="1" s="1"/>
  <c r="S261" i="1"/>
  <c r="AT267" i="1"/>
  <c r="N267" i="1"/>
  <c r="K267" i="1"/>
  <c r="BS287" i="1"/>
  <c r="BR287" i="1"/>
  <c r="BV287" i="1" s="1"/>
  <c r="BW287" i="1" s="1"/>
  <c r="BQ287" i="1"/>
  <c r="AF302" i="1"/>
  <c r="AE302" i="1"/>
  <c r="K302" i="1"/>
  <c r="N302" i="1"/>
  <c r="AE304" i="1"/>
  <c r="AF304" i="1"/>
  <c r="N304" i="1"/>
  <c r="K304" i="1"/>
  <c r="AA311" i="1"/>
  <c r="Q311" i="1"/>
  <c r="O311" i="1" s="1"/>
  <c r="R311" i="1" s="1"/>
  <c r="L311" i="1" s="1"/>
  <c r="M311" i="1" s="1"/>
  <c r="AB315" i="1"/>
  <c r="Q317" i="1"/>
  <c r="O317" i="1" s="1"/>
  <c r="R317" i="1" s="1"/>
  <c r="AA317" i="1"/>
  <c r="AA330" i="1"/>
  <c r="Q330" i="1"/>
  <c r="O330" i="1" s="1"/>
  <c r="R330" i="1" s="1"/>
  <c r="BJ232" i="1"/>
  <c r="K245" i="1"/>
  <c r="T249" i="1"/>
  <c r="U249" i="1" s="1"/>
  <c r="BS253" i="1"/>
  <c r="BR253" i="1"/>
  <c r="BV253" i="1" s="1"/>
  <c r="BW253" i="1" s="1"/>
  <c r="K260" i="1"/>
  <c r="BJ260" i="1"/>
  <c r="S262" i="1"/>
  <c r="BR266" i="1"/>
  <c r="BV266" i="1" s="1"/>
  <c r="BW266" i="1" s="1"/>
  <c r="T267" i="1"/>
  <c r="U267" i="1" s="1"/>
  <c r="BK268" i="1"/>
  <c r="AF277" i="1"/>
  <c r="AE277" i="1"/>
  <c r="K277" i="1"/>
  <c r="N277" i="1"/>
  <c r="T283" i="1"/>
  <c r="U283" i="1" s="1"/>
  <c r="AB283" i="1" s="1"/>
  <c r="K293" i="1"/>
  <c r="AF293" i="1"/>
  <c r="AT293" i="1"/>
  <c r="N293" i="1"/>
  <c r="AE293" i="1"/>
  <c r="K311" i="1"/>
  <c r="AF311" i="1"/>
  <c r="AE311" i="1"/>
  <c r="N311" i="1"/>
  <c r="AT311" i="1"/>
  <c r="AE317" i="1"/>
  <c r="K317" i="1"/>
  <c r="AF317" i="1"/>
  <c r="N317" i="1"/>
  <c r="AT317" i="1"/>
  <c r="AE319" i="1"/>
  <c r="AF319" i="1"/>
  <c r="N319" i="1"/>
  <c r="AT319" i="1"/>
  <c r="T329" i="1"/>
  <c r="U329" i="1" s="1"/>
  <c r="W239" i="1"/>
  <c r="AT244" i="1"/>
  <c r="N244" i="1"/>
  <c r="AF247" i="1"/>
  <c r="AT247" i="1"/>
  <c r="K247" i="1"/>
  <c r="N247" i="1"/>
  <c r="N254" i="1"/>
  <c r="AT257" i="1"/>
  <c r="N257" i="1"/>
  <c r="AF257" i="1"/>
  <c r="AE257" i="1"/>
  <c r="K257" i="1"/>
  <c r="BQ261" i="1"/>
  <c r="BR261" i="1"/>
  <c r="BV261" i="1" s="1"/>
  <c r="BW261" i="1" s="1"/>
  <c r="BS261" i="1"/>
  <c r="K265" i="1"/>
  <c r="AF265" i="1"/>
  <c r="AE265" i="1"/>
  <c r="BS266" i="1"/>
  <c r="BS277" i="1"/>
  <c r="BR277" i="1"/>
  <c r="BV277" i="1" s="1"/>
  <c r="BW277" i="1" s="1"/>
  <c r="BQ277" i="1"/>
  <c r="Q282" i="1"/>
  <c r="O282" i="1" s="1"/>
  <c r="R282" i="1" s="1"/>
  <c r="L282" i="1" s="1"/>
  <c r="M282" i="1" s="1"/>
  <c r="AA287" i="1"/>
  <c r="Q287" i="1"/>
  <c r="O287" i="1" s="1"/>
  <c r="R287" i="1" s="1"/>
  <c r="L287" i="1" s="1"/>
  <c r="M287" i="1" s="1"/>
  <c r="AE290" i="1"/>
  <c r="AF290" i="1"/>
  <c r="AT290" i="1"/>
  <c r="N290" i="1"/>
  <c r="BQ293" i="1"/>
  <c r="BS293" i="1"/>
  <c r="BR293" i="1"/>
  <c r="BV293" i="1" s="1"/>
  <c r="BW293" i="1" s="1"/>
  <c r="T298" i="1"/>
  <c r="U298" i="1" s="1"/>
  <c r="T315" i="1"/>
  <c r="U315" i="1" s="1"/>
  <c r="W254" i="1"/>
  <c r="AT261" i="1"/>
  <c r="N261" i="1"/>
  <c r="K261" i="1"/>
  <c r="BS275" i="1"/>
  <c r="BR275" i="1"/>
  <c r="BV275" i="1" s="1"/>
  <c r="BW275" i="1" s="1"/>
  <c r="AA281" i="1"/>
  <c r="BS284" i="1"/>
  <c r="BR284" i="1"/>
  <c r="BV284" i="1" s="1"/>
  <c r="BW284" i="1" s="1"/>
  <c r="BQ284" i="1"/>
  <c r="AT285" i="1"/>
  <c r="N285" i="1"/>
  <c r="AE285" i="1"/>
  <c r="K285" i="1"/>
  <c r="AF285" i="1"/>
  <c r="T286" i="1"/>
  <c r="U286" i="1" s="1"/>
  <c r="AB286" i="1" s="1"/>
  <c r="S304" i="1"/>
  <c r="BK308" i="1"/>
  <c r="S308" i="1"/>
  <c r="BJ315" i="1"/>
  <c r="AB317" i="1"/>
  <c r="K318" i="1"/>
  <c r="AF318" i="1"/>
  <c r="AT318" i="1"/>
  <c r="N318" i="1"/>
  <c r="AE318" i="1"/>
  <c r="BS323" i="1"/>
  <c r="BR323" i="1"/>
  <c r="BV323" i="1" s="1"/>
  <c r="BW323" i="1" s="1"/>
  <c r="BQ323" i="1"/>
  <c r="S363" i="1"/>
  <c r="DG363" i="1"/>
  <c r="BH363" i="1" s="1"/>
  <c r="BJ363" i="1" s="1"/>
  <c r="Q374" i="1"/>
  <c r="O374" i="1" s="1"/>
  <c r="R374" i="1" s="1"/>
  <c r="L374" i="1" s="1"/>
  <c r="M374" i="1" s="1"/>
  <c r="AA374" i="1"/>
  <c r="AE381" i="1"/>
  <c r="K381" i="1"/>
  <c r="AF381" i="1"/>
  <c r="AT381" i="1"/>
  <c r="N381" i="1"/>
  <c r="BJ249" i="1"/>
  <c r="AT255" i="1"/>
  <c r="N255" i="1"/>
  <c r="BK260" i="1"/>
  <c r="BJ265" i="1"/>
  <c r="K275" i="1"/>
  <c r="AF275" i="1"/>
  <c r="AE275" i="1"/>
  <c r="AT275" i="1"/>
  <c r="N275" i="1"/>
  <c r="T275" i="1"/>
  <c r="U275" i="1" s="1"/>
  <c r="BJ277" i="1"/>
  <c r="W281" i="1"/>
  <c r="BS285" i="1"/>
  <c r="BR285" i="1"/>
  <c r="BV285" i="1" s="1"/>
  <c r="BW285" i="1" s="1"/>
  <c r="BQ285" i="1"/>
  <c r="BR289" i="1"/>
  <c r="BV289" i="1" s="1"/>
  <c r="BW289" i="1" s="1"/>
  <c r="BQ289" i="1"/>
  <c r="BS289" i="1"/>
  <c r="W290" i="1"/>
  <c r="AT295" i="1"/>
  <c r="K295" i="1"/>
  <c r="N295" i="1"/>
  <c r="AE295" i="1"/>
  <c r="AF295" i="1"/>
  <c r="K296" i="1"/>
  <c r="AF296" i="1"/>
  <c r="AE296" i="1"/>
  <c r="N296" i="1"/>
  <c r="T296" i="1"/>
  <c r="U296" i="1" s="1"/>
  <c r="AA301" i="1"/>
  <c r="BS304" i="1"/>
  <c r="BR304" i="1"/>
  <c r="BV304" i="1" s="1"/>
  <c r="BW304" i="1" s="1"/>
  <c r="BQ304" i="1"/>
  <c r="BS312" i="1"/>
  <c r="BR312" i="1"/>
  <c r="BV312" i="1" s="1"/>
  <c r="BW312" i="1" s="1"/>
  <c r="BQ312" i="1"/>
  <c r="AF324" i="1"/>
  <c r="AT324" i="1"/>
  <c r="K324" i="1"/>
  <c r="T326" i="1"/>
  <c r="U326" i="1" s="1"/>
  <c r="AA328" i="1"/>
  <c r="AA336" i="1"/>
  <c r="T336" i="1"/>
  <c r="U336" i="1" s="1"/>
  <c r="AE248" i="1"/>
  <c r="BS257" i="1"/>
  <c r="BQ257" i="1"/>
  <c r="AE261" i="1"/>
  <c r="AA276" i="1"/>
  <c r="Q276" i="1"/>
  <c r="O276" i="1" s="1"/>
  <c r="R276" i="1" s="1"/>
  <c r="L276" i="1" s="1"/>
  <c r="M276" i="1" s="1"/>
  <c r="DG291" i="1"/>
  <c r="BH291" i="1" s="1"/>
  <c r="S291" i="1"/>
  <c r="S292" i="1"/>
  <c r="AA295" i="1"/>
  <c r="BR295" i="1"/>
  <c r="BV295" i="1" s="1"/>
  <c r="BW295" i="1" s="1"/>
  <c r="BQ295" i="1"/>
  <c r="BS295" i="1"/>
  <c r="AA297" i="1"/>
  <c r="N297" i="1"/>
  <c r="AF297" i="1"/>
  <c r="AE297" i="1"/>
  <c r="K297" i="1"/>
  <c r="T317" i="1"/>
  <c r="U317" i="1" s="1"/>
  <c r="AE323" i="1"/>
  <c r="AT323" i="1"/>
  <c r="K323" i="1"/>
  <c r="L323" i="1" s="1"/>
  <c r="M323" i="1" s="1"/>
  <c r="AF323" i="1"/>
  <c r="N323" i="1"/>
  <c r="AT327" i="1"/>
  <c r="N327" i="1"/>
  <c r="AF327" i="1"/>
  <c r="K327" i="1"/>
  <c r="AE327" i="1"/>
  <c r="BK328" i="1"/>
  <c r="BS332" i="1"/>
  <c r="BR332" i="1"/>
  <c r="BV332" i="1" s="1"/>
  <c r="BW332" i="1" s="1"/>
  <c r="BQ332" i="1"/>
  <c r="BQ335" i="1"/>
  <c r="BS335" i="1"/>
  <c r="AA340" i="1"/>
  <c r="Q340" i="1"/>
  <c r="O340" i="1" s="1"/>
  <c r="R340" i="1" s="1"/>
  <c r="L340" i="1" s="1"/>
  <c r="M340" i="1" s="1"/>
  <c r="BR257" i="1"/>
  <c r="BV257" i="1" s="1"/>
  <c r="BW257" i="1" s="1"/>
  <c r="AF261" i="1"/>
  <c r="BQ262" i="1"/>
  <c r="BS269" i="1"/>
  <c r="BJ275" i="1"/>
  <c r="T278" i="1"/>
  <c r="U278" i="1" s="1"/>
  <c r="Q278" i="1" s="1"/>
  <c r="O278" i="1" s="1"/>
  <c r="R278" i="1" s="1"/>
  <c r="L278" i="1" s="1"/>
  <c r="M278" i="1" s="1"/>
  <c r="BK279" i="1"/>
  <c r="BQ281" i="1"/>
  <c r="Q284" i="1"/>
  <c r="O284" i="1" s="1"/>
  <c r="R284" i="1" s="1"/>
  <c r="L284" i="1" s="1"/>
  <c r="M284" i="1" s="1"/>
  <c r="BQ291" i="1"/>
  <c r="BR291" i="1"/>
  <c r="BV291" i="1" s="1"/>
  <c r="BW291" i="1" s="1"/>
  <c r="BS291" i="1"/>
  <c r="DG292" i="1"/>
  <c r="BH292" i="1" s="1"/>
  <c r="BJ292" i="1" s="1"/>
  <c r="AT297" i="1"/>
  <c r="DG297" i="1"/>
  <c r="BH297" i="1" s="1"/>
  <c r="BJ297" i="1" s="1"/>
  <c r="BK299" i="1"/>
  <c r="W309" i="1"/>
  <c r="T310" i="1"/>
  <c r="U310" i="1" s="1"/>
  <c r="AT316" i="1"/>
  <c r="N316" i="1"/>
  <c r="K316" i="1"/>
  <c r="AE316" i="1"/>
  <c r="AF316" i="1"/>
  <c r="DG317" i="1"/>
  <c r="BH317" i="1" s="1"/>
  <c r="BJ317" i="1" s="1"/>
  <c r="BS321" i="1"/>
  <c r="BR321" i="1"/>
  <c r="BV321" i="1" s="1"/>
  <c r="BW321" i="1" s="1"/>
  <c r="BQ321" i="1"/>
  <c r="BQ327" i="1"/>
  <c r="BS327" i="1"/>
  <c r="BR327" i="1"/>
  <c r="BV327" i="1" s="1"/>
  <c r="BW327" i="1" s="1"/>
  <c r="AA338" i="1"/>
  <c r="Q338" i="1"/>
  <c r="O338" i="1" s="1"/>
  <c r="R338" i="1" s="1"/>
  <c r="L338" i="1" s="1"/>
  <c r="M338" i="1" s="1"/>
  <c r="K255" i="1"/>
  <c r="AA262" i="1"/>
  <c r="BR262" i="1"/>
  <c r="BV262" i="1" s="1"/>
  <c r="BW262" i="1" s="1"/>
  <c r="W275" i="1"/>
  <c r="AA279" i="1"/>
  <c r="T279" i="1"/>
  <c r="U279" i="1" s="1"/>
  <c r="BR281" i="1"/>
  <c r="BV281" i="1" s="1"/>
  <c r="BW281" i="1" s="1"/>
  <c r="BK285" i="1"/>
  <c r="AA290" i="1"/>
  <c r="BR296" i="1"/>
  <c r="BV296" i="1" s="1"/>
  <c r="BW296" i="1" s="1"/>
  <c r="BQ296" i="1"/>
  <c r="BS296" i="1"/>
  <c r="BS298" i="1"/>
  <c r="BR298" i="1"/>
  <c r="BV298" i="1" s="1"/>
  <c r="BW298" i="1" s="1"/>
  <c r="BQ298" i="1"/>
  <c r="BS306" i="1"/>
  <c r="BR306" i="1"/>
  <c r="BV306" i="1" s="1"/>
  <c r="BW306" i="1" s="1"/>
  <c r="BQ306" i="1"/>
  <c r="AE315" i="1"/>
  <c r="AF315" i="1"/>
  <c r="K315" i="1"/>
  <c r="AT315" i="1"/>
  <c r="N315" i="1"/>
  <c r="BQ316" i="1"/>
  <c r="BR316" i="1"/>
  <c r="BV316" i="1" s="1"/>
  <c r="BW316" i="1" s="1"/>
  <c r="AA319" i="1"/>
  <c r="V331" i="1"/>
  <c r="Z331" i="1" s="1"/>
  <c r="Q331" i="1"/>
  <c r="O331" i="1" s="1"/>
  <c r="R331" i="1" s="1"/>
  <c r="BJ273" i="1"/>
  <c r="BK286" i="1"/>
  <c r="BJ290" i="1"/>
  <c r="AT291" i="1"/>
  <c r="N291" i="1"/>
  <c r="K291" i="1"/>
  <c r="AB295" i="1"/>
  <c r="BS297" i="1"/>
  <c r="BR297" i="1"/>
  <c r="BV297" i="1" s="1"/>
  <c r="BW297" i="1" s="1"/>
  <c r="BS299" i="1"/>
  <c r="BR299" i="1"/>
  <c r="BV299" i="1" s="1"/>
  <c r="BW299" i="1" s="1"/>
  <c r="BQ299" i="1"/>
  <c r="T300" i="1"/>
  <c r="U300" i="1" s="1"/>
  <c r="AE306" i="1"/>
  <c r="AT306" i="1"/>
  <c r="AA308" i="1"/>
  <c r="T309" i="1"/>
  <c r="U309" i="1" s="1"/>
  <c r="AT310" i="1"/>
  <c r="N310" i="1"/>
  <c r="K310" i="1"/>
  <c r="AE310" i="1"/>
  <c r="AB318" i="1"/>
  <c r="AD320" i="1"/>
  <c r="AB321" i="1"/>
  <c r="BK323" i="1"/>
  <c r="AA332" i="1"/>
  <c r="BK275" i="1"/>
  <c r="BJ279" i="1"/>
  <c r="AT280" i="1"/>
  <c r="N280" i="1"/>
  <c r="K280" i="1"/>
  <c r="AE291" i="1"/>
  <c r="Q294" i="1"/>
  <c r="O294" i="1" s="1"/>
  <c r="R294" i="1" s="1"/>
  <c r="L294" i="1" s="1"/>
  <c r="M294" i="1" s="1"/>
  <c r="AA294" i="1"/>
  <c r="AD303" i="1"/>
  <c r="BJ304" i="1"/>
  <c r="Q313" i="1"/>
  <c r="O313" i="1" s="1"/>
  <c r="R313" i="1" s="1"/>
  <c r="T314" i="1"/>
  <c r="U314" i="1" s="1"/>
  <c r="BS324" i="1"/>
  <c r="BR324" i="1"/>
  <c r="BV324" i="1" s="1"/>
  <c r="BW324" i="1" s="1"/>
  <c r="BQ324" i="1"/>
  <c r="BS329" i="1"/>
  <c r="BR329" i="1"/>
  <c r="BV329" i="1" s="1"/>
  <c r="BW329" i="1" s="1"/>
  <c r="BQ329" i="1"/>
  <c r="BS336" i="1"/>
  <c r="BR336" i="1"/>
  <c r="BV336" i="1" s="1"/>
  <c r="BW336" i="1" s="1"/>
  <c r="BQ336" i="1"/>
  <c r="T341" i="1"/>
  <c r="U341" i="1" s="1"/>
  <c r="K346" i="1"/>
  <c r="AF346" i="1"/>
  <c r="AE346" i="1"/>
  <c r="N346" i="1"/>
  <c r="AT346" i="1"/>
  <c r="BJ266" i="1"/>
  <c r="S270" i="1"/>
  <c r="S272" i="1"/>
  <c r="BS274" i="1"/>
  <c r="BR274" i="1"/>
  <c r="BV274" i="1" s="1"/>
  <c r="BW274" i="1" s="1"/>
  <c r="BQ274" i="1"/>
  <c r="BQ280" i="1"/>
  <c r="BR280" i="1"/>
  <c r="BV280" i="1" s="1"/>
  <c r="BW280" i="1" s="1"/>
  <c r="S281" i="1"/>
  <c r="N283" i="1"/>
  <c r="BJ288" i="1"/>
  <c r="T288" i="1"/>
  <c r="U288" i="1" s="1"/>
  <c r="AF291" i="1"/>
  <c r="BK296" i="1"/>
  <c r="T301" i="1"/>
  <c r="U301" i="1" s="1"/>
  <c r="AT305" i="1"/>
  <c r="N305" i="1"/>
  <c r="K305" i="1"/>
  <c r="AF306" i="1"/>
  <c r="K309" i="1"/>
  <c r="AF309" i="1"/>
  <c r="AE309" i="1"/>
  <c r="N309" i="1"/>
  <c r="AF310" i="1"/>
  <c r="N320" i="1"/>
  <c r="AT320" i="1"/>
  <c r="AE320" i="1"/>
  <c r="AB324" i="1"/>
  <c r="BJ324" i="1"/>
  <c r="BQ326" i="1"/>
  <c r="BS326" i="1"/>
  <c r="BR326" i="1"/>
  <c r="BV326" i="1" s="1"/>
  <c r="BW326" i="1" s="1"/>
  <c r="AE332" i="1"/>
  <c r="AF332" i="1"/>
  <c r="AT332" i="1"/>
  <c r="N332" i="1"/>
  <c r="BK343" i="1"/>
  <c r="N345" i="1"/>
  <c r="AT345" i="1"/>
  <c r="AF345" i="1"/>
  <c r="AE345" i="1"/>
  <c r="K345" i="1"/>
  <c r="BK349" i="1"/>
  <c r="T273" i="1"/>
  <c r="U273" i="1" s="1"/>
  <c r="K273" i="1"/>
  <c r="AF273" i="1"/>
  <c r="AE273" i="1"/>
  <c r="BK277" i="1"/>
  <c r="K282" i="1"/>
  <c r="AF282" i="1"/>
  <c r="AT282" i="1"/>
  <c r="N282" i="1"/>
  <c r="S290" i="1"/>
  <c r="AA292" i="1"/>
  <c r="AB300" i="1"/>
  <c r="DG301" i="1"/>
  <c r="BH301" i="1" s="1"/>
  <c r="BJ301" i="1" s="1"/>
  <c r="BQ302" i="1"/>
  <c r="BQ305" i="1"/>
  <c r="BR305" i="1"/>
  <c r="BV305" i="1" s="1"/>
  <c r="BW305" i="1" s="1"/>
  <c r="K306" i="1"/>
  <c r="BK306" i="1"/>
  <c r="BS309" i="1"/>
  <c r="BR309" i="1"/>
  <c r="BV309" i="1" s="1"/>
  <c r="BW309" i="1" s="1"/>
  <c r="BQ309" i="1"/>
  <c r="BK310" i="1"/>
  <c r="AA312" i="1"/>
  <c r="Q312" i="1"/>
  <c r="O312" i="1" s="1"/>
  <c r="R312" i="1" s="1"/>
  <c r="L312" i="1" s="1"/>
  <c r="M312" i="1" s="1"/>
  <c r="AB320" i="1"/>
  <c r="T322" i="1"/>
  <c r="U322" i="1" s="1"/>
  <c r="BS339" i="1"/>
  <c r="BR339" i="1"/>
  <c r="BV339" i="1" s="1"/>
  <c r="BW339" i="1" s="1"/>
  <c r="BJ268" i="1"/>
  <c r="S268" i="1"/>
  <c r="W273" i="1"/>
  <c r="AT274" i="1"/>
  <c r="N274" i="1"/>
  <c r="BS276" i="1"/>
  <c r="BR276" i="1"/>
  <c r="BV276" i="1" s="1"/>
  <c r="BW276" i="1" s="1"/>
  <c r="BQ276" i="1"/>
  <c r="BK302" i="1"/>
  <c r="T305" i="1"/>
  <c r="U305" i="1" s="1"/>
  <c r="BJ305" i="1"/>
  <c r="BS308" i="1"/>
  <c r="BR308" i="1"/>
  <c r="BV308" i="1" s="1"/>
  <c r="BW308" i="1" s="1"/>
  <c r="BQ308" i="1"/>
  <c r="BJ309" i="1"/>
  <c r="Q310" i="1"/>
  <c r="O310" i="1" s="1"/>
  <c r="R310" i="1" s="1"/>
  <c r="L310" i="1" s="1"/>
  <c r="M310" i="1" s="1"/>
  <c r="AA310" i="1"/>
  <c r="BJ314" i="1"/>
  <c r="Q321" i="1"/>
  <c r="O321" i="1" s="1"/>
  <c r="R321" i="1" s="1"/>
  <c r="L321" i="1" s="1"/>
  <c r="M321" i="1" s="1"/>
  <c r="AA321" i="1"/>
  <c r="AB325" i="1"/>
  <c r="W328" i="1"/>
  <c r="BJ331" i="1"/>
  <c r="W339" i="1"/>
  <c r="BQ339" i="1"/>
  <c r="AT301" i="1"/>
  <c r="N301" i="1"/>
  <c r="AT303" i="1"/>
  <c r="N303" i="1"/>
  <c r="T313" i="1"/>
  <c r="U313" i="1" s="1"/>
  <c r="BR314" i="1"/>
  <c r="BV314" i="1" s="1"/>
  <c r="BW314" i="1" s="1"/>
  <c r="BQ314" i="1"/>
  <c r="BS314" i="1"/>
  <c r="Q315" i="1"/>
  <c r="O315" i="1" s="1"/>
  <c r="R315" i="1" s="1"/>
  <c r="L315" i="1" s="1"/>
  <c r="M315" i="1" s="1"/>
  <c r="AB323" i="1"/>
  <c r="AD323" i="1" s="1"/>
  <c r="AT330" i="1"/>
  <c r="N330" i="1"/>
  <c r="K330" i="1"/>
  <c r="AE330" i="1"/>
  <c r="BK340" i="1"/>
  <c r="BJ340" i="1"/>
  <c r="BS344" i="1"/>
  <c r="BR344" i="1"/>
  <c r="BV344" i="1" s="1"/>
  <c r="BW344" i="1" s="1"/>
  <c r="BQ344" i="1"/>
  <c r="AE301" i="1"/>
  <c r="T302" i="1"/>
  <c r="U302" i="1" s="1"/>
  <c r="AE303" i="1"/>
  <c r="BS307" i="1"/>
  <c r="AF313" i="1"/>
  <c r="AE313" i="1"/>
  <c r="K313" i="1"/>
  <c r="T324" i="1"/>
  <c r="U324" i="1" s="1"/>
  <c r="BR325" i="1"/>
  <c r="BV325" i="1" s="1"/>
  <c r="BW325" i="1" s="1"/>
  <c r="BS325" i="1"/>
  <c r="BQ325" i="1"/>
  <c r="AE328" i="1"/>
  <c r="AF328" i="1"/>
  <c r="AT328" i="1"/>
  <c r="AA334" i="1"/>
  <c r="T335" i="1"/>
  <c r="U335" i="1" s="1"/>
  <c r="BS352" i="1"/>
  <c r="BR352" i="1"/>
  <c r="BV352" i="1" s="1"/>
  <c r="BW352" i="1" s="1"/>
  <c r="BQ352" i="1"/>
  <c r="N276" i="1"/>
  <c r="N287" i="1"/>
  <c r="AT298" i="1"/>
  <c r="AF301" i="1"/>
  <c r="BJ302" i="1"/>
  <c r="AF303" i="1"/>
  <c r="BR303" i="1"/>
  <c r="BV303" i="1" s="1"/>
  <c r="BW303" i="1" s="1"/>
  <c r="BQ303" i="1"/>
  <c r="BS303" i="1"/>
  <c r="BJ311" i="1"/>
  <c r="AT313" i="1"/>
  <c r="BJ319" i="1"/>
  <c r="T319" i="1"/>
  <c r="U319" i="1" s="1"/>
  <c r="BR322" i="1"/>
  <c r="BV322" i="1" s="1"/>
  <c r="BW322" i="1" s="1"/>
  <c r="BQ322" i="1"/>
  <c r="BS322" i="1"/>
  <c r="BJ323" i="1"/>
  <c r="BK324" i="1"/>
  <c r="N328" i="1"/>
  <c r="BR328" i="1"/>
  <c r="BV328" i="1" s="1"/>
  <c r="BW328" i="1" s="1"/>
  <c r="BQ328" i="1"/>
  <c r="BS328" i="1"/>
  <c r="AF330" i="1"/>
  <c r="AF334" i="1"/>
  <c r="AE334" i="1"/>
  <c r="K334" i="1"/>
  <c r="BS341" i="1"/>
  <c r="BR341" i="1"/>
  <c r="BV341" i="1" s="1"/>
  <c r="BW341" i="1" s="1"/>
  <c r="BQ341" i="1"/>
  <c r="AA345" i="1"/>
  <c r="T345" i="1"/>
  <c r="U345" i="1" s="1"/>
  <c r="N278" i="1"/>
  <c r="N289" i="1"/>
  <c r="DG296" i="1"/>
  <c r="BH296" i="1" s="1"/>
  <c r="BJ296" i="1" s="1"/>
  <c r="BK304" i="1"/>
  <c r="S306" i="1"/>
  <c r="T311" i="1"/>
  <c r="U311" i="1" s="1"/>
  <c r="AB311" i="1" s="1"/>
  <c r="AA315" i="1"/>
  <c r="AA320" i="1"/>
  <c r="Q320" i="1"/>
  <c r="O320" i="1" s="1"/>
  <c r="R320" i="1" s="1"/>
  <c r="L320" i="1" s="1"/>
  <c r="M320" i="1" s="1"/>
  <c r="BK330" i="1"/>
  <c r="T333" i="1"/>
  <c r="U333" i="1" s="1"/>
  <c r="AB333" i="1" s="1"/>
  <c r="AT334" i="1"/>
  <c r="T334" i="1"/>
  <c r="U334" i="1" s="1"/>
  <c r="N298" i="1"/>
  <c r="BS301" i="1"/>
  <c r="BR301" i="1"/>
  <c r="BV301" i="1" s="1"/>
  <c r="BW301" i="1" s="1"/>
  <c r="BQ301" i="1"/>
  <c r="K307" i="1"/>
  <c r="AF307" i="1"/>
  <c r="AT307" i="1"/>
  <c r="N307" i="1"/>
  <c r="BK311" i="1"/>
  <c r="BK315" i="1"/>
  <c r="BK318" i="1"/>
  <c r="K344" i="1"/>
  <c r="AE344" i="1"/>
  <c r="AF344" i="1"/>
  <c r="N344" i="1"/>
  <c r="AT344" i="1"/>
  <c r="AD353" i="1"/>
  <c r="BJ326" i="1"/>
  <c r="K335" i="1"/>
  <c r="AF335" i="1"/>
  <c r="AE335" i="1"/>
  <c r="N335" i="1"/>
  <c r="AF339" i="1"/>
  <c r="AE339" i="1"/>
  <c r="K339" i="1"/>
  <c r="AT339" i="1"/>
  <c r="N339" i="1"/>
  <c r="BK342" i="1"/>
  <c r="AA346" i="1"/>
  <c r="Q346" i="1"/>
  <c r="O346" i="1" s="1"/>
  <c r="R346" i="1" s="1"/>
  <c r="L346" i="1" s="1"/>
  <c r="M346" i="1" s="1"/>
  <c r="BJ349" i="1"/>
  <c r="V353" i="1"/>
  <c r="Z353" i="1" s="1"/>
  <c r="Q353" i="1"/>
  <c r="O353" i="1" s="1"/>
  <c r="R353" i="1" s="1"/>
  <c r="AF366" i="1"/>
  <c r="AE366" i="1"/>
  <c r="K366" i="1"/>
  <c r="N366" i="1"/>
  <c r="T367" i="1"/>
  <c r="U367" i="1" s="1"/>
  <c r="BJ368" i="1"/>
  <c r="AT340" i="1"/>
  <c r="N340" i="1"/>
  <c r="AF340" i="1"/>
  <c r="AE340" i="1"/>
  <c r="T340" i="1"/>
  <c r="U340" i="1" s="1"/>
  <c r="T343" i="1"/>
  <c r="U343" i="1" s="1"/>
  <c r="AB343" i="1" s="1"/>
  <c r="AB344" i="1"/>
  <c r="AA361" i="1"/>
  <c r="K364" i="1"/>
  <c r="AF364" i="1"/>
  <c r="AE364" i="1"/>
  <c r="N364" i="1"/>
  <c r="AT364" i="1"/>
  <c r="AA365" i="1"/>
  <c r="Q365" i="1"/>
  <c r="O365" i="1" s="1"/>
  <c r="R365" i="1" s="1"/>
  <c r="L365" i="1" s="1"/>
  <c r="M365" i="1" s="1"/>
  <c r="T365" i="1"/>
  <c r="U365" i="1" s="1"/>
  <c r="BS370" i="1"/>
  <c r="BQ370" i="1"/>
  <c r="BR370" i="1"/>
  <c r="BV370" i="1" s="1"/>
  <c r="BW370" i="1" s="1"/>
  <c r="AB372" i="1"/>
  <c r="AA376" i="1"/>
  <c r="AT351" i="1"/>
  <c r="N351" i="1"/>
  <c r="AE351" i="1"/>
  <c r="AF351" i="1"/>
  <c r="BK345" i="1"/>
  <c r="AF348" i="1"/>
  <c r="AE348" i="1"/>
  <c r="K348" i="1"/>
  <c r="N348" i="1"/>
  <c r="Q349" i="1"/>
  <c r="O349" i="1" s="1"/>
  <c r="R349" i="1" s="1"/>
  <c r="L349" i="1" s="1"/>
  <c r="M349" i="1" s="1"/>
  <c r="BQ351" i="1"/>
  <c r="BS351" i="1"/>
  <c r="BR351" i="1"/>
  <c r="BV351" i="1" s="1"/>
  <c r="BW351" i="1" s="1"/>
  <c r="BS354" i="1"/>
  <c r="BR354" i="1"/>
  <c r="BV354" i="1" s="1"/>
  <c r="BW354" i="1" s="1"/>
  <c r="BQ354" i="1"/>
  <c r="AA356" i="1"/>
  <c r="S356" i="1"/>
  <c r="DG356" i="1"/>
  <c r="BH356" i="1" s="1"/>
  <c r="BJ356" i="1" s="1"/>
  <c r="AA363" i="1"/>
  <c r="AT369" i="1"/>
  <c r="N369" i="1"/>
  <c r="K369" i="1"/>
  <c r="AF369" i="1"/>
  <c r="AE369" i="1"/>
  <c r="T371" i="1"/>
  <c r="U371" i="1" s="1"/>
  <c r="BS372" i="1"/>
  <c r="BR372" i="1"/>
  <c r="BV372" i="1" s="1"/>
  <c r="BW372" i="1" s="1"/>
  <c r="BQ372" i="1"/>
  <c r="BS374" i="1"/>
  <c r="BR374" i="1"/>
  <c r="BV374" i="1" s="1"/>
  <c r="BW374" i="1" s="1"/>
  <c r="BQ374" i="1"/>
  <c r="AE341" i="1"/>
  <c r="AF341" i="1"/>
  <c r="K341" i="1"/>
  <c r="N341" i="1"/>
  <c r="AA342" i="1"/>
  <c r="Q342" i="1"/>
  <c r="O342" i="1" s="1"/>
  <c r="R342" i="1" s="1"/>
  <c r="L342" i="1" s="1"/>
  <c r="M342" i="1" s="1"/>
  <c r="AT348" i="1"/>
  <c r="AB351" i="1"/>
  <c r="BK359" i="1"/>
  <c r="AT363" i="1"/>
  <c r="K363" i="1"/>
  <c r="AE363" i="1"/>
  <c r="BQ369" i="1"/>
  <c r="BR369" i="1"/>
  <c r="BV369" i="1" s="1"/>
  <c r="BW369" i="1" s="1"/>
  <c r="BS369" i="1"/>
  <c r="S370" i="1"/>
  <c r="DG370" i="1"/>
  <c r="BH370" i="1" s="1"/>
  <c r="BK370" i="1" s="1"/>
  <c r="AT380" i="1"/>
  <c r="N380" i="1"/>
  <c r="K380" i="1"/>
  <c r="AF380" i="1"/>
  <c r="AE380" i="1"/>
  <c r="BS333" i="1"/>
  <c r="BR333" i="1"/>
  <c r="BV333" i="1" s="1"/>
  <c r="BW333" i="1" s="1"/>
  <c r="BQ333" i="1"/>
  <c r="AB338" i="1"/>
  <c r="N342" i="1"/>
  <c r="AT342" i="1"/>
  <c r="K342" i="1"/>
  <c r="AF342" i="1"/>
  <c r="AE342" i="1"/>
  <c r="BK355" i="1"/>
  <c r="BK356" i="1"/>
  <c r="BQ358" i="1"/>
  <c r="BR358" i="1"/>
  <c r="BV358" i="1" s="1"/>
  <c r="BW358" i="1" s="1"/>
  <c r="BS358" i="1"/>
  <c r="AB361" i="1"/>
  <c r="AA369" i="1"/>
  <c r="BQ375" i="1"/>
  <c r="BQ380" i="1"/>
  <c r="BR380" i="1"/>
  <c r="BV380" i="1" s="1"/>
  <c r="BW380" i="1" s="1"/>
  <c r="BS380" i="1"/>
  <c r="N312" i="1"/>
  <c r="AT321" i="1"/>
  <c r="K337" i="1"/>
  <c r="AF337" i="1"/>
  <c r="AE337" i="1"/>
  <c r="AT337" i="1"/>
  <c r="T338" i="1"/>
  <c r="U338" i="1" s="1"/>
  <c r="BJ341" i="1"/>
  <c r="DG342" i="1"/>
  <c r="BH342" i="1" s="1"/>
  <c r="BJ342" i="1" s="1"/>
  <c r="Q343" i="1"/>
  <c r="O343" i="1" s="1"/>
  <c r="R343" i="1" s="1"/>
  <c r="L343" i="1" s="1"/>
  <c r="M343" i="1" s="1"/>
  <c r="AA343" i="1"/>
  <c r="BS348" i="1"/>
  <c r="BR348" i="1"/>
  <c r="BV348" i="1" s="1"/>
  <c r="BW348" i="1" s="1"/>
  <c r="BQ348" i="1"/>
  <c r="AA350" i="1"/>
  <c r="W352" i="1"/>
  <c r="BR375" i="1"/>
  <c r="BV375" i="1" s="1"/>
  <c r="BW375" i="1" s="1"/>
  <c r="T378" i="1"/>
  <c r="U378" i="1" s="1"/>
  <c r="AE326" i="1"/>
  <c r="K326" i="1"/>
  <c r="K343" i="1"/>
  <c r="AF343" i="1"/>
  <c r="AT343" i="1"/>
  <c r="AE343" i="1"/>
  <c r="N343" i="1"/>
  <c r="AE350" i="1"/>
  <c r="K350" i="1"/>
  <c r="AT350" i="1"/>
  <c r="AA354" i="1"/>
  <c r="AA355" i="1"/>
  <c r="AE368" i="1"/>
  <c r="AF368" i="1"/>
  <c r="AT368" i="1"/>
  <c r="N368" i="1"/>
  <c r="BK369" i="1"/>
  <c r="AA378" i="1"/>
  <c r="DG378" i="1"/>
  <c r="BH378" i="1" s="1"/>
  <c r="BK378" i="1" s="1"/>
  <c r="AT322" i="1"/>
  <c r="K325" i="1"/>
  <c r="AE331" i="1"/>
  <c r="K331" i="1"/>
  <c r="S332" i="1"/>
  <c r="K333" i="1"/>
  <c r="N333" i="1"/>
  <c r="AT333" i="1"/>
  <c r="AT335" i="1"/>
  <c r="BQ343" i="1"/>
  <c r="BS343" i="1"/>
  <c r="BR343" i="1"/>
  <c r="BV343" i="1" s="1"/>
  <c r="BW343" i="1" s="1"/>
  <c r="T344" i="1"/>
  <c r="U344" i="1" s="1"/>
  <c r="BR349" i="1"/>
  <c r="BV349" i="1" s="1"/>
  <c r="BW349" i="1" s="1"/>
  <c r="BQ349" i="1"/>
  <c r="BS349" i="1"/>
  <c r="AB353" i="1"/>
  <c r="AT354" i="1"/>
  <c r="AF354" i="1"/>
  <c r="AE354" i="1"/>
  <c r="BK358" i="1"/>
  <c r="N363" i="1"/>
  <c r="AA366" i="1"/>
  <c r="BS368" i="1"/>
  <c r="BR368" i="1"/>
  <c r="BV368" i="1" s="1"/>
  <c r="BW368" i="1" s="1"/>
  <c r="BQ368" i="1"/>
  <c r="W331" i="1"/>
  <c r="BS334" i="1"/>
  <c r="BR334" i="1"/>
  <c r="BV334" i="1" s="1"/>
  <c r="BW334" i="1" s="1"/>
  <c r="T337" i="1"/>
  <c r="U337" i="1" s="1"/>
  <c r="S339" i="1"/>
  <c r="BS345" i="1"/>
  <c r="BR345" i="1"/>
  <c r="BV345" i="1" s="1"/>
  <c r="BW345" i="1" s="1"/>
  <c r="BQ345" i="1"/>
  <c r="T346" i="1"/>
  <c r="U346" i="1" s="1"/>
  <c r="BQ357" i="1"/>
  <c r="BR357" i="1"/>
  <c r="BV357" i="1" s="1"/>
  <c r="BW357" i="1" s="1"/>
  <c r="BS357" i="1"/>
  <c r="AE372" i="1"/>
  <c r="K372" i="1"/>
  <c r="AF372" i="1"/>
  <c r="T379" i="1"/>
  <c r="U379" i="1" s="1"/>
  <c r="S381" i="1"/>
  <c r="DG381" i="1"/>
  <c r="BH381" i="1" s="1"/>
  <c r="BJ381" i="1" s="1"/>
  <c r="BJ335" i="1"/>
  <c r="AT336" i="1"/>
  <c r="N336" i="1"/>
  <c r="BK339" i="1"/>
  <c r="Q344" i="1"/>
  <c r="O344" i="1" s="1"/>
  <c r="R344" i="1" s="1"/>
  <c r="L344" i="1" s="1"/>
  <c r="M344" i="1" s="1"/>
  <c r="W354" i="1"/>
  <c r="T361" i="1"/>
  <c r="U361" i="1" s="1"/>
  <c r="V364" i="1"/>
  <c r="Z364" i="1" s="1"/>
  <c r="AC364" i="1"/>
  <c r="AD364" i="1" s="1"/>
  <c r="AB364" i="1"/>
  <c r="BS338" i="1"/>
  <c r="BR338" i="1"/>
  <c r="BV338" i="1" s="1"/>
  <c r="BW338" i="1" s="1"/>
  <c r="BQ338" i="1"/>
  <c r="BK344" i="1"/>
  <c r="T347" i="1"/>
  <c r="U347" i="1" s="1"/>
  <c r="Q347" i="1" s="1"/>
  <c r="O347" i="1" s="1"/>
  <c r="R347" i="1" s="1"/>
  <c r="L347" i="1" s="1"/>
  <c r="M347" i="1" s="1"/>
  <c r="BK357" i="1"/>
  <c r="T357" i="1"/>
  <c r="U357" i="1" s="1"/>
  <c r="BS363" i="1"/>
  <c r="BQ363" i="1"/>
  <c r="BR363" i="1"/>
  <c r="BV363" i="1" s="1"/>
  <c r="BW363" i="1" s="1"/>
  <c r="AE370" i="1"/>
  <c r="AF370" i="1"/>
  <c r="K370" i="1"/>
  <c r="N370" i="1"/>
  <c r="BK341" i="1"/>
  <c r="AB342" i="1"/>
  <c r="AB346" i="1"/>
  <c r="DG347" i="1"/>
  <c r="BH347" i="1" s="1"/>
  <c r="BJ347" i="1" s="1"/>
  <c r="AA351" i="1"/>
  <c r="K353" i="1"/>
  <c r="AF353" i="1"/>
  <c r="AT353" i="1"/>
  <c r="N353" i="1"/>
  <c r="DG357" i="1"/>
  <c r="BH357" i="1" s="1"/>
  <c r="BJ357" i="1" s="1"/>
  <c r="BS359" i="1"/>
  <c r="BR359" i="1"/>
  <c r="BV359" i="1" s="1"/>
  <c r="BW359" i="1" s="1"/>
  <c r="BQ359" i="1"/>
  <c r="AT370" i="1"/>
  <c r="T380" i="1"/>
  <c r="U380" i="1" s="1"/>
  <c r="BK381" i="1"/>
  <c r="BJ337" i="1"/>
  <c r="BR340" i="1"/>
  <c r="BV340" i="1" s="1"/>
  <c r="BW340" i="1" s="1"/>
  <c r="BQ340" i="1"/>
  <c r="BS340" i="1"/>
  <c r="Q341" i="1"/>
  <c r="O341" i="1" s="1"/>
  <c r="R341" i="1" s="1"/>
  <c r="L341" i="1" s="1"/>
  <c r="M341" i="1" s="1"/>
  <c r="BS342" i="1"/>
  <c r="BR342" i="1"/>
  <c r="BV342" i="1" s="1"/>
  <c r="BW342" i="1" s="1"/>
  <c r="BQ342" i="1"/>
  <c r="BK348" i="1"/>
  <c r="T349" i="1"/>
  <c r="U349" i="1" s="1"/>
  <c r="S352" i="1"/>
  <c r="K357" i="1"/>
  <c r="AF357" i="1"/>
  <c r="AT357" i="1"/>
  <c r="AE357" i="1"/>
  <c r="N357" i="1"/>
  <c r="T360" i="1"/>
  <c r="U360" i="1" s="1"/>
  <c r="BS361" i="1"/>
  <c r="BR361" i="1"/>
  <c r="BV361" i="1" s="1"/>
  <c r="BW361" i="1" s="1"/>
  <c r="BQ361" i="1"/>
  <c r="DG369" i="1"/>
  <c r="BH369" i="1" s="1"/>
  <c r="BJ369" i="1" s="1"/>
  <c r="S369" i="1"/>
  <c r="AA381" i="1"/>
  <c r="DG344" i="1"/>
  <c r="BH344" i="1" s="1"/>
  <c r="BJ344" i="1" s="1"/>
  <c r="AT347" i="1"/>
  <c r="N347" i="1"/>
  <c r="T351" i="1"/>
  <c r="U351" i="1" s="1"/>
  <c r="W355" i="1"/>
  <c r="AT356" i="1"/>
  <c r="N356" i="1"/>
  <c r="AT358" i="1"/>
  <c r="N358" i="1"/>
  <c r="AF358" i="1"/>
  <c r="AE358" i="1"/>
  <c r="T358" i="1"/>
  <c r="U358" i="1" s="1"/>
  <c r="AB358" i="1" s="1"/>
  <c r="BQ364" i="1"/>
  <c r="BR364" i="1"/>
  <c r="BV364" i="1" s="1"/>
  <c r="BW364" i="1" s="1"/>
  <c r="BQ371" i="1"/>
  <c r="BR371" i="1"/>
  <c r="BV371" i="1" s="1"/>
  <c r="BW371" i="1" s="1"/>
  <c r="Q372" i="1"/>
  <c r="O372" i="1" s="1"/>
  <c r="R372" i="1" s="1"/>
  <c r="AA372" i="1"/>
  <c r="AD372" i="1" s="1"/>
  <c r="AF377" i="1"/>
  <c r="AE377" i="1"/>
  <c r="K377" i="1"/>
  <c r="AT377" i="1"/>
  <c r="N377" i="1"/>
  <c r="T377" i="1"/>
  <c r="U377" i="1" s="1"/>
  <c r="BJ379" i="1"/>
  <c r="AB380" i="1"/>
  <c r="T382" i="1"/>
  <c r="U382" i="1" s="1"/>
  <c r="AE356" i="1"/>
  <c r="K358" i="1"/>
  <c r="T359" i="1"/>
  <c r="U359" i="1" s="1"/>
  <c r="K361" i="1"/>
  <c r="AT361" i="1"/>
  <c r="T374" i="1"/>
  <c r="U374" i="1" s="1"/>
  <c r="BK375" i="1"/>
  <c r="AE379" i="1"/>
  <c r="AF379" i="1"/>
  <c r="K379" i="1"/>
  <c r="N338" i="1"/>
  <c r="AF347" i="1"/>
  <c r="BJ348" i="1"/>
  <c r="AF356" i="1"/>
  <c r="AT359" i="1"/>
  <c r="K359" i="1"/>
  <c r="DG359" i="1"/>
  <c r="BH359" i="1" s="1"/>
  <c r="BJ359" i="1" s="1"/>
  <c r="W363" i="1"/>
  <c r="T376" i="1"/>
  <c r="U376" i="1" s="1"/>
  <c r="BJ378" i="1"/>
  <c r="AT379" i="1"/>
  <c r="S350" i="1"/>
  <c r="S354" i="1"/>
  <c r="BS356" i="1"/>
  <c r="BR356" i="1"/>
  <c r="BV356" i="1" s="1"/>
  <c r="BW356" i="1" s="1"/>
  <c r="BQ356" i="1"/>
  <c r="T362" i="1"/>
  <c r="U362" i="1" s="1"/>
  <c r="K362" i="1"/>
  <c r="AT362" i="1"/>
  <c r="Q364" i="1"/>
  <c r="O364" i="1" s="1"/>
  <c r="R364" i="1" s="1"/>
  <c r="L364" i="1" s="1"/>
  <c r="M364" i="1" s="1"/>
  <c r="BJ370" i="1"/>
  <c r="DG376" i="1"/>
  <c r="BH376" i="1" s="1"/>
  <c r="BJ376" i="1" s="1"/>
  <c r="N379" i="1"/>
  <c r="BS347" i="1"/>
  <c r="BR347" i="1"/>
  <c r="BV347" i="1" s="1"/>
  <c r="BW347" i="1" s="1"/>
  <c r="BQ347" i="1"/>
  <c r="T348" i="1"/>
  <c r="U348" i="1" s="1"/>
  <c r="AB348" i="1" s="1"/>
  <c r="BJ350" i="1"/>
  <c r="DG350" i="1"/>
  <c r="BH350" i="1" s="1"/>
  <c r="BK350" i="1" s="1"/>
  <c r="T355" i="1"/>
  <c r="U355" i="1" s="1"/>
  <c r="K355" i="1"/>
  <c r="AF355" i="1"/>
  <c r="AE355" i="1"/>
  <c r="W359" i="1"/>
  <c r="BR362" i="1"/>
  <c r="BV362" i="1" s="1"/>
  <c r="BW362" i="1" s="1"/>
  <c r="BQ362" i="1"/>
  <c r="BS362" i="1"/>
  <c r="BS365" i="1"/>
  <c r="BR365" i="1"/>
  <c r="BV365" i="1" s="1"/>
  <c r="BW365" i="1" s="1"/>
  <c r="BQ365" i="1"/>
  <c r="K371" i="1"/>
  <c r="AF371" i="1"/>
  <c r="AT371" i="1"/>
  <c r="N371" i="1"/>
  <c r="BR379" i="1"/>
  <c r="BV379" i="1" s="1"/>
  <c r="BW379" i="1" s="1"/>
  <c r="BQ379" i="1"/>
  <c r="BS379" i="1"/>
  <c r="Q382" i="1"/>
  <c r="O382" i="1" s="1"/>
  <c r="R382" i="1" s="1"/>
  <c r="K382" i="1"/>
  <c r="AF382" i="1"/>
  <c r="AT382" i="1"/>
  <c r="N382" i="1"/>
  <c r="S368" i="1"/>
  <c r="AA370" i="1"/>
  <c r="BJ375" i="1"/>
  <c r="T375" i="1"/>
  <c r="U375" i="1" s="1"/>
  <c r="BR378" i="1"/>
  <c r="BV378" i="1" s="1"/>
  <c r="BW378" i="1" s="1"/>
  <c r="BQ378" i="1"/>
  <c r="BS378" i="1"/>
  <c r="Q379" i="1"/>
  <c r="O379" i="1" s="1"/>
  <c r="R379" i="1" s="1"/>
  <c r="L379" i="1" s="1"/>
  <c r="M379" i="1" s="1"/>
  <c r="BQ360" i="1"/>
  <c r="BK368" i="1"/>
  <c r="T373" i="1"/>
  <c r="U373" i="1" s="1"/>
  <c r="K373" i="1"/>
  <c r="AF373" i="1"/>
  <c r="AE373" i="1"/>
  <c r="K375" i="1"/>
  <c r="AF375" i="1"/>
  <c r="AE375" i="1"/>
  <c r="BK377" i="1"/>
  <c r="BR360" i="1"/>
  <c r="BV360" i="1" s="1"/>
  <c r="BW360" i="1" s="1"/>
  <c r="BK371" i="1"/>
  <c r="DG372" i="1"/>
  <c r="BH372" i="1" s="1"/>
  <c r="BJ372" i="1" s="1"/>
  <c r="AT374" i="1"/>
  <c r="N374" i="1"/>
  <c r="AT375" i="1"/>
  <c r="BS376" i="1"/>
  <c r="BR376" i="1"/>
  <c r="BV376" i="1" s="1"/>
  <c r="BW376" i="1" s="1"/>
  <c r="BQ376" i="1"/>
  <c r="N349" i="1"/>
  <c r="W360" i="1"/>
  <c r="W362" i="1"/>
  <c r="BJ366" i="1"/>
  <c r="T366" i="1"/>
  <c r="U366" i="1" s="1"/>
  <c r="Q366" i="1" s="1"/>
  <c r="O366" i="1" s="1"/>
  <c r="R366" i="1" s="1"/>
  <c r="L366" i="1" s="1"/>
  <c r="M366" i="1" s="1"/>
  <c r="BJ373" i="1"/>
  <c r="AA379" i="1"/>
  <c r="BK364" i="1"/>
  <c r="W375" i="1"/>
  <c r="BK379" i="1"/>
  <c r="BS367" i="1"/>
  <c r="N376" i="1"/>
  <c r="N367" i="1"/>
  <c r="BQ367" i="1"/>
  <c r="N378" i="1"/>
  <c r="T354" i="1" l="1"/>
  <c r="U354" i="1" s="1"/>
  <c r="AC359" i="1"/>
  <c r="V359" i="1"/>
  <c r="Z359" i="1" s="1"/>
  <c r="Q359" i="1"/>
  <c r="O359" i="1" s="1"/>
  <c r="R359" i="1" s="1"/>
  <c r="L359" i="1" s="1"/>
  <c r="M359" i="1" s="1"/>
  <c r="AB359" i="1"/>
  <c r="AC377" i="1"/>
  <c r="V377" i="1"/>
  <c r="Z377" i="1" s="1"/>
  <c r="Q377" i="1"/>
  <c r="O377" i="1" s="1"/>
  <c r="R377" i="1" s="1"/>
  <c r="L377" i="1" s="1"/>
  <c r="M377" i="1" s="1"/>
  <c r="AB377" i="1"/>
  <c r="V357" i="1"/>
  <c r="Z357" i="1" s="1"/>
  <c r="AC357" i="1"/>
  <c r="Q357" i="1"/>
  <c r="O357" i="1" s="1"/>
  <c r="R357" i="1" s="1"/>
  <c r="L357" i="1" s="1"/>
  <c r="M357" i="1" s="1"/>
  <c r="BK347" i="1"/>
  <c r="AC334" i="1"/>
  <c r="AB334" i="1"/>
  <c r="V334" i="1"/>
  <c r="Z334" i="1" s="1"/>
  <c r="Q334" i="1"/>
  <c r="O334" i="1" s="1"/>
  <c r="R334" i="1" s="1"/>
  <c r="L334" i="1" s="1"/>
  <c r="M334" i="1" s="1"/>
  <c r="V322" i="1"/>
  <c r="Z322" i="1" s="1"/>
  <c r="Q322" i="1"/>
  <c r="O322" i="1" s="1"/>
  <c r="R322" i="1" s="1"/>
  <c r="L322" i="1" s="1"/>
  <c r="M322" i="1" s="1"/>
  <c r="AC322" i="1"/>
  <c r="AD322" i="1" s="1"/>
  <c r="L331" i="1"/>
  <c r="M331" i="1" s="1"/>
  <c r="AC298" i="1"/>
  <c r="V298" i="1"/>
  <c r="Z298" i="1" s="1"/>
  <c r="V316" i="1"/>
  <c r="Z316" i="1" s="1"/>
  <c r="AC316" i="1"/>
  <c r="AB316" i="1"/>
  <c r="V234" i="1"/>
  <c r="Z234" i="1" s="1"/>
  <c r="Q234" i="1"/>
  <c r="O234" i="1" s="1"/>
  <c r="R234" i="1" s="1"/>
  <c r="L234" i="1" s="1"/>
  <c r="M234" i="1" s="1"/>
  <c r="AC234" i="1"/>
  <c r="AB234" i="1"/>
  <c r="V220" i="1"/>
  <c r="Z220" i="1" s="1"/>
  <c r="Q220" i="1"/>
  <c r="O220" i="1" s="1"/>
  <c r="R220" i="1" s="1"/>
  <c r="L220" i="1" s="1"/>
  <c r="M220" i="1" s="1"/>
  <c r="AC220" i="1"/>
  <c r="Q298" i="1"/>
  <c r="O298" i="1" s="1"/>
  <c r="R298" i="1" s="1"/>
  <c r="L298" i="1" s="1"/>
  <c r="M298" i="1" s="1"/>
  <c r="AC236" i="1"/>
  <c r="V236" i="1"/>
  <c r="Z236" i="1" s="1"/>
  <c r="V159" i="1"/>
  <c r="Z159" i="1" s="1"/>
  <c r="Q159" i="1"/>
  <c r="O159" i="1" s="1"/>
  <c r="R159" i="1" s="1"/>
  <c r="L159" i="1" s="1"/>
  <c r="M159" i="1" s="1"/>
  <c r="AB159" i="1"/>
  <c r="AC159" i="1"/>
  <c r="V197" i="1"/>
  <c r="Z197" i="1" s="1"/>
  <c r="AC197" i="1"/>
  <c r="AD197" i="1" s="1"/>
  <c r="V186" i="1"/>
  <c r="Z186" i="1" s="1"/>
  <c r="AC186" i="1"/>
  <c r="AB186" i="1"/>
  <c r="T245" i="1"/>
  <c r="U245" i="1" s="1"/>
  <c r="AC193" i="1"/>
  <c r="AD193" i="1" s="1"/>
  <c r="AB193" i="1"/>
  <c r="V193" i="1"/>
  <c r="Z193" i="1" s="1"/>
  <c r="T157" i="1"/>
  <c r="U157" i="1" s="1"/>
  <c r="V207" i="1"/>
  <c r="Z207" i="1" s="1"/>
  <c r="AB207" i="1"/>
  <c r="AC207" i="1"/>
  <c r="V248" i="1"/>
  <c r="Z248" i="1" s="1"/>
  <c r="AC248" i="1"/>
  <c r="AB248" i="1"/>
  <c r="Q248" i="1"/>
  <c r="O248" i="1" s="1"/>
  <c r="R248" i="1" s="1"/>
  <c r="L248" i="1" s="1"/>
  <c r="M248" i="1" s="1"/>
  <c r="V242" i="1"/>
  <c r="Z242" i="1" s="1"/>
  <c r="AB242" i="1"/>
  <c r="AC242" i="1"/>
  <c r="AD194" i="1"/>
  <c r="V182" i="1"/>
  <c r="Z182" i="1" s="1"/>
  <c r="AC182" i="1"/>
  <c r="AD182" i="1" s="1"/>
  <c r="AB182" i="1"/>
  <c r="AC120" i="1"/>
  <c r="V120" i="1"/>
  <c r="Z120" i="1" s="1"/>
  <c r="Q120" i="1"/>
  <c r="O120" i="1" s="1"/>
  <c r="R120" i="1" s="1"/>
  <c r="L120" i="1" s="1"/>
  <c r="M120" i="1" s="1"/>
  <c r="AC117" i="1"/>
  <c r="V117" i="1"/>
  <c r="Z117" i="1" s="1"/>
  <c r="V105" i="1"/>
  <c r="Z105" i="1" s="1"/>
  <c r="AC105" i="1"/>
  <c r="AB105" i="1"/>
  <c r="AC132" i="1"/>
  <c r="AD132" i="1" s="1"/>
  <c r="V132" i="1"/>
  <c r="Z132" i="1" s="1"/>
  <c r="V74" i="1"/>
  <c r="Z74" i="1" s="1"/>
  <c r="AC74" i="1"/>
  <c r="AD74" i="1" s="1"/>
  <c r="AB74" i="1"/>
  <c r="AC53" i="1"/>
  <c r="V53" i="1"/>
  <c r="Z53" i="1" s="1"/>
  <c r="BK83" i="1"/>
  <c r="AC97" i="1"/>
  <c r="AD97" i="1" s="1"/>
  <c r="AB97" i="1"/>
  <c r="V97" i="1"/>
  <c r="Z97" i="1" s="1"/>
  <c r="V60" i="1"/>
  <c r="Z60" i="1" s="1"/>
  <c r="Q60" i="1"/>
  <c r="O60" i="1" s="1"/>
  <c r="R60" i="1" s="1"/>
  <c r="L60" i="1" s="1"/>
  <c r="M60" i="1" s="1"/>
  <c r="AB60" i="1"/>
  <c r="AC60" i="1"/>
  <c r="AD60" i="1" s="1"/>
  <c r="AC51" i="1"/>
  <c r="V51" i="1"/>
  <c r="Z51" i="1" s="1"/>
  <c r="Q51" i="1"/>
  <c r="O51" i="1" s="1"/>
  <c r="R51" i="1" s="1"/>
  <c r="L51" i="1" s="1"/>
  <c r="M51" i="1" s="1"/>
  <c r="AB48" i="1"/>
  <c r="AC48" i="1"/>
  <c r="AD48" i="1" s="1"/>
  <c r="V48" i="1"/>
  <c r="Z48" i="1" s="1"/>
  <c r="AC50" i="1"/>
  <c r="AD50" i="1" s="1"/>
  <c r="V50" i="1"/>
  <c r="Z50" i="1" s="1"/>
  <c r="AC141" i="1"/>
  <c r="AD141" i="1" s="1"/>
  <c r="AB141" i="1"/>
  <c r="V141" i="1"/>
  <c r="Z141" i="1" s="1"/>
  <c r="AC52" i="1"/>
  <c r="AB52" i="1"/>
  <c r="V52" i="1"/>
  <c r="Z52" i="1" s="1"/>
  <c r="V355" i="1"/>
  <c r="Z355" i="1" s="1"/>
  <c r="AB355" i="1"/>
  <c r="AC355" i="1"/>
  <c r="T350" i="1"/>
  <c r="U350" i="1" s="1"/>
  <c r="AC351" i="1"/>
  <c r="AD351" i="1" s="1"/>
  <c r="V351" i="1"/>
  <c r="Z351" i="1" s="1"/>
  <c r="V360" i="1"/>
  <c r="Z360" i="1" s="1"/>
  <c r="Q360" i="1"/>
  <c r="O360" i="1" s="1"/>
  <c r="R360" i="1" s="1"/>
  <c r="L360" i="1" s="1"/>
  <c r="M360" i="1" s="1"/>
  <c r="AC360" i="1"/>
  <c r="AB360" i="1"/>
  <c r="AC379" i="1"/>
  <c r="V379" i="1"/>
  <c r="Z379" i="1" s="1"/>
  <c r="V344" i="1"/>
  <c r="Z344" i="1" s="1"/>
  <c r="AC344" i="1"/>
  <c r="AD344" i="1" s="1"/>
  <c r="BK363" i="1"/>
  <c r="AB365" i="1"/>
  <c r="V365" i="1"/>
  <c r="Z365" i="1" s="1"/>
  <c r="AC365" i="1"/>
  <c r="T281" i="1"/>
  <c r="U281" i="1" s="1"/>
  <c r="V309" i="1"/>
  <c r="Z309" i="1" s="1"/>
  <c r="AC309" i="1"/>
  <c r="AB309" i="1"/>
  <c r="BK301" i="1"/>
  <c r="V296" i="1"/>
  <c r="Z296" i="1" s="1"/>
  <c r="AC296" i="1"/>
  <c r="AD296" i="1" s="1"/>
  <c r="Q296" i="1"/>
  <c r="O296" i="1" s="1"/>
  <c r="R296" i="1" s="1"/>
  <c r="L296" i="1" s="1"/>
  <c r="M296" i="1" s="1"/>
  <c r="AB296" i="1"/>
  <c r="AB267" i="1"/>
  <c r="V267" i="1"/>
  <c r="Z267" i="1" s="1"/>
  <c r="AC267" i="1"/>
  <c r="AD267" i="1" s="1"/>
  <c r="L330" i="1"/>
  <c r="M330" i="1" s="1"/>
  <c r="T261" i="1"/>
  <c r="U261" i="1" s="1"/>
  <c r="T240" i="1"/>
  <c r="U240" i="1" s="1"/>
  <c r="Q267" i="1"/>
  <c r="O267" i="1" s="1"/>
  <c r="R267" i="1" s="1"/>
  <c r="L267" i="1" s="1"/>
  <c r="M267" i="1" s="1"/>
  <c r="AC213" i="1"/>
  <c r="AD213" i="1" s="1"/>
  <c r="V213" i="1"/>
  <c r="Z213" i="1" s="1"/>
  <c r="AB213" i="1"/>
  <c r="AB236" i="1"/>
  <c r="BJ187" i="1"/>
  <c r="BK187" i="1"/>
  <c r="V148" i="1"/>
  <c r="Z148" i="1" s="1"/>
  <c r="AB148" i="1"/>
  <c r="AC148" i="1"/>
  <c r="V160" i="1"/>
  <c r="Z160" i="1" s="1"/>
  <c r="Q160" i="1"/>
  <c r="O160" i="1" s="1"/>
  <c r="R160" i="1" s="1"/>
  <c r="L160" i="1" s="1"/>
  <c r="M160" i="1" s="1"/>
  <c r="AC160" i="1"/>
  <c r="AD160" i="1" s="1"/>
  <c r="V244" i="1"/>
  <c r="Z244" i="1" s="1"/>
  <c r="AC244" i="1"/>
  <c r="AB244" i="1"/>
  <c r="Q244" i="1"/>
  <c r="O244" i="1" s="1"/>
  <c r="R244" i="1" s="1"/>
  <c r="L244" i="1" s="1"/>
  <c r="M244" i="1" s="1"/>
  <c r="AC212" i="1"/>
  <c r="V212" i="1"/>
  <c r="Z212" i="1" s="1"/>
  <c r="AB212" i="1"/>
  <c r="V318" i="1"/>
  <c r="Z318" i="1" s="1"/>
  <c r="AC318" i="1"/>
  <c r="AD318" i="1" s="1"/>
  <c r="Q318" i="1"/>
  <c r="O318" i="1" s="1"/>
  <c r="R318" i="1" s="1"/>
  <c r="L318" i="1" s="1"/>
  <c r="M318" i="1" s="1"/>
  <c r="Q207" i="1"/>
  <c r="O207" i="1" s="1"/>
  <c r="R207" i="1" s="1"/>
  <c r="L207" i="1" s="1"/>
  <c r="M207" i="1" s="1"/>
  <c r="T96" i="1"/>
  <c r="U96" i="1" s="1"/>
  <c r="T201" i="1"/>
  <c r="U201" i="1" s="1"/>
  <c r="L179" i="1"/>
  <c r="M179" i="1" s="1"/>
  <c r="AC172" i="1"/>
  <c r="AD172" i="1" s="1"/>
  <c r="V172" i="1"/>
  <c r="Z172" i="1" s="1"/>
  <c r="BK129" i="1"/>
  <c r="Q105" i="1"/>
  <c r="O105" i="1" s="1"/>
  <c r="R105" i="1" s="1"/>
  <c r="L105" i="1" s="1"/>
  <c r="M105" i="1" s="1"/>
  <c r="BK117" i="1"/>
  <c r="T57" i="1"/>
  <c r="U57" i="1" s="1"/>
  <c r="T31" i="1"/>
  <c r="U31" i="1" s="1"/>
  <c r="BK18" i="1"/>
  <c r="V58" i="1"/>
  <c r="Z58" i="1" s="1"/>
  <c r="AC58" i="1"/>
  <c r="AB58" i="1"/>
  <c r="AC92" i="1"/>
  <c r="AB92" i="1"/>
  <c r="V92" i="1"/>
  <c r="Z92" i="1" s="1"/>
  <c r="V136" i="1"/>
  <c r="Z136" i="1" s="1"/>
  <c r="AC136" i="1"/>
  <c r="AD136" i="1" s="1"/>
  <c r="AC55" i="1"/>
  <c r="V55" i="1"/>
  <c r="Z55" i="1" s="1"/>
  <c r="AC18" i="1"/>
  <c r="AD18" i="1" s="1"/>
  <c r="V18" i="1"/>
  <c r="Z18" i="1" s="1"/>
  <c r="AB53" i="1"/>
  <c r="AC75" i="1"/>
  <c r="AD75" i="1" s="1"/>
  <c r="Q75" i="1"/>
  <c r="O75" i="1" s="1"/>
  <c r="R75" i="1" s="1"/>
  <c r="L75" i="1" s="1"/>
  <c r="M75" i="1" s="1"/>
  <c r="V75" i="1"/>
  <c r="Z75" i="1" s="1"/>
  <c r="V23" i="1"/>
  <c r="Z23" i="1" s="1"/>
  <c r="AC23" i="1"/>
  <c r="AD23" i="1" s="1"/>
  <c r="AB23" i="1"/>
  <c r="BK24" i="1"/>
  <c r="BJ24" i="1"/>
  <c r="BK61" i="1"/>
  <c r="AD45" i="1"/>
  <c r="Q141" i="1"/>
  <c r="O141" i="1" s="1"/>
  <c r="R141" i="1" s="1"/>
  <c r="L141" i="1" s="1"/>
  <c r="M141" i="1" s="1"/>
  <c r="T219" i="1"/>
  <c r="U219" i="1" s="1"/>
  <c r="AC361" i="1"/>
  <c r="AD361" i="1" s="1"/>
  <c r="V361" i="1"/>
  <c r="Z361" i="1" s="1"/>
  <c r="T339" i="1"/>
  <c r="U339" i="1" s="1"/>
  <c r="AC319" i="1"/>
  <c r="V319" i="1"/>
  <c r="Z319" i="1" s="1"/>
  <c r="AC279" i="1"/>
  <c r="V279" i="1"/>
  <c r="Z279" i="1" s="1"/>
  <c r="T292" i="1"/>
  <c r="U292" i="1" s="1"/>
  <c r="V286" i="1"/>
  <c r="Z286" i="1" s="1"/>
  <c r="AC286" i="1"/>
  <c r="AD286" i="1" s="1"/>
  <c r="Q286" i="1"/>
  <c r="O286" i="1" s="1"/>
  <c r="R286" i="1" s="1"/>
  <c r="L286" i="1" s="1"/>
  <c r="M286" i="1" s="1"/>
  <c r="AB312" i="1"/>
  <c r="V312" i="1"/>
  <c r="Z312" i="1" s="1"/>
  <c r="AC312" i="1"/>
  <c r="T328" i="1"/>
  <c r="U328" i="1" s="1"/>
  <c r="V280" i="1"/>
  <c r="Z280" i="1" s="1"/>
  <c r="Q280" i="1"/>
  <c r="O280" i="1" s="1"/>
  <c r="R280" i="1" s="1"/>
  <c r="L280" i="1" s="1"/>
  <c r="M280" i="1" s="1"/>
  <c r="AC280" i="1"/>
  <c r="AC224" i="1"/>
  <c r="V224" i="1"/>
  <c r="Z224" i="1" s="1"/>
  <c r="AB224" i="1"/>
  <c r="AC297" i="1"/>
  <c r="AD297" i="1" s="1"/>
  <c r="AB297" i="1"/>
  <c r="V297" i="1"/>
  <c r="Z297" i="1" s="1"/>
  <c r="L264" i="1"/>
  <c r="M264" i="1" s="1"/>
  <c r="Q236" i="1"/>
  <c r="O236" i="1" s="1"/>
  <c r="R236" i="1" s="1"/>
  <c r="L236" i="1" s="1"/>
  <c r="M236" i="1" s="1"/>
  <c r="T161" i="1"/>
  <c r="U161" i="1" s="1"/>
  <c r="AB299" i="1"/>
  <c r="V299" i="1"/>
  <c r="Z299" i="1" s="1"/>
  <c r="AC299" i="1"/>
  <c r="AD299" i="1" s="1"/>
  <c r="T271" i="1"/>
  <c r="U271" i="1" s="1"/>
  <c r="AC254" i="1"/>
  <c r="AB254" i="1"/>
  <c r="V254" i="1"/>
  <c r="Z254" i="1" s="1"/>
  <c r="T146" i="1"/>
  <c r="U146" i="1" s="1"/>
  <c r="AC169" i="1"/>
  <c r="AD169" i="1" s="1"/>
  <c r="Q169" i="1"/>
  <c r="O169" i="1" s="1"/>
  <c r="R169" i="1" s="1"/>
  <c r="L169" i="1" s="1"/>
  <c r="M169" i="1" s="1"/>
  <c r="V169" i="1"/>
  <c r="Z169" i="1" s="1"/>
  <c r="AC147" i="1"/>
  <c r="AD147" i="1" s="1"/>
  <c r="V147" i="1"/>
  <c r="Z147" i="1" s="1"/>
  <c r="AB147" i="1"/>
  <c r="AC200" i="1"/>
  <c r="AD200" i="1" s="1"/>
  <c r="V200" i="1"/>
  <c r="Z200" i="1" s="1"/>
  <c r="AC217" i="1"/>
  <c r="AD217" i="1" s="1"/>
  <c r="V217" i="1"/>
  <c r="Z217" i="1" s="1"/>
  <c r="AC163" i="1"/>
  <c r="AD163" i="1" s="1"/>
  <c r="V163" i="1"/>
  <c r="Z163" i="1" s="1"/>
  <c r="T111" i="1"/>
  <c r="U111" i="1" s="1"/>
  <c r="AB176" i="1"/>
  <c r="V176" i="1"/>
  <c r="Z176" i="1" s="1"/>
  <c r="AC176" i="1"/>
  <c r="T77" i="1"/>
  <c r="U77" i="1" s="1"/>
  <c r="T137" i="1"/>
  <c r="U137" i="1" s="1"/>
  <c r="BK153" i="1"/>
  <c r="Q52" i="1"/>
  <c r="O52" i="1" s="1"/>
  <c r="R52" i="1" s="1"/>
  <c r="L52" i="1" s="1"/>
  <c r="M52" i="1" s="1"/>
  <c r="AB72" i="1"/>
  <c r="AC72" i="1"/>
  <c r="V72" i="1"/>
  <c r="Z72" i="1" s="1"/>
  <c r="T22" i="1"/>
  <c r="U22" i="1" s="1"/>
  <c r="Q129" i="1"/>
  <c r="O129" i="1" s="1"/>
  <c r="R129" i="1" s="1"/>
  <c r="L129" i="1" s="1"/>
  <c r="M129" i="1" s="1"/>
  <c r="T91" i="1"/>
  <c r="U91" i="1" s="1"/>
  <c r="T24" i="1"/>
  <c r="U24" i="1" s="1"/>
  <c r="V49" i="1"/>
  <c r="Z49" i="1" s="1"/>
  <c r="AC49" i="1"/>
  <c r="AD49" i="1" s="1"/>
  <c r="AB49" i="1"/>
  <c r="AC68" i="1"/>
  <c r="AD68" i="1" s="1"/>
  <c r="V68" i="1"/>
  <c r="Z68" i="1" s="1"/>
  <c r="AC33" i="1"/>
  <c r="V33" i="1"/>
  <c r="Z33" i="1" s="1"/>
  <c r="T59" i="1"/>
  <c r="U59" i="1" s="1"/>
  <c r="BJ78" i="1"/>
  <c r="V358" i="1"/>
  <c r="Z358" i="1" s="1"/>
  <c r="AC358" i="1"/>
  <c r="AD358" i="1" s="1"/>
  <c r="Q358" i="1"/>
  <c r="O358" i="1" s="1"/>
  <c r="R358" i="1" s="1"/>
  <c r="L358" i="1" s="1"/>
  <c r="M358" i="1" s="1"/>
  <c r="V347" i="1"/>
  <c r="Z347" i="1" s="1"/>
  <c r="AB347" i="1"/>
  <c r="AC347" i="1"/>
  <c r="AD347" i="1" s="1"/>
  <c r="V333" i="1"/>
  <c r="Z333" i="1" s="1"/>
  <c r="AC333" i="1"/>
  <c r="AD333" i="1" s="1"/>
  <c r="AC302" i="1"/>
  <c r="Q302" i="1"/>
  <c r="O302" i="1" s="1"/>
  <c r="R302" i="1" s="1"/>
  <c r="L302" i="1" s="1"/>
  <c r="M302" i="1" s="1"/>
  <c r="V302" i="1"/>
  <c r="Z302" i="1" s="1"/>
  <c r="Q319" i="1"/>
  <c r="O319" i="1" s="1"/>
  <c r="R319" i="1" s="1"/>
  <c r="L319" i="1" s="1"/>
  <c r="M319" i="1" s="1"/>
  <c r="AC310" i="1"/>
  <c r="V310" i="1"/>
  <c r="Z310" i="1" s="1"/>
  <c r="T291" i="1"/>
  <c r="U291" i="1" s="1"/>
  <c r="T262" i="1"/>
  <c r="U262" i="1" s="1"/>
  <c r="AC277" i="1"/>
  <c r="V277" i="1"/>
  <c r="Z277" i="1" s="1"/>
  <c r="Q277" i="1"/>
  <c r="O277" i="1" s="1"/>
  <c r="R277" i="1" s="1"/>
  <c r="L277" i="1" s="1"/>
  <c r="M277" i="1" s="1"/>
  <c r="L285" i="1"/>
  <c r="M285" i="1" s="1"/>
  <c r="V263" i="1"/>
  <c r="Z263" i="1" s="1"/>
  <c r="AC263" i="1"/>
  <c r="AB263" i="1"/>
  <c r="AB280" i="1"/>
  <c r="AC166" i="1"/>
  <c r="AD166" i="1" s="1"/>
  <c r="Q166" i="1"/>
  <c r="O166" i="1" s="1"/>
  <c r="R166" i="1" s="1"/>
  <c r="L166" i="1" s="1"/>
  <c r="M166" i="1" s="1"/>
  <c r="V166" i="1"/>
  <c r="Z166" i="1" s="1"/>
  <c r="T226" i="1"/>
  <c r="U226" i="1" s="1"/>
  <c r="AC185" i="1"/>
  <c r="AD185" i="1" s="1"/>
  <c r="V185" i="1"/>
  <c r="Z185" i="1" s="1"/>
  <c r="AB166" i="1"/>
  <c r="AC188" i="1"/>
  <c r="V188" i="1"/>
  <c r="Z188" i="1" s="1"/>
  <c r="AB188" i="1"/>
  <c r="Q188" i="1"/>
  <c r="O188" i="1" s="1"/>
  <c r="R188" i="1" s="1"/>
  <c r="L188" i="1" s="1"/>
  <c r="M188" i="1" s="1"/>
  <c r="T151" i="1"/>
  <c r="U151" i="1" s="1"/>
  <c r="BJ146" i="1"/>
  <c r="V177" i="1"/>
  <c r="Z177" i="1" s="1"/>
  <c r="Q177" i="1"/>
  <c r="O177" i="1" s="1"/>
  <c r="R177" i="1" s="1"/>
  <c r="L177" i="1" s="1"/>
  <c r="M177" i="1" s="1"/>
  <c r="AC177" i="1"/>
  <c r="AB177" i="1"/>
  <c r="T113" i="1"/>
  <c r="U113" i="1" s="1"/>
  <c r="T153" i="1"/>
  <c r="U153" i="1" s="1"/>
  <c r="V114" i="1"/>
  <c r="Z114" i="1" s="1"/>
  <c r="AB114" i="1"/>
  <c r="AC114" i="1"/>
  <c r="Q114" i="1"/>
  <c r="O114" i="1" s="1"/>
  <c r="R114" i="1" s="1"/>
  <c r="L114" i="1" s="1"/>
  <c r="M114" i="1" s="1"/>
  <c r="T66" i="1"/>
  <c r="U66" i="1" s="1"/>
  <c r="V128" i="1"/>
  <c r="Z128" i="1" s="1"/>
  <c r="AC128" i="1"/>
  <c r="AB128" i="1"/>
  <c r="Q147" i="1"/>
  <c r="O147" i="1" s="1"/>
  <c r="R147" i="1" s="1"/>
  <c r="L147" i="1" s="1"/>
  <c r="M147" i="1" s="1"/>
  <c r="AC104" i="1"/>
  <c r="AD104" i="1" s="1"/>
  <c r="V104" i="1"/>
  <c r="Z104" i="1" s="1"/>
  <c r="Q74" i="1"/>
  <c r="O74" i="1" s="1"/>
  <c r="R74" i="1" s="1"/>
  <c r="L74" i="1" s="1"/>
  <c r="M74" i="1" s="1"/>
  <c r="T32" i="1"/>
  <c r="U32" i="1" s="1"/>
  <c r="V71" i="1"/>
  <c r="Z71" i="1" s="1"/>
  <c r="AC71" i="1"/>
  <c r="AD71" i="1" s="1"/>
  <c r="AC98" i="1"/>
  <c r="AD98" i="1" s="1"/>
  <c r="V98" i="1"/>
  <c r="Z98" i="1" s="1"/>
  <c r="V64" i="1"/>
  <c r="Z64" i="1" s="1"/>
  <c r="AC64" i="1"/>
  <c r="AB64" i="1"/>
  <c r="L382" i="1"/>
  <c r="M382" i="1" s="1"/>
  <c r="AB376" i="1"/>
  <c r="V376" i="1"/>
  <c r="Z376" i="1" s="1"/>
  <c r="AC376" i="1"/>
  <c r="V337" i="1"/>
  <c r="Z337" i="1" s="1"/>
  <c r="AB337" i="1"/>
  <c r="AC337" i="1"/>
  <c r="AD337" i="1" s="1"/>
  <c r="AC378" i="1"/>
  <c r="V378" i="1"/>
  <c r="Z378" i="1" s="1"/>
  <c r="AB378" i="1"/>
  <c r="V367" i="1"/>
  <c r="Z367" i="1" s="1"/>
  <c r="AC367" i="1"/>
  <c r="AD367" i="1" s="1"/>
  <c r="AB367" i="1"/>
  <c r="Q367" i="1"/>
  <c r="O367" i="1" s="1"/>
  <c r="R367" i="1" s="1"/>
  <c r="L367" i="1" s="1"/>
  <c r="M367" i="1" s="1"/>
  <c r="AB345" i="1"/>
  <c r="AC345" i="1"/>
  <c r="AD345" i="1" s="1"/>
  <c r="V345" i="1"/>
  <c r="Z345" i="1" s="1"/>
  <c r="Q316" i="1"/>
  <c r="O316" i="1" s="1"/>
  <c r="R316" i="1" s="1"/>
  <c r="L316" i="1" s="1"/>
  <c r="M316" i="1" s="1"/>
  <c r="Q279" i="1"/>
  <c r="O279" i="1" s="1"/>
  <c r="R279" i="1" s="1"/>
  <c r="L279" i="1" s="1"/>
  <c r="M279" i="1" s="1"/>
  <c r="BK291" i="1"/>
  <c r="BJ291" i="1"/>
  <c r="AC336" i="1"/>
  <c r="AD336" i="1" s="1"/>
  <c r="V336" i="1"/>
  <c r="Z336" i="1" s="1"/>
  <c r="V329" i="1"/>
  <c r="Z329" i="1" s="1"/>
  <c r="AC329" i="1"/>
  <c r="L317" i="1"/>
  <c r="M317" i="1" s="1"/>
  <c r="AC266" i="1"/>
  <c r="V266" i="1"/>
  <c r="Z266" i="1" s="1"/>
  <c r="AC258" i="1"/>
  <c r="AD258" i="1" s="1"/>
  <c r="V258" i="1"/>
  <c r="Z258" i="1" s="1"/>
  <c r="Q258" i="1"/>
  <c r="O258" i="1" s="1"/>
  <c r="R258" i="1" s="1"/>
  <c r="L258" i="1" s="1"/>
  <c r="M258" i="1" s="1"/>
  <c r="BJ221" i="1"/>
  <c r="BK221" i="1"/>
  <c r="Q263" i="1"/>
  <c r="O263" i="1" s="1"/>
  <c r="R263" i="1" s="1"/>
  <c r="L263" i="1" s="1"/>
  <c r="M263" i="1" s="1"/>
  <c r="T227" i="1"/>
  <c r="U227" i="1" s="1"/>
  <c r="V243" i="1"/>
  <c r="Z243" i="1" s="1"/>
  <c r="AC243" i="1"/>
  <c r="T170" i="1"/>
  <c r="U170" i="1" s="1"/>
  <c r="V155" i="1"/>
  <c r="Z155" i="1" s="1"/>
  <c r="AC155" i="1"/>
  <c r="AD155" i="1" s="1"/>
  <c r="AB155" i="1"/>
  <c r="V218" i="1"/>
  <c r="Z218" i="1" s="1"/>
  <c r="AC218" i="1"/>
  <c r="AD218" i="1" s="1"/>
  <c r="AB218" i="1"/>
  <c r="Q197" i="1"/>
  <c r="O197" i="1" s="1"/>
  <c r="R197" i="1" s="1"/>
  <c r="L197" i="1" s="1"/>
  <c r="M197" i="1" s="1"/>
  <c r="T140" i="1"/>
  <c r="U140" i="1" s="1"/>
  <c r="AC203" i="1"/>
  <c r="AB203" i="1"/>
  <c r="V203" i="1"/>
  <c r="Z203" i="1" s="1"/>
  <c r="AC130" i="1"/>
  <c r="AD130" i="1" s="1"/>
  <c r="V130" i="1"/>
  <c r="Z130" i="1" s="1"/>
  <c r="AB130" i="1"/>
  <c r="L116" i="1"/>
  <c r="M116" i="1" s="1"/>
  <c r="AC86" i="1"/>
  <c r="AD86" i="1" s="1"/>
  <c r="V86" i="1"/>
  <c r="Z86" i="1" s="1"/>
  <c r="AB86" i="1"/>
  <c r="L126" i="1"/>
  <c r="M126" i="1" s="1"/>
  <c r="Q128" i="1"/>
  <c r="O128" i="1" s="1"/>
  <c r="R128" i="1" s="1"/>
  <c r="L128" i="1" s="1"/>
  <c r="M128" i="1" s="1"/>
  <c r="BJ137" i="1"/>
  <c r="V127" i="1"/>
  <c r="Z127" i="1" s="1"/>
  <c r="AC127" i="1"/>
  <c r="AD127" i="1" s="1"/>
  <c r="V118" i="1"/>
  <c r="Z118" i="1" s="1"/>
  <c r="AC118" i="1"/>
  <c r="AD118" i="1" s="1"/>
  <c r="AC99" i="1"/>
  <c r="AD99" i="1" s="1"/>
  <c r="V99" i="1"/>
  <c r="Z99" i="1" s="1"/>
  <c r="Q99" i="1"/>
  <c r="O99" i="1" s="1"/>
  <c r="R99" i="1" s="1"/>
  <c r="L99" i="1" s="1"/>
  <c r="M99" i="1" s="1"/>
  <c r="BK113" i="1"/>
  <c r="AC106" i="1"/>
  <c r="V106" i="1"/>
  <c r="Z106" i="1" s="1"/>
  <c r="V47" i="1"/>
  <c r="Z47" i="1" s="1"/>
  <c r="AC47" i="1"/>
  <c r="AB47" i="1"/>
  <c r="V27" i="1"/>
  <c r="Z27" i="1" s="1"/>
  <c r="AC27" i="1"/>
  <c r="V36" i="1"/>
  <c r="Z36" i="1" s="1"/>
  <c r="Q36" i="1"/>
  <c r="O36" i="1" s="1"/>
  <c r="R36" i="1" s="1"/>
  <c r="L36" i="1" s="1"/>
  <c r="M36" i="1" s="1"/>
  <c r="AC36" i="1"/>
  <c r="AD36" i="1" s="1"/>
  <c r="BJ51" i="1"/>
  <c r="Q50" i="1"/>
  <c r="O50" i="1" s="1"/>
  <c r="R50" i="1" s="1"/>
  <c r="L50" i="1" s="1"/>
  <c r="M50" i="1" s="1"/>
  <c r="V39" i="1"/>
  <c r="Z39" i="1" s="1"/>
  <c r="AC39" i="1"/>
  <c r="AD39" i="1" s="1"/>
  <c r="V19" i="1"/>
  <c r="Z19" i="1" s="1"/>
  <c r="AB19" i="1"/>
  <c r="AC19" i="1"/>
  <c r="Q47" i="1"/>
  <c r="O47" i="1" s="1"/>
  <c r="R47" i="1" s="1"/>
  <c r="L47" i="1" s="1"/>
  <c r="M47" i="1" s="1"/>
  <c r="BK44" i="1"/>
  <c r="AC278" i="1"/>
  <c r="AD278" i="1" s="1"/>
  <c r="AB278" i="1"/>
  <c r="V278" i="1"/>
  <c r="Z278" i="1" s="1"/>
  <c r="V321" i="1"/>
  <c r="Z321" i="1" s="1"/>
  <c r="AC321" i="1"/>
  <c r="AD321" i="1" s="1"/>
  <c r="Q283" i="1"/>
  <c r="O283" i="1" s="1"/>
  <c r="R283" i="1" s="1"/>
  <c r="L283" i="1" s="1"/>
  <c r="M283" i="1" s="1"/>
  <c r="V293" i="1"/>
  <c r="Z293" i="1" s="1"/>
  <c r="AC293" i="1"/>
  <c r="T221" i="1"/>
  <c r="U221" i="1" s="1"/>
  <c r="AC327" i="1"/>
  <c r="Q327" i="1"/>
  <c r="O327" i="1" s="1"/>
  <c r="R327" i="1" s="1"/>
  <c r="L327" i="1" s="1"/>
  <c r="M327" i="1" s="1"/>
  <c r="V327" i="1"/>
  <c r="Z327" i="1" s="1"/>
  <c r="L275" i="1"/>
  <c r="M275" i="1" s="1"/>
  <c r="V295" i="1"/>
  <c r="Z295" i="1" s="1"/>
  <c r="AC295" i="1"/>
  <c r="AD295" i="1" s="1"/>
  <c r="V265" i="1"/>
  <c r="Z265" i="1" s="1"/>
  <c r="Q265" i="1"/>
  <c r="O265" i="1" s="1"/>
  <c r="R265" i="1" s="1"/>
  <c r="L265" i="1" s="1"/>
  <c r="M265" i="1" s="1"/>
  <c r="AC265" i="1"/>
  <c r="AB285" i="1"/>
  <c r="AC285" i="1"/>
  <c r="AD285" i="1" s="1"/>
  <c r="V285" i="1"/>
  <c r="Z285" i="1" s="1"/>
  <c r="AC195" i="1"/>
  <c r="AD195" i="1" s="1"/>
  <c r="V195" i="1"/>
  <c r="Z195" i="1" s="1"/>
  <c r="AB195" i="1"/>
  <c r="V190" i="1"/>
  <c r="Z190" i="1" s="1"/>
  <c r="AC190" i="1"/>
  <c r="AD190" i="1" s="1"/>
  <c r="Q190" i="1"/>
  <c r="O190" i="1" s="1"/>
  <c r="R190" i="1" s="1"/>
  <c r="L190" i="1" s="1"/>
  <c r="M190" i="1" s="1"/>
  <c r="AB220" i="1"/>
  <c r="L208" i="1"/>
  <c r="M208" i="1" s="1"/>
  <c r="BJ181" i="1"/>
  <c r="BK181" i="1"/>
  <c r="Q182" i="1"/>
  <c r="O182" i="1" s="1"/>
  <c r="R182" i="1" s="1"/>
  <c r="L182" i="1" s="1"/>
  <c r="M182" i="1" s="1"/>
  <c r="AC199" i="1"/>
  <c r="AD199" i="1" s="1"/>
  <c r="AB199" i="1"/>
  <c r="V199" i="1"/>
  <c r="Z199" i="1" s="1"/>
  <c r="AC191" i="1"/>
  <c r="AD191" i="1" s="1"/>
  <c r="V191" i="1"/>
  <c r="Z191" i="1" s="1"/>
  <c r="V129" i="1"/>
  <c r="Z129" i="1" s="1"/>
  <c r="AC129" i="1"/>
  <c r="AD129" i="1" s="1"/>
  <c r="AC154" i="1"/>
  <c r="AD154" i="1" s="1"/>
  <c r="AB154" i="1"/>
  <c r="V154" i="1"/>
  <c r="Z154" i="1" s="1"/>
  <c r="Q154" i="1"/>
  <c r="O154" i="1" s="1"/>
  <c r="R154" i="1" s="1"/>
  <c r="L154" i="1" s="1"/>
  <c r="M154" i="1" s="1"/>
  <c r="AC115" i="1"/>
  <c r="V115" i="1"/>
  <c r="Z115" i="1" s="1"/>
  <c r="AC142" i="1"/>
  <c r="V142" i="1"/>
  <c r="Z142" i="1" s="1"/>
  <c r="AB142" i="1"/>
  <c r="V125" i="1"/>
  <c r="Z125" i="1" s="1"/>
  <c r="AB125" i="1"/>
  <c r="AC125" i="1"/>
  <c r="AD125" i="1" s="1"/>
  <c r="L119" i="1"/>
  <c r="M119" i="1" s="1"/>
  <c r="T70" i="1"/>
  <c r="U70" i="1" s="1"/>
  <c r="V84" i="1"/>
  <c r="Z84" i="1" s="1"/>
  <c r="AC84" i="1"/>
  <c r="AD84" i="1" s="1"/>
  <c r="AC110" i="1"/>
  <c r="V110" i="1"/>
  <c r="Z110" i="1" s="1"/>
  <c r="AB110" i="1"/>
  <c r="AC95" i="1"/>
  <c r="AD95" i="1" s="1"/>
  <c r="V95" i="1"/>
  <c r="Z95" i="1" s="1"/>
  <c r="V112" i="1"/>
  <c r="Z112" i="1" s="1"/>
  <c r="AC112" i="1"/>
  <c r="AB132" i="1"/>
  <c r="T78" i="1"/>
  <c r="U78" i="1" s="1"/>
  <c r="AC79" i="1"/>
  <c r="AB79" i="1"/>
  <c r="V79" i="1"/>
  <c r="Z79" i="1" s="1"/>
  <c r="AC103" i="1"/>
  <c r="AD103" i="1" s="1"/>
  <c r="V103" i="1"/>
  <c r="Z103" i="1" s="1"/>
  <c r="Q72" i="1"/>
  <c r="O72" i="1" s="1"/>
  <c r="R72" i="1" s="1"/>
  <c r="L72" i="1" s="1"/>
  <c r="M72" i="1" s="1"/>
  <c r="AC44" i="1"/>
  <c r="AD44" i="1" s="1"/>
  <c r="V44" i="1"/>
  <c r="Z44" i="1" s="1"/>
  <c r="BK122" i="1"/>
  <c r="Q53" i="1"/>
  <c r="O53" i="1" s="1"/>
  <c r="R53" i="1" s="1"/>
  <c r="L53" i="1" s="1"/>
  <c r="M53" i="1" s="1"/>
  <c r="T181" i="1"/>
  <c r="U181" i="1" s="1"/>
  <c r="BK197" i="1"/>
  <c r="AC150" i="1"/>
  <c r="AB150" i="1"/>
  <c r="V150" i="1"/>
  <c r="Z150" i="1" s="1"/>
  <c r="Q150" i="1"/>
  <c r="O150" i="1" s="1"/>
  <c r="R150" i="1" s="1"/>
  <c r="L150" i="1" s="1"/>
  <c r="M150" i="1" s="1"/>
  <c r="Q155" i="1"/>
  <c r="O155" i="1" s="1"/>
  <c r="R155" i="1" s="1"/>
  <c r="L155" i="1" s="1"/>
  <c r="M155" i="1" s="1"/>
  <c r="AB117" i="1"/>
  <c r="AC183" i="1"/>
  <c r="AD183" i="1" s="1"/>
  <c r="V183" i="1"/>
  <c r="Z183" i="1" s="1"/>
  <c r="Q186" i="1"/>
  <c r="O186" i="1" s="1"/>
  <c r="R186" i="1" s="1"/>
  <c r="L186" i="1" s="1"/>
  <c r="M186" i="1" s="1"/>
  <c r="V164" i="1"/>
  <c r="Z164" i="1" s="1"/>
  <c r="AC164" i="1"/>
  <c r="AB164" i="1"/>
  <c r="AC158" i="1"/>
  <c r="AD158" i="1" s="1"/>
  <c r="V158" i="1"/>
  <c r="Z158" i="1" s="1"/>
  <c r="T107" i="1"/>
  <c r="U107" i="1" s="1"/>
  <c r="T124" i="1"/>
  <c r="U124" i="1" s="1"/>
  <c r="AC108" i="1"/>
  <c r="AD108" i="1" s="1"/>
  <c r="V108" i="1"/>
  <c r="Z108" i="1" s="1"/>
  <c r="AB108" i="1"/>
  <c r="AC174" i="1"/>
  <c r="V174" i="1"/>
  <c r="Z174" i="1" s="1"/>
  <c r="AB95" i="1"/>
  <c r="Q199" i="1"/>
  <c r="O199" i="1" s="1"/>
  <c r="R199" i="1" s="1"/>
  <c r="L199" i="1" s="1"/>
  <c r="M199" i="1" s="1"/>
  <c r="T89" i="1"/>
  <c r="U89" i="1" s="1"/>
  <c r="L65" i="1"/>
  <c r="M65" i="1" s="1"/>
  <c r="T46" i="1"/>
  <c r="U46" i="1" s="1"/>
  <c r="AC20" i="1"/>
  <c r="V20" i="1"/>
  <c r="Z20" i="1" s="1"/>
  <c r="AB68" i="1"/>
  <c r="T40" i="1"/>
  <c r="U40" i="1" s="1"/>
  <c r="AC35" i="1"/>
  <c r="AB35" i="1"/>
  <c r="V35" i="1"/>
  <c r="Z35" i="1" s="1"/>
  <c r="V93" i="1"/>
  <c r="Z93" i="1" s="1"/>
  <c r="AC93" i="1"/>
  <c r="AD93" i="1" s="1"/>
  <c r="AC42" i="1"/>
  <c r="AD42" i="1" s="1"/>
  <c r="V42" i="1"/>
  <c r="Z42" i="1" s="1"/>
  <c r="V25" i="1"/>
  <c r="Z25" i="1" s="1"/>
  <c r="AC25" i="1"/>
  <c r="AB25" i="1"/>
  <c r="Q49" i="1"/>
  <c r="O49" i="1" s="1"/>
  <c r="R49" i="1" s="1"/>
  <c r="L49" i="1" s="1"/>
  <c r="M49" i="1" s="1"/>
  <c r="Q39" i="1"/>
  <c r="O39" i="1" s="1"/>
  <c r="R39" i="1" s="1"/>
  <c r="L39" i="1" s="1"/>
  <c r="M39" i="1" s="1"/>
  <c r="V30" i="1"/>
  <c r="Z30" i="1" s="1"/>
  <c r="AB30" i="1"/>
  <c r="AC30" i="1"/>
  <c r="AD30" i="1" s="1"/>
  <c r="AB27" i="1"/>
  <c r="Q38" i="1"/>
  <c r="O38" i="1" s="1"/>
  <c r="R38" i="1" s="1"/>
  <c r="L38" i="1" s="1"/>
  <c r="M38" i="1" s="1"/>
  <c r="V382" i="1"/>
  <c r="Z382" i="1" s="1"/>
  <c r="AC382" i="1"/>
  <c r="Q376" i="1"/>
  <c r="O376" i="1" s="1"/>
  <c r="R376" i="1" s="1"/>
  <c r="L376" i="1" s="1"/>
  <c r="M376" i="1" s="1"/>
  <c r="AB319" i="1"/>
  <c r="AC341" i="1"/>
  <c r="V341" i="1"/>
  <c r="Z341" i="1" s="1"/>
  <c r="Q297" i="1"/>
  <c r="O297" i="1" s="1"/>
  <c r="R297" i="1" s="1"/>
  <c r="L297" i="1" s="1"/>
  <c r="M297" i="1" s="1"/>
  <c r="L305" i="1"/>
  <c r="M305" i="1" s="1"/>
  <c r="AB298" i="1"/>
  <c r="AB274" i="1"/>
  <c r="AC274" i="1"/>
  <c r="AD274" i="1" s="1"/>
  <c r="V274" i="1"/>
  <c r="Z274" i="1" s="1"/>
  <c r="AC259" i="1"/>
  <c r="AB259" i="1"/>
  <c r="Q259" i="1"/>
  <c r="O259" i="1" s="1"/>
  <c r="R259" i="1" s="1"/>
  <c r="L259" i="1" s="1"/>
  <c r="M259" i="1" s="1"/>
  <c r="V259" i="1"/>
  <c r="Z259" i="1" s="1"/>
  <c r="AC366" i="1"/>
  <c r="V366" i="1"/>
  <c r="Z366" i="1" s="1"/>
  <c r="AB366" i="1"/>
  <c r="V373" i="1"/>
  <c r="Z373" i="1" s="1"/>
  <c r="Q373" i="1"/>
  <c r="O373" i="1" s="1"/>
  <c r="R373" i="1" s="1"/>
  <c r="L373" i="1" s="1"/>
  <c r="M373" i="1" s="1"/>
  <c r="AC373" i="1"/>
  <c r="AD373" i="1" s="1"/>
  <c r="AB373" i="1"/>
  <c r="V362" i="1"/>
  <c r="Z362" i="1" s="1"/>
  <c r="Q362" i="1"/>
  <c r="O362" i="1" s="1"/>
  <c r="R362" i="1" s="1"/>
  <c r="L362" i="1" s="1"/>
  <c r="M362" i="1" s="1"/>
  <c r="AC362" i="1"/>
  <c r="AB362" i="1"/>
  <c r="L372" i="1"/>
  <c r="M372" i="1" s="1"/>
  <c r="T369" i="1"/>
  <c r="U369" i="1" s="1"/>
  <c r="T352" i="1"/>
  <c r="U352" i="1" s="1"/>
  <c r="AB341" i="1"/>
  <c r="V371" i="1"/>
  <c r="Z371" i="1" s="1"/>
  <c r="AC371" i="1"/>
  <c r="Q371" i="1"/>
  <c r="O371" i="1" s="1"/>
  <c r="R371" i="1" s="1"/>
  <c r="L371" i="1" s="1"/>
  <c r="M371" i="1" s="1"/>
  <c r="V324" i="1"/>
  <c r="Z324" i="1" s="1"/>
  <c r="AC324" i="1"/>
  <c r="AD324" i="1" s="1"/>
  <c r="Q324" i="1"/>
  <c r="O324" i="1" s="1"/>
  <c r="R324" i="1" s="1"/>
  <c r="L324" i="1" s="1"/>
  <c r="M324" i="1" s="1"/>
  <c r="AB329" i="1"/>
  <c r="T268" i="1"/>
  <c r="U268" i="1" s="1"/>
  <c r="T290" i="1"/>
  <c r="U290" i="1" s="1"/>
  <c r="V273" i="1"/>
  <c r="Z273" i="1" s="1"/>
  <c r="AC273" i="1"/>
  <c r="T272" i="1"/>
  <c r="U272" i="1" s="1"/>
  <c r="L313" i="1"/>
  <c r="M313" i="1" s="1"/>
  <c r="V300" i="1"/>
  <c r="Z300" i="1" s="1"/>
  <c r="AC300" i="1"/>
  <c r="AD300" i="1" s="1"/>
  <c r="AB322" i="1"/>
  <c r="T363" i="1"/>
  <c r="U363" i="1" s="1"/>
  <c r="T308" i="1"/>
  <c r="U308" i="1" s="1"/>
  <c r="AB276" i="1"/>
  <c r="AC276" i="1"/>
  <c r="AD276" i="1" s="1"/>
  <c r="V276" i="1"/>
  <c r="Z276" i="1" s="1"/>
  <c r="BK297" i="1"/>
  <c r="L269" i="1"/>
  <c r="M269" i="1" s="1"/>
  <c r="AB273" i="1"/>
  <c r="V230" i="1"/>
  <c r="Z230" i="1" s="1"/>
  <c r="AC230" i="1"/>
  <c r="AD230" i="1" s="1"/>
  <c r="Q230" i="1"/>
  <c r="O230" i="1" s="1"/>
  <c r="R230" i="1" s="1"/>
  <c r="L230" i="1" s="1"/>
  <c r="M230" i="1" s="1"/>
  <c r="AB293" i="1"/>
  <c r="V222" i="1"/>
  <c r="Z222" i="1" s="1"/>
  <c r="AC222" i="1"/>
  <c r="Q222" i="1"/>
  <c r="O222" i="1" s="1"/>
  <c r="R222" i="1" s="1"/>
  <c r="L222" i="1" s="1"/>
  <c r="M222" i="1" s="1"/>
  <c r="V241" i="1"/>
  <c r="Z241" i="1" s="1"/>
  <c r="AC241" i="1"/>
  <c r="AD241" i="1" s="1"/>
  <c r="AB277" i="1"/>
  <c r="L211" i="1"/>
  <c r="M211" i="1" s="1"/>
  <c r="BK210" i="1"/>
  <c r="V184" i="1"/>
  <c r="Z184" i="1" s="1"/>
  <c r="AC184" i="1"/>
  <c r="AD184" i="1" s="1"/>
  <c r="Q184" i="1"/>
  <c r="O184" i="1" s="1"/>
  <c r="R184" i="1" s="1"/>
  <c r="L184" i="1" s="1"/>
  <c r="M184" i="1" s="1"/>
  <c r="V167" i="1"/>
  <c r="Z167" i="1" s="1"/>
  <c r="AC167" i="1"/>
  <c r="Q167" i="1"/>
  <c r="O167" i="1" s="1"/>
  <c r="R167" i="1" s="1"/>
  <c r="L167" i="1" s="1"/>
  <c r="M167" i="1" s="1"/>
  <c r="AB266" i="1"/>
  <c r="Q176" i="1"/>
  <c r="O176" i="1" s="1"/>
  <c r="R176" i="1" s="1"/>
  <c r="L176" i="1" s="1"/>
  <c r="M176" i="1" s="1"/>
  <c r="Q164" i="1"/>
  <c r="O164" i="1" s="1"/>
  <c r="R164" i="1" s="1"/>
  <c r="L164" i="1" s="1"/>
  <c r="M164" i="1" s="1"/>
  <c r="BK239" i="1"/>
  <c r="AD223" i="1"/>
  <c r="AB174" i="1"/>
  <c r="T131" i="1"/>
  <c r="U131" i="1" s="1"/>
  <c r="AC246" i="1"/>
  <c r="AD246" i="1" s="1"/>
  <c r="AB246" i="1"/>
  <c r="V246" i="1"/>
  <c r="Z246" i="1" s="1"/>
  <c r="V180" i="1"/>
  <c r="Z180" i="1" s="1"/>
  <c r="AC180" i="1"/>
  <c r="AB180" i="1"/>
  <c r="Q180" i="1"/>
  <c r="O180" i="1" s="1"/>
  <c r="R180" i="1" s="1"/>
  <c r="L180" i="1" s="1"/>
  <c r="M180" i="1" s="1"/>
  <c r="AB112" i="1"/>
  <c r="AB222" i="1"/>
  <c r="AC179" i="1"/>
  <c r="AD179" i="1" s="1"/>
  <c r="V179" i="1"/>
  <c r="Z179" i="1" s="1"/>
  <c r="AB167" i="1"/>
  <c r="AB197" i="1"/>
  <c r="Q142" i="1"/>
  <c r="O142" i="1" s="1"/>
  <c r="R142" i="1" s="1"/>
  <c r="L142" i="1" s="1"/>
  <c r="M142" i="1" s="1"/>
  <c r="BK124" i="1"/>
  <c r="Q104" i="1"/>
  <c r="O104" i="1" s="1"/>
  <c r="R104" i="1" s="1"/>
  <c r="L104" i="1" s="1"/>
  <c r="M104" i="1" s="1"/>
  <c r="Q118" i="1"/>
  <c r="O118" i="1" s="1"/>
  <c r="R118" i="1" s="1"/>
  <c r="L118" i="1" s="1"/>
  <c r="M118" i="1" s="1"/>
  <c r="T123" i="1"/>
  <c r="U123" i="1" s="1"/>
  <c r="T83" i="1"/>
  <c r="U83" i="1" s="1"/>
  <c r="Q108" i="1"/>
  <c r="O108" i="1" s="1"/>
  <c r="R108" i="1" s="1"/>
  <c r="L108" i="1" s="1"/>
  <c r="M108" i="1" s="1"/>
  <c r="BJ136" i="1"/>
  <c r="T122" i="1"/>
  <c r="U122" i="1" s="1"/>
  <c r="BJ88" i="1"/>
  <c r="BK88" i="1"/>
  <c r="AB20" i="1"/>
  <c r="AB118" i="1"/>
  <c r="AB55" i="1"/>
  <c r="Q132" i="1"/>
  <c r="O132" i="1" s="1"/>
  <c r="R132" i="1" s="1"/>
  <c r="L132" i="1" s="1"/>
  <c r="M132" i="1" s="1"/>
  <c r="AC81" i="1"/>
  <c r="AD81" i="1" s="1"/>
  <c r="V81" i="1"/>
  <c r="Z81" i="1" s="1"/>
  <c r="BK66" i="1"/>
  <c r="Q48" i="1"/>
  <c r="O48" i="1" s="1"/>
  <c r="R48" i="1" s="1"/>
  <c r="L48" i="1" s="1"/>
  <c r="M48" i="1" s="1"/>
  <c r="L56" i="1"/>
  <c r="M56" i="1" s="1"/>
  <c r="BK55" i="1"/>
  <c r="Q68" i="1"/>
  <c r="O68" i="1" s="1"/>
  <c r="R68" i="1" s="1"/>
  <c r="L68" i="1" s="1"/>
  <c r="M68" i="1" s="1"/>
  <c r="AB43" i="1"/>
  <c r="AB26" i="1"/>
  <c r="AC26" i="1"/>
  <c r="AD26" i="1" s="1"/>
  <c r="V26" i="1"/>
  <c r="Z26" i="1" s="1"/>
  <c r="L34" i="1"/>
  <c r="M34" i="1" s="1"/>
  <c r="V375" i="1"/>
  <c r="Z375" i="1" s="1"/>
  <c r="AC375" i="1"/>
  <c r="AD375" i="1" s="1"/>
  <c r="AB375" i="1"/>
  <c r="Q375" i="1"/>
  <c r="O375" i="1" s="1"/>
  <c r="R375" i="1" s="1"/>
  <c r="L375" i="1" s="1"/>
  <c r="M375" i="1" s="1"/>
  <c r="Q378" i="1"/>
  <c r="O378" i="1" s="1"/>
  <c r="R378" i="1" s="1"/>
  <c r="L378" i="1" s="1"/>
  <c r="M378" i="1" s="1"/>
  <c r="Q337" i="1"/>
  <c r="O337" i="1" s="1"/>
  <c r="R337" i="1" s="1"/>
  <c r="L337" i="1" s="1"/>
  <c r="M337" i="1" s="1"/>
  <c r="AC342" i="1"/>
  <c r="AD342" i="1" s="1"/>
  <c r="V342" i="1"/>
  <c r="Z342" i="1" s="1"/>
  <c r="AB279" i="1"/>
  <c r="BK372" i="1"/>
  <c r="AB374" i="1"/>
  <c r="AC374" i="1"/>
  <c r="AD374" i="1" s="1"/>
  <c r="V374" i="1"/>
  <c r="Z374" i="1" s="1"/>
  <c r="V338" i="1"/>
  <c r="Z338" i="1" s="1"/>
  <c r="AC338" i="1"/>
  <c r="AD338" i="1" s="1"/>
  <c r="T270" i="1"/>
  <c r="U270" i="1" s="1"/>
  <c r="AC317" i="1"/>
  <c r="AD317" i="1" s="1"/>
  <c r="V317" i="1"/>
  <c r="Z317" i="1" s="1"/>
  <c r="Q333" i="1"/>
  <c r="O333" i="1" s="1"/>
  <c r="R333" i="1" s="1"/>
  <c r="L333" i="1" s="1"/>
  <c r="M333" i="1" s="1"/>
  <c r="AC294" i="1"/>
  <c r="AD294" i="1" s="1"/>
  <c r="V294" i="1"/>
  <c r="Z294" i="1" s="1"/>
  <c r="AB250" i="1"/>
  <c r="V250" i="1"/>
  <c r="Z250" i="1" s="1"/>
  <c r="AC250" i="1"/>
  <c r="AB294" i="1"/>
  <c r="V255" i="1"/>
  <c r="Z255" i="1" s="1"/>
  <c r="AC255" i="1"/>
  <c r="AD255" i="1" s="1"/>
  <c r="T204" i="1"/>
  <c r="U204" i="1" s="1"/>
  <c r="AB265" i="1"/>
  <c r="AB287" i="1"/>
  <c r="AC287" i="1"/>
  <c r="AD287" i="1" s="1"/>
  <c r="V287" i="1"/>
  <c r="Z287" i="1" s="1"/>
  <c r="BJ234" i="1"/>
  <c r="BK234" i="1"/>
  <c r="T256" i="1"/>
  <c r="U256" i="1" s="1"/>
  <c r="Q300" i="1"/>
  <c r="O300" i="1" s="1"/>
  <c r="R300" i="1" s="1"/>
  <c r="L300" i="1" s="1"/>
  <c r="M300" i="1" s="1"/>
  <c r="BK261" i="1"/>
  <c r="AC264" i="1"/>
  <c r="AB264" i="1"/>
  <c r="V264" i="1"/>
  <c r="Z264" i="1" s="1"/>
  <c r="T168" i="1"/>
  <c r="U168" i="1" s="1"/>
  <c r="AC206" i="1"/>
  <c r="AD206" i="1" s="1"/>
  <c r="V206" i="1"/>
  <c r="Z206" i="1" s="1"/>
  <c r="V307" i="1"/>
  <c r="Z307" i="1" s="1"/>
  <c r="AB307" i="1"/>
  <c r="AC307" i="1"/>
  <c r="AD307" i="1" s="1"/>
  <c r="AC144" i="1"/>
  <c r="AD144" i="1" s="1"/>
  <c r="V144" i="1"/>
  <c r="Z144" i="1" s="1"/>
  <c r="V173" i="1"/>
  <c r="Z173" i="1" s="1"/>
  <c r="AC173" i="1"/>
  <c r="AB173" i="1"/>
  <c r="Q183" i="1"/>
  <c r="O183" i="1" s="1"/>
  <c r="R183" i="1" s="1"/>
  <c r="L183" i="1" s="1"/>
  <c r="M183" i="1" s="1"/>
  <c r="T178" i="1"/>
  <c r="U178" i="1" s="1"/>
  <c r="Q148" i="1"/>
  <c r="O148" i="1" s="1"/>
  <c r="R148" i="1" s="1"/>
  <c r="L148" i="1" s="1"/>
  <c r="M148" i="1" s="1"/>
  <c r="AB210" i="1"/>
  <c r="V210" i="1"/>
  <c r="Z210" i="1" s="1"/>
  <c r="AC210" i="1"/>
  <c r="AD210" i="1" s="1"/>
  <c r="AC119" i="1"/>
  <c r="AB119" i="1"/>
  <c r="V119" i="1"/>
  <c r="Z119" i="1" s="1"/>
  <c r="T94" i="1"/>
  <c r="U94" i="1" s="1"/>
  <c r="BK216" i="1"/>
  <c r="Q125" i="1"/>
  <c r="O125" i="1" s="1"/>
  <c r="R125" i="1" s="1"/>
  <c r="L125" i="1" s="1"/>
  <c r="M125" i="1" s="1"/>
  <c r="V82" i="1"/>
  <c r="Z82" i="1" s="1"/>
  <c r="AC82" i="1"/>
  <c r="AD82" i="1" s="1"/>
  <c r="AB127" i="1"/>
  <c r="BK125" i="1"/>
  <c r="T88" i="1"/>
  <c r="U88" i="1" s="1"/>
  <c r="Q106" i="1"/>
  <c r="O106" i="1" s="1"/>
  <c r="R106" i="1" s="1"/>
  <c r="L106" i="1" s="1"/>
  <c r="M106" i="1" s="1"/>
  <c r="Q136" i="1"/>
  <c r="O136" i="1" s="1"/>
  <c r="R136" i="1" s="1"/>
  <c r="L136" i="1" s="1"/>
  <c r="M136" i="1" s="1"/>
  <c r="AC100" i="1"/>
  <c r="AD100" i="1" s="1"/>
  <c r="V100" i="1"/>
  <c r="Z100" i="1" s="1"/>
  <c r="AB39" i="1"/>
  <c r="Q44" i="1"/>
  <c r="O44" i="1" s="1"/>
  <c r="R44" i="1" s="1"/>
  <c r="L44" i="1" s="1"/>
  <c r="M44" i="1" s="1"/>
  <c r="Q35" i="1"/>
  <c r="O35" i="1" s="1"/>
  <c r="R35" i="1" s="1"/>
  <c r="L35" i="1" s="1"/>
  <c r="M35" i="1" s="1"/>
  <c r="V54" i="1"/>
  <c r="Z54" i="1" s="1"/>
  <c r="AC54" i="1"/>
  <c r="AD54" i="1" s="1"/>
  <c r="Q54" i="1"/>
  <c r="O54" i="1" s="1"/>
  <c r="R54" i="1" s="1"/>
  <c r="L54" i="1" s="1"/>
  <c r="M54" i="1" s="1"/>
  <c r="AD56" i="1"/>
  <c r="BK35" i="1"/>
  <c r="Q30" i="1"/>
  <c r="O30" i="1" s="1"/>
  <c r="R30" i="1" s="1"/>
  <c r="L30" i="1" s="1"/>
  <c r="M30" i="1" s="1"/>
  <c r="Q58" i="1"/>
  <c r="O58" i="1" s="1"/>
  <c r="R58" i="1" s="1"/>
  <c r="L58" i="1" s="1"/>
  <c r="M58" i="1" s="1"/>
  <c r="AB61" i="1"/>
  <c r="AC61" i="1"/>
  <c r="V61" i="1"/>
  <c r="Z61" i="1" s="1"/>
  <c r="AC348" i="1"/>
  <c r="AD348" i="1" s="1"/>
  <c r="V348" i="1"/>
  <c r="Z348" i="1" s="1"/>
  <c r="Q348" i="1"/>
  <c r="O348" i="1" s="1"/>
  <c r="R348" i="1" s="1"/>
  <c r="L348" i="1" s="1"/>
  <c r="M348" i="1" s="1"/>
  <c r="T356" i="1"/>
  <c r="U356" i="1" s="1"/>
  <c r="Q345" i="1"/>
  <c r="O345" i="1" s="1"/>
  <c r="R345" i="1" s="1"/>
  <c r="L345" i="1" s="1"/>
  <c r="M345" i="1" s="1"/>
  <c r="V301" i="1"/>
  <c r="Z301" i="1" s="1"/>
  <c r="AB301" i="1"/>
  <c r="AC301" i="1"/>
  <c r="AB336" i="1"/>
  <c r="AC340" i="1"/>
  <c r="V340" i="1"/>
  <c r="Z340" i="1" s="1"/>
  <c r="AB340" i="1"/>
  <c r="V314" i="1"/>
  <c r="Z314" i="1" s="1"/>
  <c r="AB314" i="1"/>
  <c r="AC314" i="1"/>
  <c r="AD314" i="1" s="1"/>
  <c r="Q336" i="1"/>
  <c r="O336" i="1" s="1"/>
  <c r="R336" i="1" s="1"/>
  <c r="L336" i="1" s="1"/>
  <c r="M336" i="1" s="1"/>
  <c r="T251" i="1"/>
  <c r="U251" i="1" s="1"/>
  <c r="V284" i="1"/>
  <c r="Z284" i="1" s="1"/>
  <c r="AC284" i="1"/>
  <c r="AB284" i="1"/>
  <c r="T215" i="1"/>
  <c r="U215" i="1" s="1"/>
  <c r="T368" i="1"/>
  <c r="U368" i="1" s="1"/>
  <c r="AB382" i="1"/>
  <c r="AB379" i="1"/>
  <c r="V349" i="1"/>
  <c r="Z349" i="1" s="1"/>
  <c r="AC349" i="1"/>
  <c r="AD349" i="1" s="1"/>
  <c r="AB349" i="1"/>
  <c r="V380" i="1"/>
  <c r="Z380" i="1" s="1"/>
  <c r="AC380" i="1"/>
  <c r="AD380" i="1" s="1"/>
  <c r="Q380" i="1"/>
  <c r="O380" i="1" s="1"/>
  <c r="R380" i="1" s="1"/>
  <c r="L380" i="1" s="1"/>
  <c r="M380" i="1" s="1"/>
  <c r="V346" i="1"/>
  <c r="Z346" i="1" s="1"/>
  <c r="AC346" i="1"/>
  <c r="AD346" i="1" s="1"/>
  <c r="Q355" i="1"/>
  <c r="O355" i="1" s="1"/>
  <c r="R355" i="1" s="1"/>
  <c r="L355" i="1" s="1"/>
  <c r="M355" i="1" s="1"/>
  <c r="V311" i="1"/>
  <c r="Z311" i="1" s="1"/>
  <c r="AC311" i="1"/>
  <c r="AD311" i="1" s="1"/>
  <c r="V335" i="1"/>
  <c r="Z335" i="1" s="1"/>
  <c r="AC335" i="1"/>
  <c r="AD335" i="1" s="1"/>
  <c r="Q335" i="1"/>
  <c r="O335" i="1" s="1"/>
  <c r="R335" i="1" s="1"/>
  <c r="L335" i="1" s="1"/>
  <c r="M335" i="1" s="1"/>
  <c r="AC288" i="1"/>
  <c r="AD288" i="1" s="1"/>
  <c r="V288" i="1"/>
  <c r="Z288" i="1" s="1"/>
  <c r="Q288" i="1"/>
  <c r="O288" i="1" s="1"/>
  <c r="R288" i="1" s="1"/>
  <c r="L288" i="1" s="1"/>
  <c r="M288" i="1" s="1"/>
  <c r="Q309" i="1"/>
  <c r="O309" i="1" s="1"/>
  <c r="R309" i="1" s="1"/>
  <c r="L309" i="1" s="1"/>
  <c r="M309" i="1" s="1"/>
  <c r="Q301" i="1"/>
  <c r="O301" i="1" s="1"/>
  <c r="R301" i="1" s="1"/>
  <c r="L301" i="1" s="1"/>
  <c r="M301" i="1" s="1"/>
  <c r="T304" i="1"/>
  <c r="U304" i="1" s="1"/>
  <c r="AC249" i="1"/>
  <c r="AD249" i="1" s="1"/>
  <c r="V249" i="1"/>
  <c r="Z249" i="1" s="1"/>
  <c r="Q273" i="1"/>
  <c r="O273" i="1" s="1"/>
  <c r="R273" i="1" s="1"/>
  <c r="L273" i="1" s="1"/>
  <c r="M273" i="1" s="1"/>
  <c r="Q243" i="1"/>
  <c r="O243" i="1" s="1"/>
  <c r="R243" i="1" s="1"/>
  <c r="L243" i="1" s="1"/>
  <c r="M243" i="1" s="1"/>
  <c r="BJ257" i="1"/>
  <c r="BK257" i="1"/>
  <c r="L238" i="1"/>
  <c r="M238" i="1" s="1"/>
  <c r="BJ215" i="1"/>
  <c r="Q254" i="1"/>
  <c r="O254" i="1" s="1"/>
  <c r="R254" i="1" s="1"/>
  <c r="L254" i="1" s="1"/>
  <c r="M254" i="1" s="1"/>
  <c r="V232" i="1"/>
  <c r="Z232" i="1" s="1"/>
  <c r="AC232" i="1"/>
  <c r="AD232" i="1" s="1"/>
  <c r="T216" i="1"/>
  <c r="U216" i="1" s="1"/>
  <c r="AB243" i="1"/>
  <c r="AC208" i="1"/>
  <c r="AD208" i="1" s="1"/>
  <c r="V208" i="1"/>
  <c r="Z208" i="1" s="1"/>
  <c r="V175" i="1"/>
  <c r="Z175" i="1" s="1"/>
  <c r="AC175" i="1"/>
  <c r="AB175" i="1"/>
  <c r="V225" i="1"/>
  <c r="Z225" i="1" s="1"/>
  <c r="AC225" i="1"/>
  <c r="AD225" i="1" s="1"/>
  <c r="V209" i="1"/>
  <c r="Z209" i="1" s="1"/>
  <c r="AC209" i="1"/>
  <c r="AD209" i="1" s="1"/>
  <c r="Q209" i="1"/>
  <c r="O209" i="1" s="1"/>
  <c r="R209" i="1" s="1"/>
  <c r="L209" i="1" s="1"/>
  <c r="M209" i="1" s="1"/>
  <c r="AB187" i="1"/>
  <c r="AC187" i="1"/>
  <c r="V187" i="1"/>
  <c r="Z187" i="1" s="1"/>
  <c r="BK225" i="1"/>
  <c r="AC152" i="1"/>
  <c r="AD152" i="1" s="1"/>
  <c r="V152" i="1"/>
  <c r="Z152" i="1" s="1"/>
  <c r="T202" i="1"/>
  <c r="U202" i="1" s="1"/>
  <c r="BK219" i="1"/>
  <c r="Q187" i="1"/>
  <c r="O187" i="1" s="1"/>
  <c r="R187" i="1" s="1"/>
  <c r="L187" i="1" s="1"/>
  <c r="M187" i="1" s="1"/>
  <c r="Q200" i="1"/>
  <c r="O200" i="1" s="1"/>
  <c r="R200" i="1" s="1"/>
  <c r="L200" i="1" s="1"/>
  <c r="M200" i="1" s="1"/>
  <c r="Q249" i="1"/>
  <c r="O249" i="1" s="1"/>
  <c r="R249" i="1" s="1"/>
  <c r="L249" i="1" s="1"/>
  <c r="M249" i="1" s="1"/>
  <c r="Q193" i="1"/>
  <c r="O193" i="1" s="1"/>
  <c r="R193" i="1" s="1"/>
  <c r="L193" i="1" s="1"/>
  <c r="M193" i="1" s="1"/>
  <c r="Q173" i="1"/>
  <c r="O173" i="1" s="1"/>
  <c r="R173" i="1" s="1"/>
  <c r="L173" i="1" s="1"/>
  <c r="M173" i="1" s="1"/>
  <c r="T192" i="1"/>
  <c r="U192" i="1" s="1"/>
  <c r="Q242" i="1"/>
  <c r="O242" i="1" s="1"/>
  <c r="R242" i="1" s="1"/>
  <c r="L242" i="1" s="1"/>
  <c r="M242" i="1" s="1"/>
  <c r="V134" i="1"/>
  <c r="Z134" i="1" s="1"/>
  <c r="AC134" i="1"/>
  <c r="AD134" i="1" s="1"/>
  <c r="Q134" i="1"/>
  <c r="O134" i="1" s="1"/>
  <c r="R134" i="1" s="1"/>
  <c r="L134" i="1" s="1"/>
  <c r="M134" i="1" s="1"/>
  <c r="AD189" i="1"/>
  <c r="V165" i="1"/>
  <c r="Z165" i="1" s="1"/>
  <c r="AC165" i="1"/>
  <c r="AD165" i="1" s="1"/>
  <c r="Q165" i="1"/>
  <c r="O165" i="1" s="1"/>
  <c r="R165" i="1" s="1"/>
  <c r="L165" i="1" s="1"/>
  <c r="M165" i="1" s="1"/>
  <c r="AB165" i="1"/>
  <c r="Q195" i="1"/>
  <c r="O195" i="1" s="1"/>
  <c r="R195" i="1" s="1"/>
  <c r="L195" i="1" s="1"/>
  <c r="M195" i="1" s="1"/>
  <c r="V73" i="1"/>
  <c r="Z73" i="1" s="1"/>
  <c r="AC73" i="1"/>
  <c r="AB73" i="1"/>
  <c r="BK131" i="1"/>
  <c r="Q115" i="1"/>
  <c r="O115" i="1" s="1"/>
  <c r="R115" i="1" s="1"/>
  <c r="L115" i="1" s="1"/>
  <c r="M115" i="1" s="1"/>
  <c r="BK123" i="1"/>
  <c r="AC121" i="1"/>
  <c r="AD121" i="1" s="1"/>
  <c r="V121" i="1"/>
  <c r="Z121" i="1" s="1"/>
  <c r="AB121" i="1"/>
  <c r="Q97" i="1"/>
  <c r="O97" i="1" s="1"/>
  <c r="R97" i="1" s="1"/>
  <c r="L97" i="1" s="1"/>
  <c r="M97" i="1" s="1"/>
  <c r="T29" i="1"/>
  <c r="U29" i="1" s="1"/>
  <c r="Q112" i="1"/>
  <c r="O112" i="1" s="1"/>
  <c r="R112" i="1" s="1"/>
  <c r="L112" i="1" s="1"/>
  <c r="M112" i="1" s="1"/>
  <c r="BK77" i="1"/>
  <c r="AC62" i="1"/>
  <c r="AD62" i="1" s="1"/>
  <c r="V62" i="1"/>
  <c r="Z62" i="1" s="1"/>
  <c r="Q62" i="1"/>
  <c r="O62" i="1" s="1"/>
  <c r="R62" i="1" s="1"/>
  <c r="L62" i="1" s="1"/>
  <c r="M62" i="1" s="1"/>
  <c r="AB33" i="1"/>
  <c r="L26" i="1"/>
  <c r="M26" i="1" s="1"/>
  <c r="V43" i="1"/>
  <c r="Z43" i="1" s="1"/>
  <c r="AC43" i="1"/>
  <c r="AB51" i="1"/>
  <c r="Q25" i="1"/>
  <c r="O25" i="1" s="1"/>
  <c r="R25" i="1" s="1"/>
  <c r="L25" i="1" s="1"/>
  <c r="M25" i="1" s="1"/>
  <c r="T41" i="1"/>
  <c r="U41" i="1" s="1"/>
  <c r="AB357" i="1"/>
  <c r="V343" i="1"/>
  <c r="Z343" i="1" s="1"/>
  <c r="AC343" i="1"/>
  <c r="AD343" i="1" s="1"/>
  <c r="AC283" i="1"/>
  <c r="AD283" i="1" s="1"/>
  <c r="V283" i="1"/>
  <c r="Z283" i="1" s="1"/>
  <c r="T370" i="1"/>
  <c r="U370" i="1" s="1"/>
  <c r="AC260" i="1"/>
  <c r="AD260" i="1" s="1"/>
  <c r="V260" i="1"/>
  <c r="Z260" i="1" s="1"/>
  <c r="V237" i="1"/>
  <c r="Z237" i="1" s="1"/>
  <c r="AC237" i="1"/>
  <c r="AD237" i="1" s="1"/>
  <c r="V229" i="1"/>
  <c r="Z229" i="1" s="1"/>
  <c r="AC229" i="1"/>
  <c r="AB229" i="1"/>
  <c r="V247" i="1"/>
  <c r="Z247" i="1" s="1"/>
  <c r="AC247" i="1"/>
  <c r="AD247" i="1" s="1"/>
  <c r="AB371" i="1"/>
  <c r="Q351" i="1"/>
  <c r="O351" i="1" s="1"/>
  <c r="R351" i="1" s="1"/>
  <c r="L351" i="1" s="1"/>
  <c r="M351" i="1" s="1"/>
  <c r="T381" i="1"/>
  <c r="U381" i="1" s="1"/>
  <c r="T332" i="1"/>
  <c r="U332" i="1" s="1"/>
  <c r="Q329" i="1"/>
  <c r="O329" i="1" s="1"/>
  <c r="R329" i="1" s="1"/>
  <c r="L329" i="1" s="1"/>
  <c r="M329" i="1" s="1"/>
  <c r="BK376" i="1"/>
  <c r="Q361" i="1"/>
  <c r="O361" i="1" s="1"/>
  <c r="R361" i="1" s="1"/>
  <c r="L361" i="1" s="1"/>
  <c r="M361" i="1" s="1"/>
  <c r="L353" i="1"/>
  <c r="M353" i="1" s="1"/>
  <c r="AB327" i="1"/>
  <c r="T306" i="1"/>
  <c r="U306" i="1" s="1"/>
  <c r="AC313" i="1"/>
  <c r="V313" i="1"/>
  <c r="Z313" i="1" s="1"/>
  <c r="AB313" i="1"/>
  <c r="AC305" i="1"/>
  <c r="V305" i="1"/>
  <c r="Z305" i="1" s="1"/>
  <c r="AB305" i="1"/>
  <c r="AB310" i="1"/>
  <c r="AB335" i="1"/>
  <c r="Q260" i="1"/>
  <c r="O260" i="1" s="1"/>
  <c r="R260" i="1" s="1"/>
  <c r="L260" i="1" s="1"/>
  <c r="M260" i="1" s="1"/>
  <c r="V326" i="1"/>
  <c r="Z326" i="1" s="1"/>
  <c r="AC326" i="1"/>
  <c r="AD326" i="1" s="1"/>
  <c r="Q326" i="1"/>
  <c r="O326" i="1" s="1"/>
  <c r="R326" i="1" s="1"/>
  <c r="L326" i="1" s="1"/>
  <c r="M326" i="1" s="1"/>
  <c r="V275" i="1"/>
  <c r="Z275" i="1" s="1"/>
  <c r="AC275" i="1"/>
  <c r="AB275" i="1"/>
  <c r="AB302" i="1"/>
  <c r="AC315" i="1"/>
  <c r="AD315" i="1" s="1"/>
  <c r="V315" i="1"/>
  <c r="Z315" i="1" s="1"/>
  <c r="BK317" i="1"/>
  <c r="Q274" i="1"/>
  <c r="O274" i="1" s="1"/>
  <c r="R274" i="1" s="1"/>
  <c r="L274" i="1" s="1"/>
  <c r="M274" i="1" s="1"/>
  <c r="L252" i="1"/>
  <c r="M252" i="1" s="1"/>
  <c r="V325" i="1"/>
  <c r="Z325" i="1" s="1"/>
  <c r="AC325" i="1"/>
  <c r="AD325" i="1" s="1"/>
  <c r="Q325" i="1"/>
  <c r="O325" i="1" s="1"/>
  <c r="R325" i="1" s="1"/>
  <c r="L325" i="1" s="1"/>
  <c r="M325" i="1" s="1"/>
  <c r="T239" i="1"/>
  <c r="U239" i="1" s="1"/>
  <c r="T257" i="1"/>
  <c r="U257" i="1" s="1"/>
  <c r="T205" i="1"/>
  <c r="U205" i="1" s="1"/>
  <c r="AC231" i="1"/>
  <c r="AD231" i="1" s="1"/>
  <c r="V231" i="1"/>
  <c r="Z231" i="1" s="1"/>
  <c r="V238" i="1"/>
  <c r="Z238" i="1" s="1"/>
  <c r="AC238" i="1"/>
  <c r="AD238" i="1" s="1"/>
  <c r="AB247" i="1"/>
  <c r="BJ159" i="1"/>
  <c r="V214" i="1"/>
  <c r="Z214" i="1" s="1"/>
  <c r="AC214" i="1"/>
  <c r="AD214" i="1" s="1"/>
  <c r="V171" i="1"/>
  <c r="Z171" i="1" s="1"/>
  <c r="AC171" i="1"/>
  <c r="AD171" i="1" s="1"/>
  <c r="V235" i="1"/>
  <c r="Z235" i="1" s="1"/>
  <c r="AC235" i="1"/>
  <c r="AD235" i="1" s="1"/>
  <c r="Q235" i="1"/>
  <c r="O235" i="1" s="1"/>
  <c r="R235" i="1" s="1"/>
  <c r="L235" i="1" s="1"/>
  <c r="M235" i="1" s="1"/>
  <c r="Q163" i="1"/>
  <c r="O163" i="1" s="1"/>
  <c r="R163" i="1" s="1"/>
  <c r="L163" i="1" s="1"/>
  <c r="M163" i="1" s="1"/>
  <c r="AB232" i="1"/>
  <c r="AB106" i="1"/>
  <c r="AB169" i="1"/>
  <c r="AB115" i="1"/>
  <c r="AC156" i="1"/>
  <c r="AD156" i="1" s="1"/>
  <c r="V156" i="1"/>
  <c r="Z156" i="1" s="1"/>
  <c r="T90" i="1"/>
  <c r="U90" i="1" s="1"/>
  <c r="Q229" i="1"/>
  <c r="O229" i="1" s="1"/>
  <c r="R229" i="1" s="1"/>
  <c r="L229" i="1" s="1"/>
  <c r="M229" i="1" s="1"/>
  <c r="Q210" i="1"/>
  <c r="O210" i="1" s="1"/>
  <c r="R210" i="1" s="1"/>
  <c r="L210" i="1" s="1"/>
  <c r="M210" i="1" s="1"/>
  <c r="V149" i="1"/>
  <c r="Z149" i="1" s="1"/>
  <c r="AB149" i="1"/>
  <c r="AC149" i="1"/>
  <c r="V138" i="1"/>
  <c r="Z138" i="1" s="1"/>
  <c r="AC138" i="1"/>
  <c r="AB138" i="1"/>
  <c r="Q138" i="1"/>
  <c r="O138" i="1" s="1"/>
  <c r="R138" i="1" s="1"/>
  <c r="L138" i="1" s="1"/>
  <c r="M138" i="1" s="1"/>
  <c r="BK132" i="1"/>
  <c r="AC102" i="1"/>
  <c r="AB102" i="1"/>
  <c r="V102" i="1"/>
  <c r="Z102" i="1" s="1"/>
  <c r="AC143" i="1"/>
  <c r="AD143" i="1" s="1"/>
  <c r="V143" i="1"/>
  <c r="Z143" i="1" s="1"/>
  <c r="AB120" i="1"/>
  <c r="Q93" i="1"/>
  <c r="O93" i="1" s="1"/>
  <c r="R93" i="1" s="1"/>
  <c r="L93" i="1" s="1"/>
  <c r="M93" i="1" s="1"/>
  <c r="V38" i="1"/>
  <c r="Z38" i="1" s="1"/>
  <c r="AC38" i="1"/>
  <c r="AD38" i="1" s="1"/>
  <c r="Q84" i="1"/>
  <c r="O84" i="1" s="1"/>
  <c r="R84" i="1" s="1"/>
  <c r="L84" i="1" s="1"/>
  <c r="M84" i="1" s="1"/>
  <c r="Q33" i="1"/>
  <c r="O33" i="1" s="1"/>
  <c r="R33" i="1" s="1"/>
  <c r="L33" i="1" s="1"/>
  <c r="M33" i="1" s="1"/>
  <c r="V145" i="1"/>
  <c r="Z145" i="1" s="1"/>
  <c r="AC145" i="1"/>
  <c r="AD145" i="1" s="1"/>
  <c r="T133" i="1"/>
  <c r="U133" i="1" s="1"/>
  <c r="AB98" i="1"/>
  <c r="L80" i="1"/>
  <c r="M80" i="1" s="1"/>
  <c r="Q117" i="1"/>
  <c r="O117" i="1" s="1"/>
  <c r="R117" i="1" s="1"/>
  <c r="L117" i="1" s="1"/>
  <c r="M117" i="1" s="1"/>
  <c r="V69" i="1"/>
  <c r="Z69" i="1" s="1"/>
  <c r="AB69" i="1"/>
  <c r="AC69" i="1"/>
  <c r="AD69" i="1" s="1"/>
  <c r="Q79" i="1"/>
  <c r="O79" i="1" s="1"/>
  <c r="R79" i="1" s="1"/>
  <c r="L79" i="1" s="1"/>
  <c r="M79" i="1" s="1"/>
  <c r="BJ33" i="1"/>
  <c r="BK33" i="1"/>
  <c r="Q20" i="1"/>
  <c r="O20" i="1" s="1"/>
  <c r="R20" i="1" s="1"/>
  <c r="L20" i="1" s="1"/>
  <c r="M20" i="1" s="1"/>
  <c r="V21" i="1"/>
  <c r="Z21" i="1" s="1"/>
  <c r="AC21" i="1"/>
  <c r="AD21" i="1" s="1"/>
  <c r="Q21" i="1"/>
  <c r="O21" i="1" s="1"/>
  <c r="R21" i="1" s="1"/>
  <c r="L21" i="1" s="1"/>
  <c r="M21" i="1" s="1"/>
  <c r="AC67" i="1"/>
  <c r="AD67" i="1" s="1"/>
  <c r="V67" i="1"/>
  <c r="Z67" i="1" s="1"/>
  <c r="Q71" i="1"/>
  <c r="O71" i="1" s="1"/>
  <c r="R71" i="1" s="1"/>
  <c r="L71" i="1" s="1"/>
  <c r="M71" i="1" s="1"/>
  <c r="Q61" i="1"/>
  <c r="O61" i="1" s="1"/>
  <c r="R61" i="1" s="1"/>
  <c r="L61" i="1" s="1"/>
  <c r="M61" i="1" s="1"/>
  <c r="BK22" i="1"/>
  <c r="AD102" i="1" l="1"/>
  <c r="V216" i="1"/>
  <c r="Z216" i="1" s="1"/>
  <c r="AB216" i="1"/>
  <c r="AC216" i="1"/>
  <c r="AD216" i="1" s="1"/>
  <c r="Q216" i="1"/>
  <c r="O216" i="1" s="1"/>
  <c r="R216" i="1" s="1"/>
  <c r="L216" i="1" s="1"/>
  <c r="M216" i="1" s="1"/>
  <c r="AC89" i="1"/>
  <c r="V89" i="1"/>
  <c r="Z89" i="1" s="1"/>
  <c r="Q89" i="1"/>
  <c r="O89" i="1" s="1"/>
  <c r="R89" i="1" s="1"/>
  <c r="L89" i="1" s="1"/>
  <c r="M89" i="1" s="1"/>
  <c r="AB89" i="1"/>
  <c r="AB356" i="1"/>
  <c r="AC356" i="1"/>
  <c r="V356" i="1"/>
  <c r="Z356" i="1" s="1"/>
  <c r="Q356" i="1"/>
  <c r="O356" i="1" s="1"/>
  <c r="R356" i="1" s="1"/>
  <c r="L356" i="1" s="1"/>
  <c r="M356" i="1" s="1"/>
  <c r="AD305" i="1"/>
  <c r="AC170" i="1"/>
  <c r="V170" i="1"/>
  <c r="Z170" i="1" s="1"/>
  <c r="Q170" i="1"/>
  <c r="O170" i="1" s="1"/>
  <c r="R170" i="1" s="1"/>
  <c r="L170" i="1" s="1"/>
  <c r="M170" i="1" s="1"/>
  <c r="AB170" i="1"/>
  <c r="AD187" i="1"/>
  <c r="AD301" i="1"/>
  <c r="AC308" i="1"/>
  <c r="AD308" i="1" s="1"/>
  <c r="AB308" i="1"/>
  <c r="V308" i="1"/>
  <c r="Z308" i="1" s="1"/>
  <c r="Q308" i="1"/>
  <c r="O308" i="1" s="1"/>
  <c r="R308" i="1" s="1"/>
  <c r="L308" i="1" s="1"/>
  <c r="M308" i="1" s="1"/>
  <c r="AD20" i="1"/>
  <c r="AD115" i="1"/>
  <c r="AC262" i="1"/>
  <c r="AB262" i="1"/>
  <c r="V262" i="1"/>
  <c r="Z262" i="1" s="1"/>
  <c r="Q262" i="1"/>
  <c r="O262" i="1" s="1"/>
  <c r="R262" i="1" s="1"/>
  <c r="L262" i="1" s="1"/>
  <c r="M262" i="1" s="1"/>
  <c r="AD33" i="1"/>
  <c r="AC22" i="1"/>
  <c r="AD22" i="1" s="1"/>
  <c r="V22" i="1"/>
  <c r="Z22" i="1" s="1"/>
  <c r="Q22" i="1"/>
  <c r="O22" i="1" s="1"/>
  <c r="R22" i="1" s="1"/>
  <c r="L22" i="1" s="1"/>
  <c r="M22" i="1" s="1"/>
  <c r="AB22" i="1"/>
  <c r="AD176" i="1"/>
  <c r="AC339" i="1"/>
  <c r="V339" i="1"/>
  <c r="Z339" i="1" s="1"/>
  <c r="Q339" i="1"/>
  <c r="O339" i="1" s="1"/>
  <c r="R339" i="1" s="1"/>
  <c r="L339" i="1" s="1"/>
  <c r="M339" i="1" s="1"/>
  <c r="AB339" i="1"/>
  <c r="V151" i="1"/>
  <c r="Z151" i="1" s="1"/>
  <c r="AC151" i="1"/>
  <c r="AB151" i="1"/>
  <c r="Q151" i="1"/>
  <c r="O151" i="1" s="1"/>
  <c r="R151" i="1" s="1"/>
  <c r="L151" i="1" s="1"/>
  <c r="M151" i="1" s="1"/>
  <c r="AB83" i="1"/>
  <c r="V83" i="1"/>
  <c r="Z83" i="1" s="1"/>
  <c r="AC83" i="1"/>
  <c r="Q83" i="1"/>
  <c r="O83" i="1" s="1"/>
  <c r="R83" i="1" s="1"/>
  <c r="L83" i="1" s="1"/>
  <c r="M83" i="1" s="1"/>
  <c r="AC290" i="1"/>
  <c r="V290" i="1"/>
  <c r="Z290" i="1" s="1"/>
  <c r="AB290" i="1"/>
  <c r="Q290" i="1"/>
  <c r="O290" i="1" s="1"/>
  <c r="R290" i="1" s="1"/>
  <c r="L290" i="1" s="1"/>
  <c r="M290" i="1" s="1"/>
  <c r="AC352" i="1"/>
  <c r="AD352" i="1" s="1"/>
  <c r="V352" i="1"/>
  <c r="Z352" i="1" s="1"/>
  <c r="AB352" i="1"/>
  <c r="Q352" i="1"/>
  <c r="O352" i="1" s="1"/>
  <c r="R352" i="1" s="1"/>
  <c r="L352" i="1" s="1"/>
  <c r="M352" i="1" s="1"/>
  <c r="AC124" i="1"/>
  <c r="AD124" i="1" s="1"/>
  <c r="AB124" i="1"/>
  <c r="V124" i="1"/>
  <c r="Z124" i="1" s="1"/>
  <c r="Q124" i="1"/>
  <c r="O124" i="1" s="1"/>
  <c r="R124" i="1" s="1"/>
  <c r="L124" i="1" s="1"/>
  <c r="M124" i="1" s="1"/>
  <c r="AC70" i="1"/>
  <c r="V70" i="1"/>
  <c r="Z70" i="1" s="1"/>
  <c r="AB70" i="1"/>
  <c r="Q70" i="1"/>
  <c r="O70" i="1" s="1"/>
  <c r="R70" i="1" s="1"/>
  <c r="L70" i="1" s="1"/>
  <c r="M70" i="1" s="1"/>
  <c r="AB221" i="1"/>
  <c r="V221" i="1"/>
  <c r="Z221" i="1" s="1"/>
  <c r="AC221" i="1"/>
  <c r="Q221" i="1"/>
  <c r="O221" i="1" s="1"/>
  <c r="R221" i="1" s="1"/>
  <c r="L221" i="1" s="1"/>
  <c r="M221" i="1" s="1"/>
  <c r="AD27" i="1"/>
  <c r="V153" i="1"/>
  <c r="Z153" i="1" s="1"/>
  <c r="AC153" i="1"/>
  <c r="AB153" i="1"/>
  <c r="Q153" i="1"/>
  <c r="O153" i="1" s="1"/>
  <c r="R153" i="1" s="1"/>
  <c r="L153" i="1" s="1"/>
  <c r="M153" i="1" s="1"/>
  <c r="AC350" i="1"/>
  <c r="V350" i="1"/>
  <c r="Z350" i="1" s="1"/>
  <c r="AB350" i="1"/>
  <c r="Q350" i="1"/>
  <c r="O350" i="1" s="1"/>
  <c r="R350" i="1" s="1"/>
  <c r="L350" i="1" s="1"/>
  <c r="M350" i="1" s="1"/>
  <c r="AB363" i="1"/>
  <c r="AC363" i="1"/>
  <c r="AD363" i="1" s="1"/>
  <c r="V363" i="1"/>
  <c r="Z363" i="1" s="1"/>
  <c r="Q363" i="1"/>
  <c r="O363" i="1" s="1"/>
  <c r="R363" i="1" s="1"/>
  <c r="L363" i="1" s="1"/>
  <c r="M363" i="1" s="1"/>
  <c r="AD112" i="1"/>
  <c r="AD19" i="1"/>
  <c r="AD64" i="1"/>
  <c r="V291" i="1"/>
  <c r="Z291" i="1" s="1"/>
  <c r="AC291" i="1"/>
  <c r="AB291" i="1"/>
  <c r="Q291" i="1"/>
  <c r="O291" i="1" s="1"/>
  <c r="R291" i="1" s="1"/>
  <c r="L291" i="1" s="1"/>
  <c r="M291" i="1" s="1"/>
  <c r="AD72" i="1"/>
  <c r="AD224" i="1"/>
  <c r="AD92" i="1"/>
  <c r="AD148" i="1"/>
  <c r="AB240" i="1"/>
  <c r="V240" i="1"/>
  <c r="Z240" i="1" s="1"/>
  <c r="AC240" i="1"/>
  <c r="AD240" i="1" s="1"/>
  <c r="Q240" i="1"/>
  <c r="O240" i="1" s="1"/>
  <c r="R240" i="1" s="1"/>
  <c r="L240" i="1" s="1"/>
  <c r="M240" i="1" s="1"/>
  <c r="AD355" i="1"/>
  <c r="AD105" i="1"/>
  <c r="AD242" i="1"/>
  <c r="V157" i="1"/>
  <c r="Z157" i="1" s="1"/>
  <c r="AC157" i="1"/>
  <c r="Q157" i="1"/>
  <c r="O157" i="1" s="1"/>
  <c r="R157" i="1" s="1"/>
  <c r="L157" i="1" s="1"/>
  <c r="M157" i="1" s="1"/>
  <c r="AB157" i="1"/>
  <c r="AD159" i="1"/>
  <c r="AD234" i="1"/>
  <c r="AC268" i="1"/>
  <c r="V268" i="1"/>
  <c r="Z268" i="1" s="1"/>
  <c r="Q268" i="1"/>
  <c r="O268" i="1" s="1"/>
  <c r="R268" i="1" s="1"/>
  <c r="L268" i="1" s="1"/>
  <c r="M268" i="1" s="1"/>
  <c r="AB268" i="1"/>
  <c r="AD265" i="1"/>
  <c r="AD293" i="1"/>
  <c r="AC113" i="1"/>
  <c r="AD113" i="1" s="1"/>
  <c r="AB113" i="1"/>
  <c r="V113" i="1"/>
  <c r="Z113" i="1" s="1"/>
  <c r="Q113" i="1"/>
  <c r="O113" i="1" s="1"/>
  <c r="R113" i="1" s="1"/>
  <c r="L113" i="1" s="1"/>
  <c r="M113" i="1" s="1"/>
  <c r="AC111" i="1"/>
  <c r="V111" i="1"/>
  <c r="Z111" i="1" s="1"/>
  <c r="Q111" i="1"/>
  <c r="O111" i="1" s="1"/>
  <c r="R111" i="1" s="1"/>
  <c r="L111" i="1" s="1"/>
  <c r="M111" i="1" s="1"/>
  <c r="AB111" i="1"/>
  <c r="AD280" i="1"/>
  <c r="AC292" i="1"/>
  <c r="AD292" i="1" s="1"/>
  <c r="V292" i="1"/>
  <c r="Z292" i="1" s="1"/>
  <c r="Q292" i="1"/>
  <c r="O292" i="1" s="1"/>
  <c r="R292" i="1" s="1"/>
  <c r="L292" i="1" s="1"/>
  <c r="M292" i="1" s="1"/>
  <c r="AB292" i="1"/>
  <c r="AC219" i="1"/>
  <c r="V219" i="1"/>
  <c r="Z219" i="1" s="1"/>
  <c r="Q219" i="1"/>
  <c r="O219" i="1" s="1"/>
  <c r="R219" i="1" s="1"/>
  <c r="L219" i="1" s="1"/>
  <c r="M219" i="1" s="1"/>
  <c r="AB219" i="1"/>
  <c r="V261" i="1"/>
  <c r="Z261" i="1" s="1"/>
  <c r="AC261" i="1"/>
  <c r="AB261" i="1"/>
  <c r="Q261" i="1"/>
  <c r="O261" i="1" s="1"/>
  <c r="R261" i="1" s="1"/>
  <c r="L261" i="1" s="1"/>
  <c r="M261" i="1" s="1"/>
  <c r="AD377" i="1"/>
  <c r="AC88" i="1"/>
  <c r="V88" i="1"/>
  <c r="Z88" i="1" s="1"/>
  <c r="Q88" i="1"/>
  <c r="O88" i="1" s="1"/>
  <c r="R88" i="1" s="1"/>
  <c r="L88" i="1" s="1"/>
  <c r="M88" i="1" s="1"/>
  <c r="AB88" i="1"/>
  <c r="V107" i="1"/>
  <c r="Z107" i="1" s="1"/>
  <c r="AC107" i="1"/>
  <c r="Q107" i="1"/>
  <c r="O107" i="1" s="1"/>
  <c r="R107" i="1" s="1"/>
  <c r="L107" i="1" s="1"/>
  <c r="M107" i="1" s="1"/>
  <c r="AB107" i="1"/>
  <c r="AD47" i="1"/>
  <c r="AD128" i="1"/>
  <c r="AD188" i="1"/>
  <c r="AD263" i="1"/>
  <c r="AD310" i="1"/>
  <c r="AD58" i="1"/>
  <c r="AD309" i="1"/>
  <c r="AD379" i="1"/>
  <c r="AD117" i="1"/>
  <c r="V257" i="1"/>
  <c r="Z257" i="1" s="1"/>
  <c r="AC257" i="1"/>
  <c r="AB257" i="1"/>
  <c r="Q257" i="1"/>
  <c r="O257" i="1" s="1"/>
  <c r="R257" i="1" s="1"/>
  <c r="L257" i="1" s="1"/>
  <c r="M257" i="1" s="1"/>
  <c r="AC204" i="1"/>
  <c r="V204" i="1"/>
  <c r="Z204" i="1" s="1"/>
  <c r="Q204" i="1"/>
  <c r="O204" i="1" s="1"/>
  <c r="R204" i="1" s="1"/>
  <c r="L204" i="1" s="1"/>
  <c r="M204" i="1" s="1"/>
  <c r="AB204" i="1"/>
  <c r="AD138" i="1"/>
  <c r="AD35" i="1"/>
  <c r="V239" i="1"/>
  <c r="Z239" i="1" s="1"/>
  <c r="AC239" i="1"/>
  <c r="AB239" i="1"/>
  <c r="Q239" i="1"/>
  <c r="O239" i="1" s="1"/>
  <c r="R239" i="1" s="1"/>
  <c r="L239" i="1" s="1"/>
  <c r="M239" i="1" s="1"/>
  <c r="AD275" i="1"/>
  <c r="AD73" i="1"/>
  <c r="AC270" i="1"/>
  <c r="AD270" i="1" s="1"/>
  <c r="AB270" i="1"/>
  <c r="V270" i="1"/>
  <c r="Z270" i="1" s="1"/>
  <c r="Q270" i="1"/>
  <c r="O270" i="1" s="1"/>
  <c r="R270" i="1" s="1"/>
  <c r="L270" i="1" s="1"/>
  <c r="M270" i="1" s="1"/>
  <c r="AD180" i="1"/>
  <c r="AD341" i="1"/>
  <c r="AD203" i="1"/>
  <c r="AC66" i="1"/>
  <c r="AD66" i="1" s="1"/>
  <c r="V66" i="1"/>
  <c r="Z66" i="1" s="1"/>
  <c r="AB66" i="1"/>
  <c r="Q66" i="1"/>
  <c r="O66" i="1" s="1"/>
  <c r="R66" i="1" s="1"/>
  <c r="L66" i="1" s="1"/>
  <c r="M66" i="1" s="1"/>
  <c r="AD177" i="1"/>
  <c r="V146" i="1"/>
  <c r="Z146" i="1" s="1"/>
  <c r="AC146" i="1"/>
  <c r="AB146" i="1"/>
  <c r="Q146" i="1"/>
  <c r="O146" i="1" s="1"/>
  <c r="R146" i="1" s="1"/>
  <c r="L146" i="1" s="1"/>
  <c r="M146" i="1" s="1"/>
  <c r="V328" i="1"/>
  <c r="Z328" i="1" s="1"/>
  <c r="AB328" i="1"/>
  <c r="AC328" i="1"/>
  <c r="AD328" i="1" s="1"/>
  <c r="Q328" i="1"/>
  <c r="O328" i="1" s="1"/>
  <c r="R328" i="1" s="1"/>
  <c r="L328" i="1" s="1"/>
  <c r="M328" i="1" s="1"/>
  <c r="AD279" i="1"/>
  <c r="V201" i="1"/>
  <c r="Z201" i="1" s="1"/>
  <c r="AC201" i="1"/>
  <c r="Q201" i="1"/>
  <c r="O201" i="1" s="1"/>
  <c r="R201" i="1" s="1"/>
  <c r="L201" i="1" s="1"/>
  <c r="M201" i="1" s="1"/>
  <c r="AB201" i="1"/>
  <c r="AC281" i="1"/>
  <c r="V281" i="1"/>
  <c r="Z281" i="1" s="1"/>
  <c r="AB281" i="1"/>
  <c r="Q281" i="1"/>
  <c r="O281" i="1" s="1"/>
  <c r="R281" i="1" s="1"/>
  <c r="L281" i="1" s="1"/>
  <c r="M281" i="1" s="1"/>
  <c r="AD360" i="1"/>
  <c r="AD53" i="1"/>
  <c r="AD316" i="1"/>
  <c r="AD334" i="1"/>
  <c r="V271" i="1"/>
  <c r="Z271" i="1" s="1"/>
  <c r="AC271" i="1"/>
  <c r="AB271" i="1"/>
  <c r="Q271" i="1"/>
  <c r="O271" i="1" s="1"/>
  <c r="R271" i="1" s="1"/>
  <c r="L271" i="1" s="1"/>
  <c r="M271" i="1" s="1"/>
  <c r="AC168" i="1"/>
  <c r="V168" i="1"/>
  <c r="Z168" i="1" s="1"/>
  <c r="Q168" i="1"/>
  <c r="O168" i="1" s="1"/>
  <c r="R168" i="1" s="1"/>
  <c r="L168" i="1" s="1"/>
  <c r="M168" i="1" s="1"/>
  <c r="AB168" i="1"/>
  <c r="V90" i="1"/>
  <c r="Z90" i="1" s="1"/>
  <c r="AC90" i="1"/>
  <c r="AD90" i="1" s="1"/>
  <c r="Q90" i="1"/>
  <c r="O90" i="1" s="1"/>
  <c r="R90" i="1" s="1"/>
  <c r="L90" i="1" s="1"/>
  <c r="M90" i="1" s="1"/>
  <c r="AB90" i="1"/>
  <c r="V123" i="1"/>
  <c r="Z123" i="1" s="1"/>
  <c r="AC123" i="1"/>
  <c r="AB123" i="1"/>
  <c r="Q123" i="1"/>
  <c r="O123" i="1" s="1"/>
  <c r="R123" i="1" s="1"/>
  <c r="L123" i="1" s="1"/>
  <c r="M123" i="1" s="1"/>
  <c r="V369" i="1"/>
  <c r="Z369" i="1" s="1"/>
  <c r="AC369" i="1"/>
  <c r="AB369" i="1"/>
  <c r="Q369" i="1"/>
  <c r="O369" i="1" s="1"/>
  <c r="R369" i="1" s="1"/>
  <c r="L369" i="1" s="1"/>
  <c r="M369" i="1" s="1"/>
  <c r="AC304" i="1"/>
  <c r="AD304" i="1" s="1"/>
  <c r="V304" i="1"/>
  <c r="Z304" i="1" s="1"/>
  <c r="Q304" i="1"/>
  <c r="O304" i="1" s="1"/>
  <c r="R304" i="1" s="1"/>
  <c r="L304" i="1" s="1"/>
  <c r="M304" i="1" s="1"/>
  <c r="AB304" i="1"/>
  <c r="AD119" i="1"/>
  <c r="AB41" i="1"/>
  <c r="AC41" i="1"/>
  <c r="AD41" i="1" s="1"/>
  <c r="V41" i="1"/>
  <c r="Z41" i="1" s="1"/>
  <c r="Q41" i="1"/>
  <c r="O41" i="1" s="1"/>
  <c r="R41" i="1" s="1"/>
  <c r="L41" i="1" s="1"/>
  <c r="M41" i="1" s="1"/>
  <c r="V202" i="1"/>
  <c r="Z202" i="1" s="1"/>
  <c r="AC202" i="1"/>
  <c r="AD202" i="1" s="1"/>
  <c r="Q202" i="1"/>
  <c r="O202" i="1" s="1"/>
  <c r="R202" i="1" s="1"/>
  <c r="L202" i="1" s="1"/>
  <c r="M202" i="1" s="1"/>
  <c r="AB202" i="1"/>
  <c r="AD366" i="1"/>
  <c r="AC161" i="1"/>
  <c r="V161" i="1"/>
  <c r="Z161" i="1" s="1"/>
  <c r="AB161" i="1"/>
  <c r="Q161" i="1"/>
  <c r="O161" i="1" s="1"/>
  <c r="R161" i="1" s="1"/>
  <c r="L161" i="1" s="1"/>
  <c r="M161" i="1" s="1"/>
  <c r="AD149" i="1"/>
  <c r="AC381" i="1"/>
  <c r="AD381" i="1" s="1"/>
  <c r="V381" i="1"/>
  <c r="Z381" i="1" s="1"/>
  <c r="Q381" i="1"/>
  <c r="O381" i="1" s="1"/>
  <c r="R381" i="1" s="1"/>
  <c r="L381" i="1" s="1"/>
  <c r="M381" i="1" s="1"/>
  <c r="AB381" i="1"/>
  <c r="AC192" i="1"/>
  <c r="V192" i="1"/>
  <c r="Z192" i="1" s="1"/>
  <c r="Q192" i="1"/>
  <c r="O192" i="1" s="1"/>
  <c r="R192" i="1" s="1"/>
  <c r="L192" i="1" s="1"/>
  <c r="M192" i="1" s="1"/>
  <c r="AB192" i="1"/>
  <c r="AD175" i="1"/>
  <c r="AC215" i="1"/>
  <c r="V215" i="1"/>
  <c r="Z215" i="1" s="1"/>
  <c r="Q215" i="1"/>
  <c r="O215" i="1" s="1"/>
  <c r="R215" i="1" s="1"/>
  <c r="L215" i="1" s="1"/>
  <c r="M215" i="1" s="1"/>
  <c r="AB215" i="1"/>
  <c r="AC272" i="1"/>
  <c r="AD272" i="1" s="1"/>
  <c r="V272" i="1"/>
  <c r="Z272" i="1" s="1"/>
  <c r="AB272" i="1"/>
  <c r="Q272" i="1"/>
  <c r="O272" i="1" s="1"/>
  <c r="R272" i="1" s="1"/>
  <c r="L272" i="1" s="1"/>
  <c r="M272" i="1" s="1"/>
  <c r="AD362" i="1"/>
  <c r="AC40" i="1"/>
  <c r="V40" i="1"/>
  <c r="Z40" i="1" s="1"/>
  <c r="Q40" i="1"/>
  <c r="O40" i="1" s="1"/>
  <c r="R40" i="1" s="1"/>
  <c r="L40" i="1" s="1"/>
  <c r="M40" i="1" s="1"/>
  <c r="AB40" i="1"/>
  <c r="AD150" i="1"/>
  <c r="AD106" i="1"/>
  <c r="AD243" i="1"/>
  <c r="AD266" i="1"/>
  <c r="AC91" i="1"/>
  <c r="AB91" i="1"/>
  <c r="V91" i="1"/>
  <c r="Z91" i="1" s="1"/>
  <c r="Q91" i="1"/>
  <c r="O91" i="1" s="1"/>
  <c r="R91" i="1" s="1"/>
  <c r="L91" i="1" s="1"/>
  <c r="M91" i="1" s="1"/>
  <c r="V137" i="1"/>
  <c r="Z137" i="1" s="1"/>
  <c r="AC137" i="1"/>
  <c r="AB137" i="1"/>
  <c r="Q137" i="1"/>
  <c r="O137" i="1" s="1"/>
  <c r="R137" i="1" s="1"/>
  <c r="L137" i="1" s="1"/>
  <c r="M137" i="1" s="1"/>
  <c r="AD52" i="1"/>
  <c r="AD51" i="1"/>
  <c r="AD248" i="1"/>
  <c r="V245" i="1"/>
  <c r="Z245" i="1" s="1"/>
  <c r="AC245" i="1"/>
  <c r="AD245" i="1" s="1"/>
  <c r="AB245" i="1"/>
  <c r="Q245" i="1"/>
  <c r="O245" i="1" s="1"/>
  <c r="R245" i="1" s="1"/>
  <c r="L245" i="1" s="1"/>
  <c r="M245" i="1" s="1"/>
  <c r="AD236" i="1"/>
  <c r="AD359" i="1"/>
  <c r="AC251" i="1"/>
  <c r="V251" i="1"/>
  <c r="Z251" i="1" s="1"/>
  <c r="AB251" i="1"/>
  <c r="Q251" i="1"/>
  <c r="O251" i="1" s="1"/>
  <c r="R251" i="1" s="1"/>
  <c r="L251" i="1" s="1"/>
  <c r="M251" i="1" s="1"/>
  <c r="V94" i="1"/>
  <c r="Z94" i="1" s="1"/>
  <c r="AC94" i="1"/>
  <c r="AB94" i="1"/>
  <c r="Q94" i="1"/>
  <c r="O94" i="1" s="1"/>
  <c r="R94" i="1" s="1"/>
  <c r="L94" i="1" s="1"/>
  <c r="M94" i="1" s="1"/>
  <c r="AD173" i="1"/>
  <c r="AD229" i="1"/>
  <c r="AD313" i="1"/>
  <c r="AC29" i="1"/>
  <c r="V29" i="1"/>
  <c r="Z29" i="1" s="1"/>
  <c r="AB29" i="1"/>
  <c r="Q29" i="1"/>
  <c r="O29" i="1" s="1"/>
  <c r="R29" i="1" s="1"/>
  <c r="L29" i="1" s="1"/>
  <c r="M29" i="1" s="1"/>
  <c r="AD340" i="1"/>
  <c r="V256" i="1"/>
  <c r="Z256" i="1" s="1"/>
  <c r="AC256" i="1"/>
  <c r="AD256" i="1" s="1"/>
  <c r="AB256" i="1"/>
  <c r="Q256" i="1"/>
  <c r="O256" i="1" s="1"/>
  <c r="R256" i="1" s="1"/>
  <c r="L256" i="1" s="1"/>
  <c r="M256" i="1" s="1"/>
  <c r="AD25" i="1"/>
  <c r="AD174" i="1"/>
  <c r="AD164" i="1"/>
  <c r="AD110" i="1"/>
  <c r="AD142" i="1"/>
  <c r="AC140" i="1"/>
  <c r="AD140" i="1" s="1"/>
  <c r="V140" i="1"/>
  <c r="Z140" i="1" s="1"/>
  <c r="AB140" i="1"/>
  <c r="Q140" i="1"/>
  <c r="O140" i="1" s="1"/>
  <c r="R140" i="1" s="1"/>
  <c r="L140" i="1" s="1"/>
  <c r="M140" i="1" s="1"/>
  <c r="AD376" i="1"/>
  <c r="AD302" i="1"/>
  <c r="AB59" i="1"/>
  <c r="AC59" i="1"/>
  <c r="AD59" i="1" s="1"/>
  <c r="V59" i="1"/>
  <c r="Z59" i="1" s="1"/>
  <c r="Q59" i="1"/>
  <c r="O59" i="1" s="1"/>
  <c r="R59" i="1" s="1"/>
  <c r="L59" i="1" s="1"/>
  <c r="M59" i="1" s="1"/>
  <c r="AD312" i="1"/>
  <c r="AD319" i="1"/>
  <c r="AD55" i="1"/>
  <c r="AC31" i="1"/>
  <c r="V31" i="1"/>
  <c r="Z31" i="1" s="1"/>
  <c r="Q31" i="1"/>
  <c r="O31" i="1" s="1"/>
  <c r="R31" i="1" s="1"/>
  <c r="L31" i="1" s="1"/>
  <c r="M31" i="1" s="1"/>
  <c r="AB31" i="1"/>
  <c r="AC96" i="1"/>
  <c r="V96" i="1"/>
  <c r="Z96" i="1" s="1"/>
  <c r="Q96" i="1"/>
  <c r="O96" i="1" s="1"/>
  <c r="R96" i="1" s="1"/>
  <c r="L96" i="1" s="1"/>
  <c r="M96" i="1" s="1"/>
  <c r="AB96" i="1"/>
  <c r="AD244" i="1"/>
  <c r="AD365" i="1"/>
  <c r="AD120" i="1"/>
  <c r="AC354" i="1"/>
  <c r="V354" i="1"/>
  <c r="Z354" i="1" s="1"/>
  <c r="Q354" i="1"/>
  <c r="O354" i="1" s="1"/>
  <c r="R354" i="1" s="1"/>
  <c r="L354" i="1" s="1"/>
  <c r="M354" i="1" s="1"/>
  <c r="AB354" i="1"/>
  <c r="AC131" i="1"/>
  <c r="V131" i="1"/>
  <c r="Z131" i="1" s="1"/>
  <c r="Q131" i="1"/>
  <c r="O131" i="1" s="1"/>
  <c r="R131" i="1" s="1"/>
  <c r="L131" i="1" s="1"/>
  <c r="M131" i="1" s="1"/>
  <c r="AB131" i="1"/>
  <c r="AC46" i="1"/>
  <c r="AB46" i="1"/>
  <c r="V46" i="1"/>
  <c r="Z46" i="1" s="1"/>
  <c r="Q46" i="1"/>
  <c r="O46" i="1" s="1"/>
  <c r="R46" i="1" s="1"/>
  <c r="L46" i="1" s="1"/>
  <c r="M46" i="1" s="1"/>
  <c r="V78" i="1"/>
  <c r="Z78" i="1" s="1"/>
  <c r="AC78" i="1"/>
  <c r="AB78" i="1"/>
  <c r="Q78" i="1"/>
  <c r="O78" i="1" s="1"/>
  <c r="R78" i="1" s="1"/>
  <c r="L78" i="1" s="1"/>
  <c r="M78" i="1" s="1"/>
  <c r="AD327" i="1"/>
  <c r="AC205" i="1"/>
  <c r="AB205" i="1"/>
  <c r="V205" i="1"/>
  <c r="Z205" i="1" s="1"/>
  <c r="Q205" i="1"/>
  <c r="O205" i="1" s="1"/>
  <c r="R205" i="1" s="1"/>
  <c r="L205" i="1" s="1"/>
  <c r="M205" i="1" s="1"/>
  <c r="AD264" i="1"/>
  <c r="AD378" i="1"/>
  <c r="AC332" i="1"/>
  <c r="AD332" i="1" s="1"/>
  <c r="V332" i="1"/>
  <c r="Z332" i="1" s="1"/>
  <c r="AB332" i="1"/>
  <c r="Q332" i="1"/>
  <c r="O332" i="1" s="1"/>
  <c r="R332" i="1" s="1"/>
  <c r="L332" i="1" s="1"/>
  <c r="M332" i="1" s="1"/>
  <c r="AC368" i="1"/>
  <c r="V368" i="1"/>
  <c r="Z368" i="1" s="1"/>
  <c r="AB368" i="1"/>
  <c r="Q368" i="1"/>
  <c r="O368" i="1" s="1"/>
  <c r="R368" i="1" s="1"/>
  <c r="L368" i="1" s="1"/>
  <c r="M368" i="1" s="1"/>
  <c r="AC24" i="1"/>
  <c r="AD24" i="1" s="1"/>
  <c r="AB24" i="1"/>
  <c r="V24" i="1"/>
  <c r="Z24" i="1" s="1"/>
  <c r="Q24" i="1"/>
  <c r="O24" i="1" s="1"/>
  <c r="R24" i="1" s="1"/>
  <c r="L24" i="1" s="1"/>
  <c r="M24" i="1" s="1"/>
  <c r="AD212" i="1"/>
  <c r="AC133" i="1"/>
  <c r="V133" i="1"/>
  <c r="Z133" i="1" s="1"/>
  <c r="Q133" i="1"/>
  <c r="O133" i="1" s="1"/>
  <c r="R133" i="1" s="1"/>
  <c r="L133" i="1" s="1"/>
  <c r="M133" i="1" s="1"/>
  <c r="AB133" i="1"/>
  <c r="AC306" i="1"/>
  <c r="AD306" i="1" s="1"/>
  <c r="V306" i="1"/>
  <c r="Z306" i="1" s="1"/>
  <c r="Q306" i="1"/>
  <c r="O306" i="1" s="1"/>
  <c r="R306" i="1" s="1"/>
  <c r="L306" i="1" s="1"/>
  <c r="M306" i="1" s="1"/>
  <c r="AB306" i="1"/>
  <c r="AC370" i="1"/>
  <c r="V370" i="1"/>
  <c r="Z370" i="1" s="1"/>
  <c r="AB370" i="1"/>
  <c r="Q370" i="1"/>
  <c r="O370" i="1" s="1"/>
  <c r="R370" i="1" s="1"/>
  <c r="L370" i="1" s="1"/>
  <c r="M370" i="1" s="1"/>
  <c r="AD43" i="1"/>
  <c r="AD284" i="1"/>
  <c r="AD61" i="1"/>
  <c r="AC178" i="1"/>
  <c r="AB178" i="1"/>
  <c r="V178" i="1"/>
  <c r="Z178" i="1" s="1"/>
  <c r="Q178" i="1"/>
  <c r="O178" i="1" s="1"/>
  <c r="R178" i="1" s="1"/>
  <c r="L178" i="1" s="1"/>
  <c r="M178" i="1" s="1"/>
  <c r="AD250" i="1"/>
  <c r="AC122" i="1"/>
  <c r="V122" i="1"/>
  <c r="Z122" i="1" s="1"/>
  <c r="Q122" i="1"/>
  <c r="O122" i="1" s="1"/>
  <c r="R122" i="1" s="1"/>
  <c r="L122" i="1" s="1"/>
  <c r="M122" i="1" s="1"/>
  <c r="AB122" i="1"/>
  <c r="AD167" i="1"/>
  <c r="AD222" i="1"/>
  <c r="AD273" i="1"/>
  <c r="AD371" i="1"/>
  <c r="AD259" i="1"/>
  <c r="AD382" i="1"/>
  <c r="AC181" i="1"/>
  <c r="V181" i="1"/>
  <c r="Z181" i="1" s="1"/>
  <c r="Q181" i="1"/>
  <c r="O181" i="1" s="1"/>
  <c r="R181" i="1" s="1"/>
  <c r="L181" i="1" s="1"/>
  <c r="M181" i="1" s="1"/>
  <c r="AB181" i="1"/>
  <c r="AD79" i="1"/>
  <c r="V227" i="1"/>
  <c r="Z227" i="1" s="1"/>
  <c r="AC227" i="1"/>
  <c r="AB227" i="1"/>
  <c r="Q227" i="1"/>
  <c r="O227" i="1" s="1"/>
  <c r="R227" i="1" s="1"/>
  <c r="L227" i="1" s="1"/>
  <c r="M227" i="1" s="1"/>
  <c r="AD329" i="1"/>
  <c r="V32" i="1"/>
  <c r="Z32" i="1" s="1"/>
  <c r="AC32" i="1"/>
  <c r="AB32" i="1"/>
  <c r="Q32" i="1"/>
  <c r="O32" i="1" s="1"/>
  <c r="R32" i="1" s="1"/>
  <c r="L32" i="1" s="1"/>
  <c r="M32" i="1" s="1"/>
  <c r="AD114" i="1"/>
  <c r="AC226" i="1"/>
  <c r="V226" i="1"/>
  <c r="Z226" i="1" s="1"/>
  <c r="Q226" i="1"/>
  <c r="O226" i="1" s="1"/>
  <c r="R226" i="1" s="1"/>
  <c r="L226" i="1" s="1"/>
  <c r="M226" i="1" s="1"/>
  <c r="AB226" i="1"/>
  <c r="AD277" i="1"/>
  <c r="AC77" i="1"/>
  <c r="AD77" i="1" s="1"/>
  <c r="V77" i="1"/>
  <c r="Z77" i="1" s="1"/>
  <c r="Q77" i="1"/>
  <c r="O77" i="1" s="1"/>
  <c r="R77" i="1" s="1"/>
  <c r="L77" i="1" s="1"/>
  <c r="M77" i="1" s="1"/>
  <c r="AB77" i="1"/>
  <c r="AD254" i="1"/>
  <c r="AC57" i="1"/>
  <c r="AB57" i="1"/>
  <c r="V57" i="1"/>
  <c r="Z57" i="1" s="1"/>
  <c r="Q57" i="1"/>
  <c r="O57" i="1" s="1"/>
  <c r="R57" i="1" s="1"/>
  <c r="L57" i="1" s="1"/>
  <c r="M57" i="1" s="1"/>
  <c r="AD207" i="1"/>
  <c r="AD186" i="1"/>
  <c r="AD220" i="1"/>
  <c r="AD298" i="1"/>
  <c r="AD357" i="1"/>
  <c r="AD261" i="1" l="1"/>
  <c r="AD151" i="1"/>
  <c r="AD178" i="1"/>
  <c r="AD29" i="1"/>
  <c r="AD226" i="1"/>
  <c r="AD356" i="1"/>
  <c r="AD46" i="1"/>
  <c r="AD257" i="1"/>
  <c r="AD369" i="1"/>
  <c r="AD350" i="1"/>
  <c r="AD290" i="1"/>
  <c r="AD57" i="1"/>
  <c r="AD133" i="1"/>
  <c r="AD40" i="1"/>
  <c r="AD123" i="1"/>
  <c r="AD146" i="1"/>
  <c r="AD219" i="1"/>
  <c r="AD339" i="1"/>
  <c r="AD170" i="1"/>
  <c r="AD239" i="1"/>
  <c r="AD227" i="1"/>
  <c r="AD205" i="1"/>
  <c r="AD251" i="1"/>
  <c r="AD368" i="1"/>
  <c r="AD137" i="1"/>
  <c r="AD215" i="1"/>
  <c r="AD168" i="1"/>
  <c r="AD70" i="1"/>
  <c r="AD89" i="1"/>
  <c r="AD131" i="1"/>
  <c r="AD78" i="1"/>
  <c r="AD161" i="1"/>
  <c r="AD271" i="1"/>
  <c r="AD83" i="1"/>
  <c r="AD96" i="1"/>
  <c r="AD281" i="1"/>
  <c r="AD262" i="1"/>
  <c r="AD122" i="1"/>
  <c r="AD201" i="1"/>
  <c r="AD88" i="1"/>
  <c r="AD157" i="1"/>
  <c r="AD291" i="1"/>
  <c r="AD107" i="1"/>
  <c r="AD268" i="1"/>
  <c r="AD111" i="1"/>
  <c r="AD153" i="1"/>
  <c r="AD32" i="1"/>
  <c r="AD181" i="1"/>
  <c r="AD370" i="1"/>
  <c r="AD354" i="1"/>
  <c r="AD31" i="1"/>
  <c r="AD94" i="1"/>
  <c r="AD91" i="1"/>
  <c r="AD192" i="1"/>
  <c r="AD204" i="1"/>
  <c r="AD221" i="1"/>
</calcChain>
</file>

<file path=xl/sharedStrings.xml><?xml version="1.0" encoding="utf-8"?>
<sst xmlns="http://schemas.openxmlformats.org/spreadsheetml/2006/main" count="13355" uniqueCount="1167">
  <si>
    <t>File opened</t>
  </si>
  <si>
    <t>2025-06-19 08:03:42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</si>
  <si>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</si>
  <si>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</si>
  <si>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</si>
  <si>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</si>
  <si>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</si>
  <si>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</si>
  <si>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</si>
  <si>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</si>
  <si>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</si>
  <si>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</si>
  <si>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</si>
  <si>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</si>
  <si>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</si>
  <si>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</si>
  <si>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</si>
  <si>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Thu Jun 19 07:50</t>
  </si>
  <si>
    <t>H2O rangematch</t>
  </si>
  <si>
    <t>Thu Jun 19 07:42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</si>
  <si>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</si>
  <si>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</si>
  <si>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</si>
  <si>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</si>
  <si>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</si>
  <si>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</si>
  <si>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</si>
  <si>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</si>
  <si>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</si>
  <si>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08:03:42</t>
  </si>
  <si>
    <t>Stability Definition:	ΔCO2 (Meas2): Slp&lt;0.1 Per=20	ΔH2O (Meas2): Slp&lt;0.5 Per=20</t>
  </si>
  <si>
    <t>08:58:35</t>
  </si>
  <si>
    <t>1_Amb_Unlim_R2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</si>
  <si>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</si>
  <si>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</si>
  <si>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</si>
  <si>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</si>
  <si>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</si>
  <si>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</si>
  <si>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</si>
  <si>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</si>
  <si>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</si>
  <si>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</si>
  <si>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</si>
  <si>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</si>
  <si>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</si>
  <si>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</si>
  <si>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</si>
  <si>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</si>
  <si>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</si>
  <si>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</si>
  <si>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</si>
  <si>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</si>
  <si>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</si>
  <si>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</si>
  <si>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</si>
  <si>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</si>
  <si>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</si>
  <si>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</si>
  <si>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</si>
  <si>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</si>
  <si>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</si>
  <si>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</si>
  <si>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</si>
  <si>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</si>
  <si>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</si>
  <si>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</si>
  <si>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</si>
  <si>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</si>
  <si>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</si>
  <si>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</si>
  <si>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</si>
  <si>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</si>
  <si>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</si>
  <si>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</si>
  <si>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</si>
  <si>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</si>
  <si>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</si>
  <si>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</si>
  <si>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</si>
  <si>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</si>
  <si>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</si>
  <si>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</si>
  <si>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</si>
  <si>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</si>
  <si>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</si>
  <si>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</si>
  <si>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</si>
  <si>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</si>
  <si>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</si>
  <si>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</si>
  <si>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</si>
  <si>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</si>
  <si>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</si>
  <si>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</si>
  <si>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</si>
  <si>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</si>
  <si>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</si>
  <si>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</si>
  <si>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</si>
  <si>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</si>
  <si>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</si>
  <si>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</si>
  <si>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</si>
  <si>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</si>
  <si>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</si>
  <si>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</si>
  <si>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</si>
  <si>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</si>
  <si>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</si>
  <si>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</si>
  <si>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</si>
  <si>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</si>
  <si>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</si>
  <si>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</si>
  <si>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</si>
  <si>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</si>
  <si>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</si>
  <si>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</si>
  <si>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</si>
  <si>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</si>
  <si>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</si>
  <si>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</si>
  <si>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</si>
  <si>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</si>
  <si>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</si>
  <si>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</si>
  <si>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</si>
  <si>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</si>
  <si>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</si>
  <si>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</si>
  <si>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</si>
  <si>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</si>
  <si>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</si>
  <si>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</si>
  <si>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</si>
  <si>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</si>
  <si>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</si>
  <si>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</si>
  <si>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</si>
  <si>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</si>
  <si>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</si>
  <si>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</si>
  <si>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</si>
  <si>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</si>
  <si>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</si>
  <si>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</si>
  <si>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</si>
  <si>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</si>
  <si>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</si>
  <si>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</si>
  <si>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</si>
  <si>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</si>
  <si>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</si>
  <si>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</si>
  <si>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</si>
  <si>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</si>
  <si>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</si>
  <si>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</si>
  <si>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</si>
  <si>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</si>
  <si>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</si>
  <si>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</si>
  <si>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</si>
  <si>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</si>
  <si>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</si>
  <si>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</si>
  <si>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</si>
  <si>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</si>
  <si>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</si>
  <si>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</si>
  <si>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</si>
  <si>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</si>
  <si>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</si>
  <si>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</si>
  <si>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</si>
  <si>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</si>
  <si>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</si>
  <si>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</si>
  <si>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</si>
  <si>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</si>
  <si>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</si>
  <si>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</si>
  <si>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</si>
  <si>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</si>
  <si>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</si>
  <si>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</si>
  <si>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</si>
  <si>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</si>
  <si>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</si>
  <si>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</si>
  <si>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</si>
  <si>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</si>
  <si>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</si>
  <si>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</si>
  <si>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</si>
  <si>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</si>
  <si>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</si>
  <si>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</si>
  <si>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</si>
  <si>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</si>
  <si>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</si>
  <si>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</si>
  <si>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</si>
  <si>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</si>
  <si>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</si>
  <si>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</si>
  <si>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</si>
  <si>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</si>
  <si>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</si>
  <si>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</si>
  <si>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</si>
  <si>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</si>
  <si>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</si>
  <si>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</si>
  <si>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</si>
  <si>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</si>
  <si>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</si>
  <si>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</si>
  <si>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</si>
  <si>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</si>
  <si>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</si>
  <si>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</si>
  <si>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</si>
  <si>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</si>
  <si>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</si>
  <si>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</si>
  <si>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</si>
  <si>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</si>
  <si>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</si>
  <si>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</si>
  <si>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</si>
  <si>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</si>
  <si>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</si>
  <si>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</si>
  <si>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</si>
  <si>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</si>
  <si>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</si>
  <si>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</si>
  <si>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</si>
  <si>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</si>
  <si>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</si>
  <si>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</si>
  <si>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</si>
  <si>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</si>
  <si>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</si>
  <si>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</si>
  <si>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</si>
  <si>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</si>
  <si>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</si>
  <si>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</si>
  <si>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</si>
  <si>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</si>
  <si>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</si>
  <si>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</si>
  <si>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</si>
  <si>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</si>
  <si>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</si>
  <si>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</si>
  <si>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</si>
  <si>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</si>
  <si>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</si>
  <si>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</si>
  <si>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</si>
  <si>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</si>
  <si>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</si>
  <si>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</si>
  <si>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</si>
  <si>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</si>
  <si>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</si>
  <si>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</si>
  <si>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</si>
  <si>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</si>
  <si>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</si>
  <si>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</si>
  <si>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</si>
  <si>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</si>
  <si>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</si>
  <si>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</si>
  <si>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</si>
  <si>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</si>
  <si>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</si>
  <si>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</si>
  <si>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</si>
  <si>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</si>
  <si>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</si>
  <si>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</si>
  <si>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</si>
  <si>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</si>
  <si>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</si>
  <si>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</si>
  <si>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</si>
  <si>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</si>
  <si>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</si>
  <si>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</si>
  <si>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</si>
  <si>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</si>
  <si>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</si>
  <si>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</si>
  <si>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</si>
  <si>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</si>
  <si>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</si>
  <si>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</si>
  <si>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</si>
  <si>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</si>
  <si>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</si>
  <si>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</si>
  <si>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</si>
  <si>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</si>
  <si>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</si>
  <si>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</si>
  <si>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</si>
  <si>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</si>
  <si>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</si>
  <si>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</si>
  <si>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</si>
  <si>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</si>
  <si>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</si>
  <si>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</si>
  <si>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</si>
  <si>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</si>
  <si>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</si>
  <si>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</si>
  <si>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</si>
  <si>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</si>
  <si>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</si>
  <si>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</si>
  <si>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</si>
  <si>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</si>
  <si>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</si>
  <si>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</si>
  <si>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</si>
  <si>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</si>
  <si>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</si>
  <si>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</si>
  <si>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</si>
  <si>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</si>
  <si>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</si>
  <si>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</si>
  <si>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</si>
  <si>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</si>
  <si>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</si>
  <si>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</si>
  <si>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</si>
  <si>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</si>
  <si>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</si>
  <si>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</si>
  <si>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</si>
  <si>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</si>
  <si>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</si>
  <si>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</si>
  <si>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</si>
  <si>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</si>
  <si>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</si>
  <si>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</si>
  <si>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</si>
  <si>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</si>
  <si>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</si>
  <si>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</si>
  <si>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</si>
  <si>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</si>
  <si>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</si>
  <si>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</si>
  <si>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</si>
  <si>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</si>
  <si>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</si>
  <si>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</si>
  <si>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</si>
  <si>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</si>
  <si>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</si>
  <si>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</si>
  <si>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</si>
  <si>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</si>
  <si>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</si>
  <si>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</si>
  <si>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</si>
  <si>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</si>
  <si>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</si>
  <si>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</si>
  <si>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</si>
  <si>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</si>
  <si>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</si>
  <si>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</si>
  <si>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</si>
  <si>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</si>
  <si>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</si>
  <si>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</si>
  <si>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</si>
  <si>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</si>
  <si>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</si>
  <si>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</si>
  <si>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</si>
  <si>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</si>
  <si>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</si>
  <si>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</si>
  <si>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</si>
  <si>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</si>
  <si>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</si>
  <si>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</si>
  <si>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</si>
  <si>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</si>
  <si>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</si>
  <si>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</si>
  <si>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</si>
  <si>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</si>
  <si>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</si>
  <si>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</si>
  <si>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</si>
  <si>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</si>
  <si>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</si>
  <si>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</si>
  <si>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</si>
  <si>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</si>
  <si>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</si>
  <si>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</si>
  <si>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</si>
  <si>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</si>
  <si>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</si>
  <si>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</si>
  <si>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</si>
  <si>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</si>
  <si>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</si>
  <si>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</si>
  <si>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</si>
  <si>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</si>
  <si>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</si>
  <si>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</si>
  <si>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-</t>
  </si>
  <si>
    <t>0: Broadleaf</t>
  </si>
  <si>
    <t>--:--:--</t>
  </si>
  <si>
    <t>1/2</t>
  </si>
  <si>
    <t>11111111</t>
  </si>
  <si>
    <t>oooooooo</t>
  </si>
  <si>
    <t>on</t>
  </si>
  <si>
    <t>2/2</t>
  </si>
  <si>
    <t>0/2</t>
  </si>
  <si>
    <t>Time Elapsed</t>
  </si>
  <si>
    <t>20250623 08:59:25</t>
  </si>
  <si>
    <t>08:59:25</t>
  </si>
  <si>
    <t>20250623 08:59:26</t>
  </si>
  <si>
    <t>08:59:26</t>
  </si>
  <si>
    <t>20250623 08:59:56</t>
  </si>
  <si>
    <t>08:59:56</t>
  </si>
  <si>
    <t>20250623 09:00:26</t>
  </si>
  <si>
    <t>09:00:26</t>
  </si>
  <si>
    <t>20250623 09:00:56</t>
  </si>
  <si>
    <t>09:00:56</t>
  </si>
  <si>
    <t>20250623 09:01:26</t>
  </si>
  <si>
    <t>09:01:26</t>
  </si>
  <si>
    <t>20250623 09:01:56</t>
  </si>
  <si>
    <t>09:01:56</t>
  </si>
  <si>
    <t>20250623 09:02:26</t>
  </si>
  <si>
    <t>09:02:26</t>
  </si>
  <si>
    <t>20250623 09:02:56</t>
  </si>
  <si>
    <t>09:02:56</t>
  </si>
  <si>
    <t>20250623 09:03:26</t>
  </si>
  <si>
    <t>09:03:26</t>
  </si>
  <si>
    <t>20250623 09:03:56</t>
  </si>
  <si>
    <t>09:03:56</t>
  </si>
  <si>
    <t>20250623 09:04:26</t>
  </si>
  <si>
    <t>09:04:26</t>
  </si>
  <si>
    <t>20250623 09:04:56</t>
  </si>
  <si>
    <t>09:04:56</t>
  </si>
  <si>
    <t>20250623 09:05:26</t>
  </si>
  <si>
    <t>09:05:26</t>
  </si>
  <si>
    <t>20250623 09:05:56</t>
  </si>
  <si>
    <t>09:05:56</t>
  </si>
  <si>
    <t>20250623 09:06:26</t>
  </si>
  <si>
    <t>09:06:26</t>
  </si>
  <si>
    <t>20250623 09:06:56</t>
  </si>
  <si>
    <t>09:06:56</t>
  </si>
  <si>
    <t>20250623 09:07:26</t>
  </si>
  <si>
    <t>09:07:26</t>
  </si>
  <si>
    <t>20250623 09:07:56</t>
  </si>
  <si>
    <t>09:07:56</t>
  </si>
  <si>
    <t>20250623 09:08:26</t>
  </si>
  <si>
    <t>09:08:26</t>
  </si>
  <si>
    <t>20250623 09:08:56</t>
  </si>
  <si>
    <t>09:08:56</t>
  </si>
  <si>
    <t>20250623 09:09:26</t>
  </si>
  <si>
    <t>09:09:26</t>
  </si>
  <si>
    <t>20250623 09:09:56</t>
  </si>
  <si>
    <t>09:09:56</t>
  </si>
  <si>
    <t>20250623 09:10:26</t>
  </si>
  <si>
    <t>09:10:26</t>
  </si>
  <si>
    <t>20250623 09:10:56</t>
  </si>
  <si>
    <t>09:10:56</t>
  </si>
  <si>
    <t>20250623 09:11:26</t>
  </si>
  <si>
    <t>09:11:26</t>
  </si>
  <si>
    <t>20250623 09:11:56</t>
  </si>
  <si>
    <t>09:11:56</t>
  </si>
  <si>
    <t>20250623 09:12:26</t>
  </si>
  <si>
    <t>09:12:26</t>
  </si>
  <si>
    <t>20250623 09:12:56</t>
  </si>
  <si>
    <t>09:12:56</t>
  </si>
  <si>
    <t>20250623 09:13:26</t>
  </si>
  <si>
    <t>09:13:26</t>
  </si>
  <si>
    <t>20250623 09:13:56</t>
  </si>
  <si>
    <t>09:13:56</t>
  </si>
  <si>
    <t>20250623 09:14:26</t>
  </si>
  <si>
    <t>09:14:26</t>
  </si>
  <si>
    <t>20250623 09:14:56</t>
  </si>
  <si>
    <t>09:14:56</t>
  </si>
  <si>
    <t>20250623 09:15:26</t>
  </si>
  <si>
    <t>09:15:26</t>
  </si>
  <si>
    <t>20250623 09:15:56</t>
  </si>
  <si>
    <t>09:15:56</t>
  </si>
  <si>
    <t>20250623 09:16:26</t>
  </si>
  <si>
    <t>09:16:26</t>
  </si>
  <si>
    <t>20250623 09:16:56</t>
  </si>
  <si>
    <t>09:16:56</t>
  </si>
  <si>
    <t>20250623 09:17:26</t>
  </si>
  <si>
    <t>09:17:26</t>
  </si>
  <si>
    <t>20250623 09:17:56</t>
  </si>
  <si>
    <t>09:17:56</t>
  </si>
  <si>
    <t>20250623 09:18:26</t>
  </si>
  <si>
    <t>09:18:26</t>
  </si>
  <si>
    <t>20250623 09:18:56</t>
  </si>
  <si>
    <t>09:18:56</t>
  </si>
  <si>
    <t>20250623 09:19:26</t>
  </si>
  <si>
    <t>09:19:26</t>
  </si>
  <si>
    <t>20250623 09:19:56</t>
  </si>
  <si>
    <t>09:19:56</t>
  </si>
  <si>
    <t>20250623 09:20:26</t>
  </si>
  <si>
    <t>09:20:26</t>
  </si>
  <si>
    <t>20250623 09:20:56</t>
  </si>
  <si>
    <t>09:20:56</t>
  </si>
  <si>
    <t>20250623 09:21:26</t>
  </si>
  <si>
    <t>09:21:26</t>
  </si>
  <si>
    <t>20250623 09:21:56</t>
  </si>
  <si>
    <t>09:21:56</t>
  </si>
  <si>
    <t>20250623 09:22:26</t>
  </si>
  <si>
    <t>09:22:26</t>
  </si>
  <si>
    <t>20250623 09:22:56</t>
  </si>
  <si>
    <t>09:22:56</t>
  </si>
  <si>
    <t>20250623 09:23:26</t>
  </si>
  <si>
    <t>09:23:26</t>
  </si>
  <si>
    <t>20250623 09:23:56</t>
  </si>
  <si>
    <t>09:23:56</t>
  </si>
  <si>
    <t>20250623 09:24:26</t>
  </si>
  <si>
    <t>09:24:26</t>
  </si>
  <si>
    <t>20250623 09:24:56</t>
  </si>
  <si>
    <t>09:24:56</t>
  </si>
  <si>
    <t>20250623 09:25:26</t>
  </si>
  <si>
    <t>09:25:26</t>
  </si>
  <si>
    <t>20250623 09:25:56</t>
  </si>
  <si>
    <t>09:25:56</t>
  </si>
  <si>
    <t>20250623 09:26:25</t>
  </si>
  <si>
    <t>09:26:25</t>
  </si>
  <si>
    <t>20250623 09:26:55</t>
  </si>
  <si>
    <t>09:26:55</t>
  </si>
  <si>
    <t>20250623 09:27:25</t>
  </si>
  <si>
    <t>09:27:25</t>
  </si>
  <si>
    <t>20250623 09:27:55</t>
  </si>
  <si>
    <t>09:27:55</t>
  </si>
  <si>
    <t>20250623 09:28:25</t>
  </si>
  <si>
    <t>09:28:25</t>
  </si>
  <si>
    <t>20250623 09:28:55</t>
  </si>
  <si>
    <t>09:28:55</t>
  </si>
  <si>
    <t>20250623 09:29:25</t>
  </si>
  <si>
    <t>09:29:25</t>
  </si>
  <si>
    <t>20250623 09:29:55</t>
  </si>
  <si>
    <t>09:29:55</t>
  </si>
  <si>
    <t>20250623 09:30:25</t>
  </si>
  <si>
    <t>09:30:25</t>
  </si>
  <si>
    <t>20250623 09:30:55</t>
  </si>
  <si>
    <t>09:30:55</t>
  </si>
  <si>
    <t>20250623 09:31:25</t>
  </si>
  <si>
    <t>09:31:25</t>
  </si>
  <si>
    <t>20250623 09:31:55</t>
  </si>
  <si>
    <t>09:31:55</t>
  </si>
  <si>
    <t>20250623 09:32:25</t>
  </si>
  <si>
    <t>09:32:25</t>
  </si>
  <si>
    <t>20250623 09:32:55</t>
  </si>
  <si>
    <t>09:32:55</t>
  </si>
  <si>
    <t>20250623 09:33:25</t>
  </si>
  <si>
    <t>09:33:25</t>
  </si>
  <si>
    <t>20250623 09:33:55</t>
  </si>
  <si>
    <t>09:33:55</t>
  </si>
  <si>
    <t>20250623 09:34:25</t>
  </si>
  <si>
    <t>09:34:25</t>
  </si>
  <si>
    <t>20250623 09:34:55</t>
  </si>
  <si>
    <t>09:34:55</t>
  </si>
  <si>
    <t>20250623 09:35:25</t>
  </si>
  <si>
    <t>09:35:25</t>
  </si>
  <si>
    <t>20250623 09:35:55</t>
  </si>
  <si>
    <t>09:35:55</t>
  </si>
  <si>
    <t>20250623 09:36:25</t>
  </si>
  <si>
    <t>09:36:25</t>
  </si>
  <si>
    <t>20250623 09:36:55</t>
  </si>
  <si>
    <t>09:36:55</t>
  </si>
  <si>
    <t>20250623 09:37:25</t>
  </si>
  <si>
    <t>09:37:25</t>
  </si>
  <si>
    <t>20250623 09:37:55</t>
  </si>
  <si>
    <t>09:37:55</t>
  </si>
  <si>
    <t>20250623 09:38:25</t>
  </si>
  <si>
    <t>09:38:25</t>
  </si>
  <si>
    <t>20250623 09:38:55</t>
  </si>
  <si>
    <t>09:38:55</t>
  </si>
  <si>
    <t>20250623 09:39:25</t>
  </si>
  <si>
    <t>09:39:25</t>
  </si>
  <si>
    <t>20250623 09:39:55</t>
  </si>
  <si>
    <t>09:39:55</t>
  </si>
  <si>
    <t>20250623 09:40:25</t>
  </si>
  <si>
    <t>09:40:25</t>
  </si>
  <si>
    <t>20250623 09:40:55</t>
  </si>
  <si>
    <t>09:40:55</t>
  </si>
  <si>
    <t>20250623 09:41:25</t>
  </si>
  <si>
    <t>09:41:25</t>
  </si>
  <si>
    <t>20250623 09:41:55</t>
  </si>
  <si>
    <t>09:41:55</t>
  </si>
  <si>
    <t>20250623 09:42:25</t>
  </si>
  <si>
    <t>09:42:25</t>
  </si>
  <si>
    <t>20250623 09:42:55</t>
  </si>
  <si>
    <t>09:42:55</t>
  </si>
  <si>
    <t>20250623 09:43:25</t>
  </si>
  <si>
    <t>09:43:25</t>
  </si>
  <si>
    <t>20250623 09:43:55</t>
  </si>
  <si>
    <t>09:43:55</t>
  </si>
  <si>
    <t>20250623 09:44:25</t>
  </si>
  <si>
    <t>09:44:25</t>
  </si>
  <si>
    <t>20250623 09:44:55</t>
  </si>
  <si>
    <t>09:44:55</t>
  </si>
  <si>
    <t>20250623 09:45:25</t>
  </si>
  <si>
    <t>09:45:25</t>
  </si>
  <si>
    <t>20250623 09:45:55</t>
  </si>
  <si>
    <t>09:45:55</t>
  </si>
  <si>
    <t>20250623 09:46:25</t>
  </si>
  <si>
    <t>09:46:25</t>
  </si>
  <si>
    <t>20250623 09:46:55</t>
  </si>
  <si>
    <t>09:46:55</t>
  </si>
  <si>
    <t>20250623 09:47:25</t>
  </si>
  <si>
    <t>09:47:25</t>
  </si>
  <si>
    <t>20250623 09:47:55</t>
  </si>
  <si>
    <t>09:47:55</t>
  </si>
  <si>
    <t>20250623 09:48:25</t>
  </si>
  <si>
    <t>09:48:25</t>
  </si>
  <si>
    <t>20250623 09:48:55</t>
  </si>
  <si>
    <t>09:48:55</t>
  </si>
  <si>
    <t>20250623 09:49:25</t>
  </si>
  <si>
    <t>09:49:25</t>
  </si>
  <si>
    <t>20250623 09:49:55</t>
  </si>
  <si>
    <t>09:49:55</t>
  </si>
  <si>
    <t>20250623 09:50:25</t>
  </si>
  <si>
    <t>09:50:25</t>
  </si>
  <si>
    <t>20250623 09:50:55</t>
  </si>
  <si>
    <t>09:50:55</t>
  </si>
  <si>
    <t>20250623 09:51:25</t>
  </si>
  <si>
    <t>09:51:25</t>
  </si>
  <si>
    <t>20250623 09:51:55</t>
  </si>
  <si>
    <t>09:51:55</t>
  </si>
  <si>
    <t>20250623 09:52:25</t>
  </si>
  <si>
    <t>09:52:25</t>
  </si>
  <si>
    <t>20250623 09:52:55</t>
  </si>
  <si>
    <t>09:52:55</t>
  </si>
  <si>
    <t>20250623 09:53:25</t>
  </si>
  <si>
    <t>09:53:25</t>
  </si>
  <si>
    <t>20250623 09:53:55</t>
  </si>
  <si>
    <t>09:53:55</t>
  </si>
  <si>
    <t>20250623 09:54:25</t>
  </si>
  <si>
    <t>09:54:25</t>
  </si>
  <si>
    <t>20250623 09:54:55</t>
  </si>
  <si>
    <t>09:54:55</t>
  </si>
  <si>
    <t>20250623 09:55:25</t>
  </si>
  <si>
    <t>09:55:25</t>
  </si>
  <si>
    <t>20250623 09:55:55</t>
  </si>
  <si>
    <t>09:55:55</t>
  </si>
  <si>
    <t>20250623 09:56:25</t>
  </si>
  <si>
    <t>09:56:25</t>
  </si>
  <si>
    <t>20250623 09:56:55</t>
  </si>
  <si>
    <t>09:56:55</t>
  </si>
  <si>
    <t>20250623 09:57:25</t>
  </si>
  <si>
    <t>09:57:25</t>
  </si>
  <si>
    <t>20250623 09:57:55</t>
  </si>
  <si>
    <t>09:57:55</t>
  </si>
  <si>
    <t>20250623 09:58:25</t>
  </si>
  <si>
    <t>09:58:25</t>
  </si>
  <si>
    <t>20250623 09:58:55</t>
  </si>
  <si>
    <t>09:58:55</t>
  </si>
  <si>
    <t>20250623 09:59:25</t>
  </si>
  <si>
    <t>09:59:25</t>
  </si>
  <si>
    <t>20250623 09:59:26</t>
  </si>
  <si>
    <t>09:59:26</t>
  </si>
  <si>
    <t>20250623 09:59:56</t>
  </si>
  <si>
    <t>09:59:56</t>
  </si>
  <si>
    <t>20250623 10:00:26</t>
  </si>
  <si>
    <t>10:00:26</t>
  </si>
  <si>
    <t>20250623 10:00:56</t>
  </si>
  <si>
    <t>10:00:56</t>
  </si>
  <si>
    <t>20250623 10:01:26</t>
  </si>
  <si>
    <t>10:01:26</t>
  </si>
  <si>
    <t>20250623 10:01:56</t>
  </si>
  <si>
    <t>10:01:56</t>
  </si>
  <si>
    <t>20250623 10:02:26</t>
  </si>
  <si>
    <t>10:02:26</t>
  </si>
  <si>
    <t>20250623 10:02:56</t>
  </si>
  <si>
    <t>10:02:56</t>
  </si>
  <si>
    <t>20250623 10:03:26</t>
  </si>
  <si>
    <t>10:03:26</t>
  </si>
  <si>
    <t>20250623 10:03:56</t>
  </si>
  <si>
    <t>10:03:56</t>
  </si>
  <si>
    <t>20250623 10:04:26</t>
  </si>
  <si>
    <t>10:04:26</t>
  </si>
  <si>
    <t>20250623 10:04:56</t>
  </si>
  <si>
    <t>10:04:56</t>
  </si>
  <si>
    <t>20250623 10:05:26</t>
  </si>
  <si>
    <t>10:05:26</t>
  </si>
  <si>
    <t>20250623 10:05:56</t>
  </si>
  <si>
    <t>10:05:56</t>
  </si>
  <si>
    <t>20250623 10:06:26</t>
  </si>
  <si>
    <t>10:06:26</t>
  </si>
  <si>
    <t>20250623 10:06:56</t>
  </si>
  <si>
    <t>10:06:56</t>
  </si>
  <si>
    <t>20250623 10:07:26</t>
  </si>
  <si>
    <t>10:07:26</t>
  </si>
  <si>
    <t>20250623 10:07:56</t>
  </si>
  <si>
    <t>10:07:56</t>
  </si>
  <si>
    <t>20250623 10:08:26</t>
  </si>
  <si>
    <t>10:08:26</t>
  </si>
  <si>
    <t>20250623 10:08:56</t>
  </si>
  <si>
    <t>10:08:56</t>
  </si>
  <si>
    <t>20250623 10:09:26</t>
  </si>
  <si>
    <t>10:09:26</t>
  </si>
  <si>
    <t>20250623 10:09:56</t>
  </si>
  <si>
    <t>10:09:56</t>
  </si>
  <si>
    <t>20250623 10:10:26</t>
  </si>
  <si>
    <t>10:10:26</t>
  </si>
  <si>
    <t>20250623 10:10:56</t>
  </si>
  <si>
    <t>10:10:56</t>
  </si>
  <si>
    <t>20250623 10:11:26</t>
  </si>
  <si>
    <t>10:11:26</t>
  </si>
  <si>
    <t>20250623 10:11:56</t>
  </si>
  <si>
    <t>10:11:56</t>
  </si>
  <si>
    <t>20250623 10:12:26</t>
  </si>
  <si>
    <t>10:12:26</t>
  </si>
  <si>
    <t>20250623 10:12:56</t>
  </si>
  <si>
    <t>10:12:56</t>
  </si>
  <si>
    <t>20250623 10:13:26</t>
  </si>
  <si>
    <t>10:13:26</t>
  </si>
  <si>
    <t>20250623 10:13:56</t>
  </si>
  <si>
    <t>10:13:56</t>
  </si>
  <si>
    <t>20250623 10:14:26</t>
  </si>
  <si>
    <t>10:14:26</t>
  </si>
  <si>
    <t>20250623 10:14:56</t>
  </si>
  <si>
    <t>10:14:56</t>
  </si>
  <si>
    <t>20250623 10:15:26</t>
  </si>
  <si>
    <t>10:15:26</t>
  </si>
  <si>
    <t>20250623 10:15:56</t>
  </si>
  <si>
    <t>10:15:56</t>
  </si>
  <si>
    <t>20250623 10:16:26</t>
  </si>
  <si>
    <t>10:16:26</t>
  </si>
  <si>
    <t>20250623 10:16:56</t>
  </si>
  <si>
    <t>10:16:56</t>
  </si>
  <si>
    <t>20250623 10:17:26</t>
  </si>
  <si>
    <t>10:17:26</t>
  </si>
  <si>
    <t>20250623 10:17:56</t>
  </si>
  <si>
    <t>10:17:56</t>
  </si>
  <si>
    <t>20250623 10:18:26</t>
  </si>
  <si>
    <t>10:18:26</t>
  </si>
  <si>
    <t>20250623 10:18:56</t>
  </si>
  <si>
    <t>10:18:56</t>
  </si>
  <si>
    <t>20250623 10:19:26</t>
  </si>
  <si>
    <t>10:19:26</t>
  </si>
  <si>
    <t>20250623 10:19:56</t>
  </si>
  <si>
    <t>10:19:56</t>
  </si>
  <si>
    <t>20250623 10:20:26</t>
  </si>
  <si>
    <t>10:20:26</t>
  </si>
  <si>
    <t>20250623 10:20:56</t>
  </si>
  <si>
    <t>10:20:56</t>
  </si>
  <si>
    <t>20250623 10:21:26</t>
  </si>
  <si>
    <t>10:21:26</t>
  </si>
  <si>
    <t>20250623 10:21:56</t>
  </si>
  <si>
    <t>10:21:56</t>
  </si>
  <si>
    <t>20250623 10:22:26</t>
  </si>
  <si>
    <t>10:22:26</t>
  </si>
  <si>
    <t>20250623 10:22:56</t>
  </si>
  <si>
    <t>10:22:56</t>
  </si>
  <si>
    <t>20250623 10:23:26</t>
  </si>
  <si>
    <t>10:23:26</t>
  </si>
  <si>
    <t>20250623 10:23:56</t>
  </si>
  <si>
    <t>10:23:56</t>
  </si>
  <si>
    <t>20250623 10:24:26</t>
  </si>
  <si>
    <t>10:24:26</t>
  </si>
  <si>
    <t>20250623 10:24:56</t>
  </si>
  <si>
    <t>10:24:56</t>
  </si>
  <si>
    <t>20250623 10:25:26</t>
  </si>
  <si>
    <t>10:25:26</t>
  </si>
  <si>
    <t>20250623 10:25:56</t>
  </si>
  <si>
    <t>10:25:56</t>
  </si>
  <si>
    <t>20250623 10:26:26</t>
  </si>
  <si>
    <t>10:26:26</t>
  </si>
  <si>
    <t>20250623 10:26:56</t>
  </si>
  <si>
    <t>10:26:56</t>
  </si>
  <si>
    <t>20250623 10:27:26</t>
  </si>
  <si>
    <t>10:27:26</t>
  </si>
  <si>
    <t>20250623 10:27:56</t>
  </si>
  <si>
    <t>10:27:56</t>
  </si>
  <si>
    <t>20250623 10:28:26</t>
  </si>
  <si>
    <t>10:28:26</t>
  </si>
  <si>
    <t>20250623 10:28:56</t>
  </si>
  <si>
    <t>10:28:56</t>
  </si>
  <si>
    <t>20250623 10:29:26</t>
  </si>
  <si>
    <t>10:29:26</t>
  </si>
  <si>
    <t>20250623 10:29:56</t>
  </si>
  <si>
    <t>10:29:56</t>
  </si>
  <si>
    <t>20250623 10:30:26</t>
  </si>
  <si>
    <t>10:30:26</t>
  </si>
  <si>
    <t>20250623 10:30:56</t>
  </si>
  <si>
    <t>10:30:56</t>
  </si>
  <si>
    <t>20250623 10:31:26</t>
  </si>
  <si>
    <t>10:31:26</t>
  </si>
  <si>
    <t>20250623 10:31:56</t>
  </si>
  <si>
    <t>10:31:56</t>
  </si>
  <si>
    <t>20250623 10:32:26</t>
  </si>
  <si>
    <t>10:32:26</t>
  </si>
  <si>
    <t>20250623 10:32:56</t>
  </si>
  <si>
    <t>10:32:56</t>
  </si>
  <si>
    <t>20250623 10:33:26</t>
  </si>
  <si>
    <t>10:33:26</t>
  </si>
  <si>
    <t>20250623 10:33:56</t>
  </si>
  <si>
    <t>10:33:56</t>
  </si>
  <si>
    <t>20250623 10:34:26</t>
  </si>
  <si>
    <t>10:34:26</t>
  </si>
  <si>
    <t>20250623 10:34:56</t>
  </si>
  <si>
    <t>10:34:56</t>
  </si>
  <si>
    <t>20250623 10:35:26</t>
  </si>
  <si>
    <t>10:35:26</t>
  </si>
  <si>
    <t>20250623 10:35:56</t>
  </si>
  <si>
    <t>10:35:56</t>
  </si>
  <si>
    <t>20250623 10:36:26</t>
  </si>
  <si>
    <t>10:36:26</t>
  </si>
  <si>
    <t>20250623 10:36:56</t>
  </si>
  <si>
    <t>10:36:56</t>
  </si>
  <si>
    <t>20250623 10:37:26</t>
  </si>
  <si>
    <t>10:37:26</t>
  </si>
  <si>
    <t>20250623 10:37:56</t>
  </si>
  <si>
    <t>10:37:56</t>
  </si>
  <si>
    <t>20250623 10:38:26</t>
  </si>
  <si>
    <t>10:38:26</t>
  </si>
  <si>
    <t>20250623 10:38:56</t>
  </si>
  <si>
    <t>10:38:56</t>
  </si>
  <si>
    <t>20250623 10:39:26</t>
  </si>
  <si>
    <t>10:39:26</t>
  </si>
  <si>
    <t>20250623 10:39:56</t>
  </si>
  <si>
    <t>10:39:56</t>
  </si>
  <si>
    <t>20250623 10:40:26</t>
  </si>
  <si>
    <t>10:40:26</t>
  </si>
  <si>
    <t>20250623 10:40:56</t>
  </si>
  <si>
    <t>10:40:56</t>
  </si>
  <si>
    <t>20250623 10:41:26</t>
  </si>
  <si>
    <t>10:41:26</t>
  </si>
  <si>
    <t>20250623 10:41:56</t>
  </si>
  <si>
    <t>10:41:56</t>
  </si>
  <si>
    <t>20250623 10:42:26</t>
  </si>
  <si>
    <t>10:42:26</t>
  </si>
  <si>
    <t>20250623 10:42:56</t>
  </si>
  <si>
    <t>10:42:56</t>
  </si>
  <si>
    <t>20250623 10:43:26</t>
  </si>
  <si>
    <t>10:43:26</t>
  </si>
  <si>
    <t>20250623 10:43:56</t>
  </si>
  <si>
    <t>10:43:56</t>
  </si>
  <si>
    <t>20250623 10:44:26</t>
  </si>
  <si>
    <t>10:44:26</t>
  </si>
  <si>
    <t>20250623 10:44:56</t>
  </si>
  <si>
    <t>10:44:56</t>
  </si>
  <si>
    <t>20250623 10:45:26</t>
  </si>
  <si>
    <t>10:45:26</t>
  </si>
  <si>
    <t>20250623 10:45:56</t>
  </si>
  <si>
    <t>10:45:56</t>
  </si>
  <si>
    <t>20250623 10:46:26</t>
  </si>
  <si>
    <t>10:46:26</t>
  </si>
  <si>
    <t>20250623 10:46:56</t>
  </si>
  <si>
    <t>10:46:56</t>
  </si>
  <si>
    <t>20250623 10:47:26</t>
  </si>
  <si>
    <t>10:47:26</t>
  </si>
  <si>
    <t>20250623 10:47:56</t>
  </si>
  <si>
    <t>10:47:56</t>
  </si>
  <si>
    <t>20250623 10:48:26</t>
  </si>
  <si>
    <t>10:48:26</t>
  </si>
  <si>
    <t>20250623 10:48:56</t>
  </si>
  <si>
    <t>10:48:56</t>
  </si>
  <si>
    <t>20250623 10:49:26</t>
  </si>
  <si>
    <t>10:49:26</t>
  </si>
  <si>
    <t>20250623 10:49:55</t>
  </si>
  <si>
    <t>10:49:55</t>
  </si>
  <si>
    <t>20250623 10:50:25</t>
  </si>
  <si>
    <t>10:50:25</t>
  </si>
  <si>
    <t>20250623 10:50:55</t>
  </si>
  <si>
    <t>10:50:55</t>
  </si>
  <si>
    <t>20250623 10:51:25</t>
  </si>
  <si>
    <t>10:51:25</t>
  </si>
  <si>
    <t>20250623 10:51:55</t>
  </si>
  <si>
    <t>10:51:55</t>
  </si>
  <si>
    <t>20250623 10:52:25</t>
  </si>
  <si>
    <t>10:52:25</t>
  </si>
  <si>
    <t>20250623 10:52:55</t>
  </si>
  <si>
    <t>10:52:55</t>
  </si>
  <si>
    <t>20250623 10:53:25</t>
  </si>
  <si>
    <t>10:53:25</t>
  </si>
  <si>
    <t>20250623 10:53:55</t>
  </si>
  <si>
    <t>10:53:55</t>
  </si>
  <si>
    <t>20250623 10:54:25</t>
  </si>
  <si>
    <t>10:54:25</t>
  </si>
  <si>
    <t>20250623 10:54:55</t>
  </si>
  <si>
    <t>10:54:55</t>
  </si>
  <si>
    <t>20250623 10:55:25</t>
  </si>
  <si>
    <t>10:55:25</t>
  </si>
  <si>
    <t>20250623 10:55:55</t>
  </si>
  <si>
    <t>10:55:55</t>
  </si>
  <si>
    <t>20250623 10:56:25</t>
  </si>
  <si>
    <t>10:56:25</t>
  </si>
  <si>
    <t>20250623 10:56:55</t>
  </si>
  <si>
    <t>10:56:55</t>
  </si>
  <si>
    <t>20250623 10:57:25</t>
  </si>
  <si>
    <t>10:57:25</t>
  </si>
  <si>
    <t>20250623 10:57:55</t>
  </si>
  <si>
    <t>10:57:55</t>
  </si>
  <si>
    <t>20250623 10:58:25</t>
  </si>
  <si>
    <t>10:58:25</t>
  </si>
  <si>
    <t>20250623 10:58:55</t>
  </si>
  <si>
    <t>10:58:55</t>
  </si>
  <si>
    <t>20250623 10:59:25</t>
  </si>
  <si>
    <t>10:59:25</t>
  </si>
  <si>
    <t>20250623 10:59:26</t>
  </si>
  <si>
    <t>10:59:26</t>
  </si>
  <si>
    <t>20250623 10:59:27</t>
  </si>
  <si>
    <t>10:59:27</t>
  </si>
  <si>
    <t>20250623 10:59:57</t>
  </si>
  <si>
    <t>10:59:57</t>
  </si>
  <si>
    <t>20250623 11:00:27</t>
  </si>
  <si>
    <t>11:00:27</t>
  </si>
  <si>
    <t>20250623 11:00:57</t>
  </si>
  <si>
    <t>11:00:57</t>
  </si>
  <si>
    <t>20250623 11:01:27</t>
  </si>
  <si>
    <t>11:01:27</t>
  </si>
  <si>
    <t>20250623 11:01:57</t>
  </si>
  <si>
    <t>11:01:57</t>
  </si>
  <si>
    <t>20250623 11:02:27</t>
  </si>
  <si>
    <t>11:02:27</t>
  </si>
  <si>
    <t>20250623 11:02:57</t>
  </si>
  <si>
    <t>11:02:57</t>
  </si>
  <si>
    <t>20250623 11:03:27</t>
  </si>
  <si>
    <t>11:03:27</t>
  </si>
  <si>
    <t>20250623 11:03:57</t>
  </si>
  <si>
    <t>11:03:57</t>
  </si>
  <si>
    <t>20250623 11:04:27</t>
  </si>
  <si>
    <t>11:04:27</t>
  </si>
  <si>
    <t>20250623 11:04:57</t>
  </si>
  <si>
    <t>11:04:57</t>
  </si>
  <si>
    <t>20250623 11:05:27</t>
  </si>
  <si>
    <t>11:05:27</t>
  </si>
  <si>
    <t>20250623 11:05:57</t>
  </si>
  <si>
    <t>11:05:57</t>
  </si>
  <si>
    <t>20250623 11:06:27</t>
  </si>
  <si>
    <t>11:06:27</t>
  </si>
  <si>
    <t>20250623 11:06:57</t>
  </si>
  <si>
    <t>11:06:57</t>
  </si>
  <si>
    <t>20250623 11:07:27</t>
  </si>
  <si>
    <t>11:07:27</t>
  </si>
  <si>
    <t>20250623 11:07:57</t>
  </si>
  <si>
    <t>11:07:57</t>
  </si>
  <si>
    <t>20250623 11:08:27</t>
  </si>
  <si>
    <t>11:08:27</t>
  </si>
  <si>
    <t>20250623 11:08:57</t>
  </si>
  <si>
    <t>11:08:57</t>
  </si>
  <si>
    <t>20250623 11:09:27</t>
  </si>
  <si>
    <t>11:09:27</t>
  </si>
  <si>
    <t>20250623 11:09:57</t>
  </si>
  <si>
    <t>11:09:57</t>
  </si>
  <si>
    <t>20250623 11:10:27</t>
  </si>
  <si>
    <t>11:10:27</t>
  </si>
  <si>
    <t>20250623 11:10:57</t>
  </si>
  <si>
    <t>11:10:57</t>
  </si>
  <si>
    <t>20250623 11:11:27</t>
  </si>
  <si>
    <t>11:11:27</t>
  </si>
  <si>
    <t>20250623 11:11:57</t>
  </si>
  <si>
    <t>11:11:57</t>
  </si>
  <si>
    <t>20250623 11:12:27</t>
  </si>
  <si>
    <t>11:12:27</t>
  </si>
  <si>
    <t>20250623 11:12:57</t>
  </si>
  <si>
    <t>11:12:57</t>
  </si>
  <si>
    <t>20250623 11:13:27</t>
  </si>
  <si>
    <t>11:13:27</t>
  </si>
  <si>
    <t>20250623 11:13:57</t>
  </si>
  <si>
    <t>11:13:57</t>
  </si>
  <si>
    <t>20250623 11:14:27</t>
  </si>
  <si>
    <t>11:14:27</t>
  </si>
  <si>
    <t>20250623 11:14:57</t>
  </si>
  <si>
    <t>11:14:57</t>
  </si>
  <si>
    <t>20250623 11:15:27</t>
  </si>
  <si>
    <t>11:15:27</t>
  </si>
  <si>
    <t>20250623 11:15:57</t>
  </si>
  <si>
    <t>11:15:57</t>
  </si>
  <si>
    <t>20250623 11:16:27</t>
  </si>
  <si>
    <t>11:16:27</t>
  </si>
  <si>
    <t>20250623 11:16:57</t>
  </si>
  <si>
    <t>11:16:57</t>
  </si>
  <si>
    <t>20250623 11:17:27</t>
  </si>
  <si>
    <t>11:17:27</t>
  </si>
  <si>
    <t>20250623 11:17:57</t>
  </si>
  <si>
    <t>11:17:57</t>
  </si>
  <si>
    <t>20250623 11:18:27</t>
  </si>
  <si>
    <t>11:18:27</t>
  </si>
  <si>
    <t>20250623 11:18:57</t>
  </si>
  <si>
    <t>11:18:57</t>
  </si>
  <si>
    <t>20250623 11:19:27</t>
  </si>
  <si>
    <t>11:19:27</t>
  </si>
  <si>
    <t>20250623 11:19:57</t>
  </si>
  <si>
    <t>11:19:57</t>
  </si>
  <si>
    <t>20250623 11:20:27</t>
  </si>
  <si>
    <t>11:20:27</t>
  </si>
  <si>
    <t>20250623 11:20:57</t>
  </si>
  <si>
    <t>11:20:57</t>
  </si>
  <si>
    <t>20250623 11:21:27</t>
  </si>
  <si>
    <t>11:21:27</t>
  </si>
  <si>
    <t>20250623 11:21:57</t>
  </si>
  <si>
    <t>11:21:57</t>
  </si>
  <si>
    <t>20250623 11:22:27</t>
  </si>
  <si>
    <t>11:22:27</t>
  </si>
  <si>
    <t>20250623 11:22:57</t>
  </si>
  <si>
    <t>11:22:57</t>
  </si>
  <si>
    <t>20250623 11:23:27</t>
  </si>
  <si>
    <t>11:23:27</t>
  </si>
  <si>
    <t>20250623 11:23:57</t>
  </si>
  <si>
    <t>11:23:57</t>
  </si>
  <si>
    <t>20250623 11:24:27</t>
  </si>
  <si>
    <t>11:24:27</t>
  </si>
  <si>
    <t>20250623 11:24:57</t>
  </si>
  <si>
    <t>11:24:57</t>
  </si>
  <si>
    <t>20250623 11:25:27</t>
  </si>
  <si>
    <t>11:25:27</t>
  </si>
  <si>
    <t>20250623 11:25:57</t>
  </si>
  <si>
    <t>11:25:57</t>
  </si>
  <si>
    <t>20250623 11:26:27</t>
  </si>
  <si>
    <t>11:26:27</t>
  </si>
  <si>
    <t>20250623 11:26:57</t>
  </si>
  <si>
    <t>11:26:57</t>
  </si>
  <si>
    <t>20250623 11:27:27</t>
  </si>
  <si>
    <t>11:27:27</t>
  </si>
  <si>
    <t>20250623 11:27:57</t>
  </si>
  <si>
    <t>11:27:57</t>
  </si>
  <si>
    <t>20250623 11:28:27</t>
  </si>
  <si>
    <t>11:28:27</t>
  </si>
  <si>
    <t>20250623 11:28:57</t>
  </si>
  <si>
    <t>11:28:57</t>
  </si>
  <si>
    <t>20250623 11:29:27</t>
  </si>
  <si>
    <t>11:29:27</t>
  </si>
  <si>
    <t>20250623 11:29:57</t>
  </si>
  <si>
    <t>11:29:57</t>
  </si>
  <si>
    <t>20250623 11:30:27</t>
  </si>
  <si>
    <t>11:30:27</t>
  </si>
  <si>
    <t>20250623 11:30:57</t>
  </si>
  <si>
    <t>11:30:57</t>
  </si>
  <si>
    <t>20250623 11:31:27</t>
  </si>
  <si>
    <t>11:31:27</t>
  </si>
  <si>
    <t>20250623 11:31:57</t>
  </si>
  <si>
    <t>11:31:57</t>
  </si>
  <si>
    <t>20250623 11:32:27</t>
  </si>
  <si>
    <t>11:32:27</t>
  </si>
  <si>
    <t>20250623 11:32:57</t>
  </si>
  <si>
    <t>11:32:57</t>
  </si>
  <si>
    <t>20250623 11:33:27</t>
  </si>
  <si>
    <t>11:33:27</t>
  </si>
  <si>
    <t>20250623 11:33:57</t>
  </si>
  <si>
    <t>11:33:57</t>
  </si>
  <si>
    <t>20250623 11:34:27</t>
  </si>
  <si>
    <t>11:34:27</t>
  </si>
  <si>
    <t>20250623 11:34:57</t>
  </si>
  <si>
    <t>11:34:57</t>
  </si>
  <si>
    <t>20250623 11:35:27</t>
  </si>
  <si>
    <t>11:35:27</t>
  </si>
  <si>
    <t>20250623 11:35:57</t>
  </si>
  <si>
    <t>11:35:57</t>
  </si>
  <si>
    <t>20250623 11:36:27</t>
  </si>
  <si>
    <t>11:36:27</t>
  </si>
  <si>
    <t>20250623 11:36:57</t>
  </si>
  <si>
    <t>11:36:57</t>
  </si>
  <si>
    <t>20250623 11:37:27</t>
  </si>
  <si>
    <t>11:37:27</t>
  </si>
  <si>
    <t>20250623 11:37:57</t>
  </si>
  <si>
    <t>11:37:57</t>
  </si>
  <si>
    <t>20250623 11:38:27</t>
  </si>
  <si>
    <t>11:38:27</t>
  </si>
  <si>
    <t>20250623 11:38:57</t>
  </si>
  <si>
    <t>11:38:57</t>
  </si>
  <si>
    <t>20250623 11:39:27</t>
  </si>
  <si>
    <t>11:39:27</t>
  </si>
  <si>
    <t>20250623 11:39:57</t>
  </si>
  <si>
    <t>11:39:57</t>
  </si>
  <si>
    <t>20250623 11:40:27</t>
  </si>
  <si>
    <t>11:40:27</t>
  </si>
  <si>
    <t>20250623 11:40:57</t>
  </si>
  <si>
    <t>11:40:57</t>
  </si>
  <si>
    <t>20250623 11:41:27</t>
  </si>
  <si>
    <t>11:41:27</t>
  </si>
  <si>
    <t>20250623 11:41:57</t>
  </si>
  <si>
    <t>11:41:57</t>
  </si>
  <si>
    <t>20250623 11:42:27</t>
  </si>
  <si>
    <t>11:42:27</t>
  </si>
  <si>
    <t>20250623 11:42:57</t>
  </si>
  <si>
    <t>11:42:57</t>
  </si>
  <si>
    <t>20250623 11:43:27</t>
  </si>
  <si>
    <t>11:43:27</t>
  </si>
  <si>
    <t>20250623 11:43:57</t>
  </si>
  <si>
    <t>11:43:57</t>
  </si>
  <si>
    <t>20250623 11:44:27</t>
  </si>
  <si>
    <t>11:44:27</t>
  </si>
  <si>
    <t>20250623 11:44:57</t>
  </si>
  <si>
    <t>11:44:57</t>
  </si>
  <si>
    <t>20250623 11:45:27</t>
  </si>
  <si>
    <t>11:45:27</t>
  </si>
  <si>
    <t>20250623 11:45:57</t>
  </si>
  <si>
    <t>11:45:57</t>
  </si>
  <si>
    <t>20250623 11:46:27</t>
  </si>
  <si>
    <t>11:46:27</t>
  </si>
  <si>
    <t>20250623 11:46:57</t>
  </si>
  <si>
    <t>11:46:57</t>
  </si>
  <si>
    <t>20250623 11:47:27</t>
  </si>
  <si>
    <t>11:47:27</t>
  </si>
  <si>
    <t>20250623 11:47:56</t>
  </si>
  <si>
    <t>11:47:56</t>
  </si>
  <si>
    <t>20250623 11:48:26</t>
  </si>
  <si>
    <t>11:48:26</t>
  </si>
  <si>
    <t>20250623 11:48:56</t>
  </si>
  <si>
    <t>11:48:56</t>
  </si>
  <si>
    <t>20250623 11:49:26</t>
  </si>
  <si>
    <t>11:49:26</t>
  </si>
  <si>
    <t>20250623 11:49:56</t>
  </si>
  <si>
    <t>11:49:56</t>
  </si>
  <si>
    <t>20250623 11:50:26</t>
  </si>
  <si>
    <t>11:50:26</t>
  </si>
  <si>
    <t>20250623 11:50:56</t>
  </si>
  <si>
    <t>11:50:56</t>
  </si>
  <si>
    <t>20250623 11:51:26</t>
  </si>
  <si>
    <t>11:51:26</t>
  </si>
  <si>
    <t>20250623 11:51:56</t>
  </si>
  <si>
    <t>11:51:56</t>
  </si>
  <si>
    <t>20250623 11:52:26</t>
  </si>
  <si>
    <t>11:52:26</t>
  </si>
  <si>
    <t>20250623 11:52:56</t>
  </si>
  <si>
    <t>11:52:56</t>
  </si>
  <si>
    <t>20250623 11:53:26</t>
  </si>
  <si>
    <t>11:53:26</t>
  </si>
  <si>
    <t>20250623 11:53:56</t>
  </si>
  <si>
    <t>11:53:56</t>
  </si>
  <si>
    <t>20250623 11:54:26</t>
  </si>
  <si>
    <t>11:54:26</t>
  </si>
  <si>
    <t>20250623 11:54:56</t>
  </si>
  <si>
    <t>11:54:56</t>
  </si>
  <si>
    <t>20250623 11:55:26</t>
  </si>
  <si>
    <t>11:55:26</t>
  </si>
  <si>
    <t>20250623 11:55:56</t>
  </si>
  <si>
    <t>11:55:56</t>
  </si>
  <si>
    <t>20250623 11:56:26</t>
  </si>
  <si>
    <t>11:56:26</t>
  </si>
  <si>
    <t>20250623 11:56:56</t>
  </si>
  <si>
    <t>11:56:56</t>
  </si>
  <si>
    <t>20250623 11:57:26</t>
  </si>
  <si>
    <t>11:57:26</t>
  </si>
  <si>
    <t>20250623 11:57:56</t>
  </si>
  <si>
    <t>11:57:56</t>
  </si>
  <si>
    <t>20250623 11:58:26</t>
  </si>
  <si>
    <t>11:58:26</t>
  </si>
  <si>
    <t>20250623 11:58:56</t>
  </si>
  <si>
    <t>11:58:56</t>
  </si>
  <si>
    <t>20250623 11:59:26</t>
  </si>
  <si>
    <t>11:59:26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</si>
</sst>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L01_Heat_Unlimited_Rep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24.000000000000075</c:v>
                </c:pt>
                <c:pt idx="49">
                  <c:v>24.500000000000071</c:v>
                </c:pt>
                <c:pt idx="50">
                  <c:v>25.000000000000071</c:v>
                </c:pt>
                <c:pt idx="51">
                  <c:v>25.500000000000071</c:v>
                </c:pt>
                <c:pt idx="52">
                  <c:v>26.000000000000068</c:v>
                </c:pt>
                <c:pt idx="53">
                  <c:v>26.500000000000064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0.50712358449027317</c:v>
                </c:pt>
                <c:pt idx="1">
                  <c:v>0.45962478041951066</c:v>
                </c:pt>
                <c:pt idx="2">
                  <c:v>0.46567862068004051</c:v>
                </c:pt>
                <c:pt idx="3">
                  <c:v>0.45397736303937769</c:v>
                </c:pt>
                <c:pt idx="4">
                  <c:v>0.44882384048972929</c:v>
                </c:pt>
                <c:pt idx="5">
                  <c:v>0.45123270423144313</c:v>
                </c:pt>
                <c:pt idx="6">
                  <c:v>0.44441079237272724</c:v>
                </c:pt>
                <c:pt idx="7">
                  <c:v>0.44634718188163885</c:v>
                </c:pt>
                <c:pt idx="8">
                  <c:v>0.43114122647168007</c:v>
                </c:pt>
                <c:pt idx="9">
                  <c:v>0.43548575508959197</c:v>
                </c:pt>
                <c:pt idx="10">
                  <c:v>0.42867239229337917</c:v>
                </c:pt>
                <c:pt idx="11">
                  <c:v>0.42208307963609221</c:v>
                </c:pt>
                <c:pt idx="12">
                  <c:v>0.41677209321707548</c:v>
                </c:pt>
                <c:pt idx="13">
                  <c:v>0.41732796872166694</c:v>
                </c:pt>
                <c:pt idx="14">
                  <c:v>0.40978293977125224</c:v>
                </c:pt>
                <c:pt idx="15">
                  <c:v>0.40956262267321225</c:v>
                </c:pt>
                <c:pt idx="16">
                  <c:v>0.40452195281508679</c:v>
                </c:pt>
                <c:pt idx="17">
                  <c:v>0.39858345419906255</c:v>
                </c:pt>
                <c:pt idx="18">
                  <c:v>0.39459488246418561</c:v>
                </c:pt>
                <c:pt idx="19">
                  <c:v>0.39496571091688498</c:v>
                </c:pt>
                <c:pt idx="20">
                  <c:v>0.38368852092589439</c:v>
                </c:pt>
                <c:pt idx="21">
                  <c:v>0.38099351009249299</c:v>
                </c:pt>
                <c:pt idx="22">
                  <c:v>0.3755186480345436</c:v>
                </c:pt>
                <c:pt idx="23">
                  <c:v>0.37183613396384541</c:v>
                </c:pt>
                <c:pt idx="24">
                  <c:v>0.36570074048957502</c:v>
                </c:pt>
                <c:pt idx="25">
                  <c:v>0.36292309605557121</c:v>
                </c:pt>
                <c:pt idx="26">
                  <c:v>0.35945935985764993</c:v>
                </c:pt>
                <c:pt idx="27">
                  <c:v>0.35415166626746197</c:v>
                </c:pt>
                <c:pt idx="28">
                  <c:v>0.35321449681750638</c:v>
                </c:pt>
                <c:pt idx="29">
                  <c:v>0.34507637453785706</c:v>
                </c:pt>
                <c:pt idx="30">
                  <c:v>0.34097482162381448</c:v>
                </c:pt>
                <c:pt idx="31">
                  <c:v>0.34450739504386979</c:v>
                </c:pt>
                <c:pt idx="32">
                  <c:v>0.32567615125951221</c:v>
                </c:pt>
                <c:pt idx="33">
                  <c:v>0.3292709567865113</c:v>
                </c:pt>
                <c:pt idx="34">
                  <c:v>0.32632584509975865</c:v>
                </c:pt>
                <c:pt idx="35">
                  <c:v>0.32289076542570938</c:v>
                </c:pt>
                <c:pt idx="36">
                  <c:v>0.31866975035458656</c:v>
                </c:pt>
                <c:pt idx="37">
                  <c:v>0.31518987442190077</c:v>
                </c:pt>
                <c:pt idx="38">
                  <c:v>0.31034423991881283</c:v>
                </c:pt>
                <c:pt idx="39">
                  <c:v>0.30454934102435788</c:v>
                </c:pt>
                <c:pt idx="40">
                  <c:v>0.30338924891326474</c:v>
                </c:pt>
                <c:pt idx="41">
                  <c:v>0.30187096200748853</c:v>
                </c:pt>
                <c:pt idx="42">
                  <c:v>0.29502545083349324</c:v>
                </c:pt>
                <c:pt idx="43">
                  <c:v>0.29296009283450763</c:v>
                </c:pt>
                <c:pt idx="44">
                  <c:v>0.28863085598653349</c:v>
                </c:pt>
                <c:pt idx="45">
                  <c:v>0.28528649478719376</c:v>
                </c:pt>
                <c:pt idx="46">
                  <c:v>0.28073415005204094</c:v>
                </c:pt>
                <c:pt idx="47">
                  <c:v>0.27721814954212159</c:v>
                </c:pt>
                <c:pt idx="48">
                  <c:v>0.27197189292131746</c:v>
                </c:pt>
                <c:pt idx="49">
                  <c:v>0.27074142646586796</c:v>
                </c:pt>
                <c:pt idx="50">
                  <c:v>0.26399118453748771</c:v>
                </c:pt>
                <c:pt idx="51">
                  <c:v>0.26203659899285048</c:v>
                </c:pt>
                <c:pt idx="52">
                  <c:v>0.25886703956953361</c:v>
                </c:pt>
                <c:pt idx="53">
                  <c:v>0.25469253070587095</c:v>
                </c:pt>
                <c:pt idx="54">
                  <c:v>0.24753894595095496</c:v>
                </c:pt>
                <c:pt idx="55">
                  <c:v>0.2449981977203374</c:v>
                </c:pt>
                <c:pt idx="56">
                  <c:v>0.23850096799436243</c:v>
                </c:pt>
                <c:pt idx="57">
                  <c:v>0.2366915483582929</c:v>
                </c:pt>
                <c:pt idx="58">
                  <c:v>0.23315547157113259</c:v>
                </c:pt>
                <c:pt idx="59">
                  <c:v>0.22626402733002954</c:v>
                </c:pt>
                <c:pt idx="60">
                  <c:v>0.22284598295971775</c:v>
                </c:pt>
                <c:pt idx="61">
                  <c:v>0.21839885493025041</c:v>
                </c:pt>
                <c:pt idx="62">
                  <c:v>0.21499954529623364</c:v>
                </c:pt>
                <c:pt idx="63">
                  <c:v>0.2085065602685898</c:v>
                </c:pt>
                <c:pt idx="64">
                  <c:v>0.20784484212782983</c:v>
                </c:pt>
                <c:pt idx="65">
                  <c:v>0.19836910950744427</c:v>
                </c:pt>
                <c:pt idx="66">
                  <c:v>0.20054348559108209</c:v>
                </c:pt>
                <c:pt idx="67">
                  <c:v>0.19185600167774564</c:v>
                </c:pt>
                <c:pt idx="68">
                  <c:v>0.18791922042651482</c:v>
                </c:pt>
                <c:pt idx="69">
                  <c:v>0.18224416466690271</c:v>
                </c:pt>
                <c:pt idx="70">
                  <c:v>0.181434155582537</c:v>
                </c:pt>
                <c:pt idx="71">
                  <c:v>0.17275108534655137</c:v>
                </c:pt>
                <c:pt idx="72">
                  <c:v>0.16846000368579345</c:v>
                </c:pt>
                <c:pt idx="73">
                  <c:v>0.16658190753926888</c:v>
                </c:pt>
                <c:pt idx="74">
                  <c:v>0.16311404680713229</c:v>
                </c:pt>
                <c:pt idx="75">
                  <c:v>0.15809555653246687</c:v>
                </c:pt>
                <c:pt idx="76">
                  <c:v>0.15483952234586301</c:v>
                </c:pt>
                <c:pt idx="77">
                  <c:v>0.15278429604247629</c:v>
                </c:pt>
                <c:pt idx="78">
                  <c:v>0.14938666682303478</c:v>
                </c:pt>
                <c:pt idx="79">
                  <c:v>0.14663888564262076</c:v>
                </c:pt>
                <c:pt idx="80">
                  <c:v>0.14200566291793346</c:v>
                </c:pt>
                <c:pt idx="81">
                  <c:v>0.14018431258063929</c:v>
                </c:pt>
                <c:pt idx="82">
                  <c:v>0.13383601509340695</c:v>
                </c:pt>
                <c:pt idx="83">
                  <c:v>0.13389697279888585</c:v>
                </c:pt>
                <c:pt idx="84">
                  <c:v>0.13644782897653188</c:v>
                </c:pt>
                <c:pt idx="85">
                  <c:v>0.1227969636497384</c:v>
                </c:pt>
                <c:pt idx="86">
                  <c:v>0.12535523744378482</c:v>
                </c:pt>
                <c:pt idx="87">
                  <c:v>0.12491200686188265</c:v>
                </c:pt>
                <c:pt idx="88">
                  <c:v>0.12357001750417178</c:v>
                </c:pt>
                <c:pt idx="89">
                  <c:v>0.11939559657622267</c:v>
                </c:pt>
                <c:pt idx="90">
                  <c:v>0.11605030260478953</c:v>
                </c:pt>
                <c:pt idx="91">
                  <c:v>0.11688771975155669</c:v>
                </c:pt>
                <c:pt idx="92">
                  <c:v>0.11490785929408547</c:v>
                </c:pt>
                <c:pt idx="93">
                  <c:v>0.1121699530128584</c:v>
                </c:pt>
                <c:pt idx="94">
                  <c:v>0.1108199394606325</c:v>
                </c:pt>
                <c:pt idx="95">
                  <c:v>0.10889393745486076</c:v>
                </c:pt>
                <c:pt idx="96">
                  <c:v>0.10730986854155157</c:v>
                </c:pt>
                <c:pt idx="97">
                  <c:v>0.10098436051107543</c:v>
                </c:pt>
                <c:pt idx="98">
                  <c:v>0.10185027528257475</c:v>
                </c:pt>
                <c:pt idx="99">
                  <c:v>0.10109987849522893</c:v>
                </c:pt>
                <c:pt idx="100">
                  <c:v>9.9700281034791019E-2</c:v>
                </c:pt>
                <c:pt idx="101">
                  <c:v>9.8272217784890301E-2</c:v>
                </c:pt>
                <c:pt idx="102">
                  <c:v>9.7016120946539053E-2</c:v>
                </c:pt>
                <c:pt idx="103">
                  <c:v>9.5036761383150828E-2</c:v>
                </c:pt>
                <c:pt idx="104">
                  <c:v>9.3194700072691636E-2</c:v>
                </c:pt>
                <c:pt idx="105">
                  <c:v>9.1749008625284345E-2</c:v>
                </c:pt>
                <c:pt idx="106">
                  <c:v>8.615446054890874E-2</c:v>
                </c:pt>
                <c:pt idx="107">
                  <c:v>8.8820847853193649E-2</c:v>
                </c:pt>
                <c:pt idx="108">
                  <c:v>8.7802048795962845E-2</c:v>
                </c:pt>
                <c:pt idx="109">
                  <c:v>8.6890479992383016E-2</c:v>
                </c:pt>
                <c:pt idx="110">
                  <c:v>8.5394781968615913E-2</c:v>
                </c:pt>
                <c:pt idx="111">
                  <c:v>8.0346778122913298E-2</c:v>
                </c:pt>
                <c:pt idx="112">
                  <c:v>7.8194639961156762E-2</c:v>
                </c:pt>
                <c:pt idx="113">
                  <c:v>8.1759853095228235E-2</c:v>
                </c:pt>
                <c:pt idx="114">
                  <c:v>7.9294599990185899E-2</c:v>
                </c:pt>
                <c:pt idx="115">
                  <c:v>7.8745197735044833E-2</c:v>
                </c:pt>
                <c:pt idx="116">
                  <c:v>7.9165254645526179E-2</c:v>
                </c:pt>
                <c:pt idx="117">
                  <c:v>8.0205986405068902E-2</c:v>
                </c:pt>
                <c:pt idx="118">
                  <c:v>7.4969756876669597E-2</c:v>
                </c:pt>
                <c:pt idx="119">
                  <c:v>7.4549835491516975E-2</c:v>
                </c:pt>
                <c:pt idx="120">
                  <c:v>7.4469803355258615E-2</c:v>
                </c:pt>
                <c:pt idx="121">
                  <c:v>7.4459841916570707E-2</c:v>
                </c:pt>
                <c:pt idx="122">
                  <c:v>7.4496674226298396E-2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F-374D-8937-E4B9F24DC4A7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69.000000000000071</c:v>
                </c:pt>
                <c:pt idx="18">
                  <c:v>69.500000000000071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91.500000000000071</c:v>
                </c:pt>
                <c:pt idx="63">
                  <c:v>92.000000000000071</c:v>
                </c:pt>
                <c:pt idx="64">
                  <c:v>92.500000000000071</c:v>
                </c:pt>
                <c:pt idx="65">
                  <c:v>93.000000000000071</c:v>
                </c:pt>
                <c:pt idx="66">
                  <c:v>93.500000000000071</c:v>
                </c:pt>
                <c:pt idx="67">
                  <c:v>94.000000000000071</c:v>
                </c:pt>
                <c:pt idx="68">
                  <c:v>94.500000000000057</c:v>
                </c:pt>
                <c:pt idx="69">
                  <c:v>95.000000000000057</c:v>
                </c:pt>
                <c:pt idx="70">
                  <c:v>95.500000000000057</c:v>
                </c:pt>
                <c:pt idx="71">
                  <c:v>96.000000000000057</c:v>
                </c:pt>
                <c:pt idx="72">
                  <c:v>96.500000000000057</c:v>
                </c:pt>
                <c:pt idx="73">
                  <c:v>97.000000000000057</c:v>
                </c:pt>
                <c:pt idx="74">
                  <c:v>97.500000000000057</c:v>
                </c:pt>
                <c:pt idx="75">
                  <c:v>98.000000000000057</c:v>
                </c:pt>
                <c:pt idx="76">
                  <c:v>98.500000000000057</c:v>
                </c:pt>
                <c:pt idx="77">
                  <c:v>99.000000000000043</c:v>
                </c:pt>
                <c:pt idx="78">
                  <c:v>99.500000000000043</c:v>
                </c:pt>
                <c:pt idx="79">
                  <c:v>100.00000000000004</c:v>
                </c:pt>
                <c:pt idx="80">
                  <c:v>100.50000000000004</c:v>
                </c:pt>
                <c:pt idx="81">
                  <c:v>101.00000000000004</c:v>
                </c:pt>
                <c:pt idx="82">
                  <c:v>101.50000000000004</c:v>
                </c:pt>
                <c:pt idx="83">
                  <c:v>102.00000000000004</c:v>
                </c:pt>
                <c:pt idx="84">
                  <c:v>102.50000000000003</c:v>
                </c:pt>
                <c:pt idx="85">
                  <c:v>103.00000000000003</c:v>
                </c:pt>
                <c:pt idx="86">
                  <c:v>103.50000000000003</c:v>
                </c:pt>
                <c:pt idx="87">
                  <c:v>104.00000000000003</c:v>
                </c:pt>
                <c:pt idx="88">
                  <c:v>104.50000000000003</c:v>
                </c:pt>
                <c:pt idx="89">
                  <c:v>105.00000000000003</c:v>
                </c:pt>
                <c:pt idx="90">
                  <c:v>105.50000000000003</c:v>
                </c:pt>
                <c:pt idx="91">
                  <c:v>106.00000000000003</c:v>
                </c:pt>
                <c:pt idx="92">
                  <c:v>106.50000000000003</c:v>
                </c:pt>
                <c:pt idx="93">
                  <c:v>107.00000000000001</c:v>
                </c:pt>
                <c:pt idx="94">
                  <c:v>107.50000000000001</c:v>
                </c:pt>
                <c:pt idx="95">
                  <c:v>108.00000000000001</c:v>
                </c:pt>
                <c:pt idx="96">
                  <c:v>108.50000000000001</c:v>
                </c:pt>
                <c:pt idx="97">
                  <c:v>109.00000000000001</c:v>
                </c:pt>
                <c:pt idx="98">
                  <c:v>109.50000000000001</c:v>
                </c:pt>
                <c:pt idx="99">
                  <c:v>110.00000000000001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9.2926310743924379E-2</c:v>
                </c:pt>
                <c:pt idx="1">
                  <c:v>6.4235356109996755E-2</c:v>
                </c:pt>
                <c:pt idx="2">
                  <c:v>6.7345574760049556E-2</c:v>
                </c:pt>
                <c:pt idx="3">
                  <c:v>7.3707337427344741E-2</c:v>
                </c:pt>
                <c:pt idx="4">
                  <c:v>7.8368122506328339E-2</c:v>
                </c:pt>
                <c:pt idx="5">
                  <c:v>7.9606864550027426E-2</c:v>
                </c:pt>
                <c:pt idx="6">
                  <c:v>8.3934692135150077E-2</c:v>
                </c:pt>
                <c:pt idx="7">
                  <c:v>8.9075338711383442E-2</c:v>
                </c:pt>
                <c:pt idx="8">
                  <c:v>0.10002503812537102</c:v>
                </c:pt>
                <c:pt idx="9">
                  <c:v>0.10614891756349075</c:v>
                </c:pt>
                <c:pt idx="10">
                  <c:v>0.10869306028477027</c:v>
                </c:pt>
                <c:pt idx="11">
                  <c:v>0.1164494231456815</c:v>
                </c:pt>
                <c:pt idx="12">
                  <c:v>0.12345758928869625</c:v>
                </c:pt>
                <c:pt idx="13">
                  <c:v>0.14439117793378847</c:v>
                </c:pt>
                <c:pt idx="14">
                  <c:v>0.14397481282344757</c:v>
                </c:pt>
                <c:pt idx="15">
                  <c:v>0.15480546544732918</c:v>
                </c:pt>
                <c:pt idx="16">
                  <c:v>0.16652788862037671</c:v>
                </c:pt>
                <c:pt idx="17">
                  <c:v>0.17199518914560902</c:v>
                </c:pt>
                <c:pt idx="18">
                  <c:v>0.18258116567681235</c:v>
                </c:pt>
                <c:pt idx="19">
                  <c:v>0.19442117140658388</c:v>
                </c:pt>
                <c:pt idx="20">
                  <c:v>0.20236162592855508</c:v>
                </c:pt>
                <c:pt idx="21">
                  <c:v>0.20712007587751743</c:v>
                </c:pt>
                <c:pt idx="22">
                  <c:v>0.21705750155736703</c:v>
                </c:pt>
                <c:pt idx="23">
                  <c:v>0.22483068846312015</c:v>
                </c:pt>
                <c:pt idx="24">
                  <c:v>0.22699161577267671</c:v>
                </c:pt>
                <c:pt idx="25">
                  <c:v>0.23292485946818622</c:v>
                </c:pt>
                <c:pt idx="26">
                  <c:v>0.23736901394686313</c:v>
                </c:pt>
                <c:pt idx="27">
                  <c:v>0.23986209030054931</c:v>
                </c:pt>
                <c:pt idx="28">
                  <c:v>0.24275751761246139</c:v>
                </c:pt>
                <c:pt idx="29">
                  <c:v>0.24682855139208174</c:v>
                </c:pt>
                <c:pt idx="30">
                  <c:v>0.24958028192062745</c:v>
                </c:pt>
                <c:pt idx="31">
                  <c:v>0.25245771955307111</c:v>
                </c:pt>
                <c:pt idx="32">
                  <c:v>0.25574220799771563</c:v>
                </c:pt>
                <c:pt idx="33">
                  <c:v>0.25629662846694018</c:v>
                </c:pt>
                <c:pt idx="34">
                  <c:v>0.26401826283926083</c:v>
                </c:pt>
                <c:pt idx="35">
                  <c:v>0.26469792363251898</c:v>
                </c:pt>
                <c:pt idx="36">
                  <c:v>0.26642647162803473</c:v>
                </c:pt>
                <c:pt idx="37">
                  <c:v>0.26768070030975466</c:v>
                </c:pt>
                <c:pt idx="38">
                  <c:v>0.26935439835667929</c:v>
                </c:pt>
                <c:pt idx="39">
                  <c:v>0.27058082654785709</c:v>
                </c:pt>
                <c:pt idx="40">
                  <c:v>0.27320985400704068</c:v>
                </c:pt>
                <c:pt idx="41">
                  <c:v>0.27554990866641893</c:v>
                </c:pt>
                <c:pt idx="42">
                  <c:v>0.28096661145221302</c:v>
                </c:pt>
                <c:pt idx="43">
                  <c:v>0.27908431162070974</c:v>
                </c:pt>
                <c:pt idx="44">
                  <c:v>0.28096211283893158</c:v>
                </c:pt>
                <c:pt idx="45">
                  <c:v>0.2881306931449325</c:v>
                </c:pt>
                <c:pt idx="46">
                  <c:v>0.28662426144340164</c:v>
                </c:pt>
                <c:pt idx="47">
                  <c:v>0.28977082103436402</c:v>
                </c:pt>
                <c:pt idx="48">
                  <c:v>0.29152614910737057</c:v>
                </c:pt>
                <c:pt idx="49">
                  <c:v>0.29401242658021609</c:v>
                </c:pt>
                <c:pt idx="50">
                  <c:v>0.2955946635210952</c:v>
                </c:pt>
                <c:pt idx="51">
                  <c:v>0.29796286309707104</c:v>
                </c:pt>
                <c:pt idx="52">
                  <c:v>0.30106035960614452</c:v>
                </c:pt>
                <c:pt idx="53">
                  <c:v>0.3022820547505688</c:v>
                </c:pt>
                <c:pt idx="54">
                  <c:v>0.29913159079330398</c:v>
                </c:pt>
                <c:pt idx="55">
                  <c:v>0.30826312041771536</c:v>
                </c:pt>
                <c:pt idx="56">
                  <c:v>0.30964902787302312</c:v>
                </c:pt>
                <c:pt idx="57">
                  <c:v>0.31086819943117772</c:v>
                </c:pt>
                <c:pt idx="58">
                  <c:v>0.31317108843039115</c:v>
                </c:pt>
                <c:pt idx="59">
                  <c:v>0.31614938698335504</c:v>
                </c:pt>
                <c:pt idx="60">
                  <c:v>0.31802463107471918</c:v>
                </c:pt>
                <c:pt idx="61">
                  <c:v>0.32552660267403499</c:v>
                </c:pt>
                <c:pt idx="62">
                  <c:v>0.32358430469403676</c:v>
                </c:pt>
                <c:pt idx="63">
                  <c:v>0.3246572833294592</c:v>
                </c:pt>
                <c:pt idx="64">
                  <c:v>0.32778271640060097</c:v>
                </c:pt>
                <c:pt idx="65">
                  <c:v>0.33376160209836508</c:v>
                </c:pt>
                <c:pt idx="66">
                  <c:v>0.33811200717646356</c:v>
                </c:pt>
                <c:pt idx="67">
                  <c:v>0.33866379029590005</c:v>
                </c:pt>
                <c:pt idx="68">
                  <c:v>0.33952945950028141</c:v>
                </c:pt>
                <c:pt idx="69">
                  <c:v>0.34146615829865495</c:v>
                </c:pt>
                <c:pt idx="70">
                  <c:v>0.34218034483110965</c:v>
                </c:pt>
                <c:pt idx="71">
                  <c:v>0.34408415833475081</c:v>
                </c:pt>
                <c:pt idx="72">
                  <c:v>0.34661820468547888</c:v>
                </c:pt>
                <c:pt idx="73">
                  <c:v>0.34895595208912095</c:v>
                </c:pt>
                <c:pt idx="74">
                  <c:v>0.35078575511578602</c:v>
                </c:pt>
                <c:pt idx="75">
                  <c:v>0.3527499247911452</c:v>
                </c:pt>
                <c:pt idx="76">
                  <c:v>0.35513947654869449</c:v>
                </c:pt>
                <c:pt idx="77">
                  <c:v>0.35911925457920874</c:v>
                </c:pt>
                <c:pt idx="78">
                  <c:v>0.36170985780924803</c:v>
                </c:pt>
                <c:pt idx="79">
                  <c:v>0.36189387119346361</c:v>
                </c:pt>
                <c:pt idx="80">
                  <c:v>0.36356040187514982</c:v>
                </c:pt>
                <c:pt idx="81">
                  <c:v>0.36442534026337181</c:v>
                </c:pt>
                <c:pt idx="82">
                  <c:v>0.36722024746567256</c:v>
                </c:pt>
                <c:pt idx="83">
                  <c:v>0.36827712258328626</c:v>
                </c:pt>
                <c:pt idx="84">
                  <c:v>0.36605218071101892</c:v>
                </c:pt>
                <c:pt idx="85">
                  <c:v>0.37355142836090122</c:v>
                </c:pt>
                <c:pt idx="86">
                  <c:v>0.37184620793600348</c:v>
                </c:pt>
                <c:pt idx="87">
                  <c:v>0.37477857530032876</c:v>
                </c:pt>
                <c:pt idx="88">
                  <c:v>0.37582418062724432</c:v>
                </c:pt>
                <c:pt idx="89">
                  <c:v>0.37832946551690422</c:v>
                </c:pt>
                <c:pt idx="90">
                  <c:v>0.38030901034778491</c:v>
                </c:pt>
                <c:pt idx="91">
                  <c:v>0.38065405129443458</c:v>
                </c:pt>
                <c:pt idx="92">
                  <c:v>0.38424146748887728</c:v>
                </c:pt>
                <c:pt idx="93">
                  <c:v>0.38448881447243699</c:v>
                </c:pt>
                <c:pt idx="94">
                  <c:v>0.39049129216730016</c:v>
                </c:pt>
                <c:pt idx="95">
                  <c:v>0.38941802417778909</c:v>
                </c:pt>
                <c:pt idx="96">
                  <c:v>0.39093475963738455</c:v>
                </c:pt>
                <c:pt idx="97">
                  <c:v>0.39124100255934852</c:v>
                </c:pt>
                <c:pt idx="98">
                  <c:v>0.39152956827978608</c:v>
                </c:pt>
                <c:pt idx="99">
                  <c:v>0.39266203723457821</c:v>
                </c:pt>
                <c:pt idx="100">
                  <c:v>0.3941427717211215</c:v>
                </c:pt>
                <c:pt idx="101">
                  <c:v>0.39527531911912256</c:v>
                </c:pt>
                <c:pt idx="102">
                  <c:v>0.39689534331372539</c:v>
                </c:pt>
                <c:pt idx="103">
                  <c:v>0.3990433782466537</c:v>
                </c:pt>
                <c:pt idx="104">
                  <c:v>0.39952113227437219</c:v>
                </c:pt>
                <c:pt idx="105">
                  <c:v>0.40069880688966708</c:v>
                </c:pt>
                <c:pt idx="106">
                  <c:v>0.40179164033116221</c:v>
                </c:pt>
                <c:pt idx="107">
                  <c:v>0.40282825944469658</c:v>
                </c:pt>
                <c:pt idx="108">
                  <c:v>0.40342952052243758</c:v>
                </c:pt>
                <c:pt idx="109">
                  <c:v>0.40693453827243375</c:v>
                </c:pt>
                <c:pt idx="110">
                  <c:v>0.40631227160162298</c:v>
                </c:pt>
                <c:pt idx="111">
                  <c:v>0.40647219613941193</c:v>
                </c:pt>
                <c:pt idx="112">
                  <c:v>0.40658216817460657</c:v>
                </c:pt>
                <c:pt idx="113">
                  <c:v>0.40748128044552623</c:v>
                </c:pt>
                <c:pt idx="114">
                  <c:v>0.40499196955925415</c:v>
                </c:pt>
                <c:pt idx="115">
                  <c:v>0.40959763304669522</c:v>
                </c:pt>
                <c:pt idx="116">
                  <c:v>0.40957505781575498</c:v>
                </c:pt>
                <c:pt idx="117">
                  <c:v>0.41083149280535319</c:v>
                </c:pt>
                <c:pt idx="118">
                  <c:v>0.41020023914431736</c:v>
                </c:pt>
                <c:pt idx="119">
                  <c:v>0.40997199947216928</c:v>
                </c:pt>
                <c:pt idx="120">
                  <c:v>0.41022723529818039</c:v>
                </c:pt>
                <c:pt idx="121">
                  <c:v>0.41036823974163117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BF-374D-8937-E4B9F24DC4A7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Data'!$F$249:$F$368</c:f>
              <c:numCache>
                <c:formatCode>0.0</c:formatCode>
                <c:ptCount val="120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122.51666666666674</c:v>
                </c:pt>
                <c:pt idx="5">
                  <c:v>123.01666666666674</c:v>
                </c:pt>
                <c:pt idx="6">
                  <c:v>123.51666666666674</c:v>
                </c:pt>
                <c:pt idx="7">
                  <c:v>124.01666666666674</c:v>
                </c:pt>
                <c:pt idx="8">
                  <c:v>124.51666666666674</c:v>
                </c:pt>
                <c:pt idx="9">
                  <c:v>125.01666666666674</c:v>
                </c:pt>
                <c:pt idx="10">
                  <c:v>125.51666666666674</c:v>
                </c:pt>
                <c:pt idx="11">
                  <c:v>126.01666666666672</c:v>
                </c:pt>
                <c:pt idx="12">
                  <c:v>126.51666666666672</c:v>
                </c:pt>
                <c:pt idx="13">
                  <c:v>127.01666666666672</c:v>
                </c:pt>
                <c:pt idx="14">
                  <c:v>127.51666666666672</c:v>
                </c:pt>
                <c:pt idx="15">
                  <c:v>128.01666666666671</c:v>
                </c:pt>
                <c:pt idx="16">
                  <c:v>128.51666666666671</c:v>
                </c:pt>
                <c:pt idx="17">
                  <c:v>129.01666666666671</c:v>
                </c:pt>
                <c:pt idx="18">
                  <c:v>129.51666666666671</c:v>
                </c:pt>
                <c:pt idx="19">
                  <c:v>130.01666666666671</c:v>
                </c:pt>
                <c:pt idx="20">
                  <c:v>130.51666666666671</c:v>
                </c:pt>
                <c:pt idx="21">
                  <c:v>131.01666666666671</c:v>
                </c:pt>
                <c:pt idx="22">
                  <c:v>131.51666666666671</c:v>
                </c:pt>
                <c:pt idx="23">
                  <c:v>132.01666666666671</c:v>
                </c:pt>
                <c:pt idx="24">
                  <c:v>132.51666666666671</c:v>
                </c:pt>
                <c:pt idx="25">
                  <c:v>133.01666666666671</c:v>
                </c:pt>
                <c:pt idx="26">
                  <c:v>133.51666666666671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136.51666666666668</c:v>
                </c:pt>
                <c:pt idx="33">
                  <c:v>137.01666666666668</c:v>
                </c:pt>
                <c:pt idx="34">
                  <c:v>137.51666666666668</c:v>
                </c:pt>
                <c:pt idx="35">
                  <c:v>138.01666666666668</c:v>
                </c:pt>
                <c:pt idx="36">
                  <c:v>138.51666666666668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140.51666666666668</c:v>
                </c:pt>
                <c:pt idx="41">
                  <c:v>141.01666666666668</c:v>
                </c:pt>
                <c:pt idx="42">
                  <c:v>141.51666666666668</c:v>
                </c:pt>
                <c:pt idx="43">
                  <c:v>142.01666666666668</c:v>
                </c:pt>
                <c:pt idx="44">
                  <c:v>142.51666666666668</c:v>
                </c:pt>
                <c:pt idx="45">
                  <c:v>143.01666666666668</c:v>
                </c:pt>
                <c:pt idx="46">
                  <c:v>143.51666666666665</c:v>
                </c:pt>
                <c:pt idx="47">
                  <c:v>144.01666666666665</c:v>
                </c:pt>
                <c:pt idx="48">
                  <c:v>144.51666666666665</c:v>
                </c:pt>
                <c:pt idx="49">
                  <c:v>145.01666666666674</c:v>
                </c:pt>
                <c:pt idx="50">
                  <c:v>145.51666666666674</c:v>
                </c:pt>
                <c:pt idx="51">
                  <c:v>146.01666666666674</c:v>
                </c:pt>
                <c:pt idx="52">
                  <c:v>146.51666666666674</c:v>
                </c:pt>
                <c:pt idx="53">
                  <c:v>147.01666666666674</c:v>
                </c:pt>
                <c:pt idx="54">
                  <c:v>147.51666666666674</c:v>
                </c:pt>
                <c:pt idx="55">
                  <c:v>148.01666666666674</c:v>
                </c:pt>
                <c:pt idx="56">
                  <c:v>148.51666666666674</c:v>
                </c:pt>
                <c:pt idx="57">
                  <c:v>149.01666666666674</c:v>
                </c:pt>
                <c:pt idx="58">
                  <c:v>149.51666666666674</c:v>
                </c:pt>
                <c:pt idx="59">
                  <c:v>150.01666666666671</c:v>
                </c:pt>
                <c:pt idx="60">
                  <c:v>150.51666666666671</c:v>
                </c:pt>
                <c:pt idx="61">
                  <c:v>151.01666666666671</c:v>
                </c:pt>
                <c:pt idx="62">
                  <c:v>151.51666666666671</c:v>
                </c:pt>
                <c:pt idx="63">
                  <c:v>152.01666666666671</c:v>
                </c:pt>
                <c:pt idx="64">
                  <c:v>152.51666666666671</c:v>
                </c:pt>
                <c:pt idx="65">
                  <c:v>153.01666666666671</c:v>
                </c:pt>
                <c:pt idx="66">
                  <c:v>153.51666666666671</c:v>
                </c:pt>
                <c:pt idx="67">
                  <c:v>154.01666666666671</c:v>
                </c:pt>
                <c:pt idx="68">
                  <c:v>154.51666666666671</c:v>
                </c:pt>
                <c:pt idx="69">
                  <c:v>155.01666666666671</c:v>
                </c:pt>
                <c:pt idx="70">
                  <c:v>155.51666666666671</c:v>
                </c:pt>
                <c:pt idx="71">
                  <c:v>156.01666666666671</c:v>
                </c:pt>
                <c:pt idx="72">
                  <c:v>156.51666666666671</c:v>
                </c:pt>
                <c:pt idx="73">
                  <c:v>157.01666666666671</c:v>
                </c:pt>
                <c:pt idx="74">
                  <c:v>157.51666666666671</c:v>
                </c:pt>
                <c:pt idx="75">
                  <c:v>158.01666666666671</c:v>
                </c:pt>
                <c:pt idx="76">
                  <c:v>158.51666666666668</c:v>
                </c:pt>
                <c:pt idx="77">
                  <c:v>159.01666666666668</c:v>
                </c:pt>
                <c:pt idx="78">
                  <c:v>159.51666666666668</c:v>
                </c:pt>
                <c:pt idx="79">
                  <c:v>160.01666666666668</c:v>
                </c:pt>
                <c:pt idx="80">
                  <c:v>160.51666666666668</c:v>
                </c:pt>
                <c:pt idx="81">
                  <c:v>161.01666666666668</c:v>
                </c:pt>
                <c:pt idx="82">
                  <c:v>161.51666666666668</c:v>
                </c:pt>
                <c:pt idx="83">
                  <c:v>162.01666666666668</c:v>
                </c:pt>
                <c:pt idx="84">
                  <c:v>162.51666666666668</c:v>
                </c:pt>
                <c:pt idx="85">
                  <c:v>163.01666666666668</c:v>
                </c:pt>
                <c:pt idx="86">
                  <c:v>163.51666666666668</c:v>
                </c:pt>
                <c:pt idx="87">
                  <c:v>164.01666666666668</c:v>
                </c:pt>
                <c:pt idx="88">
                  <c:v>164.51666666666668</c:v>
                </c:pt>
                <c:pt idx="89">
                  <c:v>165.01666666666668</c:v>
                </c:pt>
                <c:pt idx="90">
                  <c:v>165.51666666666668</c:v>
                </c:pt>
                <c:pt idx="91">
                  <c:v>166.01666666666665</c:v>
                </c:pt>
                <c:pt idx="92">
                  <c:v>166.51666666666665</c:v>
                </c:pt>
                <c:pt idx="93">
                  <c:v>167.01666666666665</c:v>
                </c:pt>
                <c:pt idx="94">
                  <c:v>167.51666666666674</c:v>
                </c:pt>
                <c:pt idx="95">
                  <c:v>168.01666666666674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</c:numCache>
            </c:numRef>
          </c:xVal>
          <c:yVal>
            <c:numRef>
              <c:f>'Sorted Data'!$P$249:$P$368</c:f>
              <c:numCache>
                <c:formatCode>General</c:formatCode>
                <c:ptCount val="120"/>
                <c:pt idx="0">
                  <c:v>0.36852139336800638</c:v>
                </c:pt>
                <c:pt idx="1">
                  <c:v>0.38873568057606311</c:v>
                </c:pt>
                <c:pt idx="2">
                  <c:v>0.38237998903530801</c:v>
                </c:pt>
                <c:pt idx="3">
                  <c:v>0.38158929865329244</c:v>
                </c:pt>
                <c:pt idx="4">
                  <c:v>0.37374002258376154</c:v>
                </c:pt>
                <c:pt idx="5">
                  <c:v>0.37188585146103298</c:v>
                </c:pt>
                <c:pt idx="6">
                  <c:v>0.36339688622836186</c:v>
                </c:pt>
                <c:pt idx="7">
                  <c:v>0.35749591216812593</c:v>
                </c:pt>
                <c:pt idx="8">
                  <c:v>0.35012799379785786</c:v>
                </c:pt>
                <c:pt idx="9">
                  <c:v>0.34422537981501217</c:v>
                </c:pt>
                <c:pt idx="10">
                  <c:v>0.33264511436420713</c:v>
                </c:pt>
                <c:pt idx="11">
                  <c:v>0.33120776703542165</c:v>
                </c:pt>
                <c:pt idx="12">
                  <c:v>0.32462432889358633</c:v>
                </c:pt>
                <c:pt idx="13">
                  <c:v>0.32199205522385305</c:v>
                </c:pt>
                <c:pt idx="14">
                  <c:v>0.31786491911099762</c:v>
                </c:pt>
                <c:pt idx="15">
                  <c:v>0.31212521826864453</c:v>
                </c:pt>
                <c:pt idx="16">
                  <c:v>0.30316984894526672</c:v>
                </c:pt>
                <c:pt idx="17">
                  <c:v>0.30205052924783193</c:v>
                </c:pt>
                <c:pt idx="18">
                  <c:v>0.29789022932598053</c:v>
                </c:pt>
                <c:pt idx="19">
                  <c:v>0.29055908494409505</c:v>
                </c:pt>
                <c:pt idx="20">
                  <c:v>0.28798652447643264</c:v>
                </c:pt>
                <c:pt idx="21">
                  <c:v>0.28295609266357941</c:v>
                </c:pt>
                <c:pt idx="22">
                  <c:v>0.27439617545938216</c:v>
                </c:pt>
                <c:pt idx="23">
                  <c:v>0.2689097012077139</c:v>
                </c:pt>
                <c:pt idx="24">
                  <c:v>0.26731516392190746</c:v>
                </c:pt>
                <c:pt idx="25">
                  <c:v>0.26328999182602331</c:v>
                </c:pt>
                <c:pt idx="26">
                  <c:v>0.25340265796423933</c:v>
                </c:pt>
                <c:pt idx="27">
                  <c:v>0.25020583248071887</c:v>
                </c:pt>
                <c:pt idx="28">
                  <c:v>0.24785933695180423</c:v>
                </c:pt>
                <c:pt idx="29">
                  <c:v>0.24334262138959367</c:v>
                </c:pt>
                <c:pt idx="30">
                  <c:v>0.23895140794336298</c:v>
                </c:pt>
                <c:pt idx="31">
                  <c:v>0.23099143469262995</c:v>
                </c:pt>
                <c:pt idx="32">
                  <c:v>0.22872807630054856</c:v>
                </c:pt>
                <c:pt idx="33">
                  <c:v>0.21980703645820998</c:v>
                </c:pt>
                <c:pt idx="34">
                  <c:v>0.21868869320198542</c:v>
                </c:pt>
                <c:pt idx="35">
                  <c:v>0.21483659115494488</c:v>
                </c:pt>
                <c:pt idx="36">
                  <c:v>0.21057522133914466</c:v>
                </c:pt>
                <c:pt idx="37">
                  <c:v>0.20557514470958457</c:v>
                </c:pt>
                <c:pt idx="38">
                  <c:v>0.19911522845023069</c:v>
                </c:pt>
                <c:pt idx="39">
                  <c:v>0.19902840714952424</c:v>
                </c:pt>
                <c:pt idx="40">
                  <c:v>0.19085425762198074</c:v>
                </c:pt>
                <c:pt idx="41">
                  <c:v>0.18083510923431126</c:v>
                </c:pt>
                <c:pt idx="42">
                  <c:v>0.18199871071200349</c:v>
                </c:pt>
                <c:pt idx="43">
                  <c:v>0.17614330160022001</c:v>
                </c:pt>
                <c:pt idx="44">
                  <c:v>0.17227856002704439</c:v>
                </c:pt>
                <c:pt idx="45">
                  <c:v>0.16861455238262762</c:v>
                </c:pt>
                <c:pt idx="46">
                  <c:v>0.16460194363119407</c:v>
                </c:pt>
                <c:pt idx="47">
                  <c:v>0.16101109788477466</c:v>
                </c:pt>
                <c:pt idx="48">
                  <c:v>0.15306819209455147</c:v>
                </c:pt>
                <c:pt idx="49">
                  <c:v>0.15102077248485354</c:v>
                </c:pt>
                <c:pt idx="50">
                  <c:v>0.14865641641404984</c:v>
                </c:pt>
                <c:pt idx="51">
                  <c:v>0.14543616984373003</c:v>
                </c:pt>
                <c:pt idx="52">
                  <c:v>0.14469516838814472</c:v>
                </c:pt>
                <c:pt idx="53">
                  <c:v>0.13602662269388283</c:v>
                </c:pt>
                <c:pt idx="54">
                  <c:v>0.13346779599947467</c:v>
                </c:pt>
                <c:pt idx="55">
                  <c:v>0.13171810548503118</c:v>
                </c:pt>
                <c:pt idx="56">
                  <c:v>0.12897437612331455</c:v>
                </c:pt>
                <c:pt idx="57">
                  <c:v>0.12763934543150854</c:v>
                </c:pt>
                <c:pt idx="58">
                  <c:v>0.12195998837701434</c:v>
                </c:pt>
                <c:pt idx="59">
                  <c:v>0.12044874519575317</c:v>
                </c:pt>
                <c:pt idx="60">
                  <c:v>0.12174688682395038</c:v>
                </c:pt>
                <c:pt idx="61">
                  <c:v>0.11730877561980868</c:v>
                </c:pt>
                <c:pt idx="62">
                  <c:v>0.1143120616844643</c:v>
                </c:pt>
                <c:pt idx="63">
                  <c:v>0.11240278411307265</c:v>
                </c:pt>
                <c:pt idx="64">
                  <c:v>0.10843444305719376</c:v>
                </c:pt>
                <c:pt idx="65">
                  <c:v>0.10600596012208578</c:v>
                </c:pt>
                <c:pt idx="66">
                  <c:v>0.10469836412252673</c:v>
                </c:pt>
                <c:pt idx="67">
                  <c:v>0.10304604861832499</c:v>
                </c:pt>
                <c:pt idx="68">
                  <c:v>0.10207033340610763</c:v>
                </c:pt>
                <c:pt idx="69">
                  <c:v>0.10027595935398441</c:v>
                </c:pt>
                <c:pt idx="70">
                  <c:v>9.8261776869622258E-2</c:v>
                </c:pt>
                <c:pt idx="71">
                  <c:v>9.6839628247594733E-2</c:v>
                </c:pt>
                <c:pt idx="72">
                  <c:v>8.6541421379693131E-2</c:v>
                </c:pt>
                <c:pt idx="73">
                  <c:v>9.0619648202364581E-2</c:v>
                </c:pt>
                <c:pt idx="74">
                  <c:v>9.0769650529404389E-2</c:v>
                </c:pt>
                <c:pt idx="75">
                  <c:v>8.9510311783119814E-2</c:v>
                </c:pt>
                <c:pt idx="76">
                  <c:v>8.8504177802654432E-2</c:v>
                </c:pt>
                <c:pt idx="77">
                  <c:v>8.7369461574467178E-2</c:v>
                </c:pt>
                <c:pt idx="78">
                  <c:v>8.589406944425286E-2</c:v>
                </c:pt>
                <c:pt idx="79">
                  <c:v>8.5044671682492745E-2</c:v>
                </c:pt>
                <c:pt idx="80">
                  <c:v>8.3269372541980524E-2</c:v>
                </c:pt>
                <c:pt idx="81">
                  <c:v>8.1854160078075569E-2</c:v>
                </c:pt>
                <c:pt idx="82">
                  <c:v>8.1860906687445764E-2</c:v>
                </c:pt>
                <c:pt idx="83">
                  <c:v>8.1054772710367581E-2</c:v>
                </c:pt>
                <c:pt idx="84">
                  <c:v>7.9247502678956416E-2</c:v>
                </c:pt>
                <c:pt idx="85">
                  <c:v>7.8876250867733436E-2</c:v>
                </c:pt>
                <c:pt idx="86">
                  <c:v>7.8043705946570965E-2</c:v>
                </c:pt>
                <c:pt idx="87">
                  <c:v>7.7066460603654907E-2</c:v>
                </c:pt>
                <c:pt idx="88">
                  <c:v>7.5159193867159413E-2</c:v>
                </c:pt>
                <c:pt idx="89">
                  <c:v>7.5739606811826315E-2</c:v>
                </c:pt>
                <c:pt idx="90">
                  <c:v>7.4090687682903944E-2</c:v>
                </c:pt>
                <c:pt idx="91">
                  <c:v>7.50542674829415E-2</c:v>
                </c:pt>
                <c:pt idx="92">
                  <c:v>6.9840521438919084E-2</c:v>
                </c:pt>
                <c:pt idx="93">
                  <c:v>7.0900691032788371E-2</c:v>
                </c:pt>
                <c:pt idx="94">
                  <c:v>7.0166164253319424E-2</c:v>
                </c:pt>
                <c:pt idx="95">
                  <c:v>7.0054601341427825E-2</c:v>
                </c:pt>
                <c:pt idx="96">
                  <c:v>6.8831916530791765E-2</c:v>
                </c:pt>
                <c:pt idx="97">
                  <c:v>6.9351348307067837E-2</c:v>
                </c:pt>
                <c:pt idx="98">
                  <c:v>5.9357559257917282E-2</c:v>
                </c:pt>
                <c:pt idx="99">
                  <c:v>6.7548912619685389E-2</c:v>
                </c:pt>
                <c:pt idx="100">
                  <c:v>6.620700676364849E-2</c:v>
                </c:pt>
                <c:pt idx="101">
                  <c:v>6.6565827986399859E-2</c:v>
                </c:pt>
                <c:pt idx="102">
                  <c:v>6.4631169028580432E-2</c:v>
                </c:pt>
                <c:pt idx="103">
                  <c:v>6.5119298585260221E-2</c:v>
                </c:pt>
                <c:pt idx="104">
                  <c:v>6.5130798327027603E-2</c:v>
                </c:pt>
                <c:pt idx="105">
                  <c:v>6.250129133977865E-2</c:v>
                </c:pt>
                <c:pt idx="106">
                  <c:v>6.4667791991344162E-2</c:v>
                </c:pt>
                <c:pt idx="107">
                  <c:v>6.0878723046940447E-2</c:v>
                </c:pt>
                <c:pt idx="108">
                  <c:v>6.1390997358802074E-2</c:v>
                </c:pt>
                <c:pt idx="109">
                  <c:v>6.0912996399027954E-2</c:v>
                </c:pt>
                <c:pt idx="110">
                  <c:v>6.0178814888175003E-2</c:v>
                </c:pt>
                <c:pt idx="111">
                  <c:v>5.9504324567245123E-2</c:v>
                </c:pt>
                <c:pt idx="112">
                  <c:v>5.9301868199640929E-2</c:v>
                </c:pt>
                <c:pt idx="113">
                  <c:v>5.9832673147804182E-2</c:v>
                </c:pt>
                <c:pt idx="114">
                  <c:v>5.7093484452805744E-2</c:v>
                </c:pt>
                <c:pt idx="115">
                  <c:v>5.7178424913204809E-2</c:v>
                </c:pt>
                <c:pt idx="116">
                  <c:v>5.6018510926390236E-2</c:v>
                </c:pt>
                <c:pt idx="117">
                  <c:v>5.5566409273754142E-2</c:v>
                </c:pt>
                <c:pt idx="118">
                  <c:v>5.6164972134441528E-2</c:v>
                </c:pt>
                <c:pt idx="119">
                  <c:v>5.7876947100940886E-2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BF-374D-8937-E4B9F24D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L01_Heat_Unlimited_Rep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1.5000000000000746</c:v>
                </c:pt>
                <c:pt idx="4">
                  <c:v>2.0000000000000728</c:v>
                </c:pt>
                <c:pt idx="5">
                  <c:v>2.5000000000000711</c:v>
                </c:pt>
                <c:pt idx="6">
                  <c:v>3.0000000000000693</c:v>
                </c:pt>
                <c:pt idx="7">
                  <c:v>3.5000000000000675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24.000000000000075</c:v>
                </c:pt>
                <c:pt idx="49">
                  <c:v>24.500000000000071</c:v>
                </c:pt>
                <c:pt idx="50">
                  <c:v>25.000000000000071</c:v>
                </c:pt>
                <c:pt idx="51">
                  <c:v>25.500000000000071</c:v>
                </c:pt>
                <c:pt idx="52">
                  <c:v>26.000000000000068</c:v>
                </c:pt>
                <c:pt idx="53">
                  <c:v>26.500000000000064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24.506312062396916</c:v>
                </c:pt>
                <c:pt idx="1">
                  <c:v>-0.39953084727723748</c:v>
                </c:pt>
                <c:pt idx="2">
                  <c:v>-1.2277870737398708</c:v>
                </c:pt>
                <c:pt idx="3">
                  <c:v>-1.6570142169124982</c:v>
                </c:pt>
                <c:pt idx="4">
                  <c:v>-2.1767567542287898</c:v>
                </c:pt>
                <c:pt idx="5">
                  <c:v>-2.3860154047567654</c:v>
                </c:pt>
                <c:pt idx="6">
                  <c:v>-2.7305318429905419</c:v>
                </c:pt>
                <c:pt idx="7">
                  <c:v>-3.2754698879732409</c:v>
                </c:pt>
                <c:pt idx="8">
                  <c:v>-3.0041229483238117</c:v>
                </c:pt>
                <c:pt idx="9">
                  <c:v>-2.771667310703418</c:v>
                </c:pt>
                <c:pt idx="10">
                  <c:v>-2.4539037396103764</c:v>
                </c:pt>
                <c:pt idx="11">
                  <c:v>-1.9930751278547783</c:v>
                </c:pt>
                <c:pt idx="12">
                  <c:v>-2.1888753072323541</c:v>
                </c:pt>
                <c:pt idx="13">
                  <c:v>-2.1621336284612154</c:v>
                </c:pt>
                <c:pt idx="14">
                  <c:v>-1.5651706630600344</c:v>
                </c:pt>
                <c:pt idx="15">
                  <c:v>-2.162744145295465</c:v>
                </c:pt>
                <c:pt idx="16">
                  <c:v>-1.9659100085883228</c:v>
                </c:pt>
                <c:pt idx="17">
                  <c:v>-1.7315739208692715</c:v>
                </c:pt>
                <c:pt idx="18">
                  <c:v>-1.8724346708873163</c:v>
                </c:pt>
                <c:pt idx="19">
                  <c:v>-1.4624467150998213</c:v>
                </c:pt>
                <c:pt idx="20">
                  <c:v>-1.6908141015137592</c:v>
                </c:pt>
                <c:pt idx="21">
                  <c:v>-1.4888077747267077</c:v>
                </c:pt>
                <c:pt idx="22">
                  <c:v>-1.5374445190454347</c:v>
                </c:pt>
                <c:pt idx="23">
                  <c:v>-1.1651382463191962</c:v>
                </c:pt>
                <c:pt idx="24">
                  <c:v>-1.1863578171627385</c:v>
                </c:pt>
                <c:pt idx="25">
                  <c:v>-1.2380506391067356</c:v>
                </c:pt>
                <c:pt idx="26">
                  <c:v>-1.4959913615264553</c:v>
                </c:pt>
                <c:pt idx="27">
                  <c:v>-0.9761824336673085</c:v>
                </c:pt>
                <c:pt idx="28">
                  <c:v>-1.3386210165407091</c:v>
                </c:pt>
                <c:pt idx="29">
                  <c:v>-0.8773338096171388</c:v>
                </c:pt>
                <c:pt idx="30">
                  <c:v>-0.77898240185521028</c:v>
                </c:pt>
                <c:pt idx="31">
                  <c:v>-0.85689895324345655</c:v>
                </c:pt>
                <c:pt idx="32">
                  <c:v>-0.59223635164555144</c:v>
                </c:pt>
                <c:pt idx="33">
                  <c:v>-0.4159464408587788</c:v>
                </c:pt>
                <c:pt idx="34">
                  <c:v>-0.44568514012071558</c:v>
                </c:pt>
                <c:pt idx="35">
                  <c:v>-0.6603520390086135</c:v>
                </c:pt>
                <c:pt idx="36">
                  <c:v>-0.59754806282587281</c:v>
                </c:pt>
                <c:pt idx="37">
                  <c:v>-0.59352781619289263</c:v>
                </c:pt>
                <c:pt idx="38">
                  <c:v>-0.36685942752913581</c:v>
                </c:pt>
                <c:pt idx="39">
                  <c:v>-0.22762532792203607</c:v>
                </c:pt>
                <c:pt idx="40">
                  <c:v>-0.29121281312652308</c:v>
                </c:pt>
                <c:pt idx="41">
                  <c:v>-0.45517761972125198</c:v>
                </c:pt>
                <c:pt idx="42">
                  <c:v>-0.52993110868769322</c:v>
                </c:pt>
                <c:pt idx="43">
                  <c:v>-0.38240692381284541</c:v>
                </c:pt>
                <c:pt idx="44">
                  <c:v>-0.37346048126924802</c:v>
                </c:pt>
                <c:pt idx="45">
                  <c:v>-0.66511332309241555</c:v>
                </c:pt>
                <c:pt idx="46">
                  <c:v>-0.30670811875647491</c:v>
                </c:pt>
                <c:pt idx="47">
                  <c:v>-3.1974097806678536E-2</c:v>
                </c:pt>
                <c:pt idx="48">
                  <c:v>-0.2859241069588529</c:v>
                </c:pt>
                <c:pt idx="49">
                  <c:v>-0.18563382684438653</c:v>
                </c:pt>
                <c:pt idx="50">
                  <c:v>-4.8906118695673698E-2</c:v>
                </c:pt>
                <c:pt idx="51">
                  <c:v>-0.52657193975307404</c:v>
                </c:pt>
                <c:pt idx="52">
                  <c:v>-0.48266963118257233</c:v>
                </c:pt>
                <c:pt idx="53">
                  <c:v>-0.49782158024675355</c:v>
                </c:pt>
                <c:pt idx="54">
                  <c:v>-0.45761566223319855</c:v>
                </c:pt>
                <c:pt idx="55">
                  <c:v>-0.39131218879313096</c:v>
                </c:pt>
                <c:pt idx="56">
                  <c:v>-0.40578574119241628</c:v>
                </c:pt>
                <c:pt idx="57">
                  <c:v>-0.40771486237573679</c:v>
                </c:pt>
                <c:pt idx="58">
                  <c:v>-0.51546519140090363</c:v>
                </c:pt>
                <c:pt idx="59">
                  <c:v>-0.32548846206414084</c:v>
                </c:pt>
                <c:pt idx="60">
                  <c:v>-0.45310390523212002</c:v>
                </c:pt>
                <c:pt idx="61">
                  <c:v>-0.40057384842755517</c:v>
                </c:pt>
                <c:pt idx="62">
                  <c:v>-0.7915589363450013</c:v>
                </c:pt>
                <c:pt idx="63">
                  <c:v>-0.34440296389314207</c:v>
                </c:pt>
                <c:pt idx="64">
                  <c:v>-0.50633975436662437</c:v>
                </c:pt>
                <c:pt idx="65">
                  <c:v>-0.34806059140341222</c:v>
                </c:pt>
                <c:pt idx="66">
                  <c:v>-0.54886031746891795</c:v>
                </c:pt>
                <c:pt idx="67">
                  <c:v>-0.55509428280158524</c:v>
                </c:pt>
                <c:pt idx="68">
                  <c:v>-0.31542857139861813</c:v>
                </c:pt>
                <c:pt idx="69">
                  <c:v>-0.45358738115435387</c:v>
                </c:pt>
                <c:pt idx="70">
                  <c:v>-0.49981269760735897</c:v>
                </c:pt>
                <c:pt idx="71">
                  <c:v>-0.62322435191279668</c:v>
                </c:pt>
                <c:pt idx="72">
                  <c:v>-0.57902552342202607</c:v>
                </c:pt>
                <c:pt idx="73">
                  <c:v>-0.5678497601831104</c:v>
                </c:pt>
                <c:pt idx="74">
                  <c:v>-0.5377185565766418</c:v>
                </c:pt>
                <c:pt idx="75">
                  <c:v>-0.6424165140186372</c:v>
                </c:pt>
                <c:pt idx="76">
                  <c:v>-0.57638971785142112</c:v>
                </c:pt>
                <c:pt idx="77">
                  <c:v>-0.65551681925847405</c:v>
                </c:pt>
                <c:pt idx="78">
                  <c:v>-0.54933022226943995</c:v>
                </c:pt>
                <c:pt idx="79">
                  <c:v>-0.6123703940208135</c:v>
                </c:pt>
                <c:pt idx="80">
                  <c:v>-0.7631179043018137</c:v>
                </c:pt>
                <c:pt idx="81">
                  <c:v>-0.73964635384848143</c:v>
                </c:pt>
                <c:pt idx="82">
                  <c:v>-0.6059509928475092</c:v>
                </c:pt>
                <c:pt idx="83">
                  <c:v>-0.69732789737432455</c:v>
                </c:pt>
                <c:pt idx="84">
                  <c:v>-0.66659880938016924</c:v>
                </c:pt>
                <c:pt idx="85">
                  <c:v>-0.34702955401815699</c:v>
                </c:pt>
                <c:pt idx="86">
                  <c:v>-0.84079265040577089</c:v>
                </c:pt>
                <c:pt idx="87">
                  <c:v>-0.51473615678034945</c:v>
                </c:pt>
                <c:pt idx="88">
                  <c:v>-0.71280838966140148</c:v>
                </c:pt>
                <c:pt idx="89">
                  <c:v>-0.72135545440532178</c:v>
                </c:pt>
                <c:pt idx="90">
                  <c:v>-0.52308961310727531</c:v>
                </c:pt>
                <c:pt idx="91">
                  <c:v>-0.77129884945119875</c:v>
                </c:pt>
                <c:pt idx="92">
                  <c:v>-0.3972253461492265</c:v>
                </c:pt>
                <c:pt idx="93">
                  <c:v>-0.40759275729725347</c:v>
                </c:pt>
                <c:pt idx="94">
                  <c:v>-0.61780611880734804</c:v>
                </c:pt>
                <c:pt idx="95">
                  <c:v>-0.830713138003075</c:v>
                </c:pt>
                <c:pt idx="96">
                  <c:v>-0.32717692524728659</c:v>
                </c:pt>
                <c:pt idx="97">
                  <c:v>-0.50568579740896502</c:v>
                </c:pt>
                <c:pt idx="98">
                  <c:v>-0.6418681970623219</c:v>
                </c:pt>
                <c:pt idx="99">
                  <c:v>-0.7417597603337891</c:v>
                </c:pt>
                <c:pt idx="100">
                  <c:v>-0.51164901643927452</c:v>
                </c:pt>
                <c:pt idx="101">
                  <c:v>-0.75876497963930833</c:v>
                </c:pt>
                <c:pt idx="102">
                  <c:v>-0.53661335573005786</c:v>
                </c:pt>
                <c:pt idx="103">
                  <c:v>-0.73640631824564962</c:v>
                </c:pt>
                <c:pt idx="104">
                  <c:v>-0.56092141156425923</c:v>
                </c:pt>
                <c:pt idx="105">
                  <c:v>-0.87529651047069057</c:v>
                </c:pt>
                <c:pt idx="106">
                  <c:v>-0.67834030291402336</c:v>
                </c:pt>
                <c:pt idx="107">
                  <c:v>-0.54715110891418695</c:v>
                </c:pt>
                <c:pt idx="108">
                  <c:v>-0.5406870848052745</c:v>
                </c:pt>
                <c:pt idx="109">
                  <c:v>-0.52588667052738791</c:v>
                </c:pt>
                <c:pt idx="110">
                  <c:v>-0.36449799351310219</c:v>
                </c:pt>
                <c:pt idx="111">
                  <c:v>-0.17661546617024829</c:v>
                </c:pt>
                <c:pt idx="112">
                  <c:v>-0.71650827609289536</c:v>
                </c:pt>
                <c:pt idx="113">
                  <c:v>-0.38031404919407885</c:v>
                </c:pt>
                <c:pt idx="114">
                  <c:v>-0.64218900970922244</c:v>
                </c:pt>
                <c:pt idx="115">
                  <c:v>-0.33076258048332541</c:v>
                </c:pt>
                <c:pt idx="116">
                  <c:v>-0.44353821697275253</c:v>
                </c:pt>
                <c:pt idx="117">
                  <c:v>-0.35478856454952384</c:v>
                </c:pt>
                <c:pt idx="118">
                  <c:v>-0.36869594286480317</c:v>
                </c:pt>
                <c:pt idx="119">
                  <c:v>-0.60390339267975579</c:v>
                </c:pt>
                <c:pt idx="120">
                  <c:v>-0.28387872482417059</c:v>
                </c:pt>
                <c:pt idx="121">
                  <c:v>-0.29275599836568567</c:v>
                </c:pt>
                <c:pt idx="122">
                  <c:v>-0.33193381073804029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CD-F748-8A64-C70A24B28628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69.000000000000071</c:v>
                </c:pt>
                <c:pt idx="18">
                  <c:v>69.500000000000071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91.500000000000071</c:v>
                </c:pt>
                <c:pt idx="63">
                  <c:v>92.000000000000071</c:v>
                </c:pt>
                <c:pt idx="64">
                  <c:v>92.500000000000071</c:v>
                </c:pt>
                <c:pt idx="65">
                  <c:v>93.000000000000071</c:v>
                </c:pt>
                <c:pt idx="66">
                  <c:v>93.500000000000071</c:v>
                </c:pt>
                <c:pt idx="67">
                  <c:v>94.000000000000071</c:v>
                </c:pt>
                <c:pt idx="68">
                  <c:v>94.500000000000057</c:v>
                </c:pt>
                <c:pt idx="69">
                  <c:v>95.000000000000057</c:v>
                </c:pt>
                <c:pt idx="70">
                  <c:v>95.500000000000057</c:v>
                </c:pt>
                <c:pt idx="71">
                  <c:v>96.000000000000057</c:v>
                </c:pt>
                <c:pt idx="72">
                  <c:v>96.500000000000057</c:v>
                </c:pt>
                <c:pt idx="73">
                  <c:v>97.000000000000057</c:v>
                </c:pt>
                <c:pt idx="74">
                  <c:v>97.500000000000057</c:v>
                </c:pt>
                <c:pt idx="75">
                  <c:v>98.000000000000057</c:v>
                </c:pt>
                <c:pt idx="76">
                  <c:v>98.500000000000057</c:v>
                </c:pt>
                <c:pt idx="77">
                  <c:v>99.000000000000043</c:v>
                </c:pt>
                <c:pt idx="78">
                  <c:v>99.500000000000043</c:v>
                </c:pt>
                <c:pt idx="79">
                  <c:v>100.00000000000004</c:v>
                </c:pt>
                <c:pt idx="80">
                  <c:v>100.50000000000004</c:v>
                </c:pt>
                <c:pt idx="81">
                  <c:v>101.00000000000004</c:v>
                </c:pt>
                <c:pt idx="82">
                  <c:v>101.50000000000004</c:v>
                </c:pt>
                <c:pt idx="83">
                  <c:v>102.00000000000004</c:v>
                </c:pt>
                <c:pt idx="84">
                  <c:v>102.50000000000003</c:v>
                </c:pt>
                <c:pt idx="85">
                  <c:v>103.00000000000003</c:v>
                </c:pt>
                <c:pt idx="86">
                  <c:v>103.50000000000003</c:v>
                </c:pt>
                <c:pt idx="87">
                  <c:v>104.00000000000003</c:v>
                </c:pt>
                <c:pt idx="88">
                  <c:v>104.50000000000003</c:v>
                </c:pt>
                <c:pt idx="89">
                  <c:v>105.00000000000003</c:v>
                </c:pt>
                <c:pt idx="90">
                  <c:v>105.50000000000003</c:v>
                </c:pt>
                <c:pt idx="91">
                  <c:v>106.00000000000003</c:v>
                </c:pt>
                <c:pt idx="92">
                  <c:v>106.50000000000003</c:v>
                </c:pt>
                <c:pt idx="93">
                  <c:v>107.00000000000001</c:v>
                </c:pt>
                <c:pt idx="94">
                  <c:v>107.50000000000001</c:v>
                </c:pt>
                <c:pt idx="95">
                  <c:v>108.00000000000001</c:v>
                </c:pt>
                <c:pt idx="96">
                  <c:v>108.50000000000001</c:v>
                </c:pt>
                <c:pt idx="97">
                  <c:v>109.00000000000001</c:v>
                </c:pt>
                <c:pt idx="98">
                  <c:v>109.50000000000001</c:v>
                </c:pt>
                <c:pt idx="99">
                  <c:v>110.00000000000001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3.5479557492398088</c:v>
                </c:pt>
                <c:pt idx="1">
                  <c:v>6.8841540108771762</c:v>
                </c:pt>
                <c:pt idx="2">
                  <c:v>8.1854684678656184</c:v>
                </c:pt>
                <c:pt idx="3">
                  <c:v>9.6150993536171736</c:v>
                </c:pt>
                <c:pt idx="4">
                  <c:v>10.412245333280207</c:v>
                </c:pt>
                <c:pt idx="5">
                  <c:v>10.737234309882632</c:v>
                </c:pt>
                <c:pt idx="6">
                  <c:v>11.170023658396376</c:v>
                </c:pt>
                <c:pt idx="7">
                  <c:v>11.554848540914863</c:v>
                </c:pt>
                <c:pt idx="8">
                  <c:v>11.826715004577666</c:v>
                </c:pt>
                <c:pt idx="9">
                  <c:v>12.230699020307677</c:v>
                </c:pt>
                <c:pt idx="10">
                  <c:v>12.590258415498912</c:v>
                </c:pt>
                <c:pt idx="11">
                  <c:v>12.9200481981346</c:v>
                </c:pt>
                <c:pt idx="12">
                  <c:v>13.92078669453845</c:v>
                </c:pt>
                <c:pt idx="13">
                  <c:v>14.156564180448969</c:v>
                </c:pt>
                <c:pt idx="14">
                  <c:v>14.993403619976663</c:v>
                </c:pt>
                <c:pt idx="15">
                  <c:v>15.551394100955092</c:v>
                </c:pt>
                <c:pt idx="16">
                  <c:v>16.147163020416787</c:v>
                </c:pt>
                <c:pt idx="17">
                  <c:v>16.511789818798754</c:v>
                </c:pt>
                <c:pt idx="18">
                  <c:v>17.484428752297561</c:v>
                </c:pt>
                <c:pt idx="19">
                  <c:v>17.51681950432296</c:v>
                </c:pt>
                <c:pt idx="20">
                  <c:v>18.23857616970357</c:v>
                </c:pt>
                <c:pt idx="21">
                  <c:v>19.000940915758587</c:v>
                </c:pt>
                <c:pt idx="22">
                  <c:v>18.898722303792589</c:v>
                </c:pt>
                <c:pt idx="23">
                  <c:v>19.311600067523223</c:v>
                </c:pt>
                <c:pt idx="24">
                  <c:v>19.591968518724229</c:v>
                </c:pt>
                <c:pt idx="25">
                  <c:v>19.69532968938627</c:v>
                </c:pt>
                <c:pt idx="26">
                  <c:v>20.326863035174735</c:v>
                </c:pt>
                <c:pt idx="27">
                  <c:v>20.484331132564666</c:v>
                </c:pt>
                <c:pt idx="28">
                  <c:v>20.544344007205183</c:v>
                </c:pt>
                <c:pt idx="29">
                  <c:v>20.903038476199633</c:v>
                </c:pt>
                <c:pt idx="30">
                  <c:v>21.072598244945834</c:v>
                </c:pt>
                <c:pt idx="31">
                  <c:v>21.322226257376418</c:v>
                </c:pt>
                <c:pt idx="32">
                  <c:v>21.391761909969446</c:v>
                </c:pt>
                <c:pt idx="33">
                  <c:v>21.579514014669542</c:v>
                </c:pt>
                <c:pt idx="34">
                  <c:v>21.629631698582561</c:v>
                </c:pt>
                <c:pt idx="35">
                  <c:v>21.929771373580259</c:v>
                </c:pt>
                <c:pt idx="36">
                  <c:v>21.940449205548664</c:v>
                </c:pt>
                <c:pt idx="37">
                  <c:v>22.074649910596449</c:v>
                </c:pt>
                <c:pt idx="38">
                  <c:v>22.057148332391364</c:v>
                </c:pt>
                <c:pt idx="39">
                  <c:v>22.167479115944332</c:v>
                </c:pt>
                <c:pt idx="40">
                  <c:v>22.304249476361068</c:v>
                </c:pt>
                <c:pt idx="41">
                  <c:v>22.081336751658565</c:v>
                </c:pt>
                <c:pt idx="42">
                  <c:v>22.665891999757413</c:v>
                </c:pt>
                <c:pt idx="43">
                  <c:v>22.609827094083325</c:v>
                </c:pt>
                <c:pt idx="44">
                  <c:v>22.547306672806197</c:v>
                </c:pt>
                <c:pt idx="45">
                  <c:v>22.787293324992305</c:v>
                </c:pt>
                <c:pt idx="46">
                  <c:v>22.978966718677889</c:v>
                </c:pt>
                <c:pt idx="47">
                  <c:v>22.87528751730099</c:v>
                </c:pt>
                <c:pt idx="48">
                  <c:v>23.011757800716286</c:v>
                </c:pt>
                <c:pt idx="49">
                  <c:v>23.264101521508508</c:v>
                </c:pt>
                <c:pt idx="50">
                  <c:v>23.255194504570643</c:v>
                </c:pt>
                <c:pt idx="51">
                  <c:v>23.124613260502088</c:v>
                </c:pt>
                <c:pt idx="52">
                  <c:v>23.342655302366268</c:v>
                </c:pt>
                <c:pt idx="53">
                  <c:v>23.371886678180999</c:v>
                </c:pt>
                <c:pt idx="54">
                  <c:v>23.748723449036842</c:v>
                </c:pt>
                <c:pt idx="55">
                  <c:v>23.374869484063634</c:v>
                </c:pt>
                <c:pt idx="56">
                  <c:v>23.427159103721984</c:v>
                </c:pt>
                <c:pt idx="57">
                  <c:v>23.64864151070951</c:v>
                </c:pt>
                <c:pt idx="58">
                  <c:v>23.942805366629873</c:v>
                </c:pt>
                <c:pt idx="59">
                  <c:v>23.857621639107581</c:v>
                </c:pt>
                <c:pt idx="60">
                  <c:v>23.844896499830412</c:v>
                </c:pt>
                <c:pt idx="61">
                  <c:v>23.852158511570451</c:v>
                </c:pt>
                <c:pt idx="62">
                  <c:v>23.958696144792615</c:v>
                </c:pt>
                <c:pt idx="63">
                  <c:v>24.133806209516763</c:v>
                </c:pt>
                <c:pt idx="64">
                  <c:v>24.274676336786133</c:v>
                </c:pt>
                <c:pt idx="65">
                  <c:v>24.422512946060984</c:v>
                </c:pt>
                <c:pt idx="66">
                  <c:v>24.590643957569814</c:v>
                </c:pt>
                <c:pt idx="67">
                  <c:v>24.42243560986913</c:v>
                </c:pt>
                <c:pt idx="68">
                  <c:v>24.545646638691437</c:v>
                </c:pt>
                <c:pt idx="69">
                  <c:v>24.941175152826027</c:v>
                </c:pt>
                <c:pt idx="70">
                  <c:v>24.907476531100436</c:v>
                </c:pt>
                <c:pt idx="71">
                  <c:v>25.042540398907455</c:v>
                </c:pt>
                <c:pt idx="72">
                  <c:v>24.794045242860047</c:v>
                </c:pt>
                <c:pt idx="73">
                  <c:v>24.781341720962178</c:v>
                </c:pt>
                <c:pt idx="74">
                  <c:v>25.239229343592342</c:v>
                </c:pt>
                <c:pt idx="75">
                  <c:v>25.218674733828543</c:v>
                </c:pt>
                <c:pt idx="76">
                  <c:v>25.052985772499312</c:v>
                </c:pt>
                <c:pt idx="77">
                  <c:v>25.411545727673417</c:v>
                </c:pt>
                <c:pt idx="78">
                  <c:v>25.485377894419472</c:v>
                </c:pt>
                <c:pt idx="79">
                  <c:v>25.28368769417003</c:v>
                </c:pt>
                <c:pt idx="80">
                  <c:v>25.241435826236703</c:v>
                </c:pt>
                <c:pt idx="81">
                  <c:v>25.386866752280969</c:v>
                </c:pt>
                <c:pt idx="82">
                  <c:v>25.358441504264185</c:v>
                </c:pt>
                <c:pt idx="83">
                  <c:v>25.778033808572737</c:v>
                </c:pt>
                <c:pt idx="84">
                  <c:v>25.668172644786985</c:v>
                </c:pt>
                <c:pt idx="85">
                  <c:v>25.656932307928894</c:v>
                </c:pt>
                <c:pt idx="86">
                  <c:v>25.621288050024223</c:v>
                </c:pt>
                <c:pt idx="87">
                  <c:v>25.877584074353397</c:v>
                </c:pt>
                <c:pt idx="88">
                  <c:v>25.879137592727567</c:v>
                </c:pt>
                <c:pt idx="89">
                  <c:v>25.791349916828423</c:v>
                </c:pt>
                <c:pt idx="90">
                  <c:v>25.796285483558709</c:v>
                </c:pt>
                <c:pt idx="91">
                  <c:v>25.808772278283254</c:v>
                </c:pt>
                <c:pt idx="92">
                  <c:v>25.583549698007744</c:v>
                </c:pt>
                <c:pt idx="93">
                  <c:v>25.891756174419697</c:v>
                </c:pt>
                <c:pt idx="94">
                  <c:v>26.119257748451982</c:v>
                </c:pt>
                <c:pt idx="95">
                  <c:v>26.002301283794559</c:v>
                </c:pt>
                <c:pt idx="96">
                  <c:v>26.139974891832651</c:v>
                </c:pt>
                <c:pt idx="97">
                  <c:v>25.875669544685277</c:v>
                </c:pt>
                <c:pt idx="98">
                  <c:v>26.104612814405165</c:v>
                </c:pt>
                <c:pt idx="99">
                  <c:v>26.23973402107568</c:v>
                </c:pt>
                <c:pt idx="100">
                  <c:v>26.276982760339155</c:v>
                </c:pt>
                <c:pt idx="101">
                  <c:v>26.494614075834555</c:v>
                </c:pt>
                <c:pt idx="102">
                  <c:v>26.105985833657389</c:v>
                </c:pt>
                <c:pt idx="103">
                  <c:v>26.355478637771913</c:v>
                </c:pt>
                <c:pt idx="104">
                  <c:v>26.287848612813189</c:v>
                </c:pt>
                <c:pt idx="105">
                  <c:v>26.512223525476195</c:v>
                </c:pt>
                <c:pt idx="106">
                  <c:v>26.299135852838337</c:v>
                </c:pt>
                <c:pt idx="107">
                  <c:v>26.469549007502948</c:v>
                </c:pt>
                <c:pt idx="108">
                  <c:v>26.428250457665179</c:v>
                </c:pt>
                <c:pt idx="109">
                  <c:v>26.442023559161044</c:v>
                </c:pt>
                <c:pt idx="110">
                  <c:v>26.55141617603428</c:v>
                </c:pt>
                <c:pt idx="111">
                  <c:v>26.453728474220789</c:v>
                </c:pt>
                <c:pt idx="112">
                  <c:v>26.691002448335027</c:v>
                </c:pt>
                <c:pt idx="113">
                  <c:v>26.351192319543749</c:v>
                </c:pt>
                <c:pt idx="114">
                  <c:v>26.540808010025067</c:v>
                </c:pt>
                <c:pt idx="115">
                  <c:v>26.663609676915968</c:v>
                </c:pt>
                <c:pt idx="116">
                  <c:v>26.75786148537598</c:v>
                </c:pt>
                <c:pt idx="117">
                  <c:v>26.433539079989288</c:v>
                </c:pt>
                <c:pt idx="118">
                  <c:v>26.51173023982021</c:v>
                </c:pt>
                <c:pt idx="119">
                  <c:v>26.617449570773157</c:v>
                </c:pt>
                <c:pt idx="120">
                  <c:v>26.67818002863099</c:v>
                </c:pt>
                <c:pt idx="121">
                  <c:v>26.708359880174683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CD-F748-8A64-C70A24B28628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Data'!$F$249:$F$368</c:f>
              <c:numCache>
                <c:formatCode>0.0</c:formatCode>
                <c:ptCount val="120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122.51666666666674</c:v>
                </c:pt>
                <c:pt idx="5">
                  <c:v>123.01666666666674</c:v>
                </c:pt>
                <c:pt idx="6">
                  <c:v>123.51666666666674</c:v>
                </c:pt>
                <c:pt idx="7">
                  <c:v>124.01666666666674</c:v>
                </c:pt>
                <c:pt idx="8">
                  <c:v>124.51666666666674</c:v>
                </c:pt>
                <c:pt idx="9">
                  <c:v>125.01666666666674</c:v>
                </c:pt>
                <c:pt idx="10">
                  <c:v>125.51666666666674</c:v>
                </c:pt>
                <c:pt idx="11">
                  <c:v>126.01666666666672</c:v>
                </c:pt>
                <c:pt idx="12">
                  <c:v>126.51666666666672</c:v>
                </c:pt>
                <c:pt idx="13">
                  <c:v>127.01666666666672</c:v>
                </c:pt>
                <c:pt idx="14">
                  <c:v>127.51666666666672</c:v>
                </c:pt>
                <c:pt idx="15">
                  <c:v>128.01666666666671</c:v>
                </c:pt>
                <c:pt idx="16">
                  <c:v>128.51666666666671</c:v>
                </c:pt>
                <c:pt idx="17">
                  <c:v>129.01666666666671</c:v>
                </c:pt>
                <c:pt idx="18">
                  <c:v>129.51666666666671</c:v>
                </c:pt>
                <c:pt idx="19">
                  <c:v>130.01666666666671</c:v>
                </c:pt>
                <c:pt idx="20">
                  <c:v>130.51666666666671</c:v>
                </c:pt>
                <c:pt idx="21">
                  <c:v>131.01666666666671</c:v>
                </c:pt>
                <c:pt idx="22">
                  <c:v>131.51666666666671</c:v>
                </c:pt>
                <c:pt idx="23">
                  <c:v>132.01666666666671</c:v>
                </c:pt>
                <c:pt idx="24">
                  <c:v>132.51666666666671</c:v>
                </c:pt>
                <c:pt idx="25">
                  <c:v>133.01666666666671</c:v>
                </c:pt>
                <c:pt idx="26">
                  <c:v>133.51666666666671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136.51666666666668</c:v>
                </c:pt>
                <c:pt idx="33">
                  <c:v>137.01666666666668</c:v>
                </c:pt>
                <c:pt idx="34">
                  <c:v>137.51666666666668</c:v>
                </c:pt>
                <c:pt idx="35">
                  <c:v>138.01666666666668</c:v>
                </c:pt>
                <c:pt idx="36">
                  <c:v>138.51666666666668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140.51666666666668</c:v>
                </c:pt>
                <c:pt idx="41">
                  <c:v>141.01666666666668</c:v>
                </c:pt>
                <c:pt idx="42">
                  <c:v>141.51666666666668</c:v>
                </c:pt>
                <c:pt idx="43">
                  <c:v>142.01666666666668</c:v>
                </c:pt>
                <c:pt idx="44">
                  <c:v>142.51666666666668</c:v>
                </c:pt>
                <c:pt idx="45">
                  <c:v>143.01666666666668</c:v>
                </c:pt>
                <c:pt idx="46">
                  <c:v>143.51666666666665</c:v>
                </c:pt>
                <c:pt idx="47">
                  <c:v>144.01666666666665</c:v>
                </c:pt>
                <c:pt idx="48">
                  <c:v>144.51666666666665</c:v>
                </c:pt>
                <c:pt idx="49">
                  <c:v>145.01666666666674</c:v>
                </c:pt>
                <c:pt idx="50">
                  <c:v>145.51666666666674</c:v>
                </c:pt>
                <c:pt idx="51">
                  <c:v>146.01666666666674</c:v>
                </c:pt>
                <c:pt idx="52">
                  <c:v>146.51666666666674</c:v>
                </c:pt>
                <c:pt idx="53">
                  <c:v>147.01666666666674</c:v>
                </c:pt>
                <c:pt idx="54">
                  <c:v>147.51666666666674</c:v>
                </c:pt>
                <c:pt idx="55">
                  <c:v>148.01666666666674</c:v>
                </c:pt>
                <c:pt idx="56">
                  <c:v>148.51666666666674</c:v>
                </c:pt>
                <c:pt idx="57">
                  <c:v>149.01666666666674</c:v>
                </c:pt>
                <c:pt idx="58">
                  <c:v>149.51666666666674</c:v>
                </c:pt>
                <c:pt idx="59">
                  <c:v>150.01666666666671</c:v>
                </c:pt>
                <c:pt idx="60">
                  <c:v>150.51666666666671</c:v>
                </c:pt>
                <c:pt idx="61">
                  <c:v>151.01666666666671</c:v>
                </c:pt>
                <c:pt idx="62">
                  <c:v>151.51666666666671</c:v>
                </c:pt>
                <c:pt idx="63">
                  <c:v>152.01666666666671</c:v>
                </c:pt>
                <c:pt idx="64">
                  <c:v>152.51666666666671</c:v>
                </c:pt>
                <c:pt idx="65">
                  <c:v>153.01666666666671</c:v>
                </c:pt>
                <c:pt idx="66">
                  <c:v>153.51666666666671</c:v>
                </c:pt>
                <c:pt idx="67">
                  <c:v>154.01666666666671</c:v>
                </c:pt>
                <c:pt idx="68">
                  <c:v>154.51666666666671</c:v>
                </c:pt>
                <c:pt idx="69">
                  <c:v>155.01666666666671</c:v>
                </c:pt>
                <c:pt idx="70">
                  <c:v>155.51666666666671</c:v>
                </c:pt>
                <c:pt idx="71">
                  <c:v>156.01666666666671</c:v>
                </c:pt>
                <c:pt idx="72">
                  <c:v>156.51666666666671</c:v>
                </c:pt>
                <c:pt idx="73">
                  <c:v>157.01666666666671</c:v>
                </c:pt>
                <c:pt idx="74">
                  <c:v>157.51666666666671</c:v>
                </c:pt>
                <c:pt idx="75">
                  <c:v>158.01666666666671</c:v>
                </c:pt>
                <c:pt idx="76">
                  <c:v>158.51666666666668</c:v>
                </c:pt>
                <c:pt idx="77">
                  <c:v>159.01666666666668</c:v>
                </c:pt>
                <c:pt idx="78">
                  <c:v>159.51666666666668</c:v>
                </c:pt>
                <c:pt idx="79">
                  <c:v>160.01666666666668</c:v>
                </c:pt>
                <c:pt idx="80">
                  <c:v>160.51666666666668</c:v>
                </c:pt>
                <c:pt idx="81">
                  <c:v>161.01666666666668</c:v>
                </c:pt>
                <c:pt idx="82">
                  <c:v>161.51666666666668</c:v>
                </c:pt>
                <c:pt idx="83">
                  <c:v>162.01666666666668</c:v>
                </c:pt>
                <c:pt idx="84">
                  <c:v>162.51666666666668</c:v>
                </c:pt>
                <c:pt idx="85">
                  <c:v>163.01666666666668</c:v>
                </c:pt>
                <c:pt idx="86">
                  <c:v>163.51666666666668</c:v>
                </c:pt>
                <c:pt idx="87">
                  <c:v>164.01666666666668</c:v>
                </c:pt>
                <c:pt idx="88">
                  <c:v>164.51666666666668</c:v>
                </c:pt>
                <c:pt idx="89">
                  <c:v>165.01666666666668</c:v>
                </c:pt>
                <c:pt idx="90">
                  <c:v>165.51666666666668</c:v>
                </c:pt>
                <c:pt idx="91">
                  <c:v>166.01666666666665</c:v>
                </c:pt>
                <c:pt idx="92">
                  <c:v>166.51666666666665</c:v>
                </c:pt>
                <c:pt idx="93">
                  <c:v>167.01666666666665</c:v>
                </c:pt>
                <c:pt idx="94">
                  <c:v>167.51666666666674</c:v>
                </c:pt>
                <c:pt idx="95">
                  <c:v>168.01666666666674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</c:numCache>
            </c:numRef>
          </c:xVal>
          <c:yVal>
            <c:numRef>
              <c:f>'Sorted Data'!$K$249:$K$368</c:f>
              <c:numCache>
                <c:formatCode>General</c:formatCode>
                <c:ptCount val="120"/>
                <c:pt idx="0">
                  <c:v>0.28789242534071757</c:v>
                </c:pt>
                <c:pt idx="1">
                  <c:v>-2.7890211903215636E-2</c:v>
                </c:pt>
                <c:pt idx="2">
                  <c:v>-0.88886368924515147</c:v>
                </c:pt>
                <c:pt idx="3">
                  <c:v>-1.5264056574372882</c:v>
                </c:pt>
                <c:pt idx="4">
                  <c:v>-2.0586209033307483</c:v>
                </c:pt>
                <c:pt idx="5">
                  <c:v>-2.0971649569778381</c:v>
                </c:pt>
                <c:pt idx="6">
                  <c:v>-2.1285348452464574</c:v>
                </c:pt>
                <c:pt idx="7">
                  <c:v>-2.1979244143553793</c:v>
                </c:pt>
                <c:pt idx="8">
                  <c:v>-1.9899021780621986</c:v>
                </c:pt>
                <c:pt idx="9">
                  <c:v>-2.2879684187936329</c:v>
                </c:pt>
                <c:pt idx="10">
                  <c:v>-1.7791238224256072</c:v>
                </c:pt>
                <c:pt idx="11">
                  <c:v>-2.0825166247207925</c:v>
                </c:pt>
                <c:pt idx="12">
                  <c:v>-2.0556036575936338</c:v>
                </c:pt>
                <c:pt idx="13">
                  <c:v>-1.9076185987275214</c:v>
                </c:pt>
                <c:pt idx="14">
                  <c:v>-1.8650434272074961</c:v>
                </c:pt>
                <c:pt idx="15">
                  <c:v>-1.4883639955209158</c:v>
                </c:pt>
                <c:pt idx="16">
                  <c:v>-1.819140011442995</c:v>
                </c:pt>
                <c:pt idx="17">
                  <c:v>-1.270290151680862</c:v>
                </c:pt>
                <c:pt idx="18">
                  <c:v>-1.5245840138477371</c:v>
                </c:pt>
                <c:pt idx="19">
                  <c:v>-1.7503847052409804</c:v>
                </c:pt>
                <c:pt idx="20">
                  <c:v>-1.2566571297637223</c:v>
                </c:pt>
                <c:pt idx="21">
                  <c:v>-2.1907688140204056</c:v>
                </c:pt>
                <c:pt idx="22">
                  <c:v>-1.0654960198177899</c:v>
                </c:pt>
                <c:pt idx="23">
                  <c:v>-1.0132703674753656</c:v>
                </c:pt>
                <c:pt idx="24">
                  <c:v>-1.0865311098660106</c:v>
                </c:pt>
                <c:pt idx="25">
                  <c:v>-1.0178089909558155</c:v>
                </c:pt>
                <c:pt idx="26">
                  <c:v>-0.59538386243571095</c:v>
                </c:pt>
                <c:pt idx="27">
                  <c:v>-0.88838894519346656</c:v>
                </c:pt>
                <c:pt idx="28">
                  <c:v>-0.80857666600505096</c:v>
                </c:pt>
                <c:pt idx="29">
                  <c:v>-0.79312426923855084</c:v>
                </c:pt>
                <c:pt idx="30">
                  <c:v>-0.61799501678397273</c:v>
                </c:pt>
                <c:pt idx="31">
                  <c:v>-0.74374208524196228</c:v>
                </c:pt>
                <c:pt idx="32">
                  <c:v>-0.66742965459763726</c:v>
                </c:pt>
                <c:pt idx="33">
                  <c:v>-0.33617702954321194</c:v>
                </c:pt>
                <c:pt idx="34">
                  <c:v>-0.59460047005507211</c:v>
                </c:pt>
                <c:pt idx="35">
                  <c:v>-0.49647093052319502</c:v>
                </c:pt>
                <c:pt idx="36">
                  <c:v>-0.65111643439579514</c:v>
                </c:pt>
                <c:pt idx="37">
                  <c:v>-0.42980162443214387</c:v>
                </c:pt>
                <c:pt idx="38">
                  <c:v>-0.13380219230424395</c:v>
                </c:pt>
                <c:pt idx="39">
                  <c:v>-0.4173653579931989</c:v>
                </c:pt>
                <c:pt idx="40">
                  <c:v>-0.39226589349343788</c:v>
                </c:pt>
                <c:pt idx="41">
                  <c:v>-0.24143901731571885</c:v>
                </c:pt>
                <c:pt idx="42">
                  <c:v>-0.24560516070211652</c:v>
                </c:pt>
                <c:pt idx="43">
                  <c:v>-0.53521460248745611</c:v>
                </c:pt>
                <c:pt idx="44">
                  <c:v>-0.45519378603406818</c:v>
                </c:pt>
                <c:pt idx="45">
                  <c:v>-0.15116710664248617</c:v>
                </c:pt>
                <c:pt idx="46">
                  <c:v>-0.52189683297496148</c:v>
                </c:pt>
                <c:pt idx="47">
                  <c:v>-0.36965965021436287</c:v>
                </c:pt>
                <c:pt idx="48">
                  <c:v>-0.31452686824023235</c:v>
                </c:pt>
                <c:pt idx="49">
                  <c:v>-0.33113410110436481</c:v>
                </c:pt>
                <c:pt idx="50">
                  <c:v>-0.17098811003727643</c:v>
                </c:pt>
                <c:pt idx="51">
                  <c:v>-0.39931602245361558</c:v>
                </c:pt>
                <c:pt idx="52">
                  <c:v>-0.10296392896287815</c:v>
                </c:pt>
                <c:pt idx="53">
                  <c:v>-0.21232096890043342</c:v>
                </c:pt>
                <c:pt idx="54">
                  <c:v>-0.45417350163961823</c:v>
                </c:pt>
                <c:pt idx="55">
                  <c:v>-0.31976329353603405</c:v>
                </c:pt>
                <c:pt idx="56">
                  <c:v>-0.5945807914717669</c:v>
                </c:pt>
                <c:pt idx="57">
                  <c:v>-0.46160076346100065</c:v>
                </c:pt>
                <c:pt idx="58">
                  <c:v>-0.64319545553217283</c:v>
                </c:pt>
                <c:pt idx="59">
                  <c:v>-0.37955191194740967</c:v>
                </c:pt>
                <c:pt idx="60">
                  <c:v>-0.41617543210655555</c:v>
                </c:pt>
                <c:pt idx="61">
                  <c:v>-0.48591667386142662</c:v>
                </c:pt>
                <c:pt idx="62">
                  <c:v>-0.68442793859554418</c:v>
                </c:pt>
                <c:pt idx="63">
                  <c:v>-0.41642302602360542</c:v>
                </c:pt>
                <c:pt idx="64">
                  <c:v>-0.63464463923370507</c:v>
                </c:pt>
                <c:pt idx="65">
                  <c:v>-0.51989748368370536</c:v>
                </c:pt>
                <c:pt idx="66">
                  <c:v>-0.63228703537373743</c:v>
                </c:pt>
                <c:pt idx="67">
                  <c:v>-0.66861092141191925</c:v>
                </c:pt>
                <c:pt idx="68">
                  <c:v>-0.26726711627817179</c:v>
                </c:pt>
                <c:pt idx="69">
                  <c:v>-0.51467221351874837</c:v>
                </c:pt>
                <c:pt idx="70">
                  <c:v>-0.42633663347053302</c:v>
                </c:pt>
                <c:pt idx="71">
                  <c:v>-0.99305551033269679</c:v>
                </c:pt>
                <c:pt idx="72">
                  <c:v>-0.66963747649364369</c:v>
                </c:pt>
                <c:pt idx="73">
                  <c:v>-0.29088165622866713</c:v>
                </c:pt>
                <c:pt idx="74">
                  <c:v>-0.44771186148914233</c:v>
                </c:pt>
                <c:pt idx="75">
                  <c:v>-0.58055291702649325</c:v>
                </c:pt>
                <c:pt idx="76">
                  <c:v>-0.75218748664665347</c:v>
                </c:pt>
                <c:pt idx="77">
                  <c:v>-0.55618106138218859</c:v>
                </c:pt>
                <c:pt idx="78">
                  <c:v>-0.64753893220219316</c:v>
                </c:pt>
                <c:pt idx="79">
                  <c:v>-0.40582513367502293</c:v>
                </c:pt>
                <c:pt idx="80">
                  <c:v>-0.67464151805234474</c:v>
                </c:pt>
                <c:pt idx="81">
                  <c:v>-0.75765448700704308</c:v>
                </c:pt>
                <c:pt idx="82">
                  <c:v>-0.86192756052050445</c:v>
                </c:pt>
                <c:pt idx="83">
                  <c:v>-0.81971768875783668</c:v>
                </c:pt>
                <c:pt idx="84">
                  <c:v>-0.64086922661217216</c:v>
                </c:pt>
                <c:pt idx="85">
                  <c:v>-0.6865514132529511</c:v>
                </c:pt>
                <c:pt idx="86">
                  <c:v>-0.84375944018335347</c:v>
                </c:pt>
                <c:pt idx="87">
                  <c:v>-0.75021626450669732</c:v>
                </c:pt>
                <c:pt idx="88">
                  <c:v>-0.69749839707783168</c:v>
                </c:pt>
                <c:pt idx="89">
                  <c:v>-0.78220290515868696</c:v>
                </c:pt>
                <c:pt idx="90">
                  <c:v>-0.71466180693956294</c:v>
                </c:pt>
                <c:pt idx="91">
                  <c:v>-0.66607920842529411</c:v>
                </c:pt>
                <c:pt idx="92">
                  <c:v>-0.70055843058172751</c:v>
                </c:pt>
                <c:pt idx="93">
                  <c:v>-0.95207933853902704</c:v>
                </c:pt>
                <c:pt idx="94">
                  <c:v>-0.6629365593056431</c:v>
                </c:pt>
                <c:pt idx="95">
                  <c:v>-1.1891300633201736</c:v>
                </c:pt>
                <c:pt idx="96">
                  <c:v>-0.46214934569189425</c:v>
                </c:pt>
                <c:pt idx="97">
                  <c:v>-0.63549168472039042</c:v>
                </c:pt>
                <c:pt idx="98">
                  <c:v>-0.52384079707827313</c:v>
                </c:pt>
                <c:pt idx="99">
                  <c:v>-0.7477129419968731</c:v>
                </c:pt>
                <c:pt idx="100">
                  <c:v>-0.78955932655918637</c:v>
                </c:pt>
                <c:pt idx="101">
                  <c:v>-0.77110650166085726</c:v>
                </c:pt>
                <c:pt idx="102">
                  <c:v>-0.42436919390988781</c:v>
                </c:pt>
                <c:pt idx="103">
                  <c:v>-0.84078017193153332</c:v>
                </c:pt>
                <c:pt idx="104">
                  <c:v>-0.67382374468351658</c:v>
                </c:pt>
                <c:pt idx="105">
                  <c:v>-0.69649461683859615</c:v>
                </c:pt>
                <c:pt idx="106">
                  <c:v>-0.39554595083151745</c:v>
                </c:pt>
                <c:pt idx="107">
                  <c:v>-0.45644258662786791</c:v>
                </c:pt>
                <c:pt idx="108">
                  <c:v>-0.91097767889869163</c:v>
                </c:pt>
                <c:pt idx="109">
                  <c:v>-0.39031294468466149</c:v>
                </c:pt>
                <c:pt idx="110">
                  <c:v>-0.6361986695227787</c:v>
                </c:pt>
                <c:pt idx="111">
                  <c:v>-0.32737032918846615</c:v>
                </c:pt>
                <c:pt idx="112">
                  <c:v>-0.5291822266622056</c:v>
                </c:pt>
                <c:pt idx="113">
                  <c:v>-0.37459535296153207</c:v>
                </c:pt>
                <c:pt idx="114">
                  <c:v>-0.49043962241797218</c:v>
                </c:pt>
                <c:pt idx="115">
                  <c:v>-0.61675870927847098</c:v>
                </c:pt>
                <c:pt idx="116">
                  <c:v>-0.49396161106760006</c:v>
                </c:pt>
                <c:pt idx="117">
                  <c:v>-0.53493211177770217</c:v>
                </c:pt>
                <c:pt idx="118">
                  <c:v>-0.46113460885099411</c:v>
                </c:pt>
                <c:pt idx="119">
                  <c:v>-0.19061915177265421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CD-F748-8A64-C70A24B28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565150</xdr:colOff>
      <xdr:row>54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6A0BE9-D35E-804B-8652-7A40ACDB6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565150</xdr:colOff>
      <xdr:row>54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A8267-B812-314A-9DD2-6A0C9C723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2"/>
  <sheetViews>
    <sheetView topLeftCell="A162" workbookViewId="0">
      <selection sqref="A1:XFD1048576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1750633165.5</v>
      </c>
      <c r="C17">
        <v>0</v>
      </c>
      <c r="D17" t="s">
        <v>437</v>
      </c>
      <c r="E17" t="s">
        <v>438</v>
      </c>
      <c r="F17">
        <v>15</v>
      </c>
      <c r="G17">
        <v>1750633157.75</v>
      </c>
      <c r="H17">
        <f t="shared" ref="H17:H80" si="0">(I17)/1000</f>
        <v>7.622753478589572E-3</v>
      </c>
      <c r="I17">
        <f t="shared" ref="I17:I80" si="1">IF(DN17, AL17, AF17)</f>
        <v>7.6227534785895719</v>
      </c>
      <c r="J17">
        <f t="shared" ref="J17:J80" si="2">IF(DN17, AG17, AE17)</f>
        <v>24.446732316527832</v>
      </c>
      <c r="K17">
        <f t="shared" ref="K17:K80" si="3">DP17 - IF(AS17&gt;1, J17*DJ17*100/(AU17), 0)</f>
        <v>390.91629999999998</v>
      </c>
      <c r="L17">
        <f t="shared" ref="L17:L80" si="4">((R17-H17/2)*K17-J17)/(R17+H17/2)</f>
        <v>298.62932175453119</v>
      </c>
      <c r="M17">
        <f t="shared" ref="M17:M80" si="5">L17*(DW17+DX17)/1000</f>
        <v>29.686212448046813</v>
      </c>
      <c r="N17">
        <f t="shared" ref="N17:N80" si="6">(DP17 - IF(AS17&gt;1, J17*DJ17*100/(AU17), 0))*(DW17+DX17)/1000</f>
        <v>38.860297652697994</v>
      </c>
      <c r="O17">
        <f t="shared" ref="O17:O80" si="7">2/((1/Q17-1/P17)+SIGN(Q17)*SQRT((1/Q17-1/P17)*(1/Q17-1/P17) + 4*DK17/((DK17+1)*(DK17+1))*(2*1/Q17*1/P17-1/P17*1/P17)))</f>
        <v>0.50690381496816761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3.0000173676879993</v>
      </c>
      <c r="Q17">
        <f t="shared" ref="Q17:Q80" si="9">H17*(1000-(1000*0.61365*EXP(17.502*U17/(240.97+U17))/(DW17+DX17)+DR17)/2)/(1000*0.61365*EXP(17.502*U17/(240.97+U17))/(DW17+DX17)-DR17)</f>
        <v>0.46368179121493963</v>
      </c>
      <c r="R17">
        <f t="shared" ref="R17:R80" si="10">1/((DK17+1)/(O17/1.6)+1/(P17/1.37)) + DK17/((DK17+1)/(O17/1.6) + DK17/(P17/1.37))</f>
        <v>0.293376714404396</v>
      </c>
      <c r="S17">
        <f t="shared" ref="S17:S80" si="11">(DF17*DI17)</f>
        <v>161.9065438287769</v>
      </c>
      <c r="T17">
        <f t="shared" ref="T17:T80" si="12">(DY17+(S17+2*0.95*0.0000000567*(((DY17+$B$7)+273)^4-(DY17+273)^4)-44100*H17)/(1.84*29.3*P17+8*0.95*0.0000000567*(DY17+273)^3))</f>
        <v>28.662742454225821</v>
      </c>
      <c r="U17">
        <f t="shared" ref="U17:U80" si="13">($C$7*DZ17+$D$7*EA17+$E$7*T17)</f>
        <v>28.26969333333334</v>
      </c>
      <c r="V17">
        <f t="shared" ref="V17:V80" si="14">0.61365*EXP(17.502*U17/(240.97+U17))</f>
        <v>3.8549136651981804</v>
      </c>
      <c r="W17">
        <f t="shared" ref="W17:W80" si="15">(X17/Y17*100)</f>
        <v>54.338714966306043</v>
      </c>
      <c r="X17">
        <f t="shared" ref="X17:X80" si="16">DR17*(DW17+DX17)/1000</f>
        <v>2.2710340432669778</v>
      </c>
      <c r="Y17">
        <f t="shared" ref="Y17:Y80" si="17">0.61365*EXP(17.502*DY17/(240.97+DY17))</f>
        <v>4.1794032940881731</v>
      </c>
      <c r="Z17">
        <f t="shared" ref="Z17:Z80" si="18">(V17-DR17*(DW17+DX17)/1000)</f>
        <v>1.5838796219312026</v>
      </c>
      <c r="AA17">
        <f t="shared" ref="AA17:AA80" si="19">(-H17*44100)</f>
        <v>-336.16342840580012</v>
      </c>
      <c r="AB17">
        <f t="shared" ref="AB17:AB80" si="20">2*29.3*P17*0.92*(DY17-U17)</f>
        <v>225.8402927936782</v>
      </c>
      <c r="AC17">
        <f t="shared" ref="AC17:AC80" si="21">2*0.95*0.0000000567*(((DY17+$B$7)+273)^4-(U17+273)^4)</f>
        <v>16.568125433863166</v>
      </c>
      <c r="AD17">
        <f t="shared" ref="AD17:AD80" si="22">S17+AC17+AA17+AB17</f>
        <v>68.151533650518161</v>
      </c>
      <c r="AE17">
        <f t="shared" ref="AE17:AE80" si="23">DV17*AS17*(DQ17-DP17*(1000-AS17*DS17)/(1000-AS17*DR17))/(100*DJ17)</f>
        <v>24.235723879508257</v>
      </c>
      <c r="AF17">
        <f t="shared" ref="AF17:AF80" si="24">1000*DV17*AS17*(DR17-DS17)/(100*DJ17*(1000-AS17*DR17))</f>
        <v>7.6247055640605623</v>
      </c>
      <c r="AG17">
        <f t="shared" ref="AG17:AG80" si="25">(AH17 - AI17 - DW17*1000/(8.314*(DY17+273.15)) * AK17/DV17 * AJ17) * DV17/(100*DJ17) * (1000 - DS17)/1000</f>
        <v>24.446732316527832</v>
      </c>
      <c r="AH17">
        <v>408.32447635301821</v>
      </c>
      <c r="AI17">
        <v>400.01092727272732</v>
      </c>
      <c r="AJ17">
        <v>-1.1705449681546831E-3</v>
      </c>
      <c r="AK17">
        <v>61.768037728165673</v>
      </c>
      <c r="AL17">
        <f t="shared" ref="AL17:AL80" si="26">(AN17 - AM17 + DW17*1000/(8.314*(DY17+273.15)) * AP17/DV17 * AO17) * DV17/(100*DJ17) * 1000/(1000 - AN17)</f>
        <v>7.6227534785895719</v>
      </c>
      <c r="AM17">
        <v>20.364376860612499</v>
      </c>
      <c r="AN17">
        <v>22.8480406060606</v>
      </c>
      <c r="AO17">
        <v>-1.039506084028901E-4</v>
      </c>
      <c r="AP17">
        <v>116.41602835869151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52060.47205918737</v>
      </c>
      <c r="AV17" t="s">
        <v>427</v>
      </c>
      <c r="AW17" t="s">
        <v>427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427</v>
      </c>
      <c r="BC17" t="s">
        <v>427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841.20792413926245</v>
      </c>
      <c r="BI17">
        <f t="shared" ref="BI17:BI80" si="33">J17</f>
        <v>24.446732316527832</v>
      </c>
      <c r="BJ17" t="e">
        <f t="shared" ref="BJ17:BJ80" si="34">BF17*BG17*BH17</f>
        <v>#DIV/0!</v>
      </c>
      <c r="BK17">
        <f t="shared" ref="BK17:BK80" si="35">(BI17-BA17)/BH17</f>
        <v>2.9061462231875817E-2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427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1000.016933333333</v>
      </c>
      <c r="DG17">
        <f t="shared" ref="DG17:DG80" si="47">DF17*DH17</f>
        <v>841.20792413926245</v>
      </c>
      <c r="DH17">
        <f t="shared" ref="DH17:DH80" si="48">($B$11*$D$9+$C$11*$D$9+$F$11*((FD17+EV17)/MAX(FD17+EV17+FE17, 0.1)*$I$9+FE17/MAX(FD17+EV17+FE17, 0.1)*$J$9))/($B$11+$C$11+$F$11)</f>
        <v>0.84119367992628269</v>
      </c>
      <c r="DI17">
        <f t="shared" ref="DI17:DI80" si="49">($B$11*$K$9+$C$11*$K$9+$F$11*((FD17+EV17)/MAX(FD17+EV17+FE17, 0.1)*$P$9+FE17/MAX(FD17+EV17+FE17, 0.1)*$Q$9))/($B$11+$C$11+$F$11)</f>
        <v>0.16190380225772538</v>
      </c>
      <c r="DJ17">
        <v>2</v>
      </c>
      <c r="DK17">
        <v>0.5</v>
      </c>
      <c r="DL17" t="s">
        <v>428</v>
      </c>
      <c r="DM17">
        <v>2</v>
      </c>
      <c r="DN17" t="b">
        <v>1</v>
      </c>
      <c r="DO17">
        <v>1750633157.75</v>
      </c>
      <c r="DP17">
        <v>390.91629999999998</v>
      </c>
      <c r="DQ17">
        <v>399.98843333333338</v>
      </c>
      <c r="DR17">
        <v>22.845533333333329</v>
      </c>
      <c r="DS17">
        <v>20.36202333333334</v>
      </c>
      <c r="DT17">
        <v>393.83646666666669</v>
      </c>
      <c r="DU17">
        <v>22.907689999999999</v>
      </c>
      <c r="DV17">
        <v>599.99879999999996</v>
      </c>
      <c r="DW17">
        <v>99.353623333333346</v>
      </c>
      <c r="DX17">
        <v>5.460715666666667E-2</v>
      </c>
      <c r="DY17">
        <v>29.66603666666667</v>
      </c>
      <c r="DZ17">
        <v>28.26969333333334</v>
      </c>
      <c r="EA17">
        <v>999.9000000000002</v>
      </c>
      <c r="EB17">
        <v>0</v>
      </c>
      <c r="EC17">
        <v>0</v>
      </c>
      <c r="ED17">
        <v>9997.5663333333323</v>
      </c>
      <c r="EE17">
        <v>0</v>
      </c>
      <c r="EF17">
        <v>78.696513333333343</v>
      </c>
      <c r="EG17">
        <v>-9.0722123333333347</v>
      </c>
      <c r="EH17">
        <v>400.05576666666673</v>
      </c>
      <c r="EI17">
        <v>408.30233333333331</v>
      </c>
      <c r="EJ17">
        <v>2.4835229999999999</v>
      </c>
      <c r="EK17">
        <v>399.98843333333338</v>
      </c>
      <c r="EL17">
        <v>20.36202333333334</v>
      </c>
      <c r="EM17">
        <v>2.2697880000000001</v>
      </c>
      <c r="EN17">
        <v>2.0230403333333329</v>
      </c>
      <c r="EO17">
        <v>19.463576666666661</v>
      </c>
      <c r="EP17">
        <v>17.62583333333334</v>
      </c>
      <c r="EQ17">
        <v>1000.016933333333</v>
      </c>
      <c r="ER17">
        <v>0.96000966666666643</v>
      </c>
      <c r="ES17">
        <v>3.9990316666666678E-2</v>
      </c>
      <c r="ET17">
        <v>0</v>
      </c>
      <c r="EU17">
        <v>408.8938</v>
      </c>
      <c r="EV17">
        <v>5.0001499999999988</v>
      </c>
      <c r="EW17">
        <v>4144.2276666666667</v>
      </c>
      <c r="EX17">
        <v>9793.527666666665</v>
      </c>
      <c r="EY17">
        <v>38.875</v>
      </c>
      <c r="EZ17">
        <v>40.799599999999977</v>
      </c>
      <c r="FA17">
        <v>39.75</v>
      </c>
      <c r="FB17">
        <v>40.375</v>
      </c>
      <c r="FC17">
        <v>40.811999999999983</v>
      </c>
      <c r="FD17">
        <v>955.22666666666635</v>
      </c>
      <c r="FE17">
        <v>39.789999999999992</v>
      </c>
      <c r="FF17">
        <v>0</v>
      </c>
      <c r="FG17">
        <v>1750633189.4000001</v>
      </c>
      <c r="FH17">
        <v>0</v>
      </c>
      <c r="FI17">
        <v>408.52231999999998</v>
      </c>
      <c r="FJ17">
        <v>-43.468230705889212</v>
      </c>
      <c r="FK17">
        <v>-426.89153784277318</v>
      </c>
      <c r="FL17">
        <v>4140.5375999999997</v>
      </c>
      <c r="FM17">
        <v>15</v>
      </c>
      <c r="FN17">
        <v>0</v>
      </c>
      <c r="FO17" t="s">
        <v>429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-9.046691749999999</v>
      </c>
      <c r="GB17">
        <v>-0.55159463414629983</v>
      </c>
      <c r="GC17">
        <v>6.7590876451171344E-2</v>
      </c>
      <c r="GD17">
        <v>0</v>
      </c>
      <c r="GE17">
        <v>2.5086689999999998</v>
      </c>
      <c r="GF17">
        <v>-0.36166626641650379</v>
      </c>
      <c r="GG17">
        <v>4.6145335994009197E-2</v>
      </c>
      <c r="GH17">
        <v>1</v>
      </c>
      <c r="GI17">
        <v>1</v>
      </c>
      <c r="GJ17">
        <v>2</v>
      </c>
      <c r="GK17" t="s">
        <v>430</v>
      </c>
      <c r="GL17">
        <v>3.2251799999999999</v>
      </c>
      <c r="GM17">
        <v>2.64263</v>
      </c>
      <c r="GN17">
        <v>9.1426099999999996E-2</v>
      </c>
      <c r="GO17">
        <v>9.3275700000000003E-2</v>
      </c>
      <c r="GP17">
        <v>0.102162</v>
      </c>
      <c r="GQ17">
        <v>9.5824900000000005E-2</v>
      </c>
      <c r="GR17">
        <v>28670.9</v>
      </c>
      <c r="GS17">
        <v>24719.3</v>
      </c>
      <c r="GT17">
        <v>30730</v>
      </c>
      <c r="GU17">
        <v>26423</v>
      </c>
      <c r="GV17">
        <v>37441.699999999997</v>
      </c>
      <c r="GW17">
        <v>32783.199999999997</v>
      </c>
      <c r="GX17">
        <v>43636</v>
      </c>
      <c r="GY17">
        <v>38205.800000000003</v>
      </c>
      <c r="GZ17">
        <v>2.1166700000000001</v>
      </c>
      <c r="HA17">
        <v>1.7051499999999999</v>
      </c>
      <c r="HB17">
        <v>-2.3469300000000001E-3</v>
      </c>
      <c r="HC17">
        <v>0</v>
      </c>
      <c r="HD17">
        <v>28.302900000000001</v>
      </c>
      <c r="HE17">
        <v>999.9</v>
      </c>
      <c r="HF17">
        <v>62.6</v>
      </c>
      <c r="HG17">
        <v>34.5</v>
      </c>
      <c r="HH17">
        <v>34.614199999999997</v>
      </c>
      <c r="HI17">
        <v>62.478099999999998</v>
      </c>
      <c r="HJ17">
        <v>25.588899999999999</v>
      </c>
      <c r="HK17">
        <v>1</v>
      </c>
      <c r="HL17">
        <v>0.29513200000000001</v>
      </c>
      <c r="HM17">
        <v>0.84945300000000001</v>
      </c>
      <c r="HN17">
        <v>20.403099999999998</v>
      </c>
      <c r="HO17">
        <v>5.2178899999999997</v>
      </c>
      <c r="HP17">
        <v>11.944100000000001</v>
      </c>
      <c r="HQ17">
        <v>5.0064500000000001</v>
      </c>
      <c r="HR17">
        <v>3.2904</v>
      </c>
      <c r="HS17">
        <v>9999</v>
      </c>
      <c r="HT17">
        <v>9999</v>
      </c>
      <c r="HU17">
        <v>9999</v>
      </c>
      <c r="HV17">
        <v>999.9</v>
      </c>
      <c r="HW17">
        <v>4.9710700000000001</v>
      </c>
      <c r="HX17">
        <v>1.85466</v>
      </c>
      <c r="HY17">
        <v>1.86171</v>
      </c>
      <c r="HZ17">
        <v>1.85653</v>
      </c>
      <c r="IA17">
        <v>1.8619399999999999</v>
      </c>
      <c r="IB17">
        <v>1.8541300000000001</v>
      </c>
      <c r="IC17">
        <v>1.8595999999999999</v>
      </c>
      <c r="ID17">
        <v>1.85354</v>
      </c>
      <c r="IE17">
        <v>0</v>
      </c>
      <c r="IF17">
        <v>0</v>
      </c>
      <c r="IG17">
        <v>0</v>
      </c>
      <c r="IH17">
        <v>0</v>
      </c>
      <c r="II17" t="s">
        <v>431</v>
      </c>
      <c r="IJ17" t="s">
        <v>432</v>
      </c>
      <c r="IK17" t="s">
        <v>433</v>
      </c>
      <c r="IL17" t="s">
        <v>433</v>
      </c>
      <c r="IM17" t="s">
        <v>433</v>
      </c>
      <c r="IN17" t="s">
        <v>433</v>
      </c>
      <c r="IO17">
        <v>0</v>
      </c>
      <c r="IP17">
        <v>100</v>
      </c>
      <c r="IQ17">
        <v>100</v>
      </c>
      <c r="IR17">
        <v>-2.92</v>
      </c>
      <c r="IS17">
        <v>-6.2100000000000002E-2</v>
      </c>
      <c r="IT17">
        <v>-1.907228330244457</v>
      </c>
      <c r="IU17">
        <v>-2.7056304263342631E-3</v>
      </c>
      <c r="IV17">
        <v>3.3311032847928001E-7</v>
      </c>
      <c r="IW17">
        <v>1.6443834555112589E-11</v>
      </c>
      <c r="IX17">
        <v>-9.4842648646536354E-2</v>
      </c>
      <c r="IY17">
        <v>-2.3664561490860689E-3</v>
      </c>
      <c r="IZ17">
        <v>2.3298222111808981E-4</v>
      </c>
      <c r="JA17">
        <v>-2.940703618321919E-6</v>
      </c>
      <c r="JB17">
        <v>0</v>
      </c>
      <c r="JC17">
        <v>2182</v>
      </c>
      <c r="JD17">
        <v>3</v>
      </c>
      <c r="JE17">
        <v>32</v>
      </c>
      <c r="JF17">
        <v>29177219.399999999</v>
      </c>
      <c r="JG17">
        <v>29177219.399999999</v>
      </c>
      <c r="JH17">
        <v>0.99853499999999995</v>
      </c>
      <c r="JI17">
        <v>2.5097700000000001</v>
      </c>
      <c r="JJ17">
        <v>1.69434</v>
      </c>
      <c r="JK17">
        <v>2.2997999999999998</v>
      </c>
      <c r="JL17">
        <v>1.50146</v>
      </c>
      <c r="JM17">
        <v>2.4560499999999998</v>
      </c>
      <c r="JN17">
        <v>38.281199999999998</v>
      </c>
      <c r="JO17">
        <v>24.043700000000001</v>
      </c>
      <c r="JP17">
        <v>18</v>
      </c>
      <c r="JQ17">
        <v>634.94500000000005</v>
      </c>
      <c r="JR17">
        <v>350.76600000000002</v>
      </c>
      <c r="JS17">
        <v>28.0002</v>
      </c>
      <c r="JT17">
        <v>31.132200000000001</v>
      </c>
      <c r="JU17">
        <v>29.9999</v>
      </c>
      <c r="JV17">
        <v>31.0336</v>
      </c>
      <c r="JW17">
        <v>30.914100000000001</v>
      </c>
      <c r="JX17">
        <v>20.0595</v>
      </c>
      <c r="JY17">
        <v>40.960700000000003</v>
      </c>
      <c r="JZ17">
        <v>0</v>
      </c>
      <c r="KA17">
        <v>28</v>
      </c>
      <c r="KB17">
        <v>400</v>
      </c>
      <c r="KC17">
        <v>20.285699999999999</v>
      </c>
      <c r="KD17">
        <v>99.909199999999998</v>
      </c>
      <c r="KE17">
        <v>98.539299999999997</v>
      </c>
    </row>
    <row r="18" spans="1:291" x14ac:dyDescent="0.2">
      <c r="A18">
        <v>2</v>
      </c>
      <c r="B18">
        <v>1750633166.5</v>
      </c>
      <c r="C18">
        <v>1</v>
      </c>
      <c r="D18" t="s">
        <v>439</v>
      </c>
      <c r="E18" t="s">
        <v>440</v>
      </c>
      <c r="F18">
        <v>15</v>
      </c>
      <c r="G18">
        <v>1750633158.517241</v>
      </c>
      <c r="H18">
        <f t="shared" si="0"/>
        <v>7.6244976480042631E-3</v>
      </c>
      <c r="I18">
        <f t="shared" si="1"/>
        <v>7.6244976480042634</v>
      </c>
      <c r="J18">
        <f t="shared" si="2"/>
        <v>24.506312062396916</v>
      </c>
      <c r="K18">
        <f t="shared" si="3"/>
        <v>390.90893103448269</v>
      </c>
      <c r="L18">
        <f t="shared" si="4"/>
        <v>298.45598927750831</v>
      </c>
      <c r="M18">
        <f t="shared" si="5"/>
        <v>29.668918787582118</v>
      </c>
      <c r="N18">
        <f t="shared" si="6"/>
        <v>38.859482620128546</v>
      </c>
      <c r="O18">
        <f t="shared" si="7"/>
        <v>0.50712358449027317</v>
      </c>
      <c r="P18">
        <f t="shared" si="8"/>
        <v>2.9998795181076532</v>
      </c>
      <c r="Q18">
        <f t="shared" si="9"/>
        <v>0.46386397963805281</v>
      </c>
      <c r="R18">
        <f t="shared" si="10"/>
        <v>0.2934935563271861</v>
      </c>
      <c r="S18">
        <f t="shared" si="11"/>
        <v>161.90608669685864</v>
      </c>
      <c r="T18">
        <f t="shared" si="12"/>
        <v>28.662414007036645</v>
      </c>
      <c r="U18">
        <f t="shared" si="13"/>
        <v>28.26891724137931</v>
      </c>
      <c r="V18">
        <f t="shared" si="14"/>
        <v>3.8547396080887957</v>
      </c>
      <c r="W18">
        <f t="shared" si="15"/>
        <v>54.340332953627254</v>
      </c>
      <c r="X18">
        <f t="shared" si="16"/>
        <v>2.2711225741136234</v>
      </c>
      <c r="Y18">
        <f t="shared" si="17"/>
        <v>4.1794417712746537</v>
      </c>
      <c r="Z18">
        <f t="shared" si="18"/>
        <v>1.5836170339751723</v>
      </c>
      <c r="AA18">
        <f t="shared" si="19"/>
        <v>-336.24034627698802</v>
      </c>
      <c r="AB18">
        <f t="shared" si="20"/>
        <v>225.98129062225914</v>
      </c>
      <c r="AC18">
        <f t="shared" si="21"/>
        <v>16.57918051494519</v>
      </c>
      <c r="AD18">
        <f t="shared" si="22"/>
        <v>68.226211557074947</v>
      </c>
      <c r="AE18">
        <f t="shared" si="23"/>
        <v>24.275473788567979</v>
      </c>
      <c r="AF18">
        <f t="shared" si="24"/>
        <v>7.6190479573965746</v>
      </c>
      <c r="AG18">
        <f t="shared" si="25"/>
        <v>24.506312062396916</v>
      </c>
      <c r="AH18">
        <v>408.30766918872382</v>
      </c>
      <c r="AI18">
        <v>399.98405454545451</v>
      </c>
      <c r="AJ18">
        <v>-3.6950875008054801E-3</v>
      </c>
      <c r="AK18">
        <v>61.768037728165673</v>
      </c>
      <c r="AL18">
        <f t="shared" si="26"/>
        <v>7.6244976480042634</v>
      </c>
      <c r="AM18">
        <v>20.36274158954528</v>
      </c>
      <c r="AN18">
        <v>22.846684848484859</v>
      </c>
      <c r="AO18">
        <v>-6.481858157241127E-5</v>
      </c>
      <c r="AP18">
        <v>116.41602835869151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52056.277020623573</v>
      </c>
      <c r="AV18" t="s">
        <v>427</v>
      </c>
      <c r="AW18" t="s">
        <v>427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427</v>
      </c>
      <c r="BC18" t="s">
        <v>427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841.20551808127368</v>
      </c>
      <c r="BI18">
        <f t="shared" si="33"/>
        <v>24.506312062396916</v>
      </c>
      <c r="BJ18" t="e">
        <f t="shared" si="34"/>
        <v>#DIV/0!</v>
      </c>
      <c r="BK18">
        <f t="shared" si="35"/>
        <v>2.9132371977651745E-2</v>
      </c>
      <c r="BL18" t="e">
        <f t="shared" si="36"/>
        <v>#DIV/0!</v>
      </c>
      <c r="BM18" t="e">
        <f t="shared" si="37"/>
        <v>#DIV/0!</v>
      </c>
      <c r="BN18" t="s">
        <v>427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1000.014068965517</v>
      </c>
      <c r="DG18">
        <f t="shared" si="47"/>
        <v>841.20551808127368</v>
      </c>
      <c r="DH18">
        <f t="shared" si="48"/>
        <v>0.84119368335634936</v>
      </c>
      <c r="DI18">
        <f t="shared" si="49"/>
        <v>0.16190380887775446</v>
      </c>
      <c r="DJ18">
        <v>2</v>
      </c>
      <c r="DK18">
        <v>0.5</v>
      </c>
      <c r="DL18" t="s">
        <v>428</v>
      </c>
      <c r="DM18">
        <v>2</v>
      </c>
      <c r="DN18" t="b">
        <v>1</v>
      </c>
      <c r="DO18">
        <v>1750633158.517241</v>
      </c>
      <c r="DP18">
        <v>390.90893103448269</v>
      </c>
      <c r="DQ18">
        <v>399.99358620689662</v>
      </c>
      <c r="DR18">
        <v>22.846472413793101</v>
      </c>
      <c r="DS18">
        <v>20.364799999999999</v>
      </c>
      <c r="DT18">
        <v>393.82910344827587</v>
      </c>
      <c r="DU18">
        <v>22.908624137931032</v>
      </c>
      <c r="DV18">
        <v>599.99696551724139</v>
      </c>
      <c r="DW18">
        <v>99.353444827586216</v>
      </c>
      <c r="DX18">
        <v>5.4574624137931023E-2</v>
      </c>
      <c r="DY18">
        <v>29.666196551724131</v>
      </c>
      <c r="DZ18">
        <v>28.26891724137931</v>
      </c>
      <c r="EA18">
        <v>999.9000000000002</v>
      </c>
      <c r="EB18">
        <v>0</v>
      </c>
      <c r="EC18">
        <v>0</v>
      </c>
      <c r="ED18">
        <v>9996.7506896551731</v>
      </c>
      <c r="EE18">
        <v>0</v>
      </c>
      <c r="EF18">
        <v>78.70044482758621</v>
      </c>
      <c r="EG18">
        <v>-9.0846965517241394</v>
      </c>
      <c r="EH18">
        <v>400.04865517241382</v>
      </c>
      <c r="EI18">
        <v>408.30872413793099</v>
      </c>
      <c r="EJ18">
        <v>2.4816851724137932</v>
      </c>
      <c r="EK18">
        <v>399.99358620689662</v>
      </c>
      <c r="EL18">
        <v>20.364799999999999</v>
      </c>
      <c r="EM18">
        <v>2.269876896551724</v>
      </c>
      <c r="EN18">
        <v>2.0233120689655171</v>
      </c>
      <c r="EO18">
        <v>19.464206896551719</v>
      </c>
      <c r="EP18">
        <v>17.62796896551724</v>
      </c>
      <c r="EQ18">
        <v>1000.014068965517</v>
      </c>
      <c r="ER18">
        <v>0.96000958620689636</v>
      </c>
      <c r="ES18">
        <v>3.9990400000000009E-2</v>
      </c>
      <c r="ET18">
        <v>0</v>
      </c>
      <c r="EU18">
        <v>408.31279310344831</v>
      </c>
      <c r="EV18">
        <v>5.0001499999999988</v>
      </c>
      <c r="EW18">
        <v>4138.6406896551734</v>
      </c>
      <c r="EX18">
        <v>9793.4972413793093</v>
      </c>
      <c r="EY18">
        <v>38.875</v>
      </c>
      <c r="EZ18">
        <v>40.799172413793087</v>
      </c>
      <c r="FA18">
        <v>39.75</v>
      </c>
      <c r="FB18">
        <v>40.375</v>
      </c>
      <c r="FC18">
        <v>40.811999999999983</v>
      </c>
      <c r="FD18">
        <v>955.2237931034482</v>
      </c>
      <c r="FE18">
        <v>39.789999999999992</v>
      </c>
      <c r="FF18">
        <v>0</v>
      </c>
      <c r="FG18">
        <v>1750633190.5999999</v>
      </c>
      <c r="FH18">
        <v>0</v>
      </c>
      <c r="FI18">
        <v>407.62844000000001</v>
      </c>
      <c r="FJ18">
        <v>-42.424076984815848</v>
      </c>
      <c r="FK18">
        <v>-423.38307753392792</v>
      </c>
      <c r="FL18">
        <v>4131.8111999999992</v>
      </c>
      <c r="FM18">
        <v>15</v>
      </c>
      <c r="FN18">
        <v>0</v>
      </c>
      <c r="FO18" t="s">
        <v>429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-9.0553830000000008</v>
      </c>
      <c r="GB18">
        <v>-0.56578378986865152</v>
      </c>
      <c r="GC18">
        <v>6.8606484358258765E-2</v>
      </c>
      <c r="GD18">
        <v>0</v>
      </c>
      <c r="GE18">
        <v>2.50231</v>
      </c>
      <c r="GF18">
        <v>-0.28202724202627039</v>
      </c>
      <c r="GG18">
        <v>3.9586335963309377E-2</v>
      </c>
      <c r="GH18">
        <v>1</v>
      </c>
      <c r="GI18">
        <v>1</v>
      </c>
      <c r="GJ18">
        <v>2</v>
      </c>
      <c r="GK18" t="s">
        <v>430</v>
      </c>
      <c r="GL18">
        <v>3.2251400000000001</v>
      </c>
      <c r="GM18">
        <v>2.6425399999999999</v>
      </c>
      <c r="GN18">
        <v>9.1420699999999994E-2</v>
      </c>
      <c r="GO18">
        <v>9.3278700000000006E-2</v>
      </c>
      <c r="GP18">
        <v>0.102158</v>
      </c>
      <c r="GQ18">
        <v>9.5822199999999996E-2</v>
      </c>
      <c r="GR18">
        <v>28671</v>
      </c>
      <c r="GS18">
        <v>24719.3</v>
      </c>
      <c r="GT18">
        <v>30730</v>
      </c>
      <c r="GU18">
        <v>26423.1</v>
      </c>
      <c r="GV18">
        <v>37442.1</v>
      </c>
      <c r="GW18">
        <v>32783.4</v>
      </c>
      <c r="GX18">
        <v>43636.2</v>
      </c>
      <c r="GY18">
        <v>38205.9</v>
      </c>
      <c r="GZ18">
        <v>2.1166499999999999</v>
      </c>
      <c r="HA18">
        <v>1.7051499999999999</v>
      </c>
      <c r="HB18">
        <v>-2.4475199999999999E-3</v>
      </c>
      <c r="HC18">
        <v>0</v>
      </c>
      <c r="HD18">
        <v>28.302800000000001</v>
      </c>
      <c r="HE18">
        <v>999.9</v>
      </c>
      <c r="HF18">
        <v>62.6</v>
      </c>
      <c r="HG18">
        <v>34.5</v>
      </c>
      <c r="HH18">
        <v>34.615699999999997</v>
      </c>
      <c r="HI18">
        <v>62.078099999999999</v>
      </c>
      <c r="HJ18">
        <v>25.6691</v>
      </c>
      <c r="HK18">
        <v>1</v>
      </c>
      <c r="HL18">
        <v>0.29513200000000001</v>
      </c>
      <c r="HM18">
        <v>0.85016099999999994</v>
      </c>
      <c r="HN18">
        <v>20.402999999999999</v>
      </c>
      <c r="HO18">
        <v>5.2165400000000002</v>
      </c>
      <c r="HP18">
        <v>11.944100000000001</v>
      </c>
      <c r="HQ18">
        <v>5.0059500000000003</v>
      </c>
      <c r="HR18">
        <v>3.2902499999999999</v>
      </c>
      <c r="HS18">
        <v>9999</v>
      </c>
      <c r="HT18">
        <v>9999</v>
      </c>
      <c r="HU18">
        <v>9999</v>
      </c>
      <c r="HV18">
        <v>999.9</v>
      </c>
      <c r="HW18">
        <v>4.9710799999999997</v>
      </c>
      <c r="HX18">
        <v>1.8546800000000001</v>
      </c>
      <c r="HY18">
        <v>1.86171</v>
      </c>
      <c r="HZ18">
        <v>1.8565400000000001</v>
      </c>
      <c r="IA18">
        <v>1.8619399999999999</v>
      </c>
      <c r="IB18">
        <v>1.8541300000000001</v>
      </c>
      <c r="IC18">
        <v>1.8595999999999999</v>
      </c>
      <c r="ID18">
        <v>1.85354</v>
      </c>
      <c r="IE18">
        <v>0</v>
      </c>
      <c r="IF18">
        <v>0</v>
      </c>
      <c r="IG18">
        <v>0</v>
      </c>
      <c r="IH18">
        <v>0</v>
      </c>
      <c r="II18" t="s">
        <v>431</v>
      </c>
      <c r="IJ18" t="s">
        <v>432</v>
      </c>
      <c r="IK18" t="s">
        <v>433</v>
      </c>
      <c r="IL18" t="s">
        <v>433</v>
      </c>
      <c r="IM18" t="s">
        <v>433</v>
      </c>
      <c r="IN18" t="s">
        <v>433</v>
      </c>
      <c r="IO18">
        <v>0</v>
      </c>
      <c r="IP18">
        <v>100</v>
      </c>
      <c r="IQ18">
        <v>100</v>
      </c>
      <c r="IR18">
        <v>-2.92</v>
      </c>
      <c r="IS18">
        <v>-6.2199999999999998E-2</v>
      </c>
      <c r="IT18">
        <v>-1.907228330244457</v>
      </c>
      <c r="IU18">
        <v>-2.7056304263342631E-3</v>
      </c>
      <c r="IV18">
        <v>3.3311032847928001E-7</v>
      </c>
      <c r="IW18">
        <v>1.6443834555112589E-11</v>
      </c>
      <c r="IX18">
        <v>-9.4842648646536354E-2</v>
      </c>
      <c r="IY18">
        <v>-2.3664561490860689E-3</v>
      </c>
      <c r="IZ18">
        <v>2.3298222111808981E-4</v>
      </c>
      <c r="JA18">
        <v>-2.940703618321919E-6</v>
      </c>
      <c r="JB18">
        <v>0</v>
      </c>
      <c r="JC18">
        <v>2182</v>
      </c>
      <c r="JD18">
        <v>3</v>
      </c>
      <c r="JE18">
        <v>32</v>
      </c>
      <c r="JF18">
        <v>29177219.399999999</v>
      </c>
      <c r="JG18">
        <v>29177219.399999999</v>
      </c>
      <c r="JH18">
        <v>0.99853499999999995</v>
      </c>
      <c r="JI18">
        <v>2.50732</v>
      </c>
      <c r="JJ18">
        <v>1.69434</v>
      </c>
      <c r="JK18">
        <v>2.2997999999999998</v>
      </c>
      <c r="JL18">
        <v>1.50024</v>
      </c>
      <c r="JM18">
        <v>2.48291</v>
      </c>
      <c r="JN18">
        <v>38.281199999999998</v>
      </c>
      <c r="JO18">
        <v>24.035</v>
      </c>
      <c r="JP18">
        <v>18</v>
      </c>
      <c r="JQ18">
        <v>634.92399999999998</v>
      </c>
      <c r="JR18">
        <v>350.76600000000002</v>
      </c>
      <c r="JS18">
        <v>28.000299999999999</v>
      </c>
      <c r="JT18">
        <v>31.132200000000001</v>
      </c>
      <c r="JU18">
        <v>29.9999</v>
      </c>
      <c r="JV18">
        <v>31.0336</v>
      </c>
      <c r="JW18">
        <v>30.914100000000001</v>
      </c>
      <c r="JX18">
        <v>20.060099999999998</v>
      </c>
      <c r="JY18">
        <v>40.960700000000003</v>
      </c>
      <c r="JZ18">
        <v>0</v>
      </c>
      <c r="KA18">
        <v>28</v>
      </c>
      <c r="KB18">
        <v>400</v>
      </c>
      <c r="KC18">
        <v>20.275500000000001</v>
      </c>
      <c r="KD18">
        <v>99.909400000000005</v>
      </c>
      <c r="KE18">
        <v>98.539500000000004</v>
      </c>
    </row>
    <row r="19" spans="1:291" x14ac:dyDescent="0.2">
      <c r="A19">
        <v>3</v>
      </c>
      <c r="B19">
        <v>1750633196.5</v>
      </c>
      <c r="C19">
        <v>31</v>
      </c>
      <c r="D19" t="s">
        <v>441</v>
      </c>
      <c r="E19" t="s">
        <v>442</v>
      </c>
      <c r="F19">
        <v>15</v>
      </c>
      <c r="G19">
        <v>1750633188.5</v>
      </c>
      <c r="H19">
        <f t="shared" si="0"/>
        <v>6.6694281705502951E-3</v>
      </c>
      <c r="I19">
        <f t="shared" si="1"/>
        <v>6.6694281705502947</v>
      </c>
      <c r="J19">
        <f t="shared" si="2"/>
        <v>-0.39953084727723748</v>
      </c>
      <c r="K19">
        <f t="shared" si="3"/>
        <v>398.01600000000002</v>
      </c>
      <c r="L19">
        <f t="shared" si="4"/>
        <v>389.70056482600535</v>
      </c>
      <c r="M19">
        <f t="shared" si="5"/>
        <v>38.741694004454494</v>
      </c>
      <c r="N19">
        <f t="shared" si="6"/>
        <v>39.568364720645569</v>
      </c>
      <c r="O19">
        <f t="shared" si="7"/>
        <v>0.45962478041951066</v>
      </c>
      <c r="P19">
        <f t="shared" si="8"/>
        <v>2.9994701328489257</v>
      </c>
      <c r="Q19">
        <f t="shared" si="9"/>
        <v>0.42377825713947648</v>
      </c>
      <c r="R19">
        <f t="shared" si="10"/>
        <v>0.2678487210889563</v>
      </c>
      <c r="S19">
        <f t="shared" si="11"/>
        <v>3.9902394035910026E-5</v>
      </c>
      <c r="T19">
        <f t="shared" si="12"/>
        <v>27.833070488928286</v>
      </c>
      <c r="U19">
        <f t="shared" si="13"/>
        <v>27.675341935483871</v>
      </c>
      <c r="V19">
        <f t="shared" si="14"/>
        <v>3.7236070736615319</v>
      </c>
      <c r="W19">
        <f t="shared" si="15"/>
        <v>53.1997382988555</v>
      </c>
      <c r="X19">
        <f t="shared" si="16"/>
        <v>2.2056857072618063</v>
      </c>
      <c r="Y19">
        <f t="shared" si="17"/>
        <v>4.1460461607369554</v>
      </c>
      <c r="Z19">
        <f t="shared" si="18"/>
        <v>1.5179213663997255</v>
      </c>
      <c r="AA19">
        <f t="shared" si="19"/>
        <v>-294.12178232126803</v>
      </c>
      <c r="AB19">
        <f t="shared" si="20"/>
        <v>299.41748442806295</v>
      </c>
      <c r="AC19">
        <f t="shared" si="21"/>
        <v>21.890055368169321</v>
      </c>
      <c r="AD19">
        <f t="shared" si="22"/>
        <v>27.185797377358256</v>
      </c>
      <c r="AE19">
        <f t="shared" si="23"/>
        <v>3.0851414791489025</v>
      </c>
      <c r="AF19">
        <f t="shared" si="24"/>
        <v>8.1549273008533714</v>
      </c>
      <c r="AG19">
        <f t="shared" si="25"/>
        <v>-0.39953084727723748</v>
      </c>
      <c r="AH19">
        <v>407.84273089299489</v>
      </c>
      <c r="AI19">
        <v>407.8706545454541</v>
      </c>
      <c r="AJ19">
        <v>2.6546754601276361E-2</v>
      </c>
      <c r="AK19">
        <v>61.768037728165673</v>
      </c>
      <c r="AL19">
        <f t="shared" si="26"/>
        <v>6.6694281705502947</v>
      </c>
      <c r="AM19">
        <v>19.209509893868059</v>
      </c>
      <c r="AN19">
        <v>21.771331515151509</v>
      </c>
      <c r="AO19">
        <v>-5.0524414403172242E-2</v>
      </c>
      <c r="AP19">
        <v>116.41602835869151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52068.006777164235</v>
      </c>
      <c r="AV19" t="s">
        <v>427</v>
      </c>
      <c r="AW19" t="s">
        <v>427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427</v>
      </c>
      <c r="BC19" t="s">
        <v>427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2.1001260018900015E-4</v>
      </c>
      <c r="BI19">
        <f t="shared" si="33"/>
        <v>-0.39953084727723748</v>
      </c>
      <c r="BJ19" t="e">
        <f t="shared" si="34"/>
        <v>#DIV/0!</v>
      </c>
      <c r="BK19">
        <f t="shared" si="35"/>
        <v>-1902.413697643289</v>
      </c>
      <c r="BL19" t="e">
        <f t="shared" si="36"/>
        <v>#DIV/0!</v>
      </c>
      <c r="BM19" t="e">
        <f t="shared" si="37"/>
        <v>#DIV/0!</v>
      </c>
      <c r="BN19" t="s">
        <v>427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5.0001500000000018E-3</v>
      </c>
      <c r="DG19">
        <f t="shared" si="47"/>
        <v>2.1001260018900015E-4</v>
      </c>
      <c r="DH19">
        <f t="shared" si="48"/>
        <v>4.2001260000000012E-2</v>
      </c>
      <c r="DI19">
        <f t="shared" si="49"/>
        <v>7.980239400000002E-3</v>
      </c>
      <c r="DJ19">
        <v>2</v>
      </c>
      <c r="DK19">
        <v>0.5</v>
      </c>
      <c r="DL19" t="s">
        <v>428</v>
      </c>
      <c r="DM19">
        <v>2</v>
      </c>
      <c r="DN19" t="b">
        <v>1</v>
      </c>
      <c r="DO19">
        <v>1750633188.5</v>
      </c>
      <c r="DP19">
        <v>398.01600000000002</v>
      </c>
      <c r="DQ19">
        <v>400.12632258064519</v>
      </c>
      <c r="DR19">
        <v>22.186870967741928</v>
      </c>
      <c r="DS19">
        <v>19.528858064516129</v>
      </c>
      <c r="DT19">
        <v>400.95335483870969</v>
      </c>
      <c r="DU19">
        <v>22.251406451612901</v>
      </c>
      <c r="DV19">
        <v>599.99670967741929</v>
      </c>
      <c r="DW19">
        <v>99.359899999999996</v>
      </c>
      <c r="DX19">
        <v>5.4105267741935477E-2</v>
      </c>
      <c r="DY19">
        <v>29.526941935483869</v>
      </c>
      <c r="DZ19">
        <v>27.675341935483871</v>
      </c>
      <c r="EA19">
        <v>999.90000000000032</v>
      </c>
      <c r="EB19">
        <v>0</v>
      </c>
      <c r="EC19">
        <v>0</v>
      </c>
      <c r="ED19">
        <v>9993.62612903226</v>
      </c>
      <c r="EE19">
        <v>0</v>
      </c>
      <c r="EF19">
        <v>46.596073548387103</v>
      </c>
      <c r="EG19">
        <v>-2.1102883870967739</v>
      </c>
      <c r="EH19">
        <v>407.04687096774188</v>
      </c>
      <c r="EI19">
        <v>408.09590322580652</v>
      </c>
      <c r="EJ19">
        <v>2.6580167741935492</v>
      </c>
      <c r="EK19">
        <v>400.12632258064519</v>
      </c>
      <c r="EL19">
        <v>19.528858064516129</v>
      </c>
      <c r="EM19">
        <v>2.204485161290322</v>
      </c>
      <c r="EN19">
        <v>1.940384838709678</v>
      </c>
      <c r="EO19">
        <v>18.993951612903231</v>
      </c>
      <c r="EP19">
        <v>16.96453870967742</v>
      </c>
      <c r="EQ19">
        <v>5.0001500000000018E-3</v>
      </c>
      <c r="ER19">
        <v>0</v>
      </c>
      <c r="ES19">
        <v>0</v>
      </c>
      <c r="ET19">
        <v>0</v>
      </c>
      <c r="EU19">
        <v>238.3645161290323</v>
      </c>
      <c r="EV19">
        <v>5.0001500000000018E-3</v>
      </c>
      <c r="EW19">
        <v>22.309677419354831</v>
      </c>
      <c r="EX19">
        <v>0.35483870967741937</v>
      </c>
      <c r="EY19">
        <v>38.455387096774203</v>
      </c>
      <c r="EZ19">
        <v>40.807999999999993</v>
      </c>
      <c r="FA19">
        <v>39.75</v>
      </c>
      <c r="FB19">
        <v>40.316064516129018</v>
      </c>
      <c r="FC19">
        <v>40.596516129032253</v>
      </c>
      <c r="FD19">
        <v>0</v>
      </c>
      <c r="FE19">
        <v>0</v>
      </c>
      <c r="FF19">
        <v>0</v>
      </c>
      <c r="FG19">
        <v>1750633220.5999999</v>
      </c>
      <c r="FH19">
        <v>0</v>
      </c>
      <c r="FI19">
        <v>237.6</v>
      </c>
      <c r="FJ19">
        <v>-60.753846794379733</v>
      </c>
      <c r="FK19">
        <v>-226.2923082825229</v>
      </c>
      <c r="FL19">
        <v>19.28</v>
      </c>
      <c r="FM19">
        <v>15</v>
      </c>
      <c r="FN19">
        <v>0</v>
      </c>
      <c r="FO19" t="s">
        <v>429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-3.1632907317073169</v>
      </c>
      <c r="GB19">
        <v>18.857950243902419</v>
      </c>
      <c r="GC19">
        <v>1.936762980448576</v>
      </c>
      <c r="GD19">
        <v>0</v>
      </c>
      <c r="GE19">
        <v>2.5975121951219511</v>
      </c>
      <c r="GF19">
        <v>0.9904016027874577</v>
      </c>
      <c r="GG19">
        <v>0.1215826025847407</v>
      </c>
      <c r="GH19">
        <v>0</v>
      </c>
      <c r="GI19">
        <v>0</v>
      </c>
      <c r="GJ19">
        <v>2</v>
      </c>
      <c r="GK19" t="s">
        <v>435</v>
      </c>
      <c r="GL19">
        <v>3.22479</v>
      </c>
      <c r="GM19">
        <v>2.6431399999999998</v>
      </c>
      <c r="GN19">
        <v>9.2879799999999998E-2</v>
      </c>
      <c r="GO19">
        <v>9.3290300000000007E-2</v>
      </c>
      <c r="GP19">
        <v>9.8685999999999996E-2</v>
      </c>
      <c r="GQ19">
        <v>9.1864799999999996E-2</v>
      </c>
      <c r="GR19">
        <v>28625</v>
      </c>
      <c r="GS19">
        <v>24720.799999999999</v>
      </c>
      <c r="GT19">
        <v>30730</v>
      </c>
      <c r="GU19">
        <v>26424.9</v>
      </c>
      <c r="GV19">
        <v>37586.800000000003</v>
      </c>
      <c r="GW19">
        <v>32929.199999999997</v>
      </c>
      <c r="GX19">
        <v>43635.9</v>
      </c>
      <c r="GY19">
        <v>38208.5</v>
      </c>
      <c r="GZ19">
        <v>2.11713</v>
      </c>
      <c r="HA19">
        <v>1.70303</v>
      </c>
      <c r="HB19">
        <v>-4.3306499999999998E-2</v>
      </c>
      <c r="HC19">
        <v>0</v>
      </c>
      <c r="HD19">
        <v>28.322299999999998</v>
      </c>
      <c r="HE19">
        <v>999.9</v>
      </c>
      <c r="HF19">
        <v>62.6</v>
      </c>
      <c r="HG19">
        <v>34.5</v>
      </c>
      <c r="HH19">
        <v>34.615600000000001</v>
      </c>
      <c r="HI19">
        <v>62.408099999999997</v>
      </c>
      <c r="HJ19">
        <v>25.625</v>
      </c>
      <c r="HK19">
        <v>1</v>
      </c>
      <c r="HL19">
        <v>0.29465400000000003</v>
      </c>
      <c r="HM19">
        <v>0.87399499999999997</v>
      </c>
      <c r="HN19">
        <v>20.414300000000001</v>
      </c>
      <c r="HO19">
        <v>5.2207299999999996</v>
      </c>
      <c r="HP19">
        <v>11.944100000000001</v>
      </c>
      <c r="HQ19">
        <v>5.0075500000000002</v>
      </c>
      <c r="HR19">
        <v>3.29033</v>
      </c>
      <c r="HS19">
        <v>9999</v>
      </c>
      <c r="HT19">
        <v>9999</v>
      </c>
      <c r="HU19">
        <v>9999</v>
      </c>
      <c r="HV19">
        <v>999.9</v>
      </c>
      <c r="HW19">
        <v>4.9710700000000001</v>
      </c>
      <c r="HX19">
        <v>1.8546499999999999</v>
      </c>
      <c r="HY19">
        <v>1.8616999999999999</v>
      </c>
      <c r="HZ19">
        <v>1.8565199999999999</v>
      </c>
      <c r="IA19">
        <v>1.8619000000000001</v>
      </c>
      <c r="IB19">
        <v>1.8541000000000001</v>
      </c>
      <c r="IC19">
        <v>1.8595900000000001</v>
      </c>
      <c r="ID19">
        <v>1.8535600000000001</v>
      </c>
      <c r="IE19">
        <v>0</v>
      </c>
      <c r="IF19">
        <v>0</v>
      </c>
      <c r="IG19">
        <v>0</v>
      </c>
      <c r="IH19">
        <v>0</v>
      </c>
      <c r="II19" t="s">
        <v>431</v>
      </c>
      <c r="IJ19" t="s">
        <v>432</v>
      </c>
      <c r="IK19" t="s">
        <v>433</v>
      </c>
      <c r="IL19" t="s">
        <v>433</v>
      </c>
      <c r="IM19" t="s">
        <v>433</v>
      </c>
      <c r="IN19" t="s">
        <v>433</v>
      </c>
      <c r="IO19">
        <v>0</v>
      </c>
      <c r="IP19">
        <v>100</v>
      </c>
      <c r="IQ19">
        <v>100</v>
      </c>
      <c r="IR19">
        <v>-2.94</v>
      </c>
      <c r="IS19">
        <v>-6.6100000000000006E-2</v>
      </c>
      <c r="IT19">
        <v>-1.907228330244457</v>
      </c>
      <c r="IU19">
        <v>-2.7056304263342631E-3</v>
      </c>
      <c r="IV19">
        <v>3.3311032847928001E-7</v>
      </c>
      <c r="IW19">
        <v>1.6443834555112589E-11</v>
      </c>
      <c r="IX19">
        <v>-9.4842648646536354E-2</v>
      </c>
      <c r="IY19">
        <v>-2.3664561490860689E-3</v>
      </c>
      <c r="IZ19">
        <v>2.3298222111808981E-4</v>
      </c>
      <c r="JA19">
        <v>-2.940703618321919E-6</v>
      </c>
      <c r="JB19">
        <v>0</v>
      </c>
      <c r="JC19">
        <v>2182</v>
      </c>
      <c r="JD19">
        <v>3</v>
      </c>
      <c r="JE19">
        <v>32</v>
      </c>
      <c r="JF19">
        <v>29177219.899999999</v>
      </c>
      <c r="JG19">
        <v>29177219.899999999</v>
      </c>
      <c r="JH19">
        <v>0.99731400000000003</v>
      </c>
      <c r="JI19">
        <v>2.50854</v>
      </c>
      <c r="JJ19">
        <v>1.69434</v>
      </c>
      <c r="JK19">
        <v>2.2997999999999998</v>
      </c>
      <c r="JL19">
        <v>1.50024</v>
      </c>
      <c r="JM19">
        <v>2.3999000000000001</v>
      </c>
      <c r="JN19">
        <v>38.281199999999998</v>
      </c>
      <c r="JO19">
        <v>24.061199999999999</v>
      </c>
      <c r="JP19">
        <v>18</v>
      </c>
      <c r="JQ19">
        <v>635.25300000000004</v>
      </c>
      <c r="JR19">
        <v>349.577</v>
      </c>
      <c r="JS19">
        <v>28.000699999999998</v>
      </c>
      <c r="JT19">
        <v>31.126799999999999</v>
      </c>
      <c r="JU19">
        <v>30.0001</v>
      </c>
      <c r="JV19">
        <v>31.028199999999998</v>
      </c>
      <c r="JW19">
        <v>30.9114</v>
      </c>
      <c r="JX19">
        <v>20.0366</v>
      </c>
      <c r="JY19">
        <v>44.211399999999998</v>
      </c>
      <c r="JZ19">
        <v>0</v>
      </c>
      <c r="KA19">
        <v>28</v>
      </c>
      <c r="KB19">
        <v>400</v>
      </c>
      <c r="KC19">
        <v>19.092300000000002</v>
      </c>
      <c r="KD19">
        <v>99.909099999999995</v>
      </c>
      <c r="KE19">
        <v>98.546400000000006</v>
      </c>
    </row>
    <row r="20" spans="1:291" x14ac:dyDescent="0.2">
      <c r="A20">
        <v>4</v>
      </c>
      <c r="B20">
        <v>1750633226.5</v>
      </c>
      <c r="C20">
        <v>61</v>
      </c>
      <c r="D20" t="s">
        <v>443</v>
      </c>
      <c r="E20" t="s">
        <v>444</v>
      </c>
      <c r="F20">
        <v>15</v>
      </c>
      <c r="G20">
        <v>1750633218.5</v>
      </c>
      <c r="H20">
        <f t="shared" si="0"/>
        <v>6.9818727998541231E-3</v>
      </c>
      <c r="I20">
        <f t="shared" si="1"/>
        <v>6.9818727998541235</v>
      </c>
      <c r="J20">
        <f t="shared" si="2"/>
        <v>-1.2277870737398708</v>
      </c>
      <c r="K20">
        <f t="shared" si="3"/>
        <v>399.34625806451612</v>
      </c>
      <c r="L20">
        <f t="shared" si="4"/>
        <v>393.66456060230075</v>
      </c>
      <c r="M20">
        <f t="shared" si="5"/>
        <v>39.136283118090468</v>
      </c>
      <c r="N20">
        <f t="shared" si="6"/>
        <v>39.701130815156183</v>
      </c>
      <c r="O20">
        <f t="shared" si="7"/>
        <v>0.46567862068004051</v>
      </c>
      <c r="P20">
        <f t="shared" si="8"/>
        <v>3.0008315265045415</v>
      </c>
      <c r="Q20">
        <f t="shared" si="9"/>
        <v>0.42893729446832018</v>
      </c>
      <c r="R20">
        <f t="shared" si="10"/>
        <v>0.27114489444838608</v>
      </c>
      <c r="S20">
        <f t="shared" si="11"/>
        <v>3.9902394035910026E-5</v>
      </c>
      <c r="T20">
        <f t="shared" si="12"/>
        <v>27.621386636130495</v>
      </c>
      <c r="U20">
        <f t="shared" si="13"/>
        <v>27.518764516129028</v>
      </c>
      <c r="V20">
        <f t="shared" si="14"/>
        <v>3.6896717759085562</v>
      </c>
      <c r="W20">
        <f t="shared" si="15"/>
        <v>51.496055143533717</v>
      </c>
      <c r="X20">
        <f t="shared" si="16"/>
        <v>2.1187470385662484</v>
      </c>
      <c r="Y20">
        <f t="shared" si="17"/>
        <v>4.1143870781183445</v>
      </c>
      <c r="Z20">
        <f t="shared" si="18"/>
        <v>1.5709247373423079</v>
      </c>
      <c r="AA20">
        <f t="shared" si="19"/>
        <v>-307.90059047356681</v>
      </c>
      <c r="AB20">
        <f t="shared" si="20"/>
        <v>303.38080474813319</v>
      </c>
      <c r="AC20">
        <f t="shared" si="21"/>
        <v>22.137847528726446</v>
      </c>
      <c r="AD20">
        <f t="shared" si="22"/>
        <v>17.618101705686854</v>
      </c>
      <c r="AE20">
        <f t="shared" si="23"/>
        <v>-0.88419074178357671</v>
      </c>
      <c r="AF20">
        <f t="shared" si="24"/>
        <v>7.3228520008908671</v>
      </c>
      <c r="AG20">
        <f t="shared" si="25"/>
        <v>-1.2277870737398708</v>
      </c>
      <c r="AH20">
        <v>407.69444695409868</v>
      </c>
      <c r="AI20">
        <v>408.11553333333308</v>
      </c>
      <c r="AJ20">
        <v>-9.6978687548641908E-4</v>
      </c>
      <c r="AK20">
        <v>61.768037728165673</v>
      </c>
      <c r="AL20">
        <f t="shared" si="26"/>
        <v>6.9818727998541235</v>
      </c>
      <c r="AM20">
        <v>18.84614601692866</v>
      </c>
      <c r="AN20">
        <v>21.220944848484841</v>
      </c>
      <c r="AO20">
        <v>-1.265230052034234E-2</v>
      </c>
      <c r="AP20">
        <v>116.41602835869151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52132.07053716333</v>
      </c>
      <c r="AV20" t="s">
        <v>427</v>
      </c>
      <c r="AW20" t="s">
        <v>427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427</v>
      </c>
      <c r="BC20" t="s">
        <v>427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-1.2277870737398708</v>
      </c>
      <c r="BJ20" t="e">
        <f t="shared" si="34"/>
        <v>#DIV/0!</v>
      </c>
      <c r="BK20">
        <f t="shared" si="35"/>
        <v>-5846.2543325254192</v>
      </c>
      <c r="BL20" t="e">
        <f t="shared" si="36"/>
        <v>#DIV/0!</v>
      </c>
      <c r="BM20" t="e">
        <f t="shared" si="37"/>
        <v>#DIV/0!</v>
      </c>
      <c r="BN20" t="s">
        <v>427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428</v>
      </c>
      <c r="DM20">
        <v>2</v>
      </c>
      <c r="DN20" t="b">
        <v>1</v>
      </c>
      <c r="DO20">
        <v>1750633218.5</v>
      </c>
      <c r="DP20">
        <v>399.34625806451612</v>
      </c>
      <c r="DQ20">
        <v>400.02629032258068</v>
      </c>
      <c r="DR20">
        <v>21.312080645161281</v>
      </c>
      <c r="DS20">
        <v>18.92322903225806</v>
      </c>
      <c r="DT20">
        <v>402.28700000000009</v>
      </c>
      <c r="DU20">
        <v>21.37976129032258</v>
      </c>
      <c r="DV20">
        <v>600.01941935483865</v>
      </c>
      <c r="DW20">
        <v>99.360609677419362</v>
      </c>
      <c r="DX20">
        <v>5.4697248387096768E-2</v>
      </c>
      <c r="DY20">
        <v>29.39402258064516</v>
      </c>
      <c r="DZ20">
        <v>27.518764516129028</v>
      </c>
      <c r="EA20">
        <v>999.90000000000032</v>
      </c>
      <c r="EB20">
        <v>0</v>
      </c>
      <c r="EC20">
        <v>0</v>
      </c>
      <c r="ED20">
        <v>10001.787741935481</v>
      </c>
      <c r="EE20">
        <v>0</v>
      </c>
      <c r="EF20">
        <v>0.30293999999999988</v>
      </c>
      <c r="EG20">
        <v>-0.68004180645161283</v>
      </c>
      <c r="EH20">
        <v>408.04241935483873</v>
      </c>
      <c r="EI20">
        <v>407.74209677419361</v>
      </c>
      <c r="EJ20">
        <v>2.3888590322580652</v>
      </c>
      <c r="EK20">
        <v>400.02629032258068</v>
      </c>
      <c r="EL20">
        <v>18.92322903225806</v>
      </c>
      <c r="EM20">
        <v>2.117581290322581</v>
      </c>
      <c r="EN20">
        <v>1.880223548387097</v>
      </c>
      <c r="EO20">
        <v>18.35200967741935</v>
      </c>
      <c r="EP20">
        <v>16.47014193548387</v>
      </c>
      <c r="EQ20">
        <v>5.0001500000000018E-3</v>
      </c>
      <c r="ER20">
        <v>0</v>
      </c>
      <c r="ES20">
        <v>0</v>
      </c>
      <c r="ET20">
        <v>0</v>
      </c>
      <c r="EU20">
        <v>231.85483870967741</v>
      </c>
      <c r="EV20">
        <v>5.0001500000000018E-3</v>
      </c>
      <c r="EW20">
        <v>-0.21935483870967751</v>
      </c>
      <c r="EX20">
        <v>7.4193548387096783E-2</v>
      </c>
      <c r="EY20">
        <v>38.092516129032248</v>
      </c>
      <c r="EZ20">
        <v>40.758000000000003</v>
      </c>
      <c r="FA20">
        <v>39.656999999999996</v>
      </c>
      <c r="FB20">
        <v>40.241870967741917</v>
      </c>
      <c r="FC20">
        <v>40.292161290322568</v>
      </c>
      <c r="FD20">
        <v>0</v>
      </c>
      <c r="FE20">
        <v>0</v>
      </c>
      <c r="FF20">
        <v>0</v>
      </c>
      <c r="FG20">
        <v>1750633250.5999999</v>
      </c>
      <c r="FH20">
        <v>0</v>
      </c>
      <c r="FI20">
        <v>230.952</v>
      </c>
      <c r="FJ20">
        <v>-25.16923095620324</v>
      </c>
      <c r="FK20">
        <v>14.53076942068116</v>
      </c>
      <c r="FL20">
        <v>0.21199999999999999</v>
      </c>
      <c r="FM20">
        <v>15</v>
      </c>
      <c r="FN20">
        <v>0</v>
      </c>
      <c r="FO20" t="s">
        <v>429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-0.70065072500000003</v>
      </c>
      <c r="GB20">
        <v>0.46953198123827661</v>
      </c>
      <c r="GC20">
        <v>7.0338934801426833E-2</v>
      </c>
      <c r="GD20">
        <v>0</v>
      </c>
      <c r="GE20">
        <v>2.40367525</v>
      </c>
      <c r="GF20">
        <v>-0.3132395121951248</v>
      </c>
      <c r="GG20">
        <v>3.4401893042934423E-2</v>
      </c>
      <c r="GH20">
        <v>1</v>
      </c>
      <c r="GI20">
        <v>1</v>
      </c>
      <c r="GJ20">
        <v>2</v>
      </c>
      <c r="GK20" t="s">
        <v>430</v>
      </c>
      <c r="GL20">
        <v>3.22464</v>
      </c>
      <c r="GM20">
        <v>2.6430099999999999</v>
      </c>
      <c r="GN20">
        <v>9.2955499999999996E-2</v>
      </c>
      <c r="GO20">
        <v>9.3266799999999997E-2</v>
      </c>
      <c r="GP20">
        <v>9.6951700000000002E-2</v>
      </c>
      <c r="GQ20">
        <v>9.0561299999999997E-2</v>
      </c>
      <c r="GR20">
        <v>28622.2</v>
      </c>
      <c r="GS20">
        <v>24721.3</v>
      </c>
      <c r="GT20">
        <v>30729.5</v>
      </c>
      <c r="GU20">
        <v>26424.799999999999</v>
      </c>
      <c r="GV20">
        <v>37658.699999999997</v>
      </c>
      <c r="GW20">
        <v>32977.1</v>
      </c>
      <c r="GX20">
        <v>43635.5</v>
      </c>
      <c r="GY20">
        <v>38209.199999999997</v>
      </c>
      <c r="GZ20">
        <v>2.1168999999999998</v>
      </c>
      <c r="HA20">
        <v>1.7018500000000001</v>
      </c>
      <c r="HB20">
        <v>-4.8935399999999997E-2</v>
      </c>
      <c r="HC20">
        <v>0</v>
      </c>
      <c r="HD20">
        <v>28.289899999999999</v>
      </c>
      <c r="HE20">
        <v>999.9</v>
      </c>
      <c r="HF20">
        <v>62.6</v>
      </c>
      <c r="HG20">
        <v>34.5</v>
      </c>
      <c r="HH20">
        <v>34.611400000000003</v>
      </c>
      <c r="HI20">
        <v>62.2881</v>
      </c>
      <c r="HJ20">
        <v>25.789300000000001</v>
      </c>
      <c r="HK20">
        <v>1</v>
      </c>
      <c r="HL20">
        <v>0.29494700000000001</v>
      </c>
      <c r="HM20">
        <v>0.84567499999999995</v>
      </c>
      <c r="HN20">
        <v>20.4146</v>
      </c>
      <c r="HO20">
        <v>5.2207299999999996</v>
      </c>
      <c r="HP20">
        <v>11.944100000000001</v>
      </c>
      <c r="HQ20">
        <v>5.0074500000000004</v>
      </c>
      <c r="HR20">
        <v>3.2902499999999999</v>
      </c>
      <c r="HS20">
        <v>9999</v>
      </c>
      <c r="HT20">
        <v>9999</v>
      </c>
      <c r="HU20">
        <v>9999</v>
      </c>
      <c r="HV20">
        <v>999.9</v>
      </c>
      <c r="HW20">
        <v>4.9710599999999996</v>
      </c>
      <c r="HX20">
        <v>1.8546499999999999</v>
      </c>
      <c r="HY20">
        <v>1.8616999999999999</v>
      </c>
      <c r="HZ20">
        <v>1.8565199999999999</v>
      </c>
      <c r="IA20">
        <v>1.86191</v>
      </c>
      <c r="IB20">
        <v>1.8541099999999999</v>
      </c>
      <c r="IC20">
        <v>1.8595900000000001</v>
      </c>
      <c r="ID20">
        <v>1.8535600000000001</v>
      </c>
      <c r="IE20">
        <v>0</v>
      </c>
      <c r="IF20">
        <v>0</v>
      </c>
      <c r="IG20">
        <v>0</v>
      </c>
      <c r="IH20">
        <v>0</v>
      </c>
      <c r="II20" t="s">
        <v>431</v>
      </c>
      <c r="IJ20" t="s">
        <v>432</v>
      </c>
      <c r="IK20" t="s">
        <v>433</v>
      </c>
      <c r="IL20" t="s">
        <v>433</v>
      </c>
      <c r="IM20" t="s">
        <v>433</v>
      </c>
      <c r="IN20" t="s">
        <v>433</v>
      </c>
      <c r="IO20">
        <v>0</v>
      </c>
      <c r="IP20">
        <v>100</v>
      </c>
      <c r="IQ20">
        <v>100</v>
      </c>
      <c r="IR20">
        <v>-2.9409999999999998</v>
      </c>
      <c r="IS20">
        <v>-6.8099999999999994E-2</v>
      </c>
      <c r="IT20">
        <v>-1.907228330244457</v>
      </c>
      <c r="IU20">
        <v>-2.7056304263342631E-3</v>
      </c>
      <c r="IV20">
        <v>3.3311032847928001E-7</v>
      </c>
      <c r="IW20">
        <v>1.6443834555112589E-11</v>
      </c>
      <c r="IX20">
        <v>-9.4842648646536354E-2</v>
      </c>
      <c r="IY20">
        <v>-2.3664561490860689E-3</v>
      </c>
      <c r="IZ20">
        <v>2.3298222111808981E-4</v>
      </c>
      <c r="JA20">
        <v>-2.940703618321919E-6</v>
      </c>
      <c r="JB20">
        <v>0</v>
      </c>
      <c r="JC20">
        <v>2182</v>
      </c>
      <c r="JD20">
        <v>3</v>
      </c>
      <c r="JE20">
        <v>32</v>
      </c>
      <c r="JF20">
        <v>29177220.399999999</v>
      </c>
      <c r="JG20">
        <v>29177220.399999999</v>
      </c>
      <c r="JH20">
        <v>0.99731400000000003</v>
      </c>
      <c r="JI20">
        <v>2.50854</v>
      </c>
      <c r="JJ20">
        <v>1.69434</v>
      </c>
      <c r="JK20">
        <v>2.3010299999999999</v>
      </c>
      <c r="JL20">
        <v>1.50146</v>
      </c>
      <c r="JM20">
        <v>2.4694799999999999</v>
      </c>
      <c r="JN20">
        <v>38.281199999999998</v>
      </c>
      <c r="JO20">
        <v>24.061199999999999</v>
      </c>
      <c r="JP20">
        <v>18</v>
      </c>
      <c r="JQ20">
        <v>635.04700000000003</v>
      </c>
      <c r="JR20">
        <v>348.91500000000002</v>
      </c>
      <c r="JS20">
        <v>27.998000000000001</v>
      </c>
      <c r="JT20">
        <v>31.123999999999999</v>
      </c>
      <c r="JU20">
        <v>30</v>
      </c>
      <c r="JV20">
        <v>31.0261</v>
      </c>
      <c r="JW20">
        <v>30.908799999999999</v>
      </c>
      <c r="JX20">
        <v>20.034600000000001</v>
      </c>
      <c r="JY20">
        <v>45.120199999999997</v>
      </c>
      <c r="JZ20">
        <v>0</v>
      </c>
      <c r="KA20">
        <v>28</v>
      </c>
      <c r="KB20">
        <v>400</v>
      </c>
      <c r="KC20">
        <v>18.7149</v>
      </c>
      <c r="KD20">
        <v>99.907899999999998</v>
      </c>
      <c r="KE20">
        <v>98.547300000000007</v>
      </c>
    </row>
    <row r="21" spans="1:291" x14ac:dyDescent="0.2">
      <c r="A21">
        <v>5</v>
      </c>
      <c r="B21">
        <v>1750633256</v>
      </c>
      <c r="C21">
        <v>90.5</v>
      </c>
      <c r="D21" t="s">
        <v>445</v>
      </c>
      <c r="E21" t="s">
        <v>446</v>
      </c>
      <c r="F21">
        <v>15</v>
      </c>
      <c r="G21">
        <v>1750633248.25</v>
      </c>
      <c r="H21">
        <f t="shared" si="0"/>
        <v>6.845323643800574E-3</v>
      </c>
      <c r="I21">
        <f t="shared" si="1"/>
        <v>6.8453236438005742</v>
      </c>
      <c r="J21">
        <f t="shared" si="2"/>
        <v>-1.6570142169124982</v>
      </c>
      <c r="K21">
        <f t="shared" si="3"/>
        <v>399.56630000000001</v>
      </c>
      <c r="L21">
        <f t="shared" si="4"/>
        <v>395.54631379909131</v>
      </c>
      <c r="M21">
        <f t="shared" si="5"/>
        <v>39.324674435013321</v>
      </c>
      <c r="N21">
        <f t="shared" si="6"/>
        <v>39.724335974178317</v>
      </c>
      <c r="O21">
        <f t="shared" si="7"/>
        <v>0.45397736303937769</v>
      </c>
      <c r="P21">
        <f t="shared" si="8"/>
        <v>2.9990387223666515</v>
      </c>
      <c r="Q21">
        <f t="shared" si="9"/>
        <v>0.41896577124098783</v>
      </c>
      <c r="R21">
        <f t="shared" si="10"/>
        <v>0.26477388658905815</v>
      </c>
      <c r="S21">
        <f t="shared" si="11"/>
        <v>3.9902394035910005E-5</v>
      </c>
      <c r="T21">
        <f t="shared" si="12"/>
        <v>27.519374599254594</v>
      </c>
      <c r="U21">
        <f t="shared" si="13"/>
        <v>27.396036666666671</v>
      </c>
      <c r="V21">
        <f t="shared" si="14"/>
        <v>3.66326174625594</v>
      </c>
      <c r="W21">
        <f t="shared" si="15"/>
        <v>51.095102297471627</v>
      </c>
      <c r="X21">
        <f t="shared" si="16"/>
        <v>2.0858645932516451</v>
      </c>
      <c r="Y21">
        <f t="shared" si="17"/>
        <v>4.0823180685849438</v>
      </c>
      <c r="Z21">
        <f t="shared" si="18"/>
        <v>1.5773971530042949</v>
      </c>
      <c r="AA21">
        <f t="shared" si="19"/>
        <v>-301.87877269160532</v>
      </c>
      <c r="AB21">
        <f t="shared" si="20"/>
        <v>301.12599811038928</v>
      </c>
      <c r="AC21">
        <f t="shared" si="21"/>
        <v>21.958201876742393</v>
      </c>
      <c r="AD21">
        <f t="shared" si="22"/>
        <v>21.20546719792037</v>
      </c>
      <c r="AE21">
        <f t="shared" si="23"/>
        <v>-1.4972303222201342</v>
      </c>
      <c r="AF21">
        <f t="shared" si="24"/>
        <v>7.1567340713566354</v>
      </c>
      <c r="AG21">
        <f t="shared" si="25"/>
        <v>-1.6570142169124982</v>
      </c>
      <c r="AH21">
        <v>407.56726162685169</v>
      </c>
      <c r="AI21">
        <v>408.13881818181801</v>
      </c>
      <c r="AJ21">
        <v>-2.1401976097281551E-3</v>
      </c>
      <c r="AK21">
        <v>61.768037728165673</v>
      </c>
      <c r="AL21">
        <f t="shared" si="26"/>
        <v>6.8453236438005742</v>
      </c>
      <c r="AM21">
        <v>18.57813863063037</v>
      </c>
      <c r="AN21">
        <v>20.901787272727258</v>
      </c>
      <c r="AO21">
        <v>-1.167153000476496E-2</v>
      </c>
      <c r="AP21">
        <v>116.41602835869151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52101.293347676306</v>
      </c>
      <c r="AV21" t="s">
        <v>427</v>
      </c>
      <c r="AW21" t="s">
        <v>427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427</v>
      </c>
      <c r="BC21" t="s">
        <v>427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2.1001260018900004E-4</v>
      </c>
      <c r="BI21">
        <f t="shared" si="33"/>
        <v>-1.6570142169124982</v>
      </c>
      <c r="BJ21" t="e">
        <f t="shared" si="34"/>
        <v>#DIV/0!</v>
      </c>
      <c r="BK21">
        <f t="shared" si="35"/>
        <v>-7890.0704787297263</v>
      </c>
      <c r="BL21" t="e">
        <f t="shared" si="36"/>
        <v>#DIV/0!</v>
      </c>
      <c r="BM21" t="e">
        <f t="shared" si="37"/>
        <v>#DIV/0!</v>
      </c>
      <c r="BN21" t="s">
        <v>427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5.0001500000000009E-3</v>
      </c>
      <c r="DG21">
        <f t="shared" si="47"/>
        <v>2.1001260018900004E-4</v>
      </c>
      <c r="DH21">
        <f t="shared" si="48"/>
        <v>4.2001259999999999E-2</v>
      </c>
      <c r="DI21">
        <f t="shared" si="49"/>
        <v>7.9802394000000002E-3</v>
      </c>
      <c r="DJ21">
        <v>2</v>
      </c>
      <c r="DK21">
        <v>0.5</v>
      </c>
      <c r="DL21" t="s">
        <v>428</v>
      </c>
      <c r="DM21">
        <v>2</v>
      </c>
      <c r="DN21" t="b">
        <v>1</v>
      </c>
      <c r="DO21">
        <v>1750633248.25</v>
      </c>
      <c r="DP21">
        <v>399.56630000000001</v>
      </c>
      <c r="DQ21">
        <v>400.02043333333341</v>
      </c>
      <c r="DR21">
        <v>20.980619999999998</v>
      </c>
      <c r="DS21">
        <v>18.645023333333331</v>
      </c>
      <c r="DT21">
        <v>402.50763333333339</v>
      </c>
      <c r="DU21">
        <v>21.04948666666666</v>
      </c>
      <c r="DV21">
        <v>599.98213333333342</v>
      </c>
      <c r="DW21">
        <v>99.363826666666654</v>
      </c>
      <c r="DX21">
        <v>5.4807923333333348E-2</v>
      </c>
      <c r="DY21">
        <v>29.258469999999999</v>
      </c>
      <c r="DZ21">
        <v>27.396036666666671</v>
      </c>
      <c r="EA21">
        <v>999.9000000000002</v>
      </c>
      <c r="EB21">
        <v>0</v>
      </c>
      <c r="EC21">
        <v>0</v>
      </c>
      <c r="ED21">
        <v>9990.6236666666646</v>
      </c>
      <c r="EE21">
        <v>0</v>
      </c>
      <c r="EF21">
        <v>0.30293999999999988</v>
      </c>
      <c r="EG21">
        <v>-0.45408633333333343</v>
      </c>
      <c r="EH21">
        <v>408.12916666666661</v>
      </c>
      <c r="EI21">
        <v>407.62046666666657</v>
      </c>
      <c r="EJ21">
        <v>2.335602666666666</v>
      </c>
      <c r="EK21">
        <v>400.02043333333341</v>
      </c>
      <c r="EL21">
        <v>18.645023333333331</v>
      </c>
      <c r="EM21">
        <v>2.0847159999999998</v>
      </c>
      <c r="EN21">
        <v>1.8526413333333329</v>
      </c>
      <c r="EO21">
        <v>18.102846666666672</v>
      </c>
      <c r="EP21">
        <v>16.238083333333329</v>
      </c>
      <c r="EQ21">
        <v>5.0001500000000009E-3</v>
      </c>
      <c r="ER21">
        <v>0</v>
      </c>
      <c r="ES21">
        <v>0</v>
      </c>
      <c r="ET21">
        <v>0</v>
      </c>
      <c r="EU21">
        <v>232.47666666666669</v>
      </c>
      <c r="EV21">
        <v>5.0001500000000009E-3</v>
      </c>
      <c r="EW21">
        <v>0.12333333333333341</v>
      </c>
      <c r="EX21">
        <v>-0.2</v>
      </c>
      <c r="EY21">
        <v>37.741333333333323</v>
      </c>
      <c r="EZ21">
        <v>40.666333333333327</v>
      </c>
      <c r="FA21">
        <v>39.470599999999983</v>
      </c>
      <c r="FB21">
        <v>40.120800000000003</v>
      </c>
      <c r="FC21">
        <v>40.00806666666665</v>
      </c>
      <c r="FD21">
        <v>0</v>
      </c>
      <c r="FE21">
        <v>0</v>
      </c>
      <c r="FF21">
        <v>0</v>
      </c>
      <c r="FG21">
        <v>1750633280</v>
      </c>
      <c r="FH21">
        <v>0</v>
      </c>
      <c r="FI21">
        <v>232.28846153846149</v>
      </c>
      <c r="FJ21">
        <v>13.753846334925759</v>
      </c>
      <c r="FK21">
        <v>10.07179443633308</v>
      </c>
      <c r="FL21">
        <v>0.79230769230769227</v>
      </c>
      <c r="FM21">
        <v>15</v>
      </c>
      <c r="FN21">
        <v>0</v>
      </c>
      <c r="FO21" t="s">
        <v>429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-0.469930512195122</v>
      </c>
      <c r="GB21">
        <v>0.55111691289198594</v>
      </c>
      <c r="GC21">
        <v>7.1236842217890881E-2</v>
      </c>
      <c r="GD21">
        <v>0</v>
      </c>
      <c r="GE21">
        <v>2.3368534146341471</v>
      </c>
      <c r="GF21">
        <v>4.4372195121951799E-2</v>
      </c>
      <c r="GG21">
        <v>1.9727396897215661E-2</v>
      </c>
      <c r="GH21">
        <v>1</v>
      </c>
      <c r="GI21">
        <v>1</v>
      </c>
      <c r="GJ21">
        <v>2</v>
      </c>
      <c r="GK21" t="s">
        <v>430</v>
      </c>
      <c r="GL21">
        <v>3.2245499999999998</v>
      </c>
      <c r="GM21">
        <v>2.6442199999999998</v>
      </c>
      <c r="GN21">
        <v>9.2982599999999999E-2</v>
      </c>
      <c r="GO21">
        <v>9.3241299999999999E-2</v>
      </c>
      <c r="GP21">
        <v>9.5931500000000003E-2</v>
      </c>
      <c r="GQ21">
        <v>8.9732500000000007E-2</v>
      </c>
      <c r="GR21">
        <v>28622.7</v>
      </c>
      <c r="GS21">
        <v>24723.599999999999</v>
      </c>
      <c r="GT21">
        <v>30731</v>
      </c>
      <c r="GU21">
        <v>26426.5</v>
      </c>
      <c r="GV21">
        <v>37703.199999999997</v>
      </c>
      <c r="GW21">
        <v>33009.199999999997</v>
      </c>
      <c r="GX21">
        <v>43637.7</v>
      </c>
      <c r="GY21">
        <v>38211.599999999999</v>
      </c>
      <c r="GZ21">
        <v>2.1175199999999998</v>
      </c>
      <c r="HA21">
        <v>1.7015499999999999</v>
      </c>
      <c r="HB21">
        <v>-4.8138199999999999E-2</v>
      </c>
      <c r="HC21">
        <v>0</v>
      </c>
      <c r="HD21">
        <v>28.150400000000001</v>
      </c>
      <c r="HE21">
        <v>999.9</v>
      </c>
      <c r="HF21">
        <v>62.6</v>
      </c>
      <c r="HG21">
        <v>34.5</v>
      </c>
      <c r="HH21">
        <v>34.613100000000003</v>
      </c>
      <c r="HI21">
        <v>61.418100000000003</v>
      </c>
      <c r="HJ21">
        <v>25.9816</v>
      </c>
      <c r="HK21">
        <v>1</v>
      </c>
      <c r="HL21">
        <v>0.29326999999999998</v>
      </c>
      <c r="HM21">
        <v>0.78264699999999998</v>
      </c>
      <c r="HN21">
        <v>20.415700000000001</v>
      </c>
      <c r="HO21">
        <v>5.2237299999999998</v>
      </c>
      <c r="HP21">
        <v>11.944100000000001</v>
      </c>
      <c r="HQ21">
        <v>5.0088999999999997</v>
      </c>
      <c r="HR21">
        <v>3.2909999999999999</v>
      </c>
      <c r="HS21">
        <v>9999</v>
      </c>
      <c r="HT21">
        <v>9999</v>
      </c>
      <c r="HU21">
        <v>9999</v>
      </c>
      <c r="HV21">
        <v>999.9</v>
      </c>
      <c r="HW21">
        <v>4.9710700000000001</v>
      </c>
      <c r="HX21">
        <v>1.8546400000000001</v>
      </c>
      <c r="HY21">
        <v>1.8616900000000001</v>
      </c>
      <c r="HZ21">
        <v>1.85653</v>
      </c>
      <c r="IA21">
        <v>1.86191</v>
      </c>
      <c r="IB21">
        <v>1.8541099999999999</v>
      </c>
      <c r="IC21">
        <v>1.8595900000000001</v>
      </c>
      <c r="ID21">
        <v>1.85351</v>
      </c>
      <c r="IE21">
        <v>0</v>
      </c>
      <c r="IF21">
        <v>0</v>
      </c>
      <c r="IG21">
        <v>0</v>
      </c>
      <c r="IH21">
        <v>0</v>
      </c>
      <c r="II21" t="s">
        <v>431</v>
      </c>
      <c r="IJ21" t="s">
        <v>432</v>
      </c>
      <c r="IK21" t="s">
        <v>433</v>
      </c>
      <c r="IL21" t="s">
        <v>433</v>
      </c>
      <c r="IM21" t="s">
        <v>433</v>
      </c>
      <c r="IN21" t="s">
        <v>433</v>
      </c>
      <c r="IO21">
        <v>0</v>
      </c>
      <c r="IP21">
        <v>100</v>
      </c>
      <c r="IQ21">
        <v>100</v>
      </c>
      <c r="IR21">
        <v>-2.9409999999999998</v>
      </c>
      <c r="IS21">
        <v>-6.9199999999999998E-2</v>
      </c>
      <c r="IT21">
        <v>-1.907228330244457</v>
      </c>
      <c r="IU21">
        <v>-2.7056304263342631E-3</v>
      </c>
      <c r="IV21">
        <v>3.3311032847928001E-7</v>
      </c>
      <c r="IW21">
        <v>1.6443834555112589E-11</v>
      </c>
      <c r="IX21">
        <v>-9.4842648646536354E-2</v>
      </c>
      <c r="IY21">
        <v>-2.3664561490860689E-3</v>
      </c>
      <c r="IZ21">
        <v>2.3298222111808981E-4</v>
      </c>
      <c r="JA21">
        <v>-2.940703618321919E-6</v>
      </c>
      <c r="JB21">
        <v>0</v>
      </c>
      <c r="JC21">
        <v>2182</v>
      </c>
      <c r="JD21">
        <v>3</v>
      </c>
      <c r="JE21">
        <v>32</v>
      </c>
      <c r="JF21">
        <v>29177220.899999999</v>
      </c>
      <c r="JG21">
        <v>29177220.899999999</v>
      </c>
      <c r="JH21">
        <v>0.99731400000000003</v>
      </c>
      <c r="JI21">
        <v>2.5097700000000001</v>
      </c>
      <c r="JJ21">
        <v>1.69434</v>
      </c>
      <c r="JK21">
        <v>2.2997999999999998</v>
      </c>
      <c r="JL21">
        <v>1.50146</v>
      </c>
      <c r="JM21">
        <v>2.48047</v>
      </c>
      <c r="JN21">
        <v>38.281199999999998</v>
      </c>
      <c r="JO21">
        <v>24.061199999999999</v>
      </c>
      <c r="JP21">
        <v>18</v>
      </c>
      <c r="JQ21">
        <v>635.44200000000001</v>
      </c>
      <c r="JR21">
        <v>348.66699999999997</v>
      </c>
      <c r="JS21">
        <v>27.997699999999998</v>
      </c>
      <c r="JT21">
        <v>31.110900000000001</v>
      </c>
      <c r="JU21">
        <v>29.999600000000001</v>
      </c>
      <c r="JV21">
        <v>31.015599999999999</v>
      </c>
      <c r="JW21">
        <v>30.895700000000001</v>
      </c>
      <c r="JX21">
        <v>20.0307</v>
      </c>
      <c r="JY21">
        <v>45.671500000000002</v>
      </c>
      <c r="JZ21">
        <v>0</v>
      </c>
      <c r="KA21">
        <v>28</v>
      </c>
      <c r="KB21">
        <v>400</v>
      </c>
      <c r="KC21">
        <v>18.621099999999998</v>
      </c>
      <c r="KD21">
        <v>99.912800000000004</v>
      </c>
      <c r="KE21">
        <v>98.553600000000003</v>
      </c>
    </row>
    <row r="22" spans="1:291" x14ac:dyDescent="0.2">
      <c r="A22">
        <v>6</v>
      </c>
      <c r="B22">
        <v>1750633286.5</v>
      </c>
      <c r="C22">
        <v>121</v>
      </c>
      <c r="D22" t="s">
        <v>447</v>
      </c>
      <c r="E22" t="s">
        <v>448</v>
      </c>
      <c r="F22">
        <v>15</v>
      </c>
      <c r="G22">
        <v>1750633278.75</v>
      </c>
      <c r="H22">
        <f t="shared" si="0"/>
        <v>6.7841060884587731E-3</v>
      </c>
      <c r="I22">
        <f t="shared" si="1"/>
        <v>6.7841060884587732</v>
      </c>
      <c r="J22">
        <f t="shared" si="2"/>
        <v>-2.1767567542287898</v>
      </c>
      <c r="K22">
        <f t="shared" si="3"/>
        <v>399.73103333333341</v>
      </c>
      <c r="L22">
        <f t="shared" si="4"/>
        <v>397.71467244079037</v>
      </c>
      <c r="M22">
        <f t="shared" si="5"/>
        <v>39.541271453934591</v>
      </c>
      <c r="N22">
        <f t="shared" si="6"/>
        <v>39.741740480917777</v>
      </c>
      <c r="O22">
        <f t="shared" si="7"/>
        <v>0.44882384048972929</v>
      </c>
      <c r="P22">
        <f t="shared" si="8"/>
        <v>2.9993460766361459</v>
      </c>
      <c r="Q22">
        <f t="shared" si="9"/>
        <v>0.41457373627134997</v>
      </c>
      <c r="R22">
        <f t="shared" si="10"/>
        <v>0.26196767731583742</v>
      </c>
      <c r="S22">
        <f t="shared" si="11"/>
        <v>3.9902394035910005E-5</v>
      </c>
      <c r="T22">
        <f t="shared" si="12"/>
        <v>27.439319667642859</v>
      </c>
      <c r="U22">
        <f t="shared" si="13"/>
        <v>27.306470000000001</v>
      </c>
      <c r="V22">
        <f t="shared" si="14"/>
        <v>3.6440920128152223</v>
      </c>
      <c r="W22">
        <f t="shared" si="15"/>
        <v>50.836288749503211</v>
      </c>
      <c r="X22">
        <f t="shared" si="16"/>
        <v>2.0638609060350408</v>
      </c>
      <c r="Y22">
        <f t="shared" si="17"/>
        <v>4.0598182062517489</v>
      </c>
      <c r="Z22">
        <f t="shared" si="18"/>
        <v>1.5802311067801815</v>
      </c>
      <c r="AA22">
        <f t="shared" si="19"/>
        <v>-299.17907850103188</v>
      </c>
      <c r="AB22">
        <f t="shared" si="20"/>
        <v>300.1715622423086</v>
      </c>
      <c r="AC22">
        <f t="shared" si="21"/>
        <v>21.866185665784158</v>
      </c>
      <c r="AD22">
        <f t="shared" si="22"/>
        <v>22.858709309454923</v>
      </c>
      <c r="AE22">
        <f t="shared" si="23"/>
        <v>-1.9226618290664961</v>
      </c>
      <c r="AF22">
        <f t="shared" si="24"/>
        <v>7.0591570117424371</v>
      </c>
      <c r="AG22">
        <f t="shared" si="25"/>
        <v>-2.1767567542287898</v>
      </c>
      <c r="AH22">
        <v>407.46807087846952</v>
      </c>
      <c r="AI22">
        <v>408.20926060606081</v>
      </c>
      <c r="AJ22">
        <v>-4.8254538495020411E-4</v>
      </c>
      <c r="AK22">
        <v>61.768037728165673</v>
      </c>
      <c r="AL22">
        <f t="shared" si="26"/>
        <v>6.7841060884587732</v>
      </c>
      <c r="AM22">
        <v>18.385105782304031</v>
      </c>
      <c r="AN22">
        <v>20.69180060606061</v>
      </c>
      <c r="AO22">
        <v>-1.2009873245207281E-2</v>
      </c>
      <c r="AP22">
        <v>116.41602835869151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52127.134258179496</v>
      </c>
      <c r="AV22" t="s">
        <v>427</v>
      </c>
      <c r="AW22" t="s">
        <v>427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427</v>
      </c>
      <c r="BC22" t="s">
        <v>427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2.1001260018900004E-4</v>
      </c>
      <c r="BI22">
        <f t="shared" si="33"/>
        <v>-2.1767567542287898</v>
      </c>
      <c r="BJ22" t="e">
        <f t="shared" si="34"/>
        <v>#DIV/0!</v>
      </c>
      <c r="BK22">
        <f t="shared" si="35"/>
        <v>-10364.886450954969</v>
      </c>
      <c r="BL22" t="e">
        <f t="shared" si="36"/>
        <v>#DIV/0!</v>
      </c>
      <c r="BM22" t="e">
        <f t="shared" si="37"/>
        <v>#DIV/0!</v>
      </c>
      <c r="BN22" t="s">
        <v>427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5.0001500000000009E-3</v>
      </c>
      <c r="DG22">
        <f t="shared" si="47"/>
        <v>2.1001260018900004E-4</v>
      </c>
      <c r="DH22">
        <f t="shared" si="48"/>
        <v>4.2001259999999999E-2</v>
      </c>
      <c r="DI22">
        <f t="shared" si="49"/>
        <v>7.9802394000000002E-3</v>
      </c>
      <c r="DJ22">
        <v>2</v>
      </c>
      <c r="DK22">
        <v>0.5</v>
      </c>
      <c r="DL22" t="s">
        <v>428</v>
      </c>
      <c r="DM22">
        <v>2</v>
      </c>
      <c r="DN22" t="b">
        <v>1</v>
      </c>
      <c r="DO22">
        <v>1750633278.75</v>
      </c>
      <c r="DP22">
        <v>399.73103333333341</v>
      </c>
      <c r="DQ22">
        <v>400.03073333333327</v>
      </c>
      <c r="DR22">
        <v>20.758759999999999</v>
      </c>
      <c r="DS22">
        <v>18.45455999999999</v>
      </c>
      <c r="DT22">
        <v>402.67273333333338</v>
      </c>
      <c r="DU22">
        <v>20.828389999999999</v>
      </c>
      <c r="DV22">
        <v>600.00153333333321</v>
      </c>
      <c r="DW22">
        <v>99.366163333333347</v>
      </c>
      <c r="DX22">
        <v>5.5040343333333318E-2</v>
      </c>
      <c r="DY22">
        <v>29.16281</v>
      </c>
      <c r="DZ22">
        <v>27.306470000000001</v>
      </c>
      <c r="EA22">
        <v>999.9000000000002</v>
      </c>
      <c r="EB22">
        <v>0</v>
      </c>
      <c r="EC22">
        <v>0</v>
      </c>
      <c r="ED22">
        <v>9992.2463333333344</v>
      </c>
      <c r="EE22">
        <v>0</v>
      </c>
      <c r="EF22">
        <v>0.30293999999999988</v>
      </c>
      <c r="EG22">
        <v>-0.29964703333333309</v>
      </c>
      <c r="EH22">
        <v>408.20499999999993</v>
      </c>
      <c r="EI22">
        <v>407.55186666666663</v>
      </c>
      <c r="EJ22">
        <v>2.3041969999999998</v>
      </c>
      <c r="EK22">
        <v>400.03073333333327</v>
      </c>
      <c r="EL22">
        <v>18.45455999999999</v>
      </c>
      <c r="EM22">
        <v>2.062718666666667</v>
      </c>
      <c r="EN22">
        <v>1.8337593333333331</v>
      </c>
      <c r="EO22">
        <v>17.93414666666667</v>
      </c>
      <c r="EP22">
        <v>16.077533333333339</v>
      </c>
      <c r="EQ22">
        <v>5.0001500000000009E-3</v>
      </c>
      <c r="ER22">
        <v>0</v>
      </c>
      <c r="ES22">
        <v>0</v>
      </c>
      <c r="ET22">
        <v>0</v>
      </c>
      <c r="EU22">
        <v>232.9933333333334</v>
      </c>
      <c r="EV22">
        <v>5.0001500000000009E-3</v>
      </c>
      <c r="EW22">
        <v>-1.3966666666666661</v>
      </c>
      <c r="EX22">
        <v>1.6666666666666712E-2</v>
      </c>
      <c r="EY22">
        <v>37.460166666666659</v>
      </c>
      <c r="EZ22">
        <v>40.539266666666663</v>
      </c>
      <c r="FA22">
        <v>39.280999999999992</v>
      </c>
      <c r="FB22">
        <v>39.985299999999988</v>
      </c>
      <c r="FC22">
        <v>39.743566666666652</v>
      </c>
      <c r="FD22">
        <v>0</v>
      </c>
      <c r="FE22">
        <v>0</v>
      </c>
      <c r="FF22">
        <v>0</v>
      </c>
      <c r="FG22">
        <v>1750633310.5999999</v>
      </c>
      <c r="FH22">
        <v>0</v>
      </c>
      <c r="FI22">
        <v>233.536</v>
      </c>
      <c r="FJ22">
        <v>-5.6384613117757754</v>
      </c>
      <c r="FK22">
        <v>-39.00000009903539</v>
      </c>
      <c r="FL22">
        <v>-1.504</v>
      </c>
      <c r="FM22">
        <v>15</v>
      </c>
      <c r="FN22">
        <v>0</v>
      </c>
      <c r="FO22" t="s">
        <v>429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-0.32977151219512191</v>
      </c>
      <c r="GB22">
        <v>0.52216536585365803</v>
      </c>
      <c r="GC22">
        <v>8.5328331312019418E-2</v>
      </c>
      <c r="GD22">
        <v>0</v>
      </c>
      <c r="GE22">
        <v>2.2976053658536579</v>
      </c>
      <c r="GF22">
        <v>0.12833623693379881</v>
      </c>
      <c r="GG22">
        <v>1.6630972735665332E-2</v>
      </c>
      <c r="GH22">
        <v>1</v>
      </c>
      <c r="GI22">
        <v>1</v>
      </c>
      <c r="GJ22">
        <v>2</v>
      </c>
      <c r="GK22" t="s">
        <v>430</v>
      </c>
      <c r="GL22">
        <v>3.2244700000000002</v>
      </c>
      <c r="GM22">
        <v>2.6438000000000001</v>
      </c>
      <c r="GN22">
        <v>9.3018600000000007E-2</v>
      </c>
      <c r="GO22">
        <v>9.3256599999999995E-2</v>
      </c>
      <c r="GP22">
        <v>9.5250500000000002E-2</v>
      </c>
      <c r="GQ22">
        <v>8.9058600000000002E-2</v>
      </c>
      <c r="GR22">
        <v>28623.4</v>
      </c>
      <c r="GS22">
        <v>24725.4</v>
      </c>
      <c r="GT22">
        <v>30732.799999999999</v>
      </c>
      <c r="GU22">
        <v>26428.7</v>
      </c>
      <c r="GV22">
        <v>37734</v>
      </c>
      <c r="GW22">
        <v>33036.5</v>
      </c>
      <c r="GX22">
        <v>43640.4</v>
      </c>
      <c r="GY22">
        <v>38214.9</v>
      </c>
      <c r="GZ22">
        <v>2.1176200000000001</v>
      </c>
      <c r="HA22">
        <v>1.7015199999999999</v>
      </c>
      <c r="HB22">
        <v>-4.63948E-2</v>
      </c>
      <c r="HC22">
        <v>0</v>
      </c>
      <c r="HD22">
        <v>28.035399999999999</v>
      </c>
      <c r="HE22">
        <v>999.9</v>
      </c>
      <c r="HF22">
        <v>62.6</v>
      </c>
      <c r="HG22">
        <v>34.5</v>
      </c>
      <c r="HH22">
        <v>34.610300000000002</v>
      </c>
      <c r="HI22">
        <v>62.378100000000003</v>
      </c>
      <c r="HJ22">
        <v>26.025600000000001</v>
      </c>
      <c r="HK22">
        <v>1</v>
      </c>
      <c r="HL22">
        <v>0.29088199999999997</v>
      </c>
      <c r="HM22">
        <v>0.749583</v>
      </c>
      <c r="HN22">
        <v>20.415800000000001</v>
      </c>
      <c r="HO22">
        <v>5.2235800000000001</v>
      </c>
      <c r="HP22">
        <v>11.944100000000001</v>
      </c>
      <c r="HQ22">
        <v>5.0090000000000003</v>
      </c>
      <c r="HR22">
        <v>3.2909999999999999</v>
      </c>
      <c r="HS22">
        <v>9999</v>
      </c>
      <c r="HT22">
        <v>9999</v>
      </c>
      <c r="HU22">
        <v>9999</v>
      </c>
      <c r="HV22">
        <v>999.9</v>
      </c>
      <c r="HW22">
        <v>4.9710700000000001</v>
      </c>
      <c r="HX22">
        <v>1.85459</v>
      </c>
      <c r="HY22">
        <v>1.8616600000000001</v>
      </c>
      <c r="HZ22">
        <v>1.8565100000000001</v>
      </c>
      <c r="IA22">
        <v>1.86189</v>
      </c>
      <c r="IB22">
        <v>1.85412</v>
      </c>
      <c r="IC22">
        <v>1.8595900000000001</v>
      </c>
      <c r="ID22">
        <v>1.8534999999999999</v>
      </c>
      <c r="IE22">
        <v>0</v>
      </c>
      <c r="IF22">
        <v>0</v>
      </c>
      <c r="IG22">
        <v>0</v>
      </c>
      <c r="IH22">
        <v>0</v>
      </c>
      <c r="II22" t="s">
        <v>431</v>
      </c>
      <c r="IJ22" t="s">
        <v>432</v>
      </c>
      <c r="IK22" t="s">
        <v>433</v>
      </c>
      <c r="IL22" t="s">
        <v>433</v>
      </c>
      <c r="IM22" t="s">
        <v>433</v>
      </c>
      <c r="IN22" t="s">
        <v>433</v>
      </c>
      <c r="IO22">
        <v>0</v>
      </c>
      <c r="IP22">
        <v>100</v>
      </c>
      <c r="IQ22">
        <v>100</v>
      </c>
      <c r="IR22">
        <v>-2.9409999999999998</v>
      </c>
      <c r="IS22">
        <v>-6.9900000000000004E-2</v>
      </c>
      <c r="IT22">
        <v>-1.907228330244457</v>
      </c>
      <c r="IU22">
        <v>-2.7056304263342631E-3</v>
      </c>
      <c r="IV22">
        <v>3.3311032847928001E-7</v>
      </c>
      <c r="IW22">
        <v>1.6443834555112589E-11</v>
      </c>
      <c r="IX22">
        <v>-9.4842648646536354E-2</v>
      </c>
      <c r="IY22">
        <v>-2.3664561490860689E-3</v>
      </c>
      <c r="IZ22">
        <v>2.3298222111808981E-4</v>
      </c>
      <c r="JA22">
        <v>-2.940703618321919E-6</v>
      </c>
      <c r="JB22">
        <v>0</v>
      </c>
      <c r="JC22">
        <v>2182</v>
      </c>
      <c r="JD22">
        <v>3</v>
      </c>
      <c r="JE22">
        <v>32</v>
      </c>
      <c r="JF22">
        <v>29177221.399999999</v>
      </c>
      <c r="JG22">
        <v>29177221.399999999</v>
      </c>
      <c r="JH22">
        <v>0.99731400000000003</v>
      </c>
      <c r="JI22">
        <v>2.5122100000000001</v>
      </c>
      <c r="JJ22">
        <v>1.69434</v>
      </c>
      <c r="JK22">
        <v>2.2997999999999998</v>
      </c>
      <c r="JL22">
        <v>1.50146</v>
      </c>
      <c r="JM22">
        <v>2.4340799999999998</v>
      </c>
      <c r="JN22">
        <v>38.281199999999998</v>
      </c>
      <c r="JO22">
        <v>24.061199999999999</v>
      </c>
      <c r="JP22">
        <v>18</v>
      </c>
      <c r="JQ22">
        <v>635.36199999999997</v>
      </c>
      <c r="JR22">
        <v>348.56599999999997</v>
      </c>
      <c r="JS22">
        <v>27.999199999999998</v>
      </c>
      <c r="JT22">
        <v>31.090199999999999</v>
      </c>
      <c r="JU22">
        <v>29.999700000000001</v>
      </c>
      <c r="JV22">
        <v>31.001100000000001</v>
      </c>
      <c r="JW22">
        <v>30.881799999999998</v>
      </c>
      <c r="JX22">
        <v>20.028400000000001</v>
      </c>
      <c r="JY22">
        <v>46.235700000000001</v>
      </c>
      <c r="JZ22">
        <v>0</v>
      </c>
      <c r="KA22">
        <v>28</v>
      </c>
      <c r="KB22">
        <v>400</v>
      </c>
      <c r="KC22">
        <v>18.419799999999999</v>
      </c>
      <c r="KD22">
        <v>99.918899999999994</v>
      </c>
      <c r="KE22">
        <v>98.561899999999994</v>
      </c>
    </row>
    <row r="23" spans="1:291" x14ac:dyDescent="0.2">
      <c r="A23">
        <v>7</v>
      </c>
      <c r="B23">
        <v>1750633316</v>
      </c>
      <c r="C23">
        <v>150.5</v>
      </c>
      <c r="D23" t="s">
        <v>449</v>
      </c>
      <c r="E23" t="s">
        <v>450</v>
      </c>
      <c r="F23">
        <v>15</v>
      </c>
      <c r="G23">
        <v>1750633308.25</v>
      </c>
      <c r="H23">
        <f t="shared" si="0"/>
        <v>6.8465675340283506E-3</v>
      </c>
      <c r="I23">
        <f t="shared" si="1"/>
        <v>6.8465675340283507</v>
      </c>
      <c r="J23">
        <f t="shared" si="2"/>
        <v>-2.3860154047567654</v>
      </c>
      <c r="K23">
        <f t="shared" si="3"/>
        <v>399.92376666666672</v>
      </c>
      <c r="L23">
        <f t="shared" si="4"/>
        <v>398.60364224345489</v>
      </c>
      <c r="M23">
        <f t="shared" si="5"/>
        <v>39.626618731656478</v>
      </c>
      <c r="N23">
        <f t="shared" si="6"/>
        <v>39.757857038718946</v>
      </c>
      <c r="O23">
        <f t="shared" si="7"/>
        <v>0.45123270423144313</v>
      </c>
      <c r="P23">
        <f t="shared" si="8"/>
        <v>3.0002856016166684</v>
      </c>
      <c r="Q23">
        <f t="shared" si="9"/>
        <v>0.41663909631050683</v>
      </c>
      <c r="R23">
        <f t="shared" si="10"/>
        <v>0.26328617634049178</v>
      </c>
      <c r="S23">
        <f t="shared" si="11"/>
        <v>3.9902394035910005E-5</v>
      </c>
      <c r="T23">
        <f t="shared" si="12"/>
        <v>27.365536528994852</v>
      </c>
      <c r="U23">
        <f t="shared" si="13"/>
        <v>27.26008666666667</v>
      </c>
      <c r="V23">
        <f t="shared" si="14"/>
        <v>3.6341991564754998</v>
      </c>
      <c r="W23">
        <f t="shared" si="15"/>
        <v>50.597074915003361</v>
      </c>
      <c r="X23">
        <f t="shared" si="16"/>
        <v>2.047231663486313</v>
      </c>
      <c r="Y23">
        <f t="shared" si="17"/>
        <v>4.0461462780712152</v>
      </c>
      <c r="Z23">
        <f t="shared" si="18"/>
        <v>1.5869674929891868</v>
      </c>
      <c r="AA23">
        <f t="shared" si="19"/>
        <v>-301.93362825065026</v>
      </c>
      <c r="AB23">
        <f t="shared" si="20"/>
        <v>298.32942473845719</v>
      </c>
      <c r="AC23">
        <f t="shared" si="21"/>
        <v>21.713857636471865</v>
      </c>
      <c r="AD23">
        <f t="shared" si="22"/>
        <v>18.109694026672855</v>
      </c>
      <c r="AE23">
        <f t="shared" si="23"/>
        <v>-2.4064764054575885</v>
      </c>
      <c r="AF23">
        <f t="shared" si="24"/>
        <v>6.9257760886361321</v>
      </c>
      <c r="AG23">
        <f t="shared" si="25"/>
        <v>-2.3860154047567654</v>
      </c>
      <c r="AH23">
        <v>407.53347450875788</v>
      </c>
      <c r="AI23">
        <v>408.35050909090899</v>
      </c>
      <c r="AJ23">
        <v>-1.6846696343842851E-3</v>
      </c>
      <c r="AK23">
        <v>61.768037728165673</v>
      </c>
      <c r="AL23">
        <f t="shared" si="26"/>
        <v>6.8465675340283507</v>
      </c>
      <c r="AM23">
        <v>18.308575997587539</v>
      </c>
      <c r="AN23">
        <v>20.55919333333334</v>
      </c>
      <c r="AO23">
        <v>-2.0055368998926478E-3</v>
      </c>
      <c r="AP23">
        <v>116.41602835869151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52165.474043372975</v>
      </c>
      <c r="AV23" t="s">
        <v>427</v>
      </c>
      <c r="AW23" t="s">
        <v>427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427</v>
      </c>
      <c r="BC23" t="s">
        <v>427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2.1001260018900004E-4</v>
      </c>
      <c r="BI23">
        <f t="shared" si="33"/>
        <v>-2.3860154047567654</v>
      </c>
      <c r="BJ23" t="e">
        <f t="shared" si="34"/>
        <v>#DIV/0!</v>
      </c>
      <c r="BK23">
        <f t="shared" si="35"/>
        <v>-11361.296429878397</v>
      </c>
      <c r="BL23" t="e">
        <f t="shared" si="36"/>
        <v>#DIV/0!</v>
      </c>
      <c r="BM23" t="e">
        <f t="shared" si="37"/>
        <v>#DIV/0!</v>
      </c>
      <c r="BN23" t="s">
        <v>427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5.0001500000000009E-3</v>
      </c>
      <c r="DG23">
        <f t="shared" si="47"/>
        <v>2.1001260018900004E-4</v>
      </c>
      <c r="DH23">
        <f t="shared" si="48"/>
        <v>4.2001259999999999E-2</v>
      </c>
      <c r="DI23">
        <f t="shared" si="49"/>
        <v>7.9802394000000002E-3</v>
      </c>
      <c r="DJ23">
        <v>2</v>
      </c>
      <c r="DK23">
        <v>0.5</v>
      </c>
      <c r="DL23" t="s">
        <v>428</v>
      </c>
      <c r="DM23">
        <v>2</v>
      </c>
      <c r="DN23" t="b">
        <v>1</v>
      </c>
      <c r="DO23">
        <v>1750633308.25</v>
      </c>
      <c r="DP23">
        <v>399.92376666666672</v>
      </c>
      <c r="DQ23">
        <v>400.04486666666668</v>
      </c>
      <c r="DR23">
        <v>20.593076666666668</v>
      </c>
      <c r="DS23">
        <v>18.33206333333333</v>
      </c>
      <c r="DT23">
        <v>402.86593333333332</v>
      </c>
      <c r="DU23">
        <v>20.663286666666671</v>
      </c>
      <c r="DV23">
        <v>600.0100000000001</v>
      </c>
      <c r="DW23">
        <v>99.358726666666655</v>
      </c>
      <c r="DX23">
        <v>5.4862503333333333E-2</v>
      </c>
      <c r="DY23">
        <v>29.104456666666671</v>
      </c>
      <c r="DZ23">
        <v>27.26008666666667</v>
      </c>
      <c r="EA23">
        <v>999.9000000000002</v>
      </c>
      <c r="EB23">
        <v>0</v>
      </c>
      <c r="EC23">
        <v>0</v>
      </c>
      <c r="ED23">
        <v>9998.6749999999975</v>
      </c>
      <c r="EE23">
        <v>0</v>
      </c>
      <c r="EF23">
        <v>0.30293999999999988</v>
      </c>
      <c r="EG23">
        <v>-0.12108560666666671</v>
      </c>
      <c r="EH23">
        <v>408.33263333333332</v>
      </c>
      <c r="EI23">
        <v>407.51546666666673</v>
      </c>
      <c r="EJ23">
        <v>2.2610156666666672</v>
      </c>
      <c r="EK23">
        <v>400.04486666666668</v>
      </c>
      <c r="EL23">
        <v>18.33206333333333</v>
      </c>
      <c r="EM23">
        <v>2.0461010000000011</v>
      </c>
      <c r="EN23">
        <v>1.8214506666666661</v>
      </c>
      <c r="EO23">
        <v>17.805679999999999</v>
      </c>
      <c r="EP23">
        <v>15.97209333333333</v>
      </c>
      <c r="EQ23">
        <v>5.0001500000000009E-3</v>
      </c>
      <c r="ER23">
        <v>0</v>
      </c>
      <c r="ES23">
        <v>0</v>
      </c>
      <c r="ET23">
        <v>0</v>
      </c>
      <c r="EU23">
        <v>229.1</v>
      </c>
      <c r="EV23">
        <v>5.0001500000000009E-3</v>
      </c>
      <c r="EW23">
        <v>0.1066666666666666</v>
      </c>
      <c r="EX23">
        <v>0.54666666666666675</v>
      </c>
      <c r="EY23">
        <v>37.224799999999988</v>
      </c>
      <c r="EZ23">
        <v>40.432866666666648</v>
      </c>
      <c r="FA23">
        <v>39.095533333333307</v>
      </c>
      <c r="FB23">
        <v>39.866599999999991</v>
      </c>
      <c r="FC23">
        <v>39.520599999999988</v>
      </c>
      <c r="FD23">
        <v>0</v>
      </c>
      <c r="FE23">
        <v>0</v>
      </c>
      <c r="FF23">
        <v>0</v>
      </c>
      <c r="FG23">
        <v>1750633340</v>
      </c>
      <c r="FH23">
        <v>0</v>
      </c>
      <c r="FI23">
        <v>230.1653846153846</v>
      </c>
      <c r="FJ23">
        <v>3.6683756600938482</v>
      </c>
      <c r="FK23">
        <v>3.811966195576642</v>
      </c>
      <c r="FL23">
        <v>-0.76538461538461555</v>
      </c>
      <c r="FM23">
        <v>15</v>
      </c>
      <c r="FN23">
        <v>0</v>
      </c>
      <c r="FO23" t="s">
        <v>429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-0.10644084146341461</v>
      </c>
      <c r="GB23">
        <v>-8.9541796515679437E-2</v>
      </c>
      <c r="GC23">
        <v>4.944077470913065E-2</v>
      </c>
      <c r="GD23">
        <v>1</v>
      </c>
      <c r="GE23">
        <v>2.261933170731707</v>
      </c>
      <c r="GF23">
        <v>3.0403484320508478E-3</v>
      </c>
      <c r="GG23">
        <v>6.2652804188598173E-3</v>
      </c>
      <c r="GH23">
        <v>1</v>
      </c>
      <c r="GI23">
        <v>2</v>
      </c>
      <c r="GJ23">
        <v>2</v>
      </c>
      <c r="GK23" t="s">
        <v>434</v>
      </c>
      <c r="GL23">
        <v>3.2245699999999999</v>
      </c>
      <c r="GM23">
        <v>2.64357</v>
      </c>
      <c r="GN23">
        <v>9.3050300000000002E-2</v>
      </c>
      <c r="GO23">
        <v>9.3264700000000006E-2</v>
      </c>
      <c r="GP23">
        <v>9.4819399999999998E-2</v>
      </c>
      <c r="GQ23">
        <v>8.8802500000000006E-2</v>
      </c>
      <c r="GR23">
        <v>28623.1</v>
      </c>
      <c r="GS23">
        <v>24726.7</v>
      </c>
      <c r="GT23">
        <v>30733.5</v>
      </c>
      <c r="GU23">
        <v>26430.3</v>
      </c>
      <c r="GV23">
        <v>37752.9</v>
      </c>
      <c r="GW23">
        <v>33048</v>
      </c>
      <c r="GX23">
        <v>43641.4</v>
      </c>
      <c r="GY23">
        <v>38217.4</v>
      </c>
      <c r="GZ23">
        <v>2.1178300000000001</v>
      </c>
      <c r="HA23">
        <v>1.7012499999999999</v>
      </c>
      <c r="HB23">
        <v>-4.5895600000000002E-2</v>
      </c>
      <c r="HC23">
        <v>0</v>
      </c>
      <c r="HD23">
        <v>27.9922</v>
      </c>
      <c r="HE23">
        <v>999.9</v>
      </c>
      <c r="HF23">
        <v>62.6</v>
      </c>
      <c r="HG23">
        <v>34.5</v>
      </c>
      <c r="HH23">
        <v>34.614699999999999</v>
      </c>
      <c r="HI23">
        <v>62.198099999999997</v>
      </c>
      <c r="HJ23">
        <v>25.685099999999998</v>
      </c>
      <c r="HK23">
        <v>1</v>
      </c>
      <c r="HL23">
        <v>0.28964200000000001</v>
      </c>
      <c r="HM23">
        <v>0.73742099999999999</v>
      </c>
      <c r="HN23">
        <v>20.415700000000001</v>
      </c>
      <c r="HO23">
        <v>5.2235800000000001</v>
      </c>
      <c r="HP23">
        <v>11.944100000000001</v>
      </c>
      <c r="HQ23">
        <v>5.0088499999999998</v>
      </c>
      <c r="HR23">
        <v>3.2909999999999999</v>
      </c>
      <c r="HS23">
        <v>9999</v>
      </c>
      <c r="HT23">
        <v>9999</v>
      </c>
      <c r="HU23">
        <v>9999</v>
      </c>
      <c r="HV23">
        <v>999.9</v>
      </c>
      <c r="HW23">
        <v>4.9710799999999997</v>
      </c>
      <c r="HX23">
        <v>1.8546199999999999</v>
      </c>
      <c r="HY23">
        <v>1.8616900000000001</v>
      </c>
      <c r="HZ23">
        <v>1.8565</v>
      </c>
      <c r="IA23">
        <v>1.86191</v>
      </c>
      <c r="IB23">
        <v>1.8541000000000001</v>
      </c>
      <c r="IC23">
        <v>1.8595900000000001</v>
      </c>
      <c r="ID23">
        <v>1.8535200000000001</v>
      </c>
      <c r="IE23">
        <v>0</v>
      </c>
      <c r="IF23">
        <v>0</v>
      </c>
      <c r="IG23">
        <v>0</v>
      </c>
      <c r="IH23">
        <v>0</v>
      </c>
      <c r="II23" t="s">
        <v>431</v>
      </c>
      <c r="IJ23" t="s">
        <v>432</v>
      </c>
      <c r="IK23" t="s">
        <v>433</v>
      </c>
      <c r="IL23" t="s">
        <v>433</v>
      </c>
      <c r="IM23" t="s">
        <v>433</v>
      </c>
      <c r="IN23" t="s">
        <v>433</v>
      </c>
      <c r="IO23">
        <v>0</v>
      </c>
      <c r="IP23">
        <v>100</v>
      </c>
      <c r="IQ23">
        <v>100</v>
      </c>
      <c r="IR23">
        <v>-2.9420000000000002</v>
      </c>
      <c r="IS23">
        <v>-7.0300000000000001E-2</v>
      </c>
      <c r="IT23">
        <v>-1.907228330244457</v>
      </c>
      <c r="IU23">
        <v>-2.7056304263342631E-3</v>
      </c>
      <c r="IV23">
        <v>3.3311032847928001E-7</v>
      </c>
      <c r="IW23">
        <v>1.6443834555112589E-11</v>
      </c>
      <c r="IX23">
        <v>-9.4842648646536354E-2</v>
      </c>
      <c r="IY23">
        <v>-2.3664561490860689E-3</v>
      </c>
      <c r="IZ23">
        <v>2.3298222111808981E-4</v>
      </c>
      <c r="JA23">
        <v>-2.940703618321919E-6</v>
      </c>
      <c r="JB23">
        <v>0</v>
      </c>
      <c r="JC23">
        <v>2182</v>
      </c>
      <c r="JD23">
        <v>3</v>
      </c>
      <c r="JE23">
        <v>32</v>
      </c>
      <c r="JF23">
        <v>29177221.899999999</v>
      </c>
      <c r="JG23">
        <v>29177221.899999999</v>
      </c>
      <c r="JH23">
        <v>0.99731400000000003</v>
      </c>
      <c r="JI23">
        <v>2.5097700000000001</v>
      </c>
      <c r="JJ23">
        <v>1.69434</v>
      </c>
      <c r="JK23">
        <v>2.3010299999999999</v>
      </c>
      <c r="JL23">
        <v>1.50146</v>
      </c>
      <c r="JM23">
        <v>2.4560499999999998</v>
      </c>
      <c r="JN23">
        <v>38.256799999999998</v>
      </c>
      <c r="JO23">
        <v>24.061199999999999</v>
      </c>
      <c r="JP23">
        <v>18</v>
      </c>
      <c r="JQ23">
        <v>635.39400000000001</v>
      </c>
      <c r="JR23">
        <v>348.35500000000002</v>
      </c>
      <c r="JS23">
        <v>27.999400000000001</v>
      </c>
      <c r="JT23">
        <v>31.0715</v>
      </c>
      <c r="JU23">
        <v>29.9999</v>
      </c>
      <c r="JV23">
        <v>30.9892</v>
      </c>
      <c r="JW23">
        <v>30.8721</v>
      </c>
      <c r="JX23">
        <v>20.0213</v>
      </c>
      <c r="JY23">
        <v>46.791499999999999</v>
      </c>
      <c r="JZ23">
        <v>0</v>
      </c>
      <c r="KA23">
        <v>28</v>
      </c>
      <c r="KB23">
        <v>400</v>
      </c>
      <c r="KC23">
        <v>18.2286</v>
      </c>
      <c r="KD23">
        <v>99.921199999999999</v>
      </c>
      <c r="KE23">
        <v>98.568200000000004</v>
      </c>
    </row>
    <row r="24" spans="1:291" x14ac:dyDescent="0.2">
      <c r="A24">
        <v>8</v>
      </c>
      <c r="B24">
        <v>1750633346</v>
      </c>
      <c r="C24">
        <v>180.5</v>
      </c>
      <c r="D24" t="s">
        <v>451</v>
      </c>
      <c r="E24" t="s">
        <v>452</v>
      </c>
      <c r="F24">
        <v>15</v>
      </c>
      <c r="G24">
        <v>1750633338</v>
      </c>
      <c r="H24">
        <f t="shared" si="0"/>
        <v>6.7706647959551031E-3</v>
      </c>
      <c r="I24">
        <f t="shared" si="1"/>
        <v>6.7706647959551027</v>
      </c>
      <c r="J24">
        <f t="shared" si="2"/>
        <v>-2.7305318429905419</v>
      </c>
      <c r="K24">
        <f t="shared" si="3"/>
        <v>400.04041935483872</v>
      </c>
      <c r="L24">
        <f t="shared" si="4"/>
        <v>400.12405566518805</v>
      </c>
      <c r="M24">
        <f t="shared" si="5"/>
        <v>39.7788726786995</v>
      </c>
      <c r="N24">
        <f t="shared" si="6"/>
        <v>39.770557862098009</v>
      </c>
      <c r="O24">
        <f t="shared" si="7"/>
        <v>0.44441079237272724</v>
      </c>
      <c r="P24">
        <f t="shared" si="8"/>
        <v>3.0004069232932213</v>
      </c>
      <c r="Q24">
        <f t="shared" si="9"/>
        <v>0.41081481044500701</v>
      </c>
      <c r="R24">
        <f t="shared" si="10"/>
        <v>0.25956575444160446</v>
      </c>
      <c r="S24">
        <f t="shared" si="11"/>
        <v>3.9902394035910026E-5</v>
      </c>
      <c r="T24">
        <f t="shared" si="12"/>
        <v>27.328689428647326</v>
      </c>
      <c r="U24">
        <f t="shared" si="13"/>
        <v>27.20738064516129</v>
      </c>
      <c r="V24">
        <f t="shared" si="14"/>
        <v>3.6229862258957501</v>
      </c>
      <c r="W24">
        <f t="shared" si="15"/>
        <v>50.361377660476371</v>
      </c>
      <c r="X24">
        <f t="shared" si="16"/>
        <v>2.0310917200492611</v>
      </c>
      <c r="Y24">
        <f t="shared" si="17"/>
        <v>4.0330344688788422</v>
      </c>
      <c r="Z24">
        <f t="shared" si="18"/>
        <v>1.5918945058464891</v>
      </c>
      <c r="AA24">
        <f t="shared" si="19"/>
        <v>-298.58631750162004</v>
      </c>
      <c r="AB24">
        <f t="shared" si="20"/>
        <v>297.78853695043989</v>
      </c>
      <c r="AC24">
        <f t="shared" si="21"/>
        <v>21.661866794980881</v>
      </c>
      <c r="AD24">
        <f t="shared" si="22"/>
        <v>20.864126146194792</v>
      </c>
      <c r="AE24">
        <f t="shared" si="23"/>
        <v>-2.8545259097053002</v>
      </c>
      <c r="AF24">
        <f t="shared" si="24"/>
        <v>6.8513511513246419</v>
      </c>
      <c r="AG24">
        <f t="shared" si="25"/>
        <v>-2.7305318429905419</v>
      </c>
      <c r="AH24">
        <v>407.45543141151921</v>
      </c>
      <c r="AI24">
        <v>408.38213939393938</v>
      </c>
      <c r="AJ24">
        <v>8.4596772364605054E-5</v>
      </c>
      <c r="AK24">
        <v>61.768037728165673</v>
      </c>
      <c r="AL24">
        <f t="shared" si="26"/>
        <v>6.7706647959551027</v>
      </c>
      <c r="AM24">
        <v>18.206438951244891</v>
      </c>
      <c r="AN24">
        <v>20.418056969696959</v>
      </c>
      <c r="AO24">
        <v>-1.027664251576497E-4</v>
      </c>
      <c r="AP24">
        <v>116.41602835869151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52178.910383493159</v>
      </c>
      <c r="AV24" t="s">
        <v>427</v>
      </c>
      <c r="AW24" t="s">
        <v>427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427</v>
      </c>
      <c r="BC24" t="s">
        <v>427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-2.7305318429905419</v>
      </c>
      <c r="BJ24" t="e">
        <f t="shared" si="34"/>
        <v>#DIV/0!</v>
      </c>
      <c r="BK24">
        <f t="shared" si="35"/>
        <v>-13001.752468819532</v>
      </c>
      <c r="BL24" t="e">
        <f t="shared" si="36"/>
        <v>#DIV/0!</v>
      </c>
      <c r="BM24" t="e">
        <f t="shared" si="37"/>
        <v>#DIV/0!</v>
      </c>
      <c r="BN24" t="s">
        <v>427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428</v>
      </c>
      <c r="DM24">
        <v>2</v>
      </c>
      <c r="DN24" t="b">
        <v>1</v>
      </c>
      <c r="DO24">
        <v>1750633338</v>
      </c>
      <c r="DP24">
        <v>400.04041935483872</v>
      </c>
      <c r="DQ24">
        <v>400.0025161290323</v>
      </c>
      <c r="DR24">
        <v>20.430158064516132</v>
      </c>
      <c r="DS24">
        <v>18.193009677419351</v>
      </c>
      <c r="DT24">
        <v>402.98280645161287</v>
      </c>
      <c r="DU24">
        <v>20.50094193548388</v>
      </c>
      <c r="DV24">
        <v>599.99390322580643</v>
      </c>
      <c r="DW24">
        <v>99.36202258064516</v>
      </c>
      <c r="DX24">
        <v>5.4326212903225798E-2</v>
      </c>
      <c r="DY24">
        <v>29.048332258064509</v>
      </c>
      <c r="DZ24">
        <v>27.20738064516129</v>
      </c>
      <c r="EA24">
        <v>999.90000000000032</v>
      </c>
      <c r="EB24">
        <v>0</v>
      </c>
      <c r="EC24">
        <v>0</v>
      </c>
      <c r="ED24">
        <v>9999.0770967741937</v>
      </c>
      <c r="EE24">
        <v>0</v>
      </c>
      <c r="EF24">
        <v>0.30293999999999988</v>
      </c>
      <c r="EG24">
        <v>3.7852629774193548E-2</v>
      </c>
      <c r="EH24">
        <v>408.38377419354828</v>
      </c>
      <c r="EI24">
        <v>407.41458064516138</v>
      </c>
      <c r="EJ24">
        <v>2.2371409677419352</v>
      </c>
      <c r="EK24">
        <v>400.0025161290323</v>
      </c>
      <c r="EL24">
        <v>18.193009677419351</v>
      </c>
      <c r="EM24">
        <v>2.029983225806451</v>
      </c>
      <c r="EN24">
        <v>1.8076958064516131</v>
      </c>
      <c r="EO24">
        <v>17.680151612903231</v>
      </c>
      <c r="EP24">
        <v>15.85349677419355</v>
      </c>
      <c r="EQ24">
        <v>5.0001500000000018E-3</v>
      </c>
      <c r="ER24">
        <v>0</v>
      </c>
      <c r="ES24">
        <v>0</v>
      </c>
      <c r="ET24">
        <v>0</v>
      </c>
      <c r="EU24">
        <v>229.59032258064519</v>
      </c>
      <c r="EV24">
        <v>5.0001500000000018E-3</v>
      </c>
      <c r="EW24">
        <v>-1.0419354838709669</v>
      </c>
      <c r="EX24">
        <v>-0.3032258064516129</v>
      </c>
      <c r="EY24">
        <v>37.013870967741923</v>
      </c>
      <c r="EZ24">
        <v>40.284000000000013</v>
      </c>
      <c r="FA24">
        <v>38.912999999999997</v>
      </c>
      <c r="FB24">
        <v>39.76</v>
      </c>
      <c r="FC24">
        <v>39.322354838709671</v>
      </c>
      <c r="FD24">
        <v>0</v>
      </c>
      <c r="FE24">
        <v>0</v>
      </c>
      <c r="FF24">
        <v>0</v>
      </c>
      <c r="FG24">
        <v>1750633370</v>
      </c>
      <c r="FH24">
        <v>0</v>
      </c>
      <c r="FI24">
        <v>229.63076923076929</v>
      </c>
      <c r="FJ24">
        <v>-17.312820431003029</v>
      </c>
      <c r="FK24">
        <v>28.386324767342771</v>
      </c>
      <c r="FL24">
        <v>-1.365384615384615</v>
      </c>
      <c r="FM24">
        <v>15</v>
      </c>
      <c r="FN24">
        <v>0</v>
      </c>
      <c r="FO24" t="s">
        <v>429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3.1491088075E-2</v>
      </c>
      <c r="GB24">
        <v>0.38007234437898713</v>
      </c>
      <c r="GC24">
        <v>8.5806490610413594E-2</v>
      </c>
      <c r="GD24">
        <v>0</v>
      </c>
      <c r="GE24">
        <v>2.2476862500000001</v>
      </c>
      <c r="GF24">
        <v>-0.2209849530956885</v>
      </c>
      <c r="GG24">
        <v>2.148560723920781E-2</v>
      </c>
      <c r="GH24">
        <v>1</v>
      </c>
      <c r="GI24">
        <v>1</v>
      </c>
      <c r="GJ24">
        <v>2</v>
      </c>
      <c r="GK24" t="s">
        <v>430</v>
      </c>
      <c r="GL24">
        <v>3.2246199999999998</v>
      </c>
      <c r="GM24">
        <v>2.6433499999999999</v>
      </c>
      <c r="GN24">
        <v>9.30724E-2</v>
      </c>
      <c r="GO24">
        <v>9.3288999999999997E-2</v>
      </c>
      <c r="GP24">
        <v>9.4376000000000002E-2</v>
      </c>
      <c r="GQ24">
        <v>8.8500200000000001E-2</v>
      </c>
      <c r="GR24">
        <v>28623.3</v>
      </c>
      <c r="GS24">
        <v>24726.3</v>
      </c>
      <c r="GT24">
        <v>30734.400000000001</v>
      </c>
      <c r="GU24">
        <v>26430.5</v>
      </c>
      <c r="GV24">
        <v>37772.800000000003</v>
      </c>
      <c r="GW24">
        <v>33059.599999999999</v>
      </c>
      <c r="GX24">
        <v>43643</v>
      </c>
      <c r="GY24">
        <v>38218.1</v>
      </c>
      <c r="GZ24">
        <v>2.1181999999999999</v>
      </c>
      <c r="HA24">
        <v>1.7013799999999999</v>
      </c>
      <c r="HB24">
        <v>-4.6245799999999997E-2</v>
      </c>
      <c r="HC24">
        <v>0</v>
      </c>
      <c r="HD24">
        <v>27.9526</v>
      </c>
      <c r="HE24">
        <v>999.9</v>
      </c>
      <c r="HF24">
        <v>62.5</v>
      </c>
      <c r="HG24">
        <v>34.5</v>
      </c>
      <c r="HH24">
        <v>34.554600000000001</v>
      </c>
      <c r="HI24">
        <v>62.198099999999997</v>
      </c>
      <c r="HJ24">
        <v>25.625</v>
      </c>
      <c r="HK24">
        <v>1</v>
      </c>
      <c r="HL24">
        <v>0.28839700000000001</v>
      </c>
      <c r="HM24">
        <v>0.71107299999999996</v>
      </c>
      <c r="HN24">
        <v>20.415700000000001</v>
      </c>
      <c r="HO24">
        <v>5.2241799999999996</v>
      </c>
      <c r="HP24">
        <v>11.944100000000001</v>
      </c>
      <c r="HQ24">
        <v>5.0085499999999996</v>
      </c>
      <c r="HR24">
        <v>3.2909999999999999</v>
      </c>
      <c r="HS24">
        <v>9999</v>
      </c>
      <c r="HT24">
        <v>9999</v>
      </c>
      <c r="HU24">
        <v>9999</v>
      </c>
      <c r="HV24">
        <v>999.9</v>
      </c>
      <c r="HW24">
        <v>4.9710700000000001</v>
      </c>
      <c r="HX24">
        <v>1.8546199999999999</v>
      </c>
      <c r="HY24">
        <v>1.8616699999999999</v>
      </c>
      <c r="HZ24">
        <v>1.8565100000000001</v>
      </c>
      <c r="IA24">
        <v>1.86188</v>
      </c>
      <c r="IB24">
        <v>1.8541000000000001</v>
      </c>
      <c r="IC24">
        <v>1.8595900000000001</v>
      </c>
      <c r="ID24">
        <v>1.8534900000000001</v>
      </c>
      <c r="IE24">
        <v>0</v>
      </c>
      <c r="IF24">
        <v>0</v>
      </c>
      <c r="IG24">
        <v>0</v>
      </c>
      <c r="IH24">
        <v>0</v>
      </c>
      <c r="II24" t="s">
        <v>431</v>
      </c>
      <c r="IJ24" t="s">
        <v>432</v>
      </c>
      <c r="IK24" t="s">
        <v>433</v>
      </c>
      <c r="IL24" t="s">
        <v>433</v>
      </c>
      <c r="IM24" t="s">
        <v>433</v>
      </c>
      <c r="IN24" t="s">
        <v>433</v>
      </c>
      <c r="IO24">
        <v>0</v>
      </c>
      <c r="IP24">
        <v>100</v>
      </c>
      <c r="IQ24">
        <v>100</v>
      </c>
      <c r="IR24">
        <v>-2.9430000000000001</v>
      </c>
      <c r="IS24">
        <v>-7.0800000000000002E-2</v>
      </c>
      <c r="IT24">
        <v>-1.907228330244457</v>
      </c>
      <c r="IU24">
        <v>-2.7056304263342631E-3</v>
      </c>
      <c r="IV24">
        <v>3.3311032847928001E-7</v>
      </c>
      <c r="IW24">
        <v>1.6443834555112589E-11</v>
      </c>
      <c r="IX24">
        <v>-9.4842648646536354E-2</v>
      </c>
      <c r="IY24">
        <v>-2.3664561490860689E-3</v>
      </c>
      <c r="IZ24">
        <v>2.3298222111808981E-4</v>
      </c>
      <c r="JA24">
        <v>-2.940703618321919E-6</v>
      </c>
      <c r="JB24">
        <v>0</v>
      </c>
      <c r="JC24">
        <v>2182</v>
      </c>
      <c r="JD24">
        <v>3</v>
      </c>
      <c r="JE24">
        <v>32</v>
      </c>
      <c r="JF24">
        <v>29177222.399999999</v>
      </c>
      <c r="JG24">
        <v>29177222.399999999</v>
      </c>
      <c r="JH24">
        <v>0.99731400000000003</v>
      </c>
      <c r="JI24">
        <v>2.5122100000000001</v>
      </c>
      <c r="JJ24">
        <v>1.69434</v>
      </c>
      <c r="JK24">
        <v>2.3010299999999999</v>
      </c>
      <c r="JL24">
        <v>1.50146</v>
      </c>
      <c r="JM24">
        <v>2.4414099999999999</v>
      </c>
      <c r="JN24">
        <v>38.256799999999998</v>
      </c>
      <c r="JO24">
        <v>24.061199999999999</v>
      </c>
      <c r="JP24">
        <v>18</v>
      </c>
      <c r="JQ24">
        <v>635.55899999999997</v>
      </c>
      <c r="JR24">
        <v>348.35</v>
      </c>
      <c r="JS24">
        <v>27.998799999999999</v>
      </c>
      <c r="JT24">
        <v>31.053899999999999</v>
      </c>
      <c r="JU24">
        <v>29.9999</v>
      </c>
      <c r="JV24">
        <v>30.976400000000002</v>
      </c>
      <c r="JW24">
        <v>30.860299999999999</v>
      </c>
      <c r="JX24">
        <v>20.0198</v>
      </c>
      <c r="JY24">
        <v>46.517099999999999</v>
      </c>
      <c r="JZ24">
        <v>0</v>
      </c>
      <c r="KA24">
        <v>28</v>
      </c>
      <c r="KB24">
        <v>400</v>
      </c>
      <c r="KC24">
        <v>18.208600000000001</v>
      </c>
      <c r="KD24">
        <v>99.924499999999995</v>
      </c>
      <c r="KE24">
        <v>98.569599999999994</v>
      </c>
    </row>
    <row r="25" spans="1:291" x14ac:dyDescent="0.2">
      <c r="A25">
        <v>9</v>
      </c>
      <c r="B25">
        <v>1750633376</v>
      </c>
      <c r="C25">
        <v>210.5</v>
      </c>
      <c r="D25" t="s">
        <v>453</v>
      </c>
      <c r="E25" t="s">
        <v>454</v>
      </c>
      <c r="F25">
        <v>15</v>
      </c>
      <c r="G25">
        <v>1750633368</v>
      </c>
      <c r="H25">
        <f t="shared" si="0"/>
        <v>6.7638026366922885E-3</v>
      </c>
      <c r="I25">
        <f t="shared" si="1"/>
        <v>6.7638026366922883</v>
      </c>
      <c r="J25">
        <f t="shared" si="2"/>
        <v>-3.2754698879732409</v>
      </c>
      <c r="K25">
        <f t="shared" si="3"/>
        <v>400.13783870967751</v>
      </c>
      <c r="L25">
        <f t="shared" si="4"/>
        <v>402.2931539170321</v>
      </c>
      <c r="M25">
        <f t="shared" si="5"/>
        <v>39.99385607148556</v>
      </c>
      <c r="N25">
        <f t="shared" si="6"/>
        <v>39.779586041403462</v>
      </c>
      <c r="O25">
        <f t="shared" si="7"/>
        <v>0.44634718188163885</v>
      </c>
      <c r="P25">
        <f t="shared" si="8"/>
        <v>3.0006759881725849</v>
      </c>
      <c r="Q25">
        <f t="shared" si="9"/>
        <v>0.41247253797661393</v>
      </c>
      <c r="R25">
        <f t="shared" si="10"/>
        <v>0.26062427166587193</v>
      </c>
      <c r="S25">
        <f t="shared" si="11"/>
        <v>3.9902394035910026E-5</v>
      </c>
      <c r="T25">
        <f t="shared" si="12"/>
        <v>27.275311423390232</v>
      </c>
      <c r="U25">
        <f t="shared" si="13"/>
        <v>27.160916129032259</v>
      </c>
      <c r="V25">
        <f t="shared" si="14"/>
        <v>3.6131261994296433</v>
      </c>
      <c r="W25">
        <f t="shared" si="15"/>
        <v>50.474590014641109</v>
      </c>
      <c r="X25">
        <f t="shared" si="16"/>
        <v>2.0291667353440572</v>
      </c>
      <c r="Y25">
        <f t="shared" si="17"/>
        <v>4.0201747745855076</v>
      </c>
      <c r="Z25">
        <f t="shared" si="18"/>
        <v>1.5839594640855861</v>
      </c>
      <c r="AA25">
        <f t="shared" si="19"/>
        <v>-298.28369627812992</v>
      </c>
      <c r="AB25">
        <f t="shared" si="20"/>
        <v>296.4020808995694</v>
      </c>
      <c r="AC25">
        <f t="shared" si="21"/>
        <v>21.548161338130047</v>
      </c>
      <c r="AD25">
        <f t="shared" si="22"/>
        <v>19.66658586196354</v>
      </c>
      <c r="AE25">
        <f t="shared" si="23"/>
        <v>-3.0461220146323029</v>
      </c>
      <c r="AF25">
        <f t="shared" si="24"/>
        <v>6.7347762013560493</v>
      </c>
      <c r="AG25">
        <f t="shared" si="25"/>
        <v>-3.2754698879732409</v>
      </c>
      <c r="AH25">
        <v>407.46205415878779</v>
      </c>
      <c r="AI25">
        <v>408.53332727272692</v>
      </c>
      <c r="AJ25">
        <v>1.002590562425257E-2</v>
      </c>
      <c r="AK25">
        <v>61.768037728165673</v>
      </c>
      <c r="AL25">
        <f t="shared" si="26"/>
        <v>6.7638026366922883</v>
      </c>
      <c r="AM25">
        <v>18.18221227689985</v>
      </c>
      <c r="AN25">
        <v>20.392081818181811</v>
      </c>
      <c r="AO25">
        <v>-1.5636101375012291E-4</v>
      </c>
      <c r="AP25">
        <v>116.41602835869151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52196.555281374873</v>
      </c>
      <c r="AV25" t="s">
        <v>427</v>
      </c>
      <c r="AW25" t="s">
        <v>427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427</v>
      </c>
      <c r="BC25" t="s">
        <v>427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-3.2754698879732409</v>
      </c>
      <c r="BJ25" t="e">
        <f t="shared" si="34"/>
        <v>#DIV/0!</v>
      </c>
      <c r="BK25">
        <f t="shared" si="35"/>
        <v>-15596.5398505875</v>
      </c>
      <c r="BL25" t="e">
        <f t="shared" si="36"/>
        <v>#DIV/0!</v>
      </c>
      <c r="BM25" t="e">
        <f t="shared" si="37"/>
        <v>#DIV/0!</v>
      </c>
      <c r="BN25" t="s">
        <v>427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428</v>
      </c>
      <c r="DM25">
        <v>2</v>
      </c>
      <c r="DN25" t="b">
        <v>1</v>
      </c>
      <c r="DO25">
        <v>1750633368</v>
      </c>
      <c r="DP25">
        <v>400.13783870967751</v>
      </c>
      <c r="DQ25">
        <v>400.02074193548378</v>
      </c>
      <c r="DR25">
        <v>20.411132258064519</v>
      </c>
      <c r="DS25">
        <v>18.211983870967739</v>
      </c>
      <c r="DT25">
        <v>403.08051612903222</v>
      </c>
      <c r="DU25">
        <v>20.481977419354831</v>
      </c>
      <c r="DV25">
        <v>599.98787096774208</v>
      </c>
      <c r="DW25">
        <v>99.360164516129018</v>
      </c>
      <c r="DX25">
        <v>5.4542599999999997E-2</v>
      </c>
      <c r="DY25">
        <v>28.99313225806452</v>
      </c>
      <c r="DZ25">
        <v>27.160916129032259</v>
      </c>
      <c r="EA25">
        <v>999.90000000000032</v>
      </c>
      <c r="EB25">
        <v>0</v>
      </c>
      <c r="EC25">
        <v>0</v>
      </c>
      <c r="ED25">
        <v>10000.89161290322</v>
      </c>
      <c r="EE25">
        <v>0</v>
      </c>
      <c r="EF25">
        <v>0.30293999999999988</v>
      </c>
      <c r="EG25">
        <v>0.11716391290322579</v>
      </c>
      <c r="EH25">
        <v>408.4751935483871</v>
      </c>
      <c r="EI25">
        <v>407.44087096774177</v>
      </c>
      <c r="EJ25">
        <v>2.1991483870967738</v>
      </c>
      <c r="EK25">
        <v>400.02074193548378</v>
      </c>
      <c r="EL25">
        <v>18.211983870967739</v>
      </c>
      <c r="EM25">
        <v>2.0280535483870969</v>
      </c>
      <c r="EN25">
        <v>1.8095461290322581</v>
      </c>
      <c r="EO25">
        <v>17.665077419354841</v>
      </c>
      <c r="EP25">
        <v>15.869490322580649</v>
      </c>
      <c r="EQ25">
        <v>5.0001500000000018E-3</v>
      </c>
      <c r="ER25">
        <v>0</v>
      </c>
      <c r="ES25">
        <v>0</v>
      </c>
      <c r="ET25">
        <v>0</v>
      </c>
      <c r="EU25">
        <v>229.4612903225806</v>
      </c>
      <c r="EV25">
        <v>5.0001500000000018E-3</v>
      </c>
      <c r="EW25">
        <v>-0.71290322580645149</v>
      </c>
      <c r="EX25">
        <v>-0.29354838709677422</v>
      </c>
      <c r="EY25">
        <v>36.798161290322582</v>
      </c>
      <c r="EZ25">
        <v>40.154999999999987</v>
      </c>
      <c r="FA25">
        <v>38.735741935483858</v>
      </c>
      <c r="FB25">
        <v>39.627000000000002</v>
      </c>
      <c r="FC25">
        <v>39.146999999999998</v>
      </c>
      <c r="FD25">
        <v>0</v>
      </c>
      <c r="FE25">
        <v>0</v>
      </c>
      <c r="FF25">
        <v>0</v>
      </c>
      <c r="FG25">
        <v>1750633400</v>
      </c>
      <c r="FH25">
        <v>0</v>
      </c>
      <c r="FI25">
        <v>229.88461538461539</v>
      </c>
      <c r="FJ25">
        <v>25.415384212681001</v>
      </c>
      <c r="FK25">
        <v>-18.892307539903729</v>
      </c>
      <c r="FL25">
        <v>-1.6</v>
      </c>
      <c r="FM25">
        <v>15</v>
      </c>
      <c r="FN25">
        <v>0</v>
      </c>
      <c r="FO25" t="s">
        <v>429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0.11388119024390241</v>
      </c>
      <c r="GB25">
        <v>-0.1131909951219513</v>
      </c>
      <c r="GC25">
        <v>6.5751443501000581E-2</v>
      </c>
      <c r="GD25">
        <v>0</v>
      </c>
      <c r="GE25">
        <v>2.1991951219512189</v>
      </c>
      <c r="GF25">
        <v>3.6864878048783682E-2</v>
      </c>
      <c r="GG25">
        <v>8.0387458438008468E-3</v>
      </c>
      <c r="GH25">
        <v>1</v>
      </c>
      <c r="GI25">
        <v>1</v>
      </c>
      <c r="GJ25">
        <v>2</v>
      </c>
      <c r="GK25" t="s">
        <v>430</v>
      </c>
      <c r="GL25">
        <v>3.22451</v>
      </c>
      <c r="GM25">
        <v>2.6436000000000002</v>
      </c>
      <c r="GN25">
        <v>9.3093400000000007E-2</v>
      </c>
      <c r="GO25">
        <v>9.3284300000000001E-2</v>
      </c>
      <c r="GP25">
        <v>9.4270199999999998E-2</v>
      </c>
      <c r="GQ25">
        <v>8.8336200000000004E-2</v>
      </c>
      <c r="GR25">
        <v>28624.3</v>
      </c>
      <c r="GS25">
        <v>24728.2</v>
      </c>
      <c r="GT25">
        <v>30736</v>
      </c>
      <c r="GU25">
        <v>26432.400000000001</v>
      </c>
      <c r="GV25">
        <v>37779.199999999997</v>
      </c>
      <c r="GW25">
        <v>33068.1</v>
      </c>
      <c r="GX25">
        <v>43645.3</v>
      </c>
      <c r="GY25">
        <v>38221.1</v>
      </c>
      <c r="GZ25">
        <v>2.1185299999999998</v>
      </c>
      <c r="HA25">
        <v>1.7014199999999999</v>
      </c>
      <c r="HB25">
        <v>-4.5590100000000001E-2</v>
      </c>
      <c r="HC25">
        <v>0</v>
      </c>
      <c r="HD25">
        <v>27.893599999999999</v>
      </c>
      <c r="HE25">
        <v>999.9</v>
      </c>
      <c r="HF25">
        <v>62.6</v>
      </c>
      <c r="HG25">
        <v>34.5</v>
      </c>
      <c r="HH25">
        <v>34.613799999999998</v>
      </c>
      <c r="HI25">
        <v>62.348100000000002</v>
      </c>
      <c r="HJ25">
        <v>26.037700000000001</v>
      </c>
      <c r="HK25">
        <v>1</v>
      </c>
      <c r="HL25">
        <v>0.286443</v>
      </c>
      <c r="HM25">
        <v>0.67990499999999998</v>
      </c>
      <c r="HN25">
        <v>20.415800000000001</v>
      </c>
      <c r="HO25">
        <v>5.2225299999999999</v>
      </c>
      <c r="HP25">
        <v>11.944100000000001</v>
      </c>
      <c r="HQ25">
        <v>5.0086500000000003</v>
      </c>
      <c r="HR25">
        <v>3.2909999999999999</v>
      </c>
      <c r="HS25">
        <v>9999</v>
      </c>
      <c r="HT25">
        <v>9999</v>
      </c>
      <c r="HU25">
        <v>9999</v>
      </c>
      <c r="HV25">
        <v>999.9</v>
      </c>
      <c r="HW25">
        <v>4.9710599999999996</v>
      </c>
      <c r="HX25">
        <v>1.85459</v>
      </c>
      <c r="HY25">
        <v>1.86165</v>
      </c>
      <c r="HZ25">
        <v>1.8564700000000001</v>
      </c>
      <c r="IA25">
        <v>1.86189</v>
      </c>
      <c r="IB25">
        <v>1.8541099999999999</v>
      </c>
      <c r="IC25">
        <v>1.8595900000000001</v>
      </c>
      <c r="ID25">
        <v>1.8534999999999999</v>
      </c>
      <c r="IE25">
        <v>0</v>
      </c>
      <c r="IF25">
        <v>0</v>
      </c>
      <c r="IG25">
        <v>0</v>
      </c>
      <c r="IH25">
        <v>0</v>
      </c>
      <c r="II25" t="s">
        <v>431</v>
      </c>
      <c r="IJ25" t="s">
        <v>432</v>
      </c>
      <c r="IK25" t="s">
        <v>433</v>
      </c>
      <c r="IL25" t="s">
        <v>433</v>
      </c>
      <c r="IM25" t="s">
        <v>433</v>
      </c>
      <c r="IN25" t="s">
        <v>433</v>
      </c>
      <c r="IO25">
        <v>0</v>
      </c>
      <c r="IP25">
        <v>100</v>
      </c>
      <c r="IQ25">
        <v>100</v>
      </c>
      <c r="IR25">
        <v>-2.9430000000000001</v>
      </c>
      <c r="IS25">
        <v>-7.0900000000000005E-2</v>
      </c>
      <c r="IT25">
        <v>-1.907228330244457</v>
      </c>
      <c r="IU25">
        <v>-2.7056304263342631E-3</v>
      </c>
      <c r="IV25">
        <v>3.3311032847928001E-7</v>
      </c>
      <c r="IW25">
        <v>1.6443834555112589E-11</v>
      </c>
      <c r="IX25">
        <v>-9.4842648646536354E-2</v>
      </c>
      <c r="IY25">
        <v>-2.3664561490860689E-3</v>
      </c>
      <c r="IZ25">
        <v>2.3298222111808981E-4</v>
      </c>
      <c r="JA25">
        <v>-2.940703618321919E-6</v>
      </c>
      <c r="JB25">
        <v>0</v>
      </c>
      <c r="JC25">
        <v>2182</v>
      </c>
      <c r="JD25">
        <v>3</v>
      </c>
      <c r="JE25">
        <v>32</v>
      </c>
      <c r="JF25">
        <v>29177222.899999999</v>
      </c>
      <c r="JG25">
        <v>29177222.899999999</v>
      </c>
      <c r="JH25">
        <v>0.99609400000000003</v>
      </c>
      <c r="JI25">
        <v>2.5122100000000001</v>
      </c>
      <c r="JJ25">
        <v>1.69434</v>
      </c>
      <c r="JK25">
        <v>2.3010299999999999</v>
      </c>
      <c r="JL25">
        <v>1.50146</v>
      </c>
      <c r="JM25">
        <v>2.4462899999999999</v>
      </c>
      <c r="JN25">
        <v>38.207999999999998</v>
      </c>
      <c r="JO25">
        <v>24.07</v>
      </c>
      <c r="JP25">
        <v>18</v>
      </c>
      <c r="JQ25">
        <v>635.65300000000002</v>
      </c>
      <c r="JR25">
        <v>348.279</v>
      </c>
      <c r="JS25">
        <v>27.998899999999999</v>
      </c>
      <c r="JT25">
        <v>31.035</v>
      </c>
      <c r="JU25">
        <v>29.9998</v>
      </c>
      <c r="JV25">
        <v>30.960899999999999</v>
      </c>
      <c r="JW25">
        <v>30.8446</v>
      </c>
      <c r="JX25">
        <v>20.012799999999999</v>
      </c>
      <c r="JY25">
        <v>46.7988</v>
      </c>
      <c r="JZ25">
        <v>0</v>
      </c>
      <c r="KA25">
        <v>28</v>
      </c>
      <c r="KB25">
        <v>400</v>
      </c>
      <c r="KC25">
        <v>18.130800000000001</v>
      </c>
      <c r="KD25">
        <v>99.929699999999997</v>
      </c>
      <c r="KE25">
        <v>98.576899999999995</v>
      </c>
    </row>
    <row r="26" spans="1:291" x14ac:dyDescent="0.2">
      <c r="A26">
        <v>10</v>
      </c>
      <c r="B26">
        <v>1750633406</v>
      </c>
      <c r="C26">
        <v>240.5</v>
      </c>
      <c r="D26" t="s">
        <v>455</v>
      </c>
      <c r="E26" t="s">
        <v>456</v>
      </c>
      <c r="F26">
        <v>15</v>
      </c>
      <c r="G26">
        <v>1750633398</v>
      </c>
      <c r="H26">
        <f t="shared" si="0"/>
        <v>6.5757651935051927E-3</v>
      </c>
      <c r="I26">
        <f t="shared" si="1"/>
        <v>6.5757651935051928</v>
      </c>
      <c r="J26">
        <f t="shared" si="2"/>
        <v>-3.0041229483238117</v>
      </c>
      <c r="K26">
        <f t="shared" si="3"/>
        <v>400.13254838709668</v>
      </c>
      <c r="L26">
        <f t="shared" si="4"/>
        <v>401.59167100999366</v>
      </c>
      <c r="M26">
        <f t="shared" si="5"/>
        <v>39.924435276927568</v>
      </c>
      <c r="N26">
        <f t="shared" si="6"/>
        <v>39.779375877233235</v>
      </c>
      <c r="O26">
        <f t="shared" si="7"/>
        <v>0.43114122647168007</v>
      </c>
      <c r="P26">
        <f t="shared" si="8"/>
        <v>3.0006478320003902</v>
      </c>
      <c r="Q26">
        <f t="shared" si="9"/>
        <v>0.39944725125060415</v>
      </c>
      <c r="R26">
        <f t="shared" si="10"/>
        <v>0.25230767736445453</v>
      </c>
      <c r="S26">
        <f t="shared" si="11"/>
        <v>3.9902394035910026E-5</v>
      </c>
      <c r="T26">
        <f t="shared" si="12"/>
        <v>27.282491128376762</v>
      </c>
      <c r="U26">
        <f t="shared" si="13"/>
        <v>27.14100322580645</v>
      </c>
      <c r="V26">
        <f t="shared" si="14"/>
        <v>3.6089077466614152</v>
      </c>
      <c r="W26">
        <f t="shared" si="15"/>
        <v>50.330491015775657</v>
      </c>
      <c r="X26">
        <f t="shared" si="16"/>
        <v>2.0186345383003448</v>
      </c>
      <c r="Y26">
        <f t="shared" si="17"/>
        <v>4.0107586823812653</v>
      </c>
      <c r="Z26">
        <f t="shared" si="18"/>
        <v>1.5902732083610704</v>
      </c>
      <c r="AA26">
        <f t="shared" si="19"/>
        <v>-289.99124503357899</v>
      </c>
      <c r="AB26">
        <f t="shared" si="20"/>
        <v>293.06629676129398</v>
      </c>
      <c r="AC26">
        <f t="shared" si="21"/>
        <v>21.299434628355833</v>
      </c>
      <c r="AD26">
        <f t="shared" si="22"/>
        <v>24.374526258464869</v>
      </c>
      <c r="AE26">
        <f t="shared" si="23"/>
        <v>-2.9519424292951419</v>
      </c>
      <c r="AF26">
        <f t="shared" si="24"/>
        <v>6.8484792730668849</v>
      </c>
      <c r="AG26">
        <f t="shared" si="25"/>
        <v>-3.0041229483238117</v>
      </c>
      <c r="AH26">
        <v>407.42538801953327</v>
      </c>
      <c r="AI26">
        <v>408.43434545454562</v>
      </c>
      <c r="AJ26">
        <v>2.6650856017150239E-3</v>
      </c>
      <c r="AK26">
        <v>61.768037728165673</v>
      </c>
      <c r="AL26">
        <f t="shared" si="26"/>
        <v>6.5757651935051928</v>
      </c>
      <c r="AM26">
        <v>17.98834361015307</v>
      </c>
      <c r="AN26">
        <v>20.230681818181811</v>
      </c>
      <c r="AO26">
        <v>-1.2342617266978689E-2</v>
      </c>
      <c r="AP26">
        <v>116.41602835869151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52202.727595718694</v>
      </c>
      <c r="AV26" t="s">
        <v>427</v>
      </c>
      <c r="AW26" t="s">
        <v>427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427</v>
      </c>
      <c r="BC26" t="s">
        <v>427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-3.0041229483238117</v>
      </c>
      <c r="BJ26" t="e">
        <f t="shared" si="34"/>
        <v>#DIV/0!</v>
      </c>
      <c r="BK26">
        <f t="shared" si="35"/>
        <v>-14304.489090751036</v>
      </c>
      <c r="BL26" t="e">
        <f t="shared" si="36"/>
        <v>#DIV/0!</v>
      </c>
      <c r="BM26" t="e">
        <f t="shared" si="37"/>
        <v>#DIV/0!</v>
      </c>
      <c r="BN26" t="s">
        <v>427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428</v>
      </c>
      <c r="DM26">
        <v>2</v>
      </c>
      <c r="DN26" t="b">
        <v>1</v>
      </c>
      <c r="DO26">
        <v>1750633398</v>
      </c>
      <c r="DP26">
        <v>400.13254838709668</v>
      </c>
      <c r="DQ26">
        <v>400.06200000000013</v>
      </c>
      <c r="DR26">
        <v>20.305029032258069</v>
      </c>
      <c r="DS26">
        <v>18.068532258064511</v>
      </c>
      <c r="DT26">
        <v>403.07519354838718</v>
      </c>
      <c r="DU26">
        <v>20.37623870967742</v>
      </c>
      <c r="DV26">
        <v>599.99377419354835</v>
      </c>
      <c r="DW26">
        <v>99.361154838709709</v>
      </c>
      <c r="DX26">
        <v>5.4341445161290317E-2</v>
      </c>
      <c r="DY26">
        <v>28.952616129032261</v>
      </c>
      <c r="DZ26">
        <v>27.14100322580645</v>
      </c>
      <c r="EA26">
        <v>999.90000000000032</v>
      </c>
      <c r="EB26">
        <v>0</v>
      </c>
      <c r="EC26">
        <v>0</v>
      </c>
      <c r="ED26">
        <v>10000.621612903229</v>
      </c>
      <c r="EE26">
        <v>0</v>
      </c>
      <c r="EF26">
        <v>0.30293999999999988</v>
      </c>
      <c r="EG26">
        <v>7.0577328709677409E-2</v>
      </c>
      <c r="EH26">
        <v>408.42564516129039</v>
      </c>
      <c r="EI26">
        <v>407.42345161290331</v>
      </c>
      <c r="EJ26">
        <v>2.2364964516129038</v>
      </c>
      <c r="EK26">
        <v>400.06200000000013</v>
      </c>
      <c r="EL26">
        <v>18.068532258064511</v>
      </c>
      <c r="EM26">
        <v>2.0175312903225811</v>
      </c>
      <c r="EN26">
        <v>1.79531</v>
      </c>
      <c r="EO26">
        <v>17.58257096774194</v>
      </c>
      <c r="EP26">
        <v>15.74593225806451</v>
      </c>
      <c r="EQ26">
        <v>5.0001500000000018E-3</v>
      </c>
      <c r="ER26">
        <v>0</v>
      </c>
      <c r="ES26">
        <v>0</v>
      </c>
      <c r="ET26">
        <v>0</v>
      </c>
      <c r="EU26">
        <v>229.72258064516129</v>
      </c>
      <c r="EV26">
        <v>5.0001500000000018E-3</v>
      </c>
      <c r="EW26">
        <v>-0.95483870967741913</v>
      </c>
      <c r="EX26">
        <v>0.71935483870967731</v>
      </c>
      <c r="EY26">
        <v>36.626935483870973</v>
      </c>
      <c r="EZ26">
        <v>40.026000000000003</v>
      </c>
      <c r="FA26">
        <v>38.564096774193537</v>
      </c>
      <c r="FB26">
        <v>39.506000000000007</v>
      </c>
      <c r="FC26">
        <v>38.97154838709676</v>
      </c>
      <c r="FD26">
        <v>0</v>
      </c>
      <c r="FE26">
        <v>0</v>
      </c>
      <c r="FF26">
        <v>0</v>
      </c>
      <c r="FG26">
        <v>1750633430</v>
      </c>
      <c r="FH26">
        <v>0</v>
      </c>
      <c r="FI26">
        <v>229.42692307692309</v>
      </c>
      <c r="FJ26">
        <v>11.846154240540301</v>
      </c>
      <c r="FK26">
        <v>-6.8820517562201848</v>
      </c>
      <c r="FL26">
        <v>-1.357692307692308</v>
      </c>
      <c r="FM26">
        <v>15</v>
      </c>
      <c r="FN26">
        <v>0</v>
      </c>
      <c r="FO26" t="s">
        <v>429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9.3476819750000009E-2</v>
      </c>
      <c r="GB26">
        <v>-0.15707612273921201</v>
      </c>
      <c r="GC26">
        <v>7.2695669398418442E-2</v>
      </c>
      <c r="GD26">
        <v>0</v>
      </c>
      <c r="GE26">
        <v>2.22443225</v>
      </c>
      <c r="GF26">
        <v>0.28380348968104507</v>
      </c>
      <c r="GG26">
        <v>2.9074598147480899E-2</v>
      </c>
      <c r="GH26">
        <v>1</v>
      </c>
      <c r="GI26">
        <v>1</v>
      </c>
      <c r="GJ26">
        <v>2</v>
      </c>
      <c r="GK26" t="s">
        <v>430</v>
      </c>
      <c r="GL26">
        <v>3.2245200000000001</v>
      </c>
      <c r="GM26">
        <v>2.6431900000000002</v>
      </c>
      <c r="GN26">
        <v>9.3095600000000001E-2</v>
      </c>
      <c r="GO26">
        <v>9.3301400000000007E-2</v>
      </c>
      <c r="GP26">
        <v>9.3747999999999998E-2</v>
      </c>
      <c r="GQ26">
        <v>8.7680400000000006E-2</v>
      </c>
      <c r="GR26">
        <v>28625</v>
      </c>
      <c r="GS26">
        <v>24729</v>
      </c>
      <c r="GT26">
        <v>30736.799999999999</v>
      </c>
      <c r="GU26">
        <v>26433.599999999999</v>
      </c>
      <c r="GV26">
        <v>37802.1</v>
      </c>
      <c r="GW26">
        <v>33093.699999999997</v>
      </c>
      <c r="GX26">
        <v>43646.5</v>
      </c>
      <c r="GY26">
        <v>38223.1</v>
      </c>
      <c r="GZ26">
        <v>2.1187499999999999</v>
      </c>
      <c r="HA26">
        <v>1.7013</v>
      </c>
      <c r="HB26">
        <v>-4.4331000000000002E-2</v>
      </c>
      <c r="HC26">
        <v>0</v>
      </c>
      <c r="HD26">
        <v>27.8536</v>
      </c>
      <c r="HE26">
        <v>999.9</v>
      </c>
      <c r="HF26">
        <v>62.6</v>
      </c>
      <c r="HG26">
        <v>34.5</v>
      </c>
      <c r="HH26">
        <v>34.613799999999998</v>
      </c>
      <c r="HI26">
        <v>62.258099999999999</v>
      </c>
      <c r="HJ26">
        <v>25.8734</v>
      </c>
      <c r="HK26">
        <v>1</v>
      </c>
      <c r="HL26">
        <v>0.28473799999999999</v>
      </c>
      <c r="HM26">
        <v>0.65878300000000001</v>
      </c>
      <c r="HN26">
        <v>20.416399999999999</v>
      </c>
      <c r="HO26">
        <v>5.2228300000000001</v>
      </c>
      <c r="HP26">
        <v>11.944100000000001</v>
      </c>
      <c r="HQ26">
        <v>5.0089499999999996</v>
      </c>
      <c r="HR26">
        <v>3.2909999999999999</v>
      </c>
      <c r="HS26">
        <v>9999</v>
      </c>
      <c r="HT26">
        <v>9999</v>
      </c>
      <c r="HU26">
        <v>9999</v>
      </c>
      <c r="HV26">
        <v>999.9</v>
      </c>
      <c r="HW26">
        <v>4.9710599999999996</v>
      </c>
      <c r="HX26">
        <v>1.85459</v>
      </c>
      <c r="HY26">
        <v>1.8616600000000001</v>
      </c>
      <c r="HZ26">
        <v>1.8564799999999999</v>
      </c>
      <c r="IA26">
        <v>1.86189</v>
      </c>
      <c r="IB26">
        <v>1.8541000000000001</v>
      </c>
      <c r="IC26">
        <v>1.8595900000000001</v>
      </c>
      <c r="ID26">
        <v>1.8534999999999999</v>
      </c>
      <c r="IE26">
        <v>0</v>
      </c>
      <c r="IF26">
        <v>0</v>
      </c>
      <c r="IG26">
        <v>0</v>
      </c>
      <c r="IH26">
        <v>0</v>
      </c>
      <c r="II26" t="s">
        <v>431</v>
      </c>
      <c r="IJ26" t="s">
        <v>432</v>
      </c>
      <c r="IK26" t="s">
        <v>433</v>
      </c>
      <c r="IL26" t="s">
        <v>433</v>
      </c>
      <c r="IM26" t="s">
        <v>433</v>
      </c>
      <c r="IN26" t="s">
        <v>433</v>
      </c>
      <c r="IO26">
        <v>0</v>
      </c>
      <c r="IP26">
        <v>100</v>
      </c>
      <c r="IQ26">
        <v>100</v>
      </c>
      <c r="IR26">
        <v>-2.9430000000000001</v>
      </c>
      <c r="IS26">
        <v>-7.1499999999999994E-2</v>
      </c>
      <c r="IT26">
        <v>-1.907228330244457</v>
      </c>
      <c r="IU26">
        <v>-2.7056304263342631E-3</v>
      </c>
      <c r="IV26">
        <v>3.3311032847928001E-7</v>
      </c>
      <c r="IW26">
        <v>1.6443834555112589E-11</v>
      </c>
      <c r="IX26">
        <v>-9.4842648646536354E-2</v>
      </c>
      <c r="IY26">
        <v>-2.3664561490860689E-3</v>
      </c>
      <c r="IZ26">
        <v>2.3298222111808981E-4</v>
      </c>
      <c r="JA26">
        <v>-2.940703618321919E-6</v>
      </c>
      <c r="JB26">
        <v>0</v>
      </c>
      <c r="JC26">
        <v>2182</v>
      </c>
      <c r="JD26">
        <v>3</v>
      </c>
      <c r="JE26">
        <v>32</v>
      </c>
      <c r="JF26">
        <v>29177223.399999999</v>
      </c>
      <c r="JG26">
        <v>29177223.399999999</v>
      </c>
      <c r="JH26">
        <v>0.99609400000000003</v>
      </c>
      <c r="JI26">
        <v>2.5122100000000001</v>
      </c>
      <c r="JJ26">
        <v>1.69434</v>
      </c>
      <c r="JK26">
        <v>2.3010299999999999</v>
      </c>
      <c r="JL26">
        <v>1.50146</v>
      </c>
      <c r="JM26">
        <v>2.4706999999999999</v>
      </c>
      <c r="JN26">
        <v>38.183700000000002</v>
      </c>
      <c r="JO26">
        <v>24.07</v>
      </c>
      <c r="JP26">
        <v>18</v>
      </c>
      <c r="JQ26">
        <v>635.66399999999999</v>
      </c>
      <c r="JR26">
        <v>348.12200000000001</v>
      </c>
      <c r="JS26">
        <v>27.999500000000001</v>
      </c>
      <c r="JT26">
        <v>31.013300000000001</v>
      </c>
      <c r="JU26">
        <v>29.9999</v>
      </c>
      <c r="JV26">
        <v>30.9453</v>
      </c>
      <c r="JW26">
        <v>30.830500000000001</v>
      </c>
      <c r="JX26">
        <v>20.012</v>
      </c>
      <c r="JY26">
        <v>47.359499999999997</v>
      </c>
      <c r="JZ26">
        <v>0</v>
      </c>
      <c r="KA26">
        <v>28</v>
      </c>
      <c r="KB26">
        <v>400</v>
      </c>
      <c r="KC26">
        <v>18.019200000000001</v>
      </c>
      <c r="KD26">
        <v>99.932400000000001</v>
      </c>
      <c r="KE26">
        <v>98.581999999999994</v>
      </c>
    </row>
    <row r="27" spans="1:291" x14ac:dyDescent="0.2">
      <c r="A27">
        <v>11</v>
      </c>
      <c r="B27">
        <v>1750633436</v>
      </c>
      <c r="C27">
        <v>270.5</v>
      </c>
      <c r="D27" t="s">
        <v>457</v>
      </c>
      <c r="E27" t="s">
        <v>458</v>
      </c>
      <c r="F27">
        <v>15</v>
      </c>
      <c r="G27">
        <v>1750633428</v>
      </c>
      <c r="H27">
        <f t="shared" si="0"/>
        <v>6.6750379093885332E-3</v>
      </c>
      <c r="I27">
        <f t="shared" si="1"/>
        <v>6.675037909388533</v>
      </c>
      <c r="J27">
        <f t="shared" si="2"/>
        <v>-2.771667310703418</v>
      </c>
      <c r="K27">
        <f t="shared" si="3"/>
        <v>400.05993548387102</v>
      </c>
      <c r="L27">
        <f t="shared" si="4"/>
        <v>400.45234867647946</v>
      </c>
      <c r="M27">
        <f t="shared" si="5"/>
        <v>39.811396656959104</v>
      </c>
      <c r="N27">
        <f t="shared" si="6"/>
        <v>39.77238448156298</v>
      </c>
      <c r="O27">
        <f t="shared" si="7"/>
        <v>0.43548575508959197</v>
      </c>
      <c r="P27">
        <f t="shared" si="8"/>
        <v>3.000475197454195</v>
      </c>
      <c r="Q27">
        <f t="shared" si="9"/>
        <v>0.40317374765793768</v>
      </c>
      <c r="R27">
        <f t="shared" si="10"/>
        <v>0.25468661792006991</v>
      </c>
      <c r="S27">
        <f t="shared" si="11"/>
        <v>3.9902394035910026E-5</v>
      </c>
      <c r="T27">
        <f t="shared" si="12"/>
        <v>27.229374161957551</v>
      </c>
      <c r="U27">
        <f t="shared" si="13"/>
        <v>27.117393548387099</v>
      </c>
      <c r="V27">
        <f t="shared" si="14"/>
        <v>3.603911720803274</v>
      </c>
      <c r="W27">
        <f t="shared" si="15"/>
        <v>50.055582619811204</v>
      </c>
      <c r="X27">
        <f t="shared" si="16"/>
        <v>2.0043824428992503</v>
      </c>
      <c r="Y27">
        <f t="shared" si="17"/>
        <v>4.0043134811219794</v>
      </c>
      <c r="Z27">
        <f t="shared" si="18"/>
        <v>1.5995292779040238</v>
      </c>
      <c r="AA27">
        <f t="shared" si="19"/>
        <v>-294.36917180403429</v>
      </c>
      <c r="AB27">
        <f t="shared" si="20"/>
        <v>292.37473345248168</v>
      </c>
      <c r="AC27">
        <f t="shared" si="21"/>
        <v>21.244954141744216</v>
      </c>
      <c r="AD27">
        <f t="shared" si="22"/>
        <v>19.250555692585635</v>
      </c>
      <c r="AE27">
        <f t="shared" si="23"/>
        <v>-2.7091654746607037</v>
      </c>
      <c r="AF27">
        <f t="shared" si="24"/>
        <v>6.6973931635219506</v>
      </c>
      <c r="AG27">
        <f t="shared" si="25"/>
        <v>-2.771667310703418</v>
      </c>
      <c r="AH27">
        <v>407.48744436179288</v>
      </c>
      <c r="AI27">
        <v>408.3121696969697</v>
      </c>
      <c r="AJ27">
        <v>2.849652477477814E-2</v>
      </c>
      <c r="AK27">
        <v>61.768037728165673</v>
      </c>
      <c r="AL27">
        <f t="shared" si="26"/>
        <v>6.675037909388533</v>
      </c>
      <c r="AM27">
        <v>17.97310258116558</v>
      </c>
      <c r="AN27">
        <v>20.153344242424229</v>
      </c>
      <c r="AO27">
        <v>-1.247848006556994E-5</v>
      </c>
      <c r="AP27">
        <v>116.41602835869151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52202.311575072163</v>
      </c>
      <c r="AV27" t="s">
        <v>427</v>
      </c>
      <c r="AW27" t="s">
        <v>427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427</v>
      </c>
      <c r="BC27" t="s">
        <v>427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-2.771667310703418</v>
      </c>
      <c r="BJ27" t="e">
        <f t="shared" si="34"/>
        <v>#DIV/0!</v>
      </c>
      <c r="BK27">
        <f t="shared" si="35"/>
        <v>-13197.623895942745</v>
      </c>
      <c r="BL27" t="e">
        <f t="shared" si="36"/>
        <v>#DIV/0!</v>
      </c>
      <c r="BM27" t="e">
        <f t="shared" si="37"/>
        <v>#DIV/0!</v>
      </c>
      <c r="BN27" t="s">
        <v>427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428</v>
      </c>
      <c r="DM27">
        <v>2</v>
      </c>
      <c r="DN27" t="b">
        <v>1</v>
      </c>
      <c r="DO27">
        <v>1750633428</v>
      </c>
      <c r="DP27">
        <v>400.05993548387102</v>
      </c>
      <c r="DQ27">
        <v>400.05000000000013</v>
      </c>
      <c r="DR27">
        <v>20.16155483870968</v>
      </c>
      <c r="DS27">
        <v>17.97412580645161</v>
      </c>
      <c r="DT27">
        <v>403.00225806451613</v>
      </c>
      <c r="DU27">
        <v>20.233248387096779</v>
      </c>
      <c r="DV27">
        <v>600.00696774193545</v>
      </c>
      <c r="DW27">
        <v>99.361587096774187</v>
      </c>
      <c r="DX27">
        <v>5.4477732258064508E-2</v>
      </c>
      <c r="DY27">
        <v>28.924835483870961</v>
      </c>
      <c r="DZ27">
        <v>27.117393548387099</v>
      </c>
      <c r="EA27">
        <v>999.90000000000032</v>
      </c>
      <c r="EB27">
        <v>0</v>
      </c>
      <c r="EC27">
        <v>0</v>
      </c>
      <c r="ED27">
        <v>9999.5338709677435</v>
      </c>
      <c r="EE27">
        <v>0</v>
      </c>
      <c r="EF27">
        <v>0.30293999999999988</v>
      </c>
      <c r="EG27">
        <v>9.8306067741935552E-3</v>
      </c>
      <c r="EH27">
        <v>408.29180645161279</v>
      </c>
      <c r="EI27">
        <v>407.37222580645152</v>
      </c>
      <c r="EJ27">
        <v>2.1874238709677432</v>
      </c>
      <c r="EK27">
        <v>400.05000000000013</v>
      </c>
      <c r="EL27">
        <v>17.97412580645161</v>
      </c>
      <c r="EM27">
        <v>2.0032841935483869</v>
      </c>
      <c r="EN27">
        <v>1.785937419354839</v>
      </c>
      <c r="EO27">
        <v>17.47031290322581</v>
      </c>
      <c r="EP27">
        <v>15.664248387096769</v>
      </c>
      <c r="EQ27">
        <v>5.0001500000000018E-3</v>
      </c>
      <c r="ER27">
        <v>0</v>
      </c>
      <c r="ES27">
        <v>0</v>
      </c>
      <c r="ET27">
        <v>0</v>
      </c>
      <c r="EU27">
        <v>230.44838709677421</v>
      </c>
      <c r="EV27">
        <v>5.0001500000000018E-3</v>
      </c>
      <c r="EW27">
        <v>-3.7354838709677418</v>
      </c>
      <c r="EX27">
        <v>0.33548387096774201</v>
      </c>
      <c r="EY27">
        <v>36.471548387096767</v>
      </c>
      <c r="EZ27">
        <v>39.889000000000003</v>
      </c>
      <c r="FA27">
        <v>38.409000000000013</v>
      </c>
      <c r="FB27">
        <v>39.381000000000007</v>
      </c>
      <c r="FC27">
        <v>38.806032258064512</v>
      </c>
      <c r="FD27">
        <v>0</v>
      </c>
      <c r="FE27">
        <v>0</v>
      </c>
      <c r="FF27">
        <v>0</v>
      </c>
      <c r="FG27">
        <v>1750633460</v>
      </c>
      <c r="FH27">
        <v>0</v>
      </c>
      <c r="FI27">
        <v>230.27692307692311</v>
      </c>
      <c r="FJ27">
        <v>2.2358971423623868</v>
      </c>
      <c r="FK27">
        <v>0.6700857720277561</v>
      </c>
      <c r="FL27">
        <v>-4.046153846153846</v>
      </c>
      <c r="FM27">
        <v>15</v>
      </c>
      <c r="FN27">
        <v>0</v>
      </c>
      <c r="FO27" t="s">
        <v>429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2.7453632750000002E-2</v>
      </c>
      <c r="GB27">
        <v>-0.45544821534709212</v>
      </c>
      <c r="GC27">
        <v>8.1418282378792728E-2</v>
      </c>
      <c r="GD27">
        <v>0</v>
      </c>
      <c r="GE27">
        <v>2.1914734999999999</v>
      </c>
      <c r="GF27">
        <v>-7.8596172607885623E-2</v>
      </c>
      <c r="GG27">
        <v>7.8132338215363799E-3</v>
      </c>
      <c r="GH27">
        <v>1</v>
      </c>
      <c r="GI27">
        <v>1</v>
      </c>
      <c r="GJ27">
        <v>2</v>
      </c>
      <c r="GK27" t="s">
        <v>430</v>
      </c>
      <c r="GL27">
        <v>3.22451</v>
      </c>
      <c r="GM27">
        <v>2.6430600000000002</v>
      </c>
      <c r="GN27">
        <v>9.3079999999999996E-2</v>
      </c>
      <c r="GO27">
        <v>9.3280100000000005E-2</v>
      </c>
      <c r="GP27">
        <v>9.3501000000000001E-2</v>
      </c>
      <c r="GQ27">
        <v>8.7640399999999993E-2</v>
      </c>
      <c r="GR27">
        <v>28626.1</v>
      </c>
      <c r="GS27">
        <v>24730.2</v>
      </c>
      <c r="GT27">
        <v>30737.3</v>
      </c>
      <c r="GU27">
        <v>26434.2</v>
      </c>
      <c r="GV27">
        <v>37812.699999999997</v>
      </c>
      <c r="GW27">
        <v>33096.1</v>
      </c>
      <c r="GX27">
        <v>43646.8</v>
      </c>
      <c r="GY27">
        <v>38224.199999999997</v>
      </c>
      <c r="GZ27">
        <v>2.1190000000000002</v>
      </c>
      <c r="HA27">
        <v>1.7012</v>
      </c>
      <c r="HB27">
        <v>-4.42192E-2</v>
      </c>
      <c r="HC27">
        <v>0</v>
      </c>
      <c r="HD27">
        <v>27.845400000000001</v>
      </c>
      <c r="HE27">
        <v>999.9</v>
      </c>
      <c r="HF27">
        <v>62.6</v>
      </c>
      <c r="HG27">
        <v>34.5</v>
      </c>
      <c r="HH27">
        <v>34.611499999999999</v>
      </c>
      <c r="HI27">
        <v>61.778100000000002</v>
      </c>
      <c r="HJ27">
        <v>25.709099999999999</v>
      </c>
      <c r="HK27">
        <v>1</v>
      </c>
      <c r="HL27">
        <v>0.28359800000000002</v>
      </c>
      <c r="HM27">
        <v>0.65247500000000003</v>
      </c>
      <c r="HN27">
        <v>20.4162</v>
      </c>
      <c r="HO27">
        <v>5.2232799999999999</v>
      </c>
      <c r="HP27">
        <v>11.944100000000001</v>
      </c>
      <c r="HQ27">
        <v>5.0082000000000004</v>
      </c>
      <c r="HR27">
        <v>3.2909999999999999</v>
      </c>
      <c r="HS27">
        <v>9999</v>
      </c>
      <c r="HT27">
        <v>9999</v>
      </c>
      <c r="HU27">
        <v>9999</v>
      </c>
      <c r="HV27">
        <v>999.9</v>
      </c>
      <c r="HW27">
        <v>4.9710799999999997</v>
      </c>
      <c r="HX27">
        <v>1.85459</v>
      </c>
      <c r="HY27">
        <v>1.8616299999999999</v>
      </c>
      <c r="HZ27">
        <v>1.8564799999999999</v>
      </c>
      <c r="IA27">
        <v>1.86189</v>
      </c>
      <c r="IB27">
        <v>1.8541000000000001</v>
      </c>
      <c r="IC27">
        <v>1.8595900000000001</v>
      </c>
      <c r="ID27">
        <v>1.8534900000000001</v>
      </c>
      <c r="IE27">
        <v>0</v>
      </c>
      <c r="IF27">
        <v>0</v>
      </c>
      <c r="IG27">
        <v>0</v>
      </c>
      <c r="IH27">
        <v>0</v>
      </c>
      <c r="II27" t="s">
        <v>431</v>
      </c>
      <c r="IJ27" t="s">
        <v>432</v>
      </c>
      <c r="IK27" t="s">
        <v>433</v>
      </c>
      <c r="IL27" t="s">
        <v>433</v>
      </c>
      <c r="IM27" t="s">
        <v>433</v>
      </c>
      <c r="IN27" t="s">
        <v>433</v>
      </c>
      <c r="IO27">
        <v>0</v>
      </c>
      <c r="IP27">
        <v>100</v>
      </c>
      <c r="IQ27">
        <v>100</v>
      </c>
      <c r="IR27">
        <v>-2.9430000000000001</v>
      </c>
      <c r="IS27">
        <v>-7.17E-2</v>
      </c>
      <c r="IT27">
        <v>-1.907228330244457</v>
      </c>
      <c r="IU27">
        <v>-2.7056304263342631E-3</v>
      </c>
      <c r="IV27">
        <v>3.3311032847928001E-7</v>
      </c>
      <c r="IW27">
        <v>1.6443834555112589E-11</v>
      </c>
      <c r="IX27">
        <v>-9.4842648646536354E-2</v>
      </c>
      <c r="IY27">
        <v>-2.3664561490860689E-3</v>
      </c>
      <c r="IZ27">
        <v>2.3298222111808981E-4</v>
      </c>
      <c r="JA27">
        <v>-2.940703618321919E-6</v>
      </c>
      <c r="JB27">
        <v>0</v>
      </c>
      <c r="JC27">
        <v>2182</v>
      </c>
      <c r="JD27">
        <v>3</v>
      </c>
      <c r="JE27">
        <v>32</v>
      </c>
      <c r="JF27">
        <v>29177223.899999999</v>
      </c>
      <c r="JG27">
        <v>29177223.899999999</v>
      </c>
      <c r="JH27">
        <v>0.99609400000000003</v>
      </c>
      <c r="JI27">
        <v>2.5146500000000001</v>
      </c>
      <c r="JJ27">
        <v>1.69434</v>
      </c>
      <c r="JK27">
        <v>2.3010299999999999</v>
      </c>
      <c r="JL27">
        <v>1.50024</v>
      </c>
      <c r="JM27">
        <v>2.4597199999999999</v>
      </c>
      <c r="JN27">
        <v>38.159300000000002</v>
      </c>
      <c r="JO27">
        <v>24.061199999999999</v>
      </c>
      <c r="JP27">
        <v>18</v>
      </c>
      <c r="JQ27">
        <v>635.73299999999995</v>
      </c>
      <c r="JR27">
        <v>348</v>
      </c>
      <c r="JS27">
        <v>27.999600000000001</v>
      </c>
      <c r="JT27">
        <v>30.996700000000001</v>
      </c>
      <c r="JU27">
        <v>30</v>
      </c>
      <c r="JV27">
        <v>30.933199999999999</v>
      </c>
      <c r="JW27">
        <v>30.819700000000001</v>
      </c>
      <c r="JX27">
        <v>20.010300000000001</v>
      </c>
      <c r="JY27">
        <v>47.359499999999997</v>
      </c>
      <c r="JZ27">
        <v>0</v>
      </c>
      <c r="KA27">
        <v>28</v>
      </c>
      <c r="KB27">
        <v>400</v>
      </c>
      <c r="KC27">
        <v>18.062999999999999</v>
      </c>
      <c r="KD27">
        <v>99.933499999999995</v>
      </c>
      <c r="KE27">
        <v>98.584500000000006</v>
      </c>
    </row>
    <row r="28" spans="1:291" x14ac:dyDescent="0.2">
      <c r="A28">
        <v>12</v>
      </c>
      <c r="B28">
        <v>1750633466</v>
      </c>
      <c r="C28">
        <v>300.5</v>
      </c>
      <c r="D28" t="s">
        <v>459</v>
      </c>
      <c r="E28" t="s">
        <v>460</v>
      </c>
      <c r="F28">
        <v>15</v>
      </c>
      <c r="G28">
        <v>1750633458</v>
      </c>
      <c r="H28">
        <f t="shared" si="0"/>
        <v>6.5740163184946849E-3</v>
      </c>
      <c r="I28">
        <f t="shared" si="1"/>
        <v>6.5740163184946852</v>
      </c>
      <c r="J28">
        <f t="shared" si="2"/>
        <v>-2.4539037396103764</v>
      </c>
      <c r="K28">
        <f t="shared" si="3"/>
        <v>399.99729032258068</v>
      </c>
      <c r="L28">
        <f t="shared" si="4"/>
        <v>399.30626454586258</v>
      </c>
      <c r="M28">
        <f t="shared" si="5"/>
        <v>39.69795836220375</v>
      </c>
      <c r="N28">
        <f t="shared" si="6"/>
        <v>39.76665829242539</v>
      </c>
      <c r="O28">
        <f t="shared" si="7"/>
        <v>0.42867239229337917</v>
      </c>
      <c r="P28">
        <f t="shared" si="8"/>
        <v>3.000079513799764</v>
      </c>
      <c r="Q28">
        <f t="shared" si="9"/>
        <v>0.39732074270488532</v>
      </c>
      <c r="R28">
        <f t="shared" si="10"/>
        <v>0.25095093815629754</v>
      </c>
      <c r="S28">
        <f t="shared" si="11"/>
        <v>3.9902394035910026E-5</v>
      </c>
      <c r="T28">
        <f t="shared" si="12"/>
        <v>27.230048818277837</v>
      </c>
      <c r="U28">
        <f t="shared" si="13"/>
        <v>27.11618064516129</v>
      </c>
      <c r="V28">
        <f t="shared" si="14"/>
        <v>3.603655222393253</v>
      </c>
      <c r="W28">
        <f t="shared" si="15"/>
        <v>50.145578511700108</v>
      </c>
      <c r="X28">
        <f t="shared" si="16"/>
        <v>2.0051103889893875</v>
      </c>
      <c r="Y28">
        <f t="shared" si="17"/>
        <v>3.9985786354454951</v>
      </c>
      <c r="Z28">
        <f t="shared" si="18"/>
        <v>1.5985448334038654</v>
      </c>
      <c r="AA28">
        <f t="shared" si="19"/>
        <v>-289.91411964561559</v>
      </c>
      <c r="AB28">
        <f t="shared" si="20"/>
        <v>288.52901927256926</v>
      </c>
      <c r="AC28">
        <f t="shared" si="21"/>
        <v>20.965558801795417</v>
      </c>
      <c r="AD28">
        <f t="shared" si="22"/>
        <v>19.580498331143133</v>
      </c>
      <c r="AE28">
        <f t="shared" si="23"/>
        <v>-2.6294796673967102</v>
      </c>
      <c r="AF28">
        <f t="shared" si="24"/>
        <v>6.581001720724716</v>
      </c>
      <c r="AG28">
        <f t="shared" si="25"/>
        <v>-2.4539037396103764</v>
      </c>
      <c r="AH28">
        <v>407.43530250913528</v>
      </c>
      <c r="AI28">
        <v>408.2469515151513</v>
      </c>
      <c r="AJ28">
        <v>5.2387330554557908E-3</v>
      </c>
      <c r="AK28">
        <v>61.768037728165673</v>
      </c>
      <c r="AL28">
        <f t="shared" si="26"/>
        <v>6.5740163184946852</v>
      </c>
      <c r="AM28">
        <v>18.018525599819942</v>
      </c>
      <c r="AN28">
        <v>20.16599212121212</v>
      </c>
      <c r="AO28">
        <v>-3.7862845030312527E-5</v>
      </c>
      <c r="AP28">
        <v>116.41602835869151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52194.625713731482</v>
      </c>
      <c r="AV28" t="s">
        <v>427</v>
      </c>
      <c r="AW28" t="s">
        <v>427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427</v>
      </c>
      <c r="BC28" t="s">
        <v>427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-2.4539037396103764</v>
      </c>
      <c r="BJ28" t="e">
        <f t="shared" si="34"/>
        <v>#DIV/0!</v>
      </c>
      <c r="BK28">
        <f t="shared" si="35"/>
        <v>-11684.5548191013</v>
      </c>
      <c r="BL28" t="e">
        <f t="shared" si="36"/>
        <v>#DIV/0!</v>
      </c>
      <c r="BM28" t="e">
        <f t="shared" si="37"/>
        <v>#DIV/0!</v>
      </c>
      <c r="BN28" t="s">
        <v>427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428</v>
      </c>
      <c r="DM28">
        <v>2</v>
      </c>
      <c r="DN28" t="b">
        <v>1</v>
      </c>
      <c r="DO28">
        <v>1750633458</v>
      </c>
      <c r="DP28">
        <v>399.99729032258068</v>
      </c>
      <c r="DQ28">
        <v>399.99825806451611</v>
      </c>
      <c r="DR28">
        <v>20.16862258064516</v>
      </c>
      <c r="DS28">
        <v>18.019170967741939</v>
      </c>
      <c r="DT28">
        <v>402.93938709677423</v>
      </c>
      <c r="DU28">
        <v>20.240296774193549</v>
      </c>
      <c r="DV28">
        <v>599.99229032258074</v>
      </c>
      <c r="DW28">
        <v>99.362425806451611</v>
      </c>
      <c r="DX28">
        <v>5.4893396774193547E-2</v>
      </c>
      <c r="DY28">
        <v>28.900083870967741</v>
      </c>
      <c r="DZ28">
        <v>27.11618064516129</v>
      </c>
      <c r="EA28">
        <v>999.90000000000032</v>
      </c>
      <c r="EB28">
        <v>0</v>
      </c>
      <c r="EC28">
        <v>0</v>
      </c>
      <c r="ED28">
        <v>9997.0564516129034</v>
      </c>
      <c r="EE28">
        <v>0</v>
      </c>
      <c r="EF28">
        <v>0.30293999999999988</v>
      </c>
      <c r="EG28">
        <v>-1.019845161290323E-3</v>
      </c>
      <c r="EH28">
        <v>408.23058064516118</v>
      </c>
      <c r="EI28">
        <v>407.33816129032249</v>
      </c>
      <c r="EJ28">
        <v>2.149438709677419</v>
      </c>
      <c r="EK28">
        <v>399.99825806451611</v>
      </c>
      <c r="EL28">
        <v>18.019170967741939</v>
      </c>
      <c r="EM28">
        <v>2.0040022580645158</v>
      </c>
      <c r="EN28">
        <v>1.7904296774193551</v>
      </c>
      <c r="EO28">
        <v>17.475990322580639</v>
      </c>
      <c r="EP28">
        <v>15.70348709677419</v>
      </c>
      <c r="EQ28">
        <v>5.0001500000000018E-3</v>
      </c>
      <c r="ER28">
        <v>0</v>
      </c>
      <c r="ES28">
        <v>0</v>
      </c>
      <c r="ET28">
        <v>0</v>
      </c>
      <c r="EU28">
        <v>228.19354838709671</v>
      </c>
      <c r="EV28">
        <v>5.0001500000000018E-3</v>
      </c>
      <c r="EW28">
        <v>-4.8612903225806452</v>
      </c>
      <c r="EX28">
        <v>-0.67096774193548392</v>
      </c>
      <c r="EY28">
        <v>36.32622580645161</v>
      </c>
      <c r="EZ28">
        <v>39.768000000000001</v>
      </c>
      <c r="FA28">
        <v>38.268000000000001</v>
      </c>
      <c r="FB28">
        <v>39.284000000000013</v>
      </c>
      <c r="FC28">
        <v>38.678999999999988</v>
      </c>
      <c r="FD28">
        <v>0</v>
      </c>
      <c r="FE28">
        <v>0</v>
      </c>
      <c r="FF28">
        <v>0</v>
      </c>
      <c r="FG28">
        <v>1750633490</v>
      </c>
      <c r="FH28">
        <v>0</v>
      </c>
      <c r="FI28">
        <v>228.6423076923077</v>
      </c>
      <c r="FJ28">
        <v>0.36581220011277771</v>
      </c>
      <c r="FK28">
        <v>0.59145298821578718</v>
      </c>
      <c r="FL28">
        <v>-4.4730769230769232</v>
      </c>
      <c r="FM28">
        <v>15</v>
      </c>
      <c r="FN28">
        <v>0</v>
      </c>
      <c r="FO28" t="s">
        <v>429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-2.7492494499999999E-2</v>
      </c>
      <c r="GB28">
        <v>9.9528962926829209E-2</v>
      </c>
      <c r="GC28">
        <v>9.302338888271143E-2</v>
      </c>
      <c r="GD28">
        <v>1</v>
      </c>
      <c r="GE28">
        <v>2.1483455</v>
      </c>
      <c r="GF28">
        <v>1.9637898686674399E-2</v>
      </c>
      <c r="GG28">
        <v>2.779182388761119E-3</v>
      </c>
      <c r="GH28">
        <v>1</v>
      </c>
      <c r="GI28">
        <v>2</v>
      </c>
      <c r="GJ28">
        <v>2</v>
      </c>
      <c r="GK28" t="s">
        <v>434</v>
      </c>
      <c r="GL28">
        <v>3.22445</v>
      </c>
      <c r="GM28">
        <v>2.6435599999999999</v>
      </c>
      <c r="GN28">
        <v>9.3075599999999994E-2</v>
      </c>
      <c r="GO28">
        <v>9.3279799999999996E-2</v>
      </c>
      <c r="GP28">
        <v>9.3551400000000007E-2</v>
      </c>
      <c r="GQ28">
        <v>8.7803099999999995E-2</v>
      </c>
      <c r="GR28">
        <v>28625.9</v>
      </c>
      <c r="GS28">
        <v>24730.1</v>
      </c>
      <c r="GT28">
        <v>30737</v>
      </c>
      <c r="GU28">
        <v>26434</v>
      </c>
      <c r="GV28">
        <v>37810.400000000001</v>
      </c>
      <c r="GW28">
        <v>33090.1</v>
      </c>
      <c r="GX28">
        <v>43646.6</v>
      </c>
      <c r="GY28">
        <v>38224</v>
      </c>
      <c r="GZ28">
        <v>2.11877</v>
      </c>
      <c r="HA28">
        <v>1.70163</v>
      </c>
      <c r="HB28">
        <v>-4.5113300000000002E-2</v>
      </c>
      <c r="HC28">
        <v>0</v>
      </c>
      <c r="HD28">
        <v>27.8399</v>
      </c>
      <c r="HE28">
        <v>999.9</v>
      </c>
      <c r="HF28">
        <v>62.6</v>
      </c>
      <c r="HG28">
        <v>34.5</v>
      </c>
      <c r="HH28">
        <v>34.612699999999997</v>
      </c>
      <c r="HI28">
        <v>62.2881</v>
      </c>
      <c r="HJ28">
        <v>25.637</v>
      </c>
      <c r="HK28">
        <v>1</v>
      </c>
      <c r="HL28">
        <v>0.283003</v>
      </c>
      <c r="HM28">
        <v>0.63824099999999995</v>
      </c>
      <c r="HN28">
        <v>20.416399999999999</v>
      </c>
      <c r="HO28">
        <v>5.2232799999999999</v>
      </c>
      <c r="HP28">
        <v>11.944100000000001</v>
      </c>
      <c r="HQ28">
        <v>5.0076999999999998</v>
      </c>
      <c r="HR28">
        <v>3.2909999999999999</v>
      </c>
      <c r="HS28">
        <v>9999</v>
      </c>
      <c r="HT28">
        <v>9999</v>
      </c>
      <c r="HU28">
        <v>9999</v>
      </c>
      <c r="HV28">
        <v>999.9</v>
      </c>
      <c r="HW28">
        <v>4.9710900000000002</v>
      </c>
      <c r="HX28">
        <v>1.8546</v>
      </c>
      <c r="HY28">
        <v>1.86164</v>
      </c>
      <c r="HZ28">
        <v>1.8565199999999999</v>
      </c>
      <c r="IA28">
        <v>1.8619000000000001</v>
      </c>
      <c r="IB28">
        <v>1.8541099999999999</v>
      </c>
      <c r="IC28">
        <v>1.8595900000000001</v>
      </c>
      <c r="ID28">
        <v>1.8534900000000001</v>
      </c>
      <c r="IE28">
        <v>0</v>
      </c>
      <c r="IF28">
        <v>0</v>
      </c>
      <c r="IG28">
        <v>0</v>
      </c>
      <c r="IH28">
        <v>0</v>
      </c>
      <c r="II28" t="s">
        <v>431</v>
      </c>
      <c r="IJ28" t="s">
        <v>432</v>
      </c>
      <c r="IK28" t="s">
        <v>433</v>
      </c>
      <c r="IL28" t="s">
        <v>433</v>
      </c>
      <c r="IM28" t="s">
        <v>433</v>
      </c>
      <c r="IN28" t="s">
        <v>433</v>
      </c>
      <c r="IO28">
        <v>0</v>
      </c>
      <c r="IP28">
        <v>100</v>
      </c>
      <c r="IQ28">
        <v>100</v>
      </c>
      <c r="IR28">
        <v>-2.9420000000000002</v>
      </c>
      <c r="IS28">
        <v>-7.17E-2</v>
      </c>
      <c r="IT28">
        <v>-1.907228330244457</v>
      </c>
      <c r="IU28">
        <v>-2.7056304263342631E-3</v>
      </c>
      <c r="IV28">
        <v>3.3311032847928001E-7</v>
      </c>
      <c r="IW28">
        <v>1.6443834555112589E-11</v>
      </c>
      <c r="IX28">
        <v>-9.4842648646536354E-2</v>
      </c>
      <c r="IY28">
        <v>-2.3664561490860689E-3</v>
      </c>
      <c r="IZ28">
        <v>2.3298222111808981E-4</v>
      </c>
      <c r="JA28">
        <v>-2.940703618321919E-6</v>
      </c>
      <c r="JB28">
        <v>0</v>
      </c>
      <c r="JC28">
        <v>2182</v>
      </c>
      <c r="JD28">
        <v>3</v>
      </c>
      <c r="JE28">
        <v>32</v>
      </c>
      <c r="JF28">
        <v>29177224.399999999</v>
      </c>
      <c r="JG28">
        <v>29177224.399999999</v>
      </c>
      <c r="JH28">
        <v>0.99731400000000003</v>
      </c>
      <c r="JI28">
        <v>2.5146500000000001</v>
      </c>
      <c r="JJ28">
        <v>1.69434</v>
      </c>
      <c r="JK28">
        <v>2.3010299999999999</v>
      </c>
      <c r="JL28">
        <v>1.50146</v>
      </c>
      <c r="JM28">
        <v>2.4145500000000002</v>
      </c>
      <c r="JN28">
        <v>38.159300000000002</v>
      </c>
      <c r="JO28">
        <v>24.061199999999999</v>
      </c>
      <c r="JP28">
        <v>18</v>
      </c>
      <c r="JQ28">
        <v>635.41399999999999</v>
      </c>
      <c r="JR28">
        <v>348.16199999999998</v>
      </c>
      <c r="JS28">
        <v>27.999300000000002</v>
      </c>
      <c r="JT28">
        <v>30.9815</v>
      </c>
      <c r="JU28">
        <v>30</v>
      </c>
      <c r="JV28">
        <v>30.921099999999999</v>
      </c>
      <c r="JW28">
        <v>30.808299999999999</v>
      </c>
      <c r="JX28">
        <v>20.018000000000001</v>
      </c>
      <c r="JY28">
        <v>47.08</v>
      </c>
      <c r="JZ28">
        <v>0</v>
      </c>
      <c r="KA28">
        <v>28</v>
      </c>
      <c r="KB28">
        <v>400</v>
      </c>
      <c r="KC28">
        <v>18.085599999999999</v>
      </c>
      <c r="KD28">
        <v>99.932699999999997</v>
      </c>
      <c r="KE28">
        <v>98.5839</v>
      </c>
    </row>
    <row r="29" spans="1:291" x14ac:dyDescent="0.2">
      <c r="A29">
        <v>13</v>
      </c>
      <c r="B29">
        <v>1750633496</v>
      </c>
      <c r="C29">
        <v>330.5</v>
      </c>
      <c r="D29" t="s">
        <v>461</v>
      </c>
      <c r="E29" t="s">
        <v>462</v>
      </c>
      <c r="F29">
        <v>15</v>
      </c>
      <c r="G29">
        <v>1750633488</v>
      </c>
      <c r="H29">
        <f t="shared" si="0"/>
        <v>6.4400800571757762E-3</v>
      </c>
      <c r="I29">
        <f t="shared" si="1"/>
        <v>6.4400800571757761</v>
      </c>
      <c r="J29">
        <f t="shared" si="2"/>
        <v>-1.9930751278547783</v>
      </c>
      <c r="K29">
        <f t="shared" si="3"/>
        <v>399.97303225806462</v>
      </c>
      <c r="L29">
        <f t="shared" si="4"/>
        <v>397.64703769548174</v>
      </c>
      <c r="M29">
        <f t="shared" si="5"/>
        <v>39.53409676936829</v>
      </c>
      <c r="N29">
        <f t="shared" si="6"/>
        <v>39.765347314211013</v>
      </c>
      <c r="O29">
        <f t="shared" si="7"/>
        <v>0.42208307963609221</v>
      </c>
      <c r="P29">
        <f t="shared" si="8"/>
        <v>2.9999112255282334</v>
      </c>
      <c r="Q29">
        <f t="shared" si="9"/>
        <v>0.3916496240677102</v>
      </c>
      <c r="R29">
        <f t="shared" si="10"/>
        <v>0.24733223123353951</v>
      </c>
      <c r="S29">
        <f t="shared" si="11"/>
        <v>3.9902394035910026E-5</v>
      </c>
      <c r="T29">
        <f t="shared" si="12"/>
        <v>27.232033112313154</v>
      </c>
      <c r="U29">
        <f t="shared" si="13"/>
        <v>27.097206451612902</v>
      </c>
      <c r="V29">
        <f t="shared" si="14"/>
        <v>3.5996447334186428</v>
      </c>
      <c r="W29">
        <f t="shared" si="15"/>
        <v>50.384987289366954</v>
      </c>
      <c r="X29">
        <f t="shared" si="16"/>
        <v>2.0109624022685804</v>
      </c>
      <c r="Y29">
        <f t="shared" si="17"/>
        <v>3.9911936282118816</v>
      </c>
      <c r="Z29">
        <f t="shared" si="18"/>
        <v>1.5886823311500624</v>
      </c>
      <c r="AA29">
        <f t="shared" si="19"/>
        <v>-284.00753052145171</v>
      </c>
      <c r="AB29">
        <f t="shared" si="20"/>
        <v>286.41919770077538</v>
      </c>
      <c r="AC29">
        <f t="shared" si="21"/>
        <v>20.80813830944594</v>
      </c>
      <c r="AD29">
        <f t="shared" si="22"/>
        <v>23.219845391163631</v>
      </c>
      <c r="AE29">
        <f t="shared" si="23"/>
        <v>-2.4702136121631462</v>
      </c>
      <c r="AF29">
        <f t="shared" si="24"/>
        <v>6.3917715851740233</v>
      </c>
      <c r="AG29">
        <f t="shared" si="25"/>
        <v>-1.9930751278547783</v>
      </c>
      <c r="AH29">
        <v>407.35480989467408</v>
      </c>
      <c r="AI29">
        <v>408.16030303030311</v>
      </c>
      <c r="AJ29">
        <v>-3.1631473669762683E-2</v>
      </c>
      <c r="AK29">
        <v>61.768037728165673</v>
      </c>
      <c r="AL29">
        <f t="shared" si="26"/>
        <v>6.4400800571757761</v>
      </c>
      <c r="AM29">
        <v>18.14248985470725</v>
      </c>
      <c r="AN29">
        <v>20.243368484848489</v>
      </c>
      <c r="AO29">
        <v>3.0694125120668721E-4</v>
      </c>
      <c r="AP29">
        <v>116.41602835869151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52195.110350238931</v>
      </c>
      <c r="AV29" t="s">
        <v>427</v>
      </c>
      <c r="AW29" t="s">
        <v>427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427</v>
      </c>
      <c r="BC29" t="s">
        <v>427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-1.9930751278547783</v>
      </c>
      <c r="BJ29" t="e">
        <f t="shared" si="34"/>
        <v>#DIV/0!</v>
      </c>
      <c r="BK29">
        <f t="shared" si="35"/>
        <v>-9490.2645177533013</v>
      </c>
      <c r="BL29" t="e">
        <f t="shared" si="36"/>
        <v>#DIV/0!</v>
      </c>
      <c r="BM29" t="e">
        <f t="shared" si="37"/>
        <v>#DIV/0!</v>
      </c>
      <c r="BN29" t="s">
        <v>427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428</v>
      </c>
      <c r="DM29">
        <v>2</v>
      </c>
      <c r="DN29" t="b">
        <v>1</v>
      </c>
      <c r="DO29">
        <v>1750633488</v>
      </c>
      <c r="DP29">
        <v>399.97303225806462</v>
      </c>
      <c r="DQ29">
        <v>400.00180645161288</v>
      </c>
      <c r="DR29">
        <v>20.226925806451611</v>
      </c>
      <c r="DS29">
        <v>18.13943225806451</v>
      </c>
      <c r="DT29">
        <v>402.91525806451608</v>
      </c>
      <c r="DU29">
        <v>20.298390322580651</v>
      </c>
      <c r="DV29">
        <v>600.00048387096786</v>
      </c>
      <c r="DW29">
        <v>99.365338709677403</v>
      </c>
      <c r="DX29">
        <v>5.4732412903225808E-2</v>
      </c>
      <c r="DY29">
        <v>28.868164516129031</v>
      </c>
      <c r="DZ29">
        <v>27.097206451612902</v>
      </c>
      <c r="EA29">
        <v>999.90000000000032</v>
      </c>
      <c r="EB29">
        <v>0</v>
      </c>
      <c r="EC29">
        <v>0</v>
      </c>
      <c r="ED29">
        <v>9995.7458064516122</v>
      </c>
      <c r="EE29">
        <v>0</v>
      </c>
      <c r="EF29">
        <v>0.30293999999999988</v>
      </c>
      <c r="EG29">
        <v>-2.8767237741935479E-2</v>
      </c>
      <c r="EH29">
        <v>408.23029032258057</v>
      </c>
      <c r="EI29">
        <v>407.39177419354849</v>
      </c>
      <c r="EJ29">
        <v>2.0874835483870968</v>
      </c>
      <c r="EK29">
        <v>400.00180645161288</v>
      </c>
      <c r="EL29">
        <v>18.13943225806451</v>
      </c>
      <c r="EM29">
        <v>2.009854838709678</v>
      </c>
      <c r="EN29">
        <v>1.8024316129032261</v>
      </c>
      <c r="EO29">
        <v>17.5221870967742</v>
      </c>
      <c r="EP29">
        <v>15.80789032258064</v>
      </c>
      <c r="EQ29">
        <v>5.0001500000000018E-3</v>
      </c>
      <c r="ER29">
        <v>0</v>
      </c>
      <c r="ES29">
        <v>0</v>
      </c>
      <c r="ET29">
        <v>0</v>
      </c>
      <c r="EU29">
        <v>230.7161290322581</v>
      </c>
      <c r="EV29">
        <v>5.0001500000000018E-3</v>
      </c>
      <c r="EW29">
        <v>-6.6387096774193539</v>
      </c>
      <c r="EX29">
        <v>-0.68064516129032249</v>
      </c>
      <c r="EY29">
        <v>36.174999999999997</v>
      </c>
      <c r="EZ29">
        <v>39.643000000000001</v>
      </c>
      <c r="FA29">
        <v>38.114806451612893</v>
      </c>
      <c r="FB29">
        <v>39.166999999999987</v>
      </c>
      <c r="FC29">
        <v>38.545999999999999</v>
      </c>
      <c r="FD29">
        <v>0</v>
      </c>
      <c r="FE29">
        <v>0</v>
      </c>
      <c r="FF29">
        <v>0</v>
      </c>
      <c r="FG29">
        <v>1750633520</v>
      </c>
      <c r="FH29">
        <v>0</v>
      </c>
      <c r="FI29">
        <v>230.27692307692311</v>
      </c>
      <c r="FJ29">
        <v>8.4854701075179602</v>
      </c>
      <c r="FK29">
        <v>3.2957264003706581</v>
      </c>
      <c r="FL29">
        <v>-5.9076923076923089</v>
      </c>
      <c r="FM29">
        <v>15</v>
      </c>
      <c r="FN29">
        <v>0</v>
      </c>
      <c r="FO29" t="s">
        <v>429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-1.348952675E-2</v>
      </c>
      <c r="GB29">
        <v>-0.37124197767354589</v>
      </c>
      <c r="GC29">
        <v>8.186240068076954E-2</v>
      </c>
      <c r="GD29">
        <v>0</v>
      </c>
      <c r="GE29">
        <v>2.0875682499999999</v>
      </c>
      <c r="GF29">
        <v>3.8351031894927647E-2</v>
      </c>
      <c r="GG29">
        <v>1.5663042789876441E-2</v>
      </c>
      <c r="GH29">
        <v>1</v>
      </c>
      <c r="GI29">
        <v>1</v>
      </c>
      <c r="GJ29">
        <v>2</v>
      </c>
      <c r="GK29" t="s">
        <v>430</v>
      </c>
      <c r="GL29">
        <v>3.2244600000000001</v>
      </c>
      <c r="GM29">
        <v>2.6435</v>
      </c>
      <c r="GN29">
        <v>9.3058600000000005E-2</v>
      </c>
      <c r="GO29">
        <v>9.3301599999999998E-2</v>
      </c>
      <c r="GP29">
        <v>9.38084E-2</v>
      </c>
      <c r="GQ29">
        <v>8.8240499999999999E-2</v>
      </c>
      <c r="GR29">
        <v>28627.3</v>
      </c>
      <c r="GS29">
        <v>24730.3</v>
      </c>
      <c r="GT29">
        <v>30737.8</v>
      </c>
      <c r="GU29">
        <v>26434.799999999999</v>
      </c>
      <c r="GV29">
        <v>37800.699999999997</v>
      </c>
      <c r="GW29">
        <v>33075.5</v>
      </c>
      <c r="GX29">
        <v>43647.7</v>
      </c>
      <c r="GY29">
        <v>38225.5</v>
      </c>
      <c r="GZ29">
        <v>2.1190799999999999</v>
      </c>
      <c r="HA29">
        <v>1.70228</v>
      </c>
      <c r="HB29">
        <v>-4.40404E-2</v>
      </c>
      <c r="HC29">
        <v>0</v>
      </c>
      <c r="HD29">
        <v>27.811499999999999</v>
      </c>
      <c r="HE29">
        <v>999.9</v>
      </c>
      <c r="HF29">
        <v>62.6</v>
      </c>
      <c r="HG29">
        <v>34.5</v>
      </c>
      <c r="HH29">
        <v>34.615699999999997</v>
      </c>
      <c r="HI29">
        <v>62.228099999999998</v>
      </c>
      <c r="HJ29">
        <v>25.673100000000002</v>
      </c>
      <c r="HK29">
        <v>1</v>
      </c>
      <c r="HL29">
        <v>0.28219499999999997</v>
      </c>
      <c r="HM29">
        <v>0.61886699999999994</v>
      </c>
      <c r="HN29">
        <v>20.416399999999999</v>
      </c>
      <c r="HO29">
        <v>5.2232799999999999</v>
      </c>
      <c r="HP29">
        <v>11.944100000000001</v>
      </c>
      <c r="HQ29">
        <v>5.008</v>
      </c>
      <c r="HR29">
        <v>3.2909999999999999</v>
      </c>
      <c r="HS29">
        <v>9999</v>
      </c>
      <c r="HT29">
        <v>9999</v>
      </c>
      <c r="HU29">
        <v>9999</v>
      </c>
      <c r="HV29">
        <v>999.9</v>
      </c>
      <c r="HW29">
        <v>4.9710700000000001</v>
      </c>
      <c r="HX29">
        <v>1.8546100000000001</v>
      </c>
      <c r="HY29">
        <v>1.86164</v>
      </c>
      <c r="HZ29">
        <v>1.8565100000000001</v>
      </c>
      <c r="IA29">
        <v>1.8619000000000001</v>
      </c>
      <c r="IB29">
        <v>1.8541000000000001</v>
      </c>
      <c r="IC29">
        <v>1.8595900000000001</v>
      </c>
      <c r="ID29">
        <v>1.8534999999999999</v>
      </c>
      <c r="IE29">
        <v>0</v>
      </c>
      <c r="IF29">
        <v>0</v>
      </c>
      <c r="IG29">
        <v>0</v>
      </c>
      <c r="IH29">
        <v>0</v>
      </c>
      <c r="II29" t="s">
        <v>431</v>
      </c>
      <c r="IJ29" t="s">
        <v>432</v>
      </c>
      <c r="IK29" t="s">
        <v>433</v>
      </c>
      <c r="IL29" t="s">
        <v>433</v>
      </c>
      <c r="IM29" t="s">
        <v>433</v>
      </c>
      <c r="IN29" t="s">
        <v>433</v>
      </c>
      <c r="IO29">
        <v>0</v>
      </c>
      <c r="IP29">
        <v>100</v>
      </c>
      <c r="IQ29">
        <v>100</v>
      </c>
      <c r="IR29">
        <v>-2.9420000000000002</v>
      </c>
      <c r="IS29">
        <v>-7.1400000000000005E-2</v>
      </c>
      <c r="IT29">
        <v>-1.907228330244457</v>
      </c>
      <c r="IU29">
        <v>-2.7056304263342631E-3</v>
      </c>
      <c r="IV29">
        <v>3.3311032847928001E-7</v>
      </c>
      <c r="IW29">
        <v>1.6443834555112589E-11</v>
      </c>
      <c r="IX29">
        <v>-9.4842648646536354E-2</v>
      </c>
      <c r="IY29">
        <v>-2.3664561490860689E-3</v>
      </c>
      <c r="IZ29">
        <v>2.3298222111808981E-4</v>
      </c>
      <c r="JA29">
        <v>-2.940703618321919E-6</v>
      </c>
      <c r="JB29">
        <v>0</v>
      </c>
      <c r="JC29">
        <v>2182</v>
      </c>
      <c r="JD29">
        <v>3</v>
      </c>
      <c r="JE29">
        <v>32</v>
      </c>
      <c r="JF29">
        <v>29177224.899999999</v>
      </c>
      <c r="JG29">
        <v>29177224.899999999</v>
      </c>
      <c r="JH29">
        <v>0.99609400000000003</v>
      </c>
      <c r="JI29">
        <v>2.5097700000000001</v>
      </c>
      <c r="JJ29">
        <v>1.69434</v>
      </c>
      <c r="JK29">
        <v>2.3010299999999999</v>
      </c>
      <c r="JL29">
        <v>1.50024</v>
      </c>
      <c r="JM29">
        <v>2.4475099999999999</v>
      </c>
      <c r="JN29">
        <v>38.134999999999998</v>
      </c>
      <c r="JO29">
        <v>24.061199999999999</v>
      </c>
      <c r="JP29">
        <v>18</v>
      </c>
      <c r="JQ29">
        <v>635.51700000000005</v>
      </c>
      <c r="JR29">
        <v>348.44</v>
      </c>
      <c r="JS29">
        <v>27.999300000000002</v>
      </c>
      <c r="JT29">
        <v>30.966899999999999</v>
      </c>
      <c r="JU29">
        <v>29.9999</v>
      </c>
      <c r="JV29">
        <v>30.908300000000001</v>
      </c>
      <c r="JW29">
        <v>30.7958</v>
      </c>
      <c r="JX29">
        <v>20.0153</v>
      </c>
      <c r="JY29">
        <v>46.803899999999999</v>
      </c>
      <c r="JZ29">
        <v>0</v>
      </c>
      <c r="KA29">
        <v>28</v>
      </c>
      <c r="KB29">
        <v>400</v>
      </c>
      <c r="KC29">
        <v>18.0837</v>
      </c>
      <c r="KD29">
        <v>99.935299999999998</v>
      </c>
      <c r="KE29">
        <v>98.587400000000002</v>
      </c>
    </row>
    <row r="30" spans="1:291" x14ac:dyDescent="0.2">
      <c r="A30">
        <v>14</v>
      </c>
      <c r="B30">
        <v>1750633526</v>
      </c>
      <c r="C30">
        <v>360.5</v>
      </c>
      <c r="D30" t="s">
        <v>463</v>
      </c>
      <c r="E30" t="s">
        <v>464</v>
      </c>
      <c r="F30">
        <v>15</v>
      </c>
      <c r="G30">
        <v>1750633518</v>
      </c>
      <c r="H30">
        <f t="shared" si="0"/>
        <v>6.3566011900033064E-3</v>
      </c>
      <c r="I30">
        <f t="shared" si="1"/>
        <v>6.3566011900033068</v>
      </c>
      <c r="J30">
        <f t="shared" si="2"/>
        <v>-2.1888753072323541</v>
      </c>
      <c r="K30">
        <f t="shared" si="3"/>
        <v>399.96790322580642</v>
      </c>
      <c r="L30">
        <f t="shared" si="4"/>
        <v>398.53991745449127</v>
      </c>
      <c r="M30">
        <f t="shared" si="5"/>
        <v>39.621819000941024</v>
      </c>
      <c r="N30">
        <f t="shared" si="6"/>
        <v>39.763785693081537</v>
      </c>
      <c r="O30">
        <f t="shared" si="7"/>
        <v>0.41677209321707548</v>
      </c>
      <c r="P30">
        <f t="shared" si="8"/>
        <v>3.0008752129224474</v>
      </c>
      <c r="Q30">
        <f t="shared" si="9"/>
        <v>0.38707962771586685</v>
      </c>
      <c r="R30">
        <f t="shared" si="10"/>
        <v>0.24441600284846171</v>
      </c>
      <c r="S30">
        <f t="shared" si="11"/>
        <v>3.9902394035910026E-5</v>
      </c>
      <c r="T30">
        <f t="shared" si="12"/>
        <v>27.231845879269844</v>
      </c>
      <c r="U30">
        <f t="shared" si="13"/>
        <v>27.09114838709678</v>
      </c>
      <c r="V30">
        <f t="shared" si="14"/>
        <v>3.5983650886557683</v>
      </c>
      <c r="W30">
        <f t="shared" si="15"/>
        <v>50.469878193021714</v>
      </c>
      <c r="X30">
        <f t="shared" si="16"/>
        <v>2.0118020495082174</v>
      </c>
      <c r="Y30">
        <f t="shared" si="17"/>
        <v>3.9861440556961401</v>
      </c>
      <c r="Z30">
        <f t="shared" si="18"/>
        <v>1.5865630391475509</v>
      </c>
      <c r="AA30">
        <f t="shared" si="19"/>
        <v>-280.32611247914582</v>
      </c>
      <c r="AB30">
        <f t="shared" si="20"/>
        <v>283.95558282278751</v>
      </c>
      <c r="AC30">
        <f t="shared" si="21"/>
        <v>20.619659936699115</v>
      </c>
      <c r="AD30">
        <f t="shared" si="22"/>
        <v>24.249170182734815</v>
      </c>
      <c r="AE30">
        <f t="shared" si="23"/>
        <v>-2.3944240139935005</v>
      </c>
      <c r="AF30">
        <f t="shared" si="24"/>
        <v>6.4576265185561317</v>
      </c>
      <c r="AG30">
        <f t="shared" si="25"/>
        <v>-2.1888753072323541</v>
      </c>
      <c r="AH30">
        <v>407.4667740886328</v>
      </c>
      <c r="AI30">
        <v>408.21228484848479</v>
      </c>
      <c r="AJ30">
        <v>-5.9290397389846273E-4</v>
      </c>
      <c r="AK30">
        <v>61.768037728165673</v>
      </c>
      <c r="AL30">
        <f t="shared" si="26"/>
        <v>6.3566011900033068</v>
      </c>
      <c r="AM30">
        <v>18.091195557551231</v>
      </c>
      <c r="AN30">
        <v>20.211699393939391</v>
      </c>
      <c r="AO30">
        <v>-5.7905383379606044E-3</v>
      </c>
      <c r="AP30">
        <v>116.41602835869151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52228.035312274566</v>
      </c>
      <c r="AV30" t="s">
        <v>427</v>
      </c>
      <c r="AW30" t="s">
        <v>427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427</v>
      </c>
      <c r="BC30" t="s">
        <v>427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-2.1888753072323541</v>
      </c>
      <c r="BJ30" t="e">
        <f t="shared" si="34"/>
        <v>#DIV/0!</v>
      </c>
      <c r="BK30">
        <f t="shared" si="35"/>
        <v>-10422.590383922121</v>
      </c>
      <c r="BL30" t="e">
        <f t="shared" si="36"/>
        <v>#DIV/0!</v>
      </c>
      <c r="BM30" t="e">
        <f t="shared" si="37"/>
        <v>#DIV/0!</v>
      </c>
      <c r="BN30" t="s">
        <v>427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428</v>
      </c>
      <c r="DM30">
        <v>2</v>
      </c>
      <c r="DN30" t="b">
        <v>1</v>
      </c>
      <c r="DO30">
        <v>1750633518</v>
      </c>
      <c r="DP30">
        <v>399.96790322580642</v>
      </c>
      <c r="DQ30">
        <v>400.0307096774194</v>
      </c>
      <c r="DR30">
        <v>20.235906451612909</v>
      </c>
      <c r="DS30">
        <v>18.126922580645161</v>
      </c>
      <c r="DT30">
        <v>402.91009677419362</v>
      </c>
      <c r="DU30">
        <v>20.307367741935479</v>
      </c>
      <c r="DV30">
        <v>599.99990322580629</v>
      </c>
      <c r="DW30">
        <v>99.362716129032265</v>
      </c>
      <c r="DX30">
        <v>5.4725551612903232E-2</v>
      </c>
      <c r="DY30">
        <v>28.846309677419349</v>
      </c>
      <c r="DZ30">
        <v>27.09114838709678</v>
      </c>
      <c r="EA30">
        <v>999.90000000000032</v>
      </c>
      <c r="EB30">
        <v>0</v>
      </c>
      <c r="EC30">
        <v>0</v>
      </c>
      <c r="ED30">
        <v>10001.84</v>
      </c>
      <c r="EE30">
        <v>0</v>
      </c>
      <c r="EF30">
        <v>0.30293999999999988</v>
      </c>
      <c r="EG30">
        <v>-6.2757978064516134E-2</v>
      </c>
      <c r="EH30">
        <v>408.22880645161291</v>
      </c>
      <c r="EI30">
        <v>407.41587096774202</v>
      </c>
      <c r="EJ30">
        <v>2.1089835483870969</v>
      </c>
      <c r="EK30">
        <v>400.0307096774194</v>
      </c>
      <c r="EL30">
        <v>18.126922580645161</v>
      </c>
      <c r="EM30">
        <v>2.0106945161290319</v>
      </c>
      <c r="EN30">
        <v>1.801140322580645</v>
      </c>
      <c r="EO30">
        <v>17.52880967741936</v>
      </c>
      <c r="EP30">
        <v>15.79668064516129</v>
      </c>
      <c r="EQ30">
        <v>5.0001500000000018E-3</v>
      </c>
      <c r="ER30">
        <v>0</v>
      </c>
      <c r="ES30">
        <v>0</v>
      </c>
      <c r="ET30">
        <v>0</v>
      </c>
      <c r="EU30">
        <v>231.84193548387091</v>
      </c>
      <c r="EV30">
        <v>5.0001500000000018E-3</v>
      </c>
      <c r="EW30">
        <v>-8.0645161290322598</v>
      </c>
      <c r="EX30">
        <v>-0.72903225806451599</v>
      </c>
      <c r="EY30">
        <v>36.045999999999999</v>
      </c>
      <c r="EZ30">
        <v>39.534000000000013</v>
      </c>
      <c r="FA30">
        <v>37.983741935483863</v>
      </c>
      <c r="FB30">
        <v>39.061999999999983</v>
      </c>
      <c r="FC30">
        <v>38.428999999999988</v>
      </c>
      <c r="FD30">
        <v>0</v>
      </c>
      <c r="FE30">
        <v>0</v>
      </c>
      <c r="FF30">
        <v>0</v>
      </c>
      <c r="FG30">
        <v>1750633550</v>
      </c>
      <c r="FH30">
        <v>0</v>
      </c>
      <c r="FI30">
        <v>232.55</v>
      </c>
      <c r="FJ30">
        <v>-15.039316962479511</v>
      </c>
      <c r="FK30">
        <v>18.834188366658449</v>
      </c>
      <c r="FL30">
        <v>-7.1653846153846157</v>
      </c>
      <c r="FM30">
        <v>15</v>
      </c>
      <c r="FN30">
        <v>0</v>
      </c>
      <c r="FO30" t="s">
        <v>429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-5.0365501999999993E-2</v>
      </c>
      <c r="GB30">
        <v>-0.27677905666041269</v>
      </c>
      <c r="GC30">
        <v>6.1623731785445453E-2</v>
      </c>
      <c r="GD30">
        <v>0</v>
      </c>
      <c r="GE30">
        <v>2.1061709999999998</v>
      </c>
      <c r="GF30">
        <v>0.10128878048779739</v>
      </c>
      <c r="GG30">
        <v>1.2846540351394219E-2</v>
      </c>
      <c r="GH30">
        <v>1</v>
      </c>
      <c r="GI30">
        <v>1</v>
      </c>
      <c r="GJ30">
        <v>2</v>
      </c>
      <c r="GK30" t="s">
        <v>430</v>
      </c>
      <c r="GL30">
        <v>3.2244799999999998</v>
      </c>
      <c r="GM30">
        <v>2.6435900000000001</v>
      </c>
      <c r="GN30">
        <v>9.30724E-2</v>
      </c>
      <c r="GO30">
        <v>9.3299999999999994E-2</v>
      </c>
      <c r="GP30">
        <v>9.3701300000000001E-2</v>
      </c>
      <c r="GQ30">
        <v>8.8060200000000005E-2</v>
      </c>
      <c r="GR30">
        <v>28627.1</v>
      </c>
      <c r="GS30">
        <v>24731.1</v>
      </c>
      <c r="GT30">
        <v>30737.9</v>
      </c>
      <c r="GU30">
        <v>26435.5</v>
      </c>
      <c r="GV30">
        <v>37805.199999999997</v>
      </c>
      <c r="GW30">
        <v>33082.800000000003</v>
      </c>
      <c r="GX30">
        <v>43647.7</v>
      </c>
      <c r="GY30">
        <v>38226.400000000001</v>
      </c>
      <c r="GZ30">
        <v>2.1192500000000001</v>
      </c>
      <c r="HA30">
        <v>1.7021500000000001</v>
      </c>
      <c r="HB30">
        <v>-4.3325099999999998E-2</v>
      </c>
      <c r="HC30">
        <v>0</v>
      </c>
      <c r="HD30">
        <v>27.7957</v>
      </c>
      <c r="HE30">
        <v>999.9</v>
      </c>
      <c r="HF30">
        <v>62.6</v>
      </c>
      <c r="HG30">
        <v>34.4</v>
      </c>
      <c r="HH30">
        <v>34.417000000000002</v>
      </c>
      <c r="HI30">
        <v>62.258099999999999</v>
      </c>
      <c r="HJ30">
        <v>25.665099999999999</v>
      </c>
      <c r="HK30">
        <v>1</v>
      </c>
      <c r="HL30">
        <v>0.28110000000000002</v>
      </c>
      <c r="HM30">
        <v>0.61198300000000005</v>
      </c>
      <c r="HN30">
        <v>20.416599999999999</v>
      </c>
      <c r="HO30">
        <v>5.2244799999999998</v>
      </c>
      <c r="HP30">
        <v>11.944100000000001</v>
      </c>
      <c r="HQ30">
        <v>5.0087999999999999</v>
      </c>
      <c r="HR30">
        <v>3.2909999999999999</v>
      </c>
      <c r="HS30">
        <v>9999</v>
      </c>
      <c r="HT30">
        <v>9999</v>
      </c>
      <c r="HU30">
        <v>9999</v>
      </c>
      <c r="HV30">
        <v>999.9</v>
      </c>
      <c r="HW30">
        <v>4.9710700000000001</v>
      </c>
      <c r="HX30">
        <v>1.8546</v>
      </c>
      <c r="HY30">
        <v>1.86161</v>
      </c>
      <c r="HZ30">
        <v>1.85646</v>
      </c>
      <c r="IA30">
        <v>1.86188</v>
      </c>
      <c r="IB30">
        <v>1.8541000000000001</v>
      </c>
      <c r="IC30">
        <v>1.8595900000000001</v>
      </c>
      <c r="ID30">
        <v>1.8535200000000001</v>
      </c>
      <c r="IE30">
        <v>0</v>
      </c>
      <c r="IF30">
        <v>0</v>
      </c>
      <c r="IG30">
        <v>0</v>
      </c>
      <c r="IH30">
        <v>0</v>
      </c>
      <c r="II30" t="s">
        <v>431</v>
      </c>
      <c r="IJ30" t="s">
        <v>432</v>
      </c>
      <c r="IK30" t="s">
        <v>433</v>
      </c>
      <c r="IL30" t="s">
        <v>433</v>
      </c>
      <c r="IM30" t="s">
        <v>433</v>
      </c>
      <c r="IN30" t="s">
        <v>433</v>
      </c>
      <c r="IO30">
        <v>0</v>
      </c>
      <c r="IP30">
        <v>100</v>
      </c>
      <c r="IQ30">
        <v>100</v>
      </c>
      <c r="IR30">
        <v>-2.9420000000000002</v>
      </c>
      <c r="IS30">
        <v>-7.1499999999999994E-2</v>
      </c>
      <c r="IT30">
        <v>-1.907228330244457</v>
      </c>
      <c r="IU30">
        <v>-2.7056304263342631E-3</v>
      </c>
      <c r="IV30">
        <v>3.3311032847928001E-7</v>
      </c>
      <c r="IW30">
        <v>1.6443834555112589E-11</v>
      </c>
      <c r="IX30">
        <v>-9.4842648646536354E-2</v>
      </c>
      <c r="IY30">
        <v>-2.3664561490860689E-3</v>
      </c>
      <c r="IZ30">
        <v>2.3298222111808981E-4</v>
      </c>
      <c r="JA30">
        <v>-2.940703618321919E-6</v>
      </c>
      <c r="JB30">
        <v>0</v>
      </c>
      <c r="JC30">
        <v>2182</v>
      </c>
      <c r="JD30">
        <v>3</v>
      </c>
      <c r="JE30">
        <v>32</v>
      </c>
      <c r="JF30">
        <v>29177225.399999999</v>
      </c>
      <c r="JG30">
        <v>29177225.399999999</v>
      </c>
      <c r="JH30">
        <v>0.99609400000000003</v>
      </c>
      <c r="JI30">
        <v>2.5122100000000001</v>
      </c>
      <c r="JJ30">
        <v>1.69434</v>
      </c>
      <c r="JK30">
        <v>2.3010299999999999</v>
      </c>
      <c r="JL30">
        <v>1.50146</v>
      </c>
      <c r="JM30">
        <v>2.4279799999999998</v>
      </c>
      <c r="JN30">
        <v>38.110599999999998</v>
      </c>
      <c r="JO30">
        <v>24.061199999999999</v>
      </c>
      <c r="JP30">
        <v>18</v>
      </c>
      <c r="JQ30">
        <v>635.52200000000005</v>
      </c>
      <c r="JR30">
        <v>348.29899999999998</v>
      </c>
      <c r="JS30">
        <v>27.9998</v>
      </c>
      <c r="JT30">
        <v>30.952500000000001</v>
      </c>
      <c r="JU30">
        <v>29.9999</v>
      </c>
      <c r="JV30">
        <v>30.895900000000001</v>
      </c>
      <c r="JW30">
        <v>30.784199999999998</v>
      </c>
      <c r="JX30">
        <v>20.014600000000002</v>
      </c>
      <c r="JY30">
        <v>47.078499999999998</v>
      </c>
      <c r="JZ30">
        <v>0</v>
      </c>
      <c r="KA30">
        <v>28</v>
      </c>
      <c r="KB30">
        <v>400</v>
      </c>
      <c r="KC30">
        <v>18.075700000000001</v>
      </c>
      <c r="KD30">
        <v>99.935599999999994</v>
      </c>
      <c r="KE30">
        <v>98.589799999999997</v>
      </c>
    </row>
    <row r="31" spans="1:291" x14ac:dyDescent="0.2">
      <c r="A31">
        <v>15</v>
      </c>
      <c r="B31">
        <v>1750633556</v>
      </c>
      <c r="C31">
        <v>390.5</v>
      </c>
      <c r="D31" t="s">
        <v>465</v>
      </c>
      <c r="E31" t="s">
        <v>466</v>
      </c>
      <c r="F31">
        <v>15</v>
      </c>
      <c r="G31">
        <v>1750633548</v>
      </c>
      <c r="H31">
        <f t="shared" si="0"/>
        <v>6.3858269743192189E-3</v>
      </c>
      <c r="I31">
        <f t="shared" si="1"/>
        <v>6.3858269743192189</v>
      </c>
      <c r="J31">
        <f t="shared" si="2"/>
        <v>-2.1621336284612154</v>
      </c>
      <c r="K31">
        <f t="shared" si="3"/>
        <v>399.88048387096779</v>
      </c>
      <c r="L31">
        <f t="shared" si="4"/>
        <v>398.3015725375576</v>
      </c>
      <c r="M31">
        <f t="shared" si="5"/>
        <v>39.595192924623518</v>
      </c>
      <c r="N31">
        <f t="shared" si="6"/>
        <v>39.752152633466636</v>
      </c>
      <c r="O31">
        <f t="shared" si="7"/>
        <v>0.41732796872166694</v>
      </c>
      <c r="P31">
        <f t="shared" si="8"/>
        <v>3.0006664889459436</v>
      </c>
      <c r="Q31">
        <f t="shared" si="9"/>
        <v>0.38755736434980093</v>
      </c>
      <c r="R31">
        <f t="shared" si="10"/>
        <v>0.24472091401093132</v>
      </c>
      <c r="S31">
        <f t="shared" si="11"/>
        <v>3.9902394035910026E-5</v>
      </c>
      <c r="T31">
        <f t="shared" si="12"/>
        <v>27.210515664643069</v>
      </c>
      <c r="U31">
        <f t="shared" si="13"/>
        <v>27.089090322580638</v>
      </c>
      <c r="V31">
        <f t="shared" si="14"/>
        <v>3.5979304541285297</v>
      </c>
      <c r="W31">
        <f t="shared" si="15"/>
        <v>50.367255036408224</v>
      </c>
      <c r="X31">
        <f t="shared" si="16"/>
        <v>2.0061083293883044</v>
      </c>
      <c r="Y31">
        <f t="shared" si="17"/>
        <v>3.9829614060527598</v>
      </c>
      <c r="Z31">
        <f t="shared" si="18"/>
        <v>1.5918221247402253</v>
      </c>
      <c r="AA31">
        <f t="shared" si="19"/>
        <v>-281.61496956747754</v>
      </c>
      <c r="AB31">
        <f t="shared" si="20"/>
        <v>282.03840426594292</v>
      </c>
      <c r="AC31">
        <f t="shared" si="21"/>
        <v>20.480247360714049</v>
      </c>
      <c r="AD31">
        <f t="shared" si="22"/>
        <v>20.903721961573467</v>
      </c>
      <c r="AE31">
        <f t="shared" si="23"/>
        <v>-2.2130528331329411</v>
      </c>
      <c r="AF31">
        <f t="shared" si="24"/>
        <v>6.4004489361025358</v>
      </c>
      <c r="AG31">
        <f t="shared" si="25"/>
        <v>-2.1621336284612154</v>
      </c>
      <c r="AH31">
        <v>407.38261533189342</v>
      </c>
      <c r="AI31">
        <v>408.10661818181819</v>
      </c>
      <c r="AJ31">
        <v>2.4476518427471862E-3</v>
      </c>
      <c r="AK31">
        <v>61.768037728165673</v>
      </c>
      <c r="AL31">
        <f t="shared" si="26"/>
        <v>6.3858269743192189</v>
      </c>
      <c r="AM31">
        <v>18.090271350830051</v>
      </c>
      <c r="AN31">
        <v>20.17611696969696</v>
      </c>
      <c r="AO31">
        <v>-2.9371472503720629E-5</v>
      </c>
      <c r="AP31">
        <v>116.41602835869151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52223.935130219652</v>
      </c>
      <c r="AV31" t="s">
        <v>427</v>
      </c>
      <c r="AW31" t="s">
        <v>427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427</v>
      </c>
      <c r="BC31" t="s">
        <v>427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-2.1621336284612154</v>
      </c>
      <c r="BJ31" t="e">
        <f t="shared" si="34"/>
        <v>#DIV/0!</v>
      </c>
      <c r="BK31">
        <f t="shared" si="35"/>
        <v>-10295.256696576349</v>
      </c>
      <c r="BL31" t="e">
        <f t="shared" si="36"/>
        <v>#DIV/0!</v>
      </c>
      <c r="BM31" t="e">
        <f t="shared" si="37"/>
        <v>#DIV/0!</v>
      </c>
      <c r="BN31" t="s">
        <v>427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428</v>
      </c>
      <c r="DM31">
        <v>2</v>
      </c>
      <c r="DN31" t="b">
        <v>1</v>
      </c>
      <c r="DO31">
        <v>1750633548</v>
      </c>
      <c r="DP31">
        <v>399.88048387096779</v>
      </c>
      <c r="DQ31">
        <v>399.99593548387088</v>
      </c>
      <c r="DR31">
        <v>20.180129032258069</v>
      </c>
      <c r="DS31">
        <v>18.089741935483872</v>
      </c>
      <c r="DT31">
        <v>402.82238709677432</v>
      </c>
      <c r="DU31">
        <v>20.251764516129029</v>
      </c>
      <c r="DV31">
        <v>600.01203225806455</v>
      </c>
      <c r="DW31">
        <v>99.355190322580654</v>
      </c>
      <c r="DX31">
        <v>5.489403225806451E-2</v>
      </c>
      <c r="DY31">
        <v>28.832522580645161</v>
      </c>
      <c r="DZ31">
        <v>27.089090322580638</v>
      </c>
      <c r="EA31">
        <v>999.90000000000032</v>
      </c>
      <c r="EB31">
        <v>0</v>
      </c>
      <c r="EC31">
        <v>0</v>
      </c>
      <c r="ED31">
        <v>10001.334838709679</v>
      </c>
      <c r="EE31">
        <v>0</v>
      </c>
      <c r="EF31">
        <v>0.30293999999999988</v>
      </c>
      <c r="EG31">
        <v>-0.1155366258064516</v>
      </c>
      <c r="EH31">
        <v>408.1163548387097</v>
      </c>
      <c r="EI31">
        <v>407.3650967741936</v>
      </c>
      <c r="EJ31">
        <v>2.0903806451612899</v>
      </c>
      <c r="EK31">
        <v>399.99593548387088</v>
      </c>
      <c r="EL31">
        <v>18.089741935483872</v>
      </c>
      <c r="EM31">
        <v>2.0050003225806452</v>
      </c>
      <c r="EN31">
        <v>1.79730935483871</v>
      </c>
      <c r="EO31">
        <v>17.48387741935484</v>
      </c>
      <c r="EP31">
        <v>15.763403225806449</v>
      </c>
      <c r="EQ31">
        <v>5.0001500000000018E-3</v>
      </c>
      <c r="ER31">
        <v>0</v>
      </c>
      <c r="ES31">
        <v>0</v>
      </c>
      <c r="ET31">
        <v>0</v>
      </c>
      <c r="EU31">
        <v>228.24516129032261</v>
      </c>
      <c r="EV31">
        <v>5.0001500000000018E-3</v>
      </c>
      <c r="EW31">
        <v>-3.2838709677419349</v>
      </c>
      <c r="EX31">
        <v>6.4516129032258077E-2</v>
      </c>
      <c r="EY31">
        <v>35.939032258064508</v>
      </c>
      <c r="EZ31">
        <v>39.420999999999992</v>
      </c>
      <c r="FA31">
        <v>37.877000000000002</v>
      </c>
      <c r="FB31">
        <v>38.975612903225787</v>
      </c>
      <c r="FC31">
        <v>38.318096774193528</v>
      </c>
      <c r="FD31">
        <v>0</v>
      </c>
      <c r="FE31">
        <v>0</v>
      </c>
      <c r="FF31">
        <v>0</v>
      </c>
      <c r="FG31">
        <v>1750633580</v>
      </c>
      <c r="FH31">
        <v>0</v>
      </c>
      <c r="FI31">
        <v>228.33076923076919</v>
      </c>
      <c r="FJ31">
        <v>4.0683760355868248</v>
      </c>
      <c r="FK31">
        <v>8.9811962704204511</v>
      </c>
      <c r="FL31">
        <v>-3.5115384615384611</v>
      </c>
      <c r="FM31">
        <v>15</v>
      </c>
      <c r="FN31">
        <v>0</v>
      </c>
      <c r="FO31" t="s">
        <v>429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-0.1262985325</v>
      </c>
      <c r="GB31">
        <v>5.2896082176360493E-2</v>
      </c>
      <c r="GC31">
        <v>6.5835625576470325E-2</v>
      </c>
      <c r="GD31">
        <v>1</v>
      </c>
      <c r="GE31">
        <v>2.0926645000000001</v>
      </c>
      <c r="GF31">
        <v>-4.8187992495314823E-2</v>
      </c>
      <c r="GG31">
        <v>4.8422726843910906E-3</v>
      </c>
      <c r="GH31">
        <v>1</v>
      </c>
      <c r="GI31">
        <v>2</v>
      </c>
      <c r="GJ31">
        <v>2</v>
      </c>
      <c r="GK31" t="s">
        <v>434</v>
      </c>
      <c r="GL31">
        <v>3.2244700000000002</v>
      </c>
      <c r="GM31">
        <v>2.6436999999999999</v>
      </c>
      <c r="GN31">
        <v>9.3052999999999997E-2</v>
      </c>
      <c r="GO31">
        <v>9.3285699999999999E-2</v>
      </c>
      <c r="GP31">
        <v>9.3587299999999998E-2</v>
      </c>
      <c r="GQ31">
        <v>8.8058399999999995E-2</v>
      </c>
      <c r="GR31">
        <v>28627.8</v>
      </c>
      <c r="GS31">
        <v>24731.3</v>
      </c>
      <c r="GT31">
        <v>30738</v>
      </c>
      <c r="GU31">
        <v>26435.3</v>
      </c>
      <c r="GV31">
        <v>37810.6</v>
      </c>
      <c r="GW31">
        <v>33083</v>
      </c>
      <c r="GX31">
        <v>43648.4</v>
      </c>
      <c r="GY31">
        <v>38226.5</v>
      </c>
      <c r="GZ31">
        <v>2.1194000000000002</v>
      </c>
      <c r="HA31">
        <v>1.7021200000000001</v>
      </c>
      <c r="HB31">
        <v>-4.4360799999999999E-2</v>
      </c>
      <c r="HC31">
        <v>0</v>
      </c>
      <c r="HD31">
        <v>27.805099999999999</v>
      </c>
      <c r="HE31">
        <v>999.9</v>
      </c>
      <c r="HF31">
        <v>62.7</v>
      </c>
      <c r="HG31">
        <v>34.4</v>
      </c>
      <c r="HH31">
        <v>34.479399999999998</v>
      </c>
      <c r="HI31">
        <v>62.228099999999998</v>
      </c>
      <c r="HJ31">
        <v>25.737200000000001</v>
      </c>
      <c r="HK31">
        <v>1</v>
      </c>
      <c r="HL31">
        <v>0.280501</v>
      </c>
      <c r="HM31">
        <v>0.60950700000000002</v>
      </c>
      <c r="HN31">
        <v>20.416599999999999</v>
      </c>
      <c r="HO31">
        <v>5.2250800000000002</v>
      </c>
      <c r="HP31">
        <v>11.944100000000001</v>
      </c>
      <c r="HQ31">
        <v>5.0088999999999997</v>
      </c>
      <c r="HR31">
        <v>3.2909999999999999</v>
      </c>
      <c r="HS31">
        <v>9999</v>
      </c>
      <c r="HT31">
        <v>9999</v>
      </c>
      <c r="HU31">
        <v>9999</v>
      </c>
      <c r="HV31">
        <v>999.9</v>
      </c>
      <c r="HW31">
        <v>4.9710700000000001</v>
      </c>
      <c r="HX31">
        <v>1.85459</v>
      </c>
      <c r="HY31">
        <v>1.8616299999999999</v>
      </c>
      <c r="HZ31">
        <v>1.8564799999999999</v>
      </c>
      <c r="IA31">
        <v>1.86188</v>
      </c>
      <c r="IB31">
        <v>1.8541000000000001</v>
      </c>
      <c r="IC31">
        <v>1.8595900000000001</v>
      </c>
      <c r="ID31">
        <v>1.8534999999999999</v>
      </c>
      <c r="IE31">
        <v>0</v>
      </c>
      <c r="IF31">
        <v>0</v>
      </c>
      <c r="IG31">
        <v>0</v>
      </c>
      <c r="IH31">
        <v>0</v>
      </c>
      <c r="II31" t="s">
        <v>431</v>
      </c>
      <c r="IJ31" t="s">
        <v>432</v>
      </c>
      <c r="IK31" t="s">
        <v>433</v>
      </c>
      <c r="IL31" t="s">
        <v>433</v>
      </c>
      <c r="IM31" t="s">
        <v>433</v>
      </c>
      <c r="IN31" t="s">
        <v>433</v>
      </c>
      <c r="IO31">
        <v>0</v>
      </c>
      <c r="IP31">
        <v>100</v>
      </c>
      <c r="IQ31">
        <v>100</v>
      </c>
      <c r="IR31">
        <v>-2.9420000000000002</v>
      </c>
      <c r="IS31">
        <v>-7.17E-2</v>
      </c>
      <c r="IT31">
        <v>-1.907228330244457</v>
      </c>
      <c r="IU31">
        <v>-2.7056304263342631E-3</v>
      </c>
      <c r="IV31">
        <v>3.3311032847928001E-7</v>
      </c>
      <c r="IW31">
        <v>1.6443834555112589E-11</v>
      </c>
      <c r="IX31">
        <v>-9.4842648646536354E-2</v>
      </c>
      <c r="IY31">
        <v>-2.3664561490860689E-3</v>
      </c>
      <c r="IZ31">
        <v>2.3298222111808981E-4</v>
      </c>
      <c r="JA31">
        <v>-2.940703618321919E-6</v>
      </c>
      <c r="JB31">
        <v>0</v>
      </c>
      <c r="JC31">
        <v>2182</v>
      </c>
      <c r="JD31">
        <v>3</v>
      </c>
      <c r="JE31">
        <v>32</v>
      </c>
      <c r="JF31">
        <v>29177225.899999999</v>
      </c>
      <c r="JG31">
        <v>29177225.899999999</v>
      </c>
      <c r="JH31">
        <v>0.99609400000000003</v>
      </c>
      <c r="JI31">
        <v>2.50732</v>
      </c>
      <c r="JJ31">
        <v>1.69434</v>
      </c>
      <c r="JK31">
        <v>2.3010299999999999</v>
      </c>
      <c r="JL31">
        <v>1.50024</v>
      </c>
      <c r="JM31">
        <v>2.4694799999999999</v>
      </c>
      <c r="JN31">
        <v>38.110599999999998</v>
      </c>
      <c r="JO31">
        <v>24.061199999999999</v>
      </c>
      <c r="JP31">
        <v>18</v>
      </c>
      <c r="JQ31">
        <v>635.54399999999998</v>
      </c>
      <c r="JR31">
        <v>348.23099999999999</v>
      </c>
      <c r="JS31">
        <v>27.9998</v>
      </c>
      <c r="JT31">
        <v>30.939900000000002</v>
      </c>
      <c r="JU31">
        <v>29.9999</v>
      </c>
      <c r="JV31">
        <v>30.886800000000001</v>
      </c>
      <c r="JW31">
        <v>30.775500000000001</v>
      </c>
      <c r="JX31">
        <v>20.014399999999998</v>
      </c>
      <c r="JY31">
        <v>47.078499999999998</v>
      </c>
      <c r="JZ31">
        <v>0</v>
      </c>
      <c r="KA31">
        <v>28</v>
      </c>
      <c r="KB31">
        <v>400</v>
      </c>
      <c r="KC31">
        <v>18.077200000000001</v>
      </c>
      <c r="KD31">
        <v>99.936499999999995</v>
      </c>
      <c r="KE31">
        <v>98.589600000000004</v>
      </c>
    </row>
    <row r="32" spans="1:291" x14ac:dyDescent="0.2">
      <c r="A32">
        <v>16</v>
      </c>
      <c r="B32">
        <v>1750633586</v>
      </c>
      <c r="C32">
        <v>420.5</v>
      </c>
      <c r="D32" t="s">
        <v>467</v>
      </c>
      <c r="E32" t="s">
        <v>468</v>
      </c>
      <c r="F32">
        <v>15</v>
      </c>
      <c r="G32">
        <v>1750633578</v>
      </c>
      <c r="H32">
        <f t="shared" si="0"/>
        <v>6.2974531756849203E-3</v>
      </c>
      <c r="I32">
        <f t="shared" si="1"/>
        <v>6.2974531756849199</v>
      </c>
      <c r="J32">
        <f t="shared" si="2"/>
        <v>-1.5651706630600344</v>
      </c>
      <c r="K32">
        <f t="shared" si="3"/>
        <v>399.91177419354841</v>
      </c>
      <c r="L32">
        <f t="shared" si="4"/>
        <v>396.00041579061599</v>
      </c>
      <c r="M32">
        <f t="shared" si="5"/>
        <v>39.366365901927288</v>
      </c>
      <c r="N32">
        <f t="shared" si="6"/>
        <v>39.755193690797164</v>
      </c>
      <c r="O32">
        <f t="shared" si="7"/>
        <v>0.40978293977125224</v>
      </c>
      <c r="P32">
        <f t="shared" si="8"/>
        <v>3.0010750132699329</v>
      </c>
      <c r="Q32">
        <f t="shared" si="9"/>
        <v>0.38104295599837107</v>
      </c>
      <c r="R32">
        <f t="shared" si="10"/>
        <v>0.24056583779834451</v>
      </c>
      <c r="S32">
        <f t="shared" si="11"/>
        <v>3.9902394035910026E-5</v>
      </c>
      <c r="T32">
        <f t="shared" si="12"/>
        <v>27.213492661480075</v>
      </c>
      <c r="U32">
        <f t="shared" si="13"/>
        <v>27.087232258064521</v>
      </c>
      <c r="V32">
        <f t="shared" si="14"/>
        <v>3.5975380961743095</v>
      </c>
      <c r="W32">
        <f t="shared" si="15"/>
        <v>50.292818910342895</v>
      </c>
      <c r="X32">
        <f t="shared" si="16"/>
        <v>2.0008639951485088</v>
      </c>
      <c r="Y32">
        <f t="shared" si="17"/>
        <v>3.9784288065368791</v>
      </c>
      <c r="Z32">
        <f t="shared" si="18"/>
        <v>1.5966741010258008</v>
      </c>
      <c r="AA32">
        <f t="shared" si="19"/>
        <v>-277.717685047705</v>
      </c>
      <c r="AB32">
        <f t="shared" si="20"/>
        <v>279.19791366459697</v>
      </c>
      <c r="AC32">
        <f t="shared" si="21"/>
        <v>20.269048489720987</v>
      </c>
      <c r="AD32">
        <f t="shared" si="22"/>
        <v>21.749317009006973</v>
      </c>
      <c r="AE32">
        <f t="shared" si="23"/>
        <v>-2.2330140129984466</v>
      </c>
      <c r="AF32">
        <f t="shared" si="24"/>
        <v>6.4588152599987225</v>
      </c>
      <c r="AG32">
        <f t="shared" si="25"/>
        <v>-1.5651706630600344</v>
      </c>
      <c r="AH32">
        <v>407.32629166044018</v>
      </c>
      <c r="AI32">
        <v>407.97697575757559</v>
      </c>
      <c r="AJ32">
        <v>-2.9306603930014649E-2</v>
      </c>
      <c r="AK32">
        <v>61.768037728165673</v>
      </c>
      <c r="AL32">
        <f t="shared" si="26"/>
        <v>6.2974531756849199</v>
      </c>
      <c r="AM32">
        <v>17.976925724431808</v>
      </c>
      <c r="AN32">
        <v>20.078838787878791</v>
      </c>
      <c r="AO32">
        <v>-5.8539949504576791E-3</v>
      </c>
      <c r="AP32">
        <v>116.41602835869151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52239.716562325404</v>
      </c>
      <c r="AV32" t="s">
        <v>427</v>
      </c>
      <c r="AW32" t="s">
        <v>427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427</v>
      </c>
      <c r="BC32" t="s">
        <v>427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-1.5651706630600344</v>
      </c>
      <c r="BJ32" t="e">
        <f t="shared" si="34"/>
        <v>#DIV/0!</v>
      </c>
      <c r="BK32">
        <f t="shared" si="35"/>
        <v>-7452.7464621240069</v>
      </c>
      <c r="BL32" t="e">
        <f t="shared" si="36"/>
        <v>#DIV/0!</v>
      </c>
      <c r="BM32" t="e">
        <f t="shared" si="37"/>
        <v>#DIV/0!</v>
      </c>
      <c r="BN32" t="s">
        <v>427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428</v>
      </c>
      <c r="DM32">
        <v>2</v>
      </c>
      <c r="DN32" t="b">
        <v>1</v>
      </c>
      <c r="DO32">
        <v>1750633578</v>
      </c>
      <c r="DP32">
        <v>399.91177419354841</v>
      </c>
      <c r="DQ32">
        <v>400.02841935483877</v>
      </c>
      <c r="DR32">
        <v>20.127409677419351</v>
      </c>
      <c r="DS32">
        <v>18.017845161290321</v>
      </c>
      <c r="DT32">
        <v>402.85390322580639</v>
      </c>
      <c r="DU32">
        <v>20.199225806451619</v>
      </c>
      <c r="DV32">
        <v>600.01161290322568</v>
      </c>
      <c r="DW32">
        <v>99.355293548387095</v>
      </c>
      <c r="DX32">
        <v>5.4616977419354833E-2</v>
      </c>
      <c r="DY32">
        <v>28.812870967741929</v>
      </c>
      <c r="DZ32">
        <v>27.087232258064521</v>
      </c>
      <c r="EA32">
        <v>999.90000000000032</v>
      </c>
      <c r="EB32">
        <v>0</v>
      </c>
      <c r="EC32">
        <v>0</v>
      </c>
      <c r="ED32">
        <v>10003.79612903226</v>
      </c>
      <c r="EE32">
        <v>0</v>
      </c>
      <c r="EF32">
        <v>0.30293999999999988</v>
      </c>
      <c r="EG32">
        <v>-0.11668050387096771</v>
      </c>
      <c r="EH32">
        <v>408.12638709677412</v>
      </c>
      <c r="EI32">
        <v>407.36835483870971</v>
      </c>
      <c r="EJ32">
        <v>2.1095632258064518</v>
      </c>
      <c r="EK32">
        <v>400.02841935483877</v>
      </c>
      <c r="EL32">
        <v>18.017845161290321</v>
      </c>
      <c r="EM32">
        <v>1.999765161290322</v>
      </c>
      <c r="EN32">
        <v>1.7901693548387101</v>
      </c>
      <c r="EO32">
        <v>17.442467741935481</v>
      </c>
      <c r="EP32">
        <v>15.701167741935491</v>
      </c>
      <c r="EQ32">
        <v>5.0001500000000018E-3</v>
      </c>
      <c r="ER32">
        <v>0</v>
      </c>
      <c r="ES32">
        <v>0</v>
      </c>
      <c r="ET32">
        <v>0</v>
      </c>
      <c r="EU32">
        <v>228.60645161290319</v>
      </c>
      <c r="EV32">
        <v>5.0001500000000018E-3</v>
      </c>
      <c r="EW32">
        <v>-1.251612903225807</v>
      </c>
      <c r="EX32">
        <v>-0.27419354838709681</v>
      </c>
      <c r="EY32">
        <v>35.82622580645161</v>
      </c>
      <c r="EZ32">
        <v>39.318096774193528</v>
      </c>
      <c r="FA32">
        <v>37.76</v>
      </c>
      <c r="FB32">
        <v>38.878999999999998</v>
      </c>
      <c r="FC32">
        <v>38.229677419354829</v>
      </c>
      <c r="FD32">
        <v>0</v>
      </c>
      <c r="FE32">
        <v>0</v>
      </c>
      <c r="FF32">
        <v>0</v>
      </c>
      <c r="FG32">
        <v>1750633610</v>
      </c>
      <c r="FH32">
        <v>0</v>
      </c>
      <c r="FI32">
        <v>228.16923076923081</v>
      </c>
      <c r="FJ32">
        <v>-17.497435549392069</v>
      </c>
      <c r="FK32">
        <v>1.6341880906091719</v>
      </c>
      <c r="FL32">
        <v>-0.98461538461538467</v>
      </c>
      <c r="FM32">
        <v>15</v>
      </c>
      <c r="FN32">
        <v>0</v>
      </c>
      <c r="FO32" t="s">
        <v>429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-0.1128334055</v>
      </c>
      <c r="GB32">
        <v>0.12809219819887449</v>
      </c>
      <c r="GC32">
        <v>7.9766955624944597E-2</v>
      </c>
      <c r="GD32">
        <v>0</v>
      </c>
      <c r="GE32">
        <v>2.1013109999999999</v>
      </c>
      <c r="GF32">
        <v>0.18696900562851579</v>
      </c>
      <c r="GG32">
        <v>2.479070005062383E-2</v>
      </c>
      <c r="GH32">
        <v>1</v>
      </c>
      <c r="GI32">
        <v>1</v>
      </c>
      <c r="GJ32">
        <v>2</v>
      </c>
      <c r="GK32" t="s">
        <v>430</v>
      </c>
      <c r="GL32">
        <v>3.2244299999999999</v>
      </c>
      <c r="GM32">
        <v>2.64331</v>
      </c>
      <c r="GN32">
        <v>9.3041899999999997E-2</v>
      </c>
      <c r="GO32">
        <v>9.3322799999999997E-2</v>
      </c>
      <c r="GP32">
        <v>9.3261899999999995E-2</v>
      </c>
      <c r="GQ32">
        <v>8.7653400000000006E-2</v>
      </c>
      <c r="GR32">
        <v>28628.2</v>
      </c>
      <c r="GS32">
        <v>24731</v>
      </c>
      <c r="GT32">
        <v>30738</v>
      </c>
      <c r="GU32">
        <v>26436</v>
      </c>
      <c r="GV32">
        <v>37824.1</v>
      </c>
      <c r="GW32">
        <v>33098.400000000001</v>
      </c>
      <c r="GX32">
        <v>43648.3</v>
      </c>
      <c r="GY32">
        <v>38227.300000000003</v>
      </c>
      <c r="GZ32">
        <v>2.1192799999999998</v>
      </c>
      <c r="HA32">
        <v>1.70208</v>
      </c>
      <c r="HB32">
        <v>-4.38541E-2</v>
      </c>
      <c r="HC32">
        <v>0</v>
      </c>
      <c r="HD32">
        <v>27.797899999999998</v>
      </c>
      <c r="HE32">
        <v>999.9</v>
      </c>
      <c r="HF32">
        <v>62.7</v>
      </c>
      <c r="HG32">
        <v>34.4</v>
      </c>
      <c r="HH32">
        <v>34.478499999999997</v>
      </c>
      <c r="HI32">
        <v>62.258099999999999</v>
      </c>
      <c r="HJ32">
        <v>25.9175</v>
      </c>
      <c r="HK32">
        <v>1</v>
      </c>
      <c r="HL32">
        <v>0.28007599999999999</v>
      </c>
      <c r="HM32">
        <v>0.59648400000000001</v>
      </c>
      <c r="HN32">
        <v>20.416699999999999</v>
      </c>
      <c r="HO32">
        <v>5.2250800000000002</v>
      </c>
      <c r="HP32">
        <v>11.944100000000001</v>
      </c>
      <c r="HQ32">
        <v>5.0086500000000003</v>
      </c>
      <c r="HR32">
        <v>3.2909999999999999</v>
      </c>
      <c r="HS32">
        <v>9999</v>
      </c>
      <c r="HT32">
        <v>9999</v>
      </c>
      <c r="HU32">
        <v>9999</v>
      </c>
      <c r="HV32">
        <v>999.9</v>
      </c>
      <c r="HW32">
        <v>4.9710700000000001</v>
      </c>
      <c r="HX32">
        <v>1.85459</v>
      </c>
      <c r="HY32">
        <v>1.86161</v>
      </c>
      <c r="HZ32">
        <v>1.8564799999999999</v>
      </c>
      <c r="IA32">
        <v>1.86188</v>
      </c>
      <c r="IB32">
        <v>1.8541000000000001</v>
      </c>
      <c r="IC32">
        <v>1.8595900000000001</v>
      </c>
      <c r="ID32">
        <v>1.8534900000000001</v>
      </c>
      <c r="IE32">
        <v>0</v>
      </c>
      <c r="IF32">
        <v>0</v>
      </c>
      <c r="IG32">
        <v>0</v>
      </c>
      <c r="IH32">
        <v>0</v>
      </c>
      <c r="II32" t="s">
        <v>431</v>
      </c>
      <c r="IJ32" t="s">
        <v>432</v>
      </c>
      <c r="IK32" t="s">
        <v>433</v>
      </c>
      <c r="IL32" t="s">
        <v>433</v>
      </c>
      <c r="IM32" t="s">
        <v>433</v>
      </c>
      <c r="IN32" t="s">
        <v>433</v>
      </c>
      <c r="IO32">
        <v>0</v>
      </c>
      <c r="IP32">
        <v>100</v>
      </c>
      <c r="IQ32">
        <v>100</v>
      </c>
      <c r="IR32">
        <v>-2.9420000000000002</v>
      </c>
      <c r="IS32">
        <v>-7.1999999999999995E-2</v>
      </c>
      <c r="IT32">
        <v>-1.907228330244457</v>
      </c>
      <c r="IU32">
        <v>-2.7056304263342631E-3</v>
      </c>
      <c r="IV32">
        <v>3.3311032847928001E-7</v>
      </c>
      <c r="IW32">
        <v>1.6443834555112589E-11</v>
      </c>
      <c r="IX32">
        <v>-9.4842648646536354E-2</v>
      </c>
      <c r="IY32">
        <v>-2.3664561490860689E-3</v>
      </c>
      <c r="IZ32">
        <v>2.3298222111808981E-4</v>
      </c>
      <c r="JA32">
        <v>-2.940703618321919E-6</v>
      </c>
      <c r="JB32">
        <v>0</v>
      </c>
      <c r="JC32">
        <v>2182</v>
      </c>
      <c r="JD32">
        <v>3</v>
      </c>
      <c r="JE32">
        <v>32</v>
      </c>
      <c r="JF32">
        <v>29177226.399999999</v>
      </c>
      <c r="JG32">
        <v>29177226.399999999</v>
      </c>
      <c r="JH32">
        <v>0.99609400000000003</v>
      </c>
      <c r="JI32">
        <v>2.5134300000000001</v>
      </c>
      <c r="JJ32">
        <v>1.69434</v>
      </c>
      <c r="JK32">
        <v>2.3010299999999999</v>
      </c>
      <c r="JL32">
        <v>1.50024</v>
      </c>
      <c r="JM32">
        <v>2.49146</v>
      </c>
      <c r="JN32">
        <v>38.086300000000001</v>
      </c>
      <c r="JO32">
        <v>24.061199999999999</v>
      </c>
      <c r="JP32">
        <v>18</v>
      </c>
      <c r="JQ32">
        <v>635.33299999999997</v>
      </c>
      <c r="JR32">
        <v>348.14499999999998</v>
      </c>
      <c r="JS32">
        <v>27.999400000000001</v>
      </c>
      <c r="JT32">
        <v>30.930900000000001</v>
      </c>
      <c r="JU32">
        <v>30.0001</v>
      </c>
      <c r="JV32">
        <v>30.876999999999999</v>
      </c>
      <c r="JW32">
        <v>30.766100000000002</v>
      </c>
      <c r="JX32">
        <v>20.006900000000002</v>
      </c>
      <c r="JY32">
        <v>47.3566</v>
      </c>
      <c r="JZ32">
        <v>0</v>
      </c>
      <c r="KA32">
        <v>28</v>
      </c>
      <c r="KB32">
        <v>400</v>
      </c>
      <c r="KC32">
        <v>17.999400000000001</v>
      </c>
      <c r="KD32">
        <v>99.936400000000006</v>
      </c>
      <c r="KE32">
        <v>98.591999999999999</v>
      </c>
    </row>
    <row r="33" spans="1:291" x14ac:dyDescent="0.2">
      <c r="A33">
        <v>17</v>
      </c>
      <c r="B33">
        <v>1750633616</v>
      </c>
      <c r="C33">
        <v>450.5</v>
      </c>
      <c r="D33" t="s">
        <v>469</v>
      </c>
      <c r="E33" t="s">
        <v>470</v>
      </c>
      <c r="F33">
        <v>15</v>
      </c>
      <c r="G33">
        <v>1750633608</v>
      </c>
      <c r="H33">
        <f t="shared" si="0"/>
        <v>6.3082089658037062E-3</v>
      </c>
      <c r="I33">
        <f t="shared" si="1"/>
        <v>6.3082089658037059</v>
      </c>
      <c r="J33">
        <f t="shared" si="2"/>
        <v>-2.162744145295465</v>
      </c>
      <c r="K33">
        <f t="shared" si="3"/>
        <v>399.8195483870968</v>
      </c>
      <c r="L33">
        <f t="shared" si="4"/>
        <v>398.34414505088608</v>
      </c>
      <c r="M33">
        <f t="shared" si="5"/>
        <v>39.602203605980051</v>
      </c>
      <c r="N33">
        <f t="shared" si="6"/>
        <v>39.748883867375874</v>
      </c>
      <c r="O33">
        <f t="shared" si="7"/>
        <v>0.40956262267321225</v>
      </c>
      <c r="P33">
        <f t="shared" si="8"/>
        <v>3.0004028921319339</v>
      </c>
      <c r="Q33">
        <f t="shared" si="9"/>
        <v>0.38084642583527639</v>
      </c>
      <c r="R33">
        <f t="shared" si="10"/>
        <v>0.24044105741138161</v>
      </c>
      <c r="S33">
        <f t="shared" si="11"/>
        <v>3.9902394035910026E-5</v>
      </c>
      <c r="T33">
        <f t="shared" si="12"/>
        <v>27.18959752472119</v>
      </c>
      <c r="U33">
        <f t="shared" si="13"/>
        <v>27.06528064516128</v>
      </c>
      <c r="V33">
        <f t="shared" si="14"/>
        <v>3.5929055129508001</v>
      </c>
      <c r="W33">
        <f t="shared" si="15"/>
        <v>50.14181458599073</v>
      </c>
      <c r="X33">
        <f t="shared" si="16"/>
        <v>1.9924525682708003</v>
      </c>
      <c r="Y33">
        <f t="shared" si="17"/>
        <v>3.9736347492048631</v>
      </c>
      <c r="Z33">
        <f t="shared" si="18"/>
        <v>1.6004529446799998</v>
      </c>
      <c r="AA33">
        <f t="shared" si="19"/>
        <v>-278.19201539194341</v>
      </c>
      <c r="AB33">
        <f t="shared" si="20"/>
        <v>279.32062314486706</v>
      </c>
      <c r="AC33">
        <f t="shared" si="21"/>
        <v>20.278177391323467</v>
      </c>
      <c r="AD33">
        <f t="shared" si="22"/>
        <v>21.406825046641131</v>
      </c>
      <c r="AE33">
        <f t="shared" si="23"/>
        <v>-2.0743384628000294</v>
      </c>
      <c r="AF33">
        <f t="shared" si="24"/>
        <v>6.3255650323488544</v>
      </c>
      <c r="AG33">
        <f t="shared" si="25"/>
        <v>-2.162744145295465</v>
      </c>
      <c r="AH33">
        <v>407.2812680218197</v>
      </c>
      <c r="AI33">
        <v>407.99783030303018</v>
      </c>
      <c r="AJ33">
        <v>4.3049582101804184E-3</v>
      </c>
      <c r="AK33">
        <v>61.768037728165673</v>
      </c>
      <c r="AL33">
        <f t="shared" si="26"/>
        <v>6.3082089658037059</v>
      </c>
      <c r="AM33">
        <v>17.975033318857012</v>
      </c>
      <c r="AN33">
        <v>20.035844848484839</v>
      </c>
      <c r="AO33">
        <v>-2.9185931387548669E-5</v>
      </c>
      <c r="AP33">
        <v>116.41602835869151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52223.100712976302</v>
      </c>
      <c r="AV33" t="s">
        <v>427</v>
      </c>
      <c r="AW33" t="s">
        <v>427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427</v>
      </c>
      <c r="BC33" t="s">
        <v>427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-2.162744145295465</v>
      </c>
      <c r="BJ33" t="e">
        <f t="shared" si="34"/>
        <v>#DIV/0!</v>
      </c>
      <c r="BK33">
        <f t="shared" si="35"/>
        <v>-10298.163745171054</v>
      </c>
      <c r="BL33" t="e">
        <f t="shared" si="36"/>
        <v>#DIV/0!</v>
      </c>
      <c r="BM33" t="e">
        <f t="shared" si="37"/>
        <v>#DIV/0!</v>
      </c>
      <c r="BN33" t="s">
        <v>427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428</v>
      </c>
      <c r="DM33">
        <v>2</v>
      </c>
      <c r="DN33" t="b">
        <v>1</v>
      </c>
      <c r="DO33">
        <v>1750633608</v>
      </c>
      <c r="DP33">
        <v>399.8195483870968</v>
      </c>
      <c r="DQ33">
        <v>399.97112903225798</v>
      </c>
      <c r="DR33">
        <v>20.04135483870968</v>
      </c>
      <c r="DS33">
        <v>17.975109677419361</v>
      </c>
      <c r="DT33">
        <v>402.76141935483872</v>
      </c>
      <c r="DU33">
        <v>20.11347741935484</v>
      </c>
      <c r="DV33">
        <v>600.00548387096785</v>
      </c>
      <c r="DW33">
        <v>99.362235483870975</v>
      </c>
      <c r="DX33">
        <v>5.4824106451612897E-2</v>
      </c>
      <c r="DY33">
        <v>28.792064516129031</v>
      </c>
      <c r="DZ33">
        <v>27.06528064516128</v>
      </c>
      <c r="EA33">
        <v>999.90000000000032</v>
      </c>
      <c r="EB33">
        <v>0</v>
      </c>
      <c r="EC33">
        <v>0</v>
      </c>
      <c r="ED33">
        <v>9999.0312903225804</v>
      </c>
      <c r="EE33">
        <v>0</v>
      </c>
      <c r="EF33">
        <v>0.30293999999999988</v>
      </c>
      <c r="EG33">
        <v>-0.15144499354838711</v>
      </c>
      <c r="EH33">
        <v>407.99645161290329</v>
      </c>
      <c r="EI33">
        <v>407.29209677419351</v>
      </c>
      <c r="EJ33">
        <v>2.0662487096774198</v>
      </c>
      <c r="EK33">
        <v>399.97112903225798</v>
      </c>
      <c r="EL33">
        <v>17.975109677419361</v>
      </c>
      <c r="EM33">
        <v>1.991354516129032</v>
      </c>
      <c r="EN33">
        <v>1.7860477419354841</v>
      </c>
      <c r="EO33">
        <v>17.375754838709678</v>
      </c>
      <c r="EP33">
        <v>15.665206451612899</v>
      </c>
      <c r="EQ33">
        <v>5.0001500000000018E-3</v>
      </c>
      <c r="ER33">
        <v>0</v>
      </c>
      <c r="ES33">
        <v>0</v>
      </c>
      <c r="ET33">
        <v>0</v>
      </c>
      <c r="EU33">
        <v>232.76774193548391</v>
      </c>
      <c r="EV33">
        <v>5.0001500000000018E-3</v>
      </c>
      <c r="EW33">
        <v>-7.3000000000000007</v>
      </c>
      <c r="EX33">
        <v>-0.70645161290322578</v>
      </c>
      <c r="EY33">
        <v>35.713419354838699</v>
      </c>
      <c r="EZ33">
        <v>39.225612903225787</v>
      </c>
      <c r="FA33">
        <v>37.646999999999991</v>
      </c>
      <c r="FB33">
        <v>38.803999999999988</v>
      </c>
      <c r="FC33">
        <v>38.125</v>
      </c>
      <c r="FD33">
        <v>0</v>
      </c>
      <c r="FE33">
        <v>0</v>
      </c>
      <c r="FF33">
        <v>0</v>
      </c>
      <c r="FG33">
        <v>1750633640</v>
      </c>
      <c r="FH33">
        <v>0</v>
      </c>
      <c r="FI33">
        <v>232.53846153846149</v>
      </c>
      <c r="FJ33">
        <v>-13.84615376234343</v>
      </c>
      <c r="FK33">
        <v>1.2068373492454141</v>
      </c>
      <c r="FL33">
        <v>-6.5115384615384606</v>
      </c>
      <c r="FM33">
        <v>15</v>
      </c>
      <c r="FN33">
        <v>0</v>
      </c>
      <c r="FO33" t="s">
        <v>429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-0.17649882439024389</v>
      </c>
      <c r="GB33">
        <v>0.34106371986062739</v>
      </c>
      <c r="GC33">
        <v>8.466043228847582E-2</v>
      </c>
      <c r="GD33">
        <v>0</v>
      </c>
      <c r="GE33">
        <v>2.0702199999999999</v>
      </c>
      <c r="GF33">
        <v>-6.5757073170730915E-2</v>
      </c>
      <c r="GG33">
        <v>6.730983692107285E-3</v>
      </c>
      <c r="GH33">
        <v>1</v>
      </c>
      <c r="GI33">
        <v>1</v>
      </c>
      <c r="GJ33">
        <v>2</v>
      </c>
      <c r="GK33" t="s">
        <v>430</v>
      </c>
      <c r="GL33">
        <v>3.2244000000000002</v>
      </c>
      <c r="GM33">
        <v>2.6436600000000001</v>
      </c>
      <c r="GN33">
        <v>9.3052899999999994E-2</v>
      </c>
      <c r="GO33">
        <v>9.3313999999999994E-2</v>
      </c>
      <c r="GP33">
        <v>9.3131699999999998E-2</v>
      </c>
      <c r="GQ33">
        <v>8.7658E-2</v>
      </c>
      <c r="GR33">
        <v>28629.200000000001</v>
      </c>
      <c r="GS33">
        <v>24731.7</v>
      </c>
      <c r="GT33">
        <v>30739.4</v>
      </c>
      <c r="GU33">
        <v>26436.400000000001</v>
      </c>
      <c r="GV33">
        <v>37831.199999999997</v>
      </c>
      <c r="GW33">
        <v>33099.199999999997</v>
      </c>
      <c r="GX33">
        <v>43650.2</v>
      </c>
      <c r="GY33">
        <v>38228.400000000001</v>
      </c>
      <c r="GZ33">
        <v>2.1196999999999999</v>
      </c>
      <c r="HA33">
        <v>1.70235</v>
      </c>
      <c r="HB33">
        <v>-4.39733E-2</v>
      </c>
      <c r="HC33">
        <v>0</v>
      </c>
      <c r="HD33">
        <v>27.776599999999998</v>
      </c>
      <c r="HE33">
        <v>999.9</v>
      </c>
      <c r="HF33">
        <v>62.7</v>
      </c>
      <c r="HG33">
        <v>34.4</v>
      </c>
      <c r="HH33">
        <v>34.474400000000003</v>
      </c>
      <c r="HI33">
        <v>62.408099999999997</v>
      </c>
      <c r="HJ33">
        <v>26.029599999999999</v>
      </c>
      <c r="HK33">
        <v>1</v>
      </c>
      <c r="HL33">
        <v>0.27927099999999999</v>
      </c>
      <c r="HM33">
        <v>0.57989900000000005</v>
      </c>
      <c r="HN33">
        <v>20.416899999999998</v>
      </c>
      <c r="HO33">
        <v>5.2243300000000001</v>
      </c>
      <c r="HP33">
        <v>11.944100000000001</v>
      </c>
      <c r="HQ33">
        <v>5.0087000000000002</v>
      </c>
      <c r="HR33">
        <v>3.2909999999999999</v>
      </c>
      <c r="HS33">
        <v>9999</v>
      </c>
      <c r="HT33">
        <v>9999</v>
      </c>
      <c r="HU33">
        <v>9999</v>
      </c>
      <c r="HV33">
        <v>999.9</v>
      </c>
      <c r="HW33">
        <v>4.9710799999999997</v>
      </c>
      <c r="HX33">
        <v>1.8545799999999999</v>
      </c>
      <c r="HY33">
        <v>1.86161</v>
      </c>
      <c r="HZ33">
        <v>1.8564799999999999</v>
      </c>
      <c r="IA33">
        <v>1.86188</v>
      </c>
      <c r="IB33">
        <v>1.8541000000000001</v>
      </c>
      <c r="IC33">
        <v>1.8595900000000001</v>
      </c>
      <c r="ID33">
        <v>1.85351</v>
      </c>
      <c r="IE33">
        <v>0</v>
      </c>
      <c r="IF33">
        <v>0</v>
      </c>
      <c r="IG33">
        <v>0</v>
      </c>
      <c r="IH33">
        <v>0</v>
      </c>
      <c r="II33" t="s">
        <v>431</v>
      </c>
      <c r="IJ33" t="s">
        <v>432</v>
      </c>
      <c r="IK33" t="s">
        <v>433</v>
      </c>
      <c r="IL33" t="s">
        <v>433</v>
      </c>
      <c r="IM33" t="s">
        <v>433</v>
      </c>
      <c r="IN33" t="s">
        <v>433</v>
      </c>
      <c r="IO33">
        <v>0</v>
      </c>
      <c r="IP33">
        <v>100</v>
      </c>
      <c r="IQ33">
        <v>100</v>
      </c>
      <c r="IR33">
        <v>-2.9420000000000002</v>
      </c>
      <c r="IS33">
        <v>-7.2099999999999997E-2</v>
      </c>
      <c r="IT33">
        <v>-1.907228330244457</v>
      </c>
      <c r="IU33">
        <v>-2.7056304263342631E-3</v>
      </c>
      <c r="IV33">
        <v>3.3311032847928001E-7</v>
      </c>
      <c r="IW33">
        <v>1.6443834555112589E-11</v>
      </c>
      <c r="IX33">
        <v>-9.4842648646536354E-2</v>
      </c>
      <c r="IY33">
        <v>-2.3664561490860689E-3</v>
      </c>
      <c r="IZ33">
        <v>2.3298222111808981E-4</v>
      </c>
      <c r="JA33">
        <v>-2.940703618321919E-6</v>
      </c>
      <c r="JB33">
        <v>0</v>
      </c>
      <c r="JC33">
        <v>2182</v>
      </c>
      <c r="JD33">
        <v>3</v>
      </c>
      <c r="JE33">
        <v>32</v>
      </c>
      <c r="JF33">
        <v>29177226.899999999</v>
      </c>
      <c r="JG33">
        <v>29177226.899999999</v>
      </c>
      <c r="JH33">
        <v>0.99609400000000003</v>
      </c>
      <c r="JI33">
        <v>2.5122100000000001</v>
      </c>
      <c r="JJ33">
        <v>1.69434</v>
      </c>
      <c r="JK33">
        <v>2.3010299999999999</v>
      </c>
      <c r="JL33">
        <v>1.50146</v>
      </c>
      <c r="JM33">
        <v>2.4475099999999999</v>
      </c>
      <c r="JN33">
        <v>38.037700000000001</v>
      </c>
      <c r="JO33">
        <v>24.061199999999999</v>
      </c>
      <c r="JP33">
        <v>18</v>
      </c>
      <c r="JQ33">
        <v>635.54899999999998</v>
      </c>
      <c r="JR33">
        <v>348.21300000000002</v>
      </c>
      <c r="JS33">
        <v>27.999400000000001</v>
      </c>
      <c r="JT33">
        <v>30.918900000000001</v>
      </c>
      <c r="JU33">
        <v>29.9999</v>
      </c>
      <c r="JV33">
        <v>30.865200000000002</v>
      </c>
      <c r="JW33">
        <v>30.753</v>
      </c>
      <c r="JX33">
        <v>20.0123</v>
      </c>
      <c r="JY33">
        <v>47.3566</v>
      </c>
      <c r="JZ33">
        <v>0</v>
      </c>
      <c r="KA33">
        <v>28</v>
      </c>
      <c r="KB33">
        <v>400</v>
      </c>
      <c r="KC33">
        <v>18.007999999999999</v>
      </c>
      <c r="KD33">
        <v>99.940899999999999</v>
      </c>
      <c r="KE33">
        <v>98.594300000000004</v>
      </c>
    </row>
    <row r="34" spans="1:291" x14ac:dyDescent="0.2">
      <c r="A34">
        <v>18</v>
      </c>
      <c r="B34">
        <v>1750633646</v>
      </c>
      <c r="C34">
        <v>480.5</v>
      </c>
      <c r="D34" t="s">
        <v>471</v>
      </c>
      <c r="E34" t="s">
        <v>472</v>
      </c>
      <c r="F34">
        <v>15</v>
      </c>
      <c r="G34">
        <v>1750633638</v>
      </c>
      <c r="H34">
        <f t="shared" si="0"/>
        <v>6.2464485551245019E-3</v>
      </c>
      <c r="I34">
        <f t="shared" si="1"/>
        <v>6.2464485551245019</v>
      </c>
      <c r="J34">
        <f t="shared" si="2"/>
        <v>-1.9659100085883228</v>
      </c>
      <c r="K34">
        <f t="shared" si="3"/>
        <v>399.81438709677411</v>
      </c>
      <c r="L34">
        <f t="shared" si="4"/>
        <v>397.60695013099348</v>
      </c>
      <c r="M34">
        <f t="shared" si="5"/>
        <v>39.526737015647164</v>
      </c>
      <c r="N34">
        <f t="shared" si="6"/>
        <v>39.746181822626227</v>
      </c>
      <c r="O34">
        <f t="shared" si="7"/>
        <v>0.40452195281508679</v>
      </c>
      <c r="P34">
        <f t="shared" si="8"/>
        <v>3.0003488785650516</v>
      </c>
      <c r="Q34">
        <f t="shared" si="9"/>
        <v>0.37648184730980538</v>
      </c>
      <c r="R34">
        <f t="shared" si="10"/>
        <v>0.23765827945264584</v>
      </c>
      <c r="S34">
        <f t="shared" si="11"/>
        <v>3.9902394035910026E-5</v>
      </c>
      <c r="T34">
        <f t="shared" si="12"/>
        <v>27.193682873549868</v>
      </c>
      <c r="U34">
        <f t="shared" si="13"/>
        <v>27.068080645161292</v>
      </c>
      <c r="V34">
        <f t="shared" si="14"/>
        <v>3.5934961242011849</v>
      </c>
      <c r="W34">
        <f t="shared" si="15"/>
        <v>50.124216115944797</v>
      </c>
      <c r="X34">
        <f t="shared" si="16"/>
        <v>1.9904187496384447</v>
      </c>
      <c r="Y34">
        <f t="shared" si="17"/>
        <v>3.9709723241043986</v>
      </c>
      <c r="Z34">
        <f t="shared" si="18"/>
        <v>1.6030773745627402</v>
      </c>
      <c r="AA34">
        <f t="shared" si="19"/>
        <v>-275.46838128099051</v>
      </c>
      <c r="AB34">
        <f t="shared" si="20"/>
        <v>276.99206522666276</v>
      </c>
      <c r="AC34">
        <f t="shared" si="21"/>
        <v>20.108609011477455</v>
      </c>
      <c r="AD34">
        <f t="shared" si="22"/>
        <v>21.632332859543737</v>
      </c>
      <c r="AE34">
        <f t="shared" si="23"/>
        <v>-1.9372327102125704</v>
      </c>
      <c r="AF34">
        <f t="shared" si="24"/>
        <v>6.2591433093857693</v>
      </c>
      <c r="AG34">
        <f t="shared" si="25"/>
        <v>-1.9659100085883228</v>
      </c>
      <c r="AH34">
        <v>407.30734950663123</v>
      </c>
      <c r="AI34">
        <v>407.97563636363628</v>
      </c>
      <c r="AJ34">
        <v>-2.436616867610311E-4</v>
      </c>
      <c r="AK34">
        <v>61.768037728165673</v>
      </c>
      <c r="AL34">
        <f t="shared" si="26"/>
        <v>6.2464485551245019</v>
      </c>
      <c r="AM34">
        <v>17.977930347726989</v>
      </c>
      <c r="AN34">
        <v>20.018483030303031</v>
      </c>
      <c r="AO34">
        <v>-1.3263999353861461E-5</v>
      </c>
      <c r="AP34">
        <v>116.41602835869151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52223.348403247925</v>
      </c>
      <c r="AV34" t="s">
        <v>427</v>
      </c>
      <c r="AW34" t="s">
        <v>427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427</v>
      </c>
      <c r="BC34" t="s">
        <v>427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-1.9659100085883228</v>
      </c>
      <c r="BJ34" t="e">
        <f t="shared" si="34"/>
        <v>#DIV/0!</v>
      </c>
      <c r="BK34">
        <f t="shared" si="35"/>
        <v>-9360.9145680740512</v>
      </c>
      <c r="BL34" t="e">
        <f t="shared" si="36"/>
        <v>#DIV/0!</v>
      </c>
      <c r="BM34" t="e">
        <f t="shared" si="37"/>
        <v>#DIV/0!</v>
      </c>
      <c r="BN34" t="s">
        <v>427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428</v>
      </c>
      <c r="DM34">
        <v>2</v>
      </c>
      <c r="DN34" t="b">
        <v>1</v>
      </c>
      <c r="DO34">
        <v>1750633638</v>
      </c>
      <c r="DP34">
        <v>399.81438709677411</v>
      </c>
      <c r="DQ34">
        <v>400.0028064516128</v>
      </c>
      <c r="DR34">
        <v>20.021999999999998</v>
      </c>
      <c r="DS34">
        <v>17.977409677419359</v>
      </c>
      <c r="DT34">
        <v>402.75609677419351</v>
      </c>
      <c r="DU34">
        <v>20.094187096774199</v>
      </c>
      <c r="DV34">
        <v>600.0050645161291</v>
      </c>
      <c r="DW34">
        <v>99.356787096774184</v>
      </c>
      <c r="DX34">
        <v>5.4797641935483879E-2</v>
      </c>
      <c r="DY34">
        <v>28.7805</v>
      </c>
      <c r="DZ34">
        <v>27.068080645161292</v>
      </c>
      <c r="EA34">
        <v>999.90000000000032</v>
      </c>
      <c r="EB34">
        <v>0</v>
      </c>
      <c r="EC34">
        <v>0</v>
      </c>
      <c r="ED34">
        <v>9999.252903225808</v>
      </c>
      <c r="EE34">
        <v>0</v>
      </c>
      <c r="EF34">
        <v>0.30293999999999988</v>
      </c>
      <c r="EG34">
        <v>-0.18863314193548389</v>
      </c>
      <c r="EH34">
        <v>407.98290322580641</v>
      </c>
      <c r="EI34">
        <v>407.32551612903228</v>
      </c>
      <c r="EJ34">
        <v>2.044591612903226</v>
      </c>
      <c r="EK34">
        <v>400.0028064516128</v>
      </c>
      <c r="EL34">
        <v>17.977409677419359</v>
      </c>
      <c r="EM34">
        <v>1.9893219354838709</v>
      </c>
      <c r="EN34">
        <v>1.78617870967742</v>
      </c>
      <c r="EO34">
        <v>17.359606451612901</v>
      </c>
      <c r="EP34">
        <v>15.66634838709677</v>
      </c>
      <c r="EQ34">
        <v>5.0001500000000018E-3</v>
      </c>
      <c r="ER34">
        <v>0</v>
      </c>
      <c r="ES34">
        <v>0</v>
      </c>
      <c r="ET34">
        <v>0</v>
      </c>
      <c r="EU34">
        <v>233.26774193548391</v>
      </c>
      <c r="EV34">
        <v>5.0001500000000018E-3</v>
      </c>
      <c r="EW34">
        <v>-4.1483870967741936</v>
      </c>
      <c r="EX34">
        <v>9.6774193548387465E-3</v>
      </c>
      <c r="EY34">
        <v>35.625</v>
      </c>
      <c r="EZ34">
        <v>39.131000000000007</v>
      </c>
      <c r="FA34">
        <v>37.557999999999993</v>
      </c>
      <c r="FB34">
        <v>38.713419354838692</v>
      </c>
      <c r="FC34">
        <v>38.037999999999997</v>
      </c>
      <c r="FD34">
        <v>0</v>
      </c>
      <c r="FE34">
        <v>0</v>
      </c>
      <c r="FF34">
        <v>0</v>
      </c>
      <c r="FG34">
        <v>1750633670</v>
      </c>
      <c r="FH34">
        <v>0</v>
      </c>
      <c r="FI34">
        <v>232.9538461538462</v>
      </c>
      <c r="FJ34">
        <v>-1.3743588472713211</v>
      </c>
      <c r="FK34">
        <v>-5.0769229761843091</v>
      </c>
      <c r="FL34">
        <v>-4.6038461538461544</v>
      </c>
      <c r="FM34">
        <v>15</v>
      </c>
      <c r="FN34">
        <v>0</v>
      </c>
      <c r="FO34" t="s">
        <v>429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-0.1680100125</v>
      </c>
      <c r="GB34">
        <v>-0.29958116960600389</v>
      </c>
      <c r="GC34">
        <v>7.9425983537621953E-2</v>
      </c>
      <c r="GD34">
        <v>0</v>
      </c>
      <c r="GE34">
        <v>2.0461024999999999</v>
      </c>
      <c r="GF34">
        <v>-3.5507166979368572E-2</v>
      </c>
      <c r="GG34">
        <v>3.5211289027810202E-3</v>
      </c>
      <c r="GH34">
        <v>1</v>
      </c>
      <c r="GI34">
        <v>1</v>
      </c>
      <c r="GJ34">
        <v>2</v>
      </c>
      <c r="GK34" t="s">
        <v>430</v>
      </c>
      <c r="GL34">
        <v>3.2244100000000002</v>
      </c>
      <c r="GM34">
        <v>2.6435900000000001</v>
      </c>
      <c r="GN34">
        <v>9.3048199999999998E-2</v>
      </c>
      <c r="GO34">
        <v>9.3274999999999997E-2</v>
      </c>
      <c r="GP34">
        <v>9.3073100000000006E-2</v>
      </c>
      <c r="GQ34">
        <v>8.7671799999999994E-2</v>
      </c>
      <c r="GR34">
        <v>28629.7</v>
      </c>
      <c r="GS34">
        <v>24733.599999999999</v>
      </c>
      <c r="GT34">
        <v>30739.7</v>
      </c>
      <c r="GU34">
        <v>26437.3</v>
      </c>
      <c r="GV34">
        <v>37834.1</v>
      </c>
      <c r="GW34">
        <v>33099.699999999997</v>
      </c>
      <c r="GX34">
        <v>43650.7</v>
      </c>
      <c r="GY34">
        <v>38229.599999999999</v>
      </c>
      <c r="GZ34">
        <v>2.11985</v>
      </c>
      <c r="HA34">
        <v>1.7023999999999999</v>
      </c>
      <c r="HB34">
        <v>-4.1946799999999999E-2</v>
      </c>
      <c r="HC34">
        <v>0</v>
      </c>
      <c r="HD34">
        <v>27.774999999999999</v>
      </c>
      <c r="HE34">
        <v>999.9</v>
      </c>
      <c r="HF34">
        <v>62.8</v>
      </c>
      <c r="HG34">
        <v>34.4</v>
      </c>
      <c r="HH34">
        <v>34.530900000000003</v>
      </c>
      <c r="HI34">
        <v>62.378100000000003</v>
      </c>
      <c r="HJ34">
        <v>26.0136</v>
      </c>
      <c r="HK34">
        <v>1</v>
      </c>
      <c r="HL34">
        <v>0.27822400000000003</v>
      </c>
      <c r="HM34">
        <v>0.57822700000000005</v>
      </c>
      <c r="HN34">
        <v>20.416799999999999</v>
      </c>
      <c r="HO34">
        <v>5.2235800000000001</v>
      </c>
      <c r="HP34">
        <v>11.944100000000001</v>
      </c>
      <c r="HQ34">
        <v>5.0094000000000003</v>
      </c>
      <c r="HR34">
        <v>3.2909999999999999</v>
      </c>
      <c r="HS34">
        <v>9999</v>
      </c>
      <c r="HT34">
        <v>9999</v>
      </c>
      <c r="HU34">
        <v>9999</v>
      </c>
      <c r="HV34">
        <v>999.9</v>
      </c>
      <c r="HW34">
        <v>4.9710700000000001</v>
      </c>
      <c r="HX34">
        <v>1.8545700000000001</v>
      </c>
      <c r="HY34">
        <v>1.8615900000000001</v>
      </c>
      <c r="HZ34">
        <v>1.85642</v>
      </c>
      <c r="IA34">
        <v>1.86188</v>
      </c>
      <c r="IB34">
        <v>1.8541000000000001</v>
      </c>
      <c r="IC34">
        <v>1.8595900000000001</v>
      </c>
      <c r="ID34">
        <v>1.85351</v>
      </c>
      <c r="IE34">
        <v>0</v>
      </c>
      <c r="IF34">
        <v>0</v>
      </c>
      <c r="IG34">
        <v>0</v>
      </c>
      <c r="IH34">
        <v>0</v>
      </c>
      <c r="II34" t="s">
        <v>431</v>
      </c>
      <c r="IJ34" t="s">
        <v>432</v>
      </c>
      <c r="IK34" t="s">
        <v>433</v>
      </c>
      <c r="IL34" t="s">
        <v>433</v>
      </c>
      <c r="IM34" t="s">
        <v>433</v>
      </c>
      <c r="IN34" t="s">
        <v>433</v>
      </c>
      <c r="IO34">
        <v>0</v>
      </c>
      <c r="IP34">
        <v>100</v>
      </c>
      <c r="IQ34">
        <v>100</v>
      </c>
      <c r="IR34">
        <v>-2.9420000000000002</v>
      </c>
      <c r="IS34">
        <v>-7.22E-2</v>
      </c>
      <c r="IT34">
        <v>-1.907228330244457</v>
      </c>
      <c r="IU34">
        <v>-2.7056304263342631E-3</v>
      </c>
      <c r="IV34">
        <v>3.3311032847928001E-7</v>
      </c>
      <c r="IW34">
        <v>1.6443834555112589E-11</v>
      </c>
      <c r="IX34">
        <v>-9.4842648646536354E-2</v>
      </c>
      <c r="IY34">
        <v>-2.3664561490860689E-3</v>
      </c>
      <c r="IZ34">
        <v>2.3298222111808981E-4</v>
      </c>
      <c r="JA34">
        <v>-2.940703618321919E-6</v>
      </c>
      <c r="JB34">
        <v>0</v>
      </c>
      <c r="JC34">
        <v>2182</v>
      </c>
      <c r="JD34">
        <v>3</v>
      </c>
      <c r="JE34">
        <v>32</v>
      </c>
      <c r="JF34">
        <v>29177227.399999999</v>
      </c>
      <c r="JG34">
        <v>29177227.399999999</v>
      </c>
      <c r="JH34">
        <v>0.99731400000000003</v>
      </c>
      <c r="JI34">
        <v>2.5158700000000001</v>
      </c>
      <c r="JJ34">
        <v>1.69434</v>
      </c>
      <c r="JK34">
        <v>2.3010299999999999</v>
      </c>
      <c r="JL34">
        <v>1.50146</v>
      </c>
      <c r="JM34">
        <v>2.3974600000000001</v>
      </c>
      <c r="JN34">
        <v>38.061999999999998</v>
      </c>
      <c r="JO34">
        <v>24.061199999999999</v>
      </c>
      <c r="JP34">
        <v>18</v>
      </c>
      <c r="JQ34">
        <v>635.56399999999996</v>
      </c>
      <c r="JR34">
        <v>348.19</v>
      </c>
      <c r="JS34">
        <v>28.0001</v>
      </c>
      <c r="JT34">
        <v>30.907599999999999</v>
      </c>
      <c r="JU34">
        <v>30</v>
      </c>
      <c r="JV34">
        <v>30.855599999999999</v>
      </c>
      <c r="JW34">
        <v>30.745000000000001</v>
      </c>
      <c r="JX34">
        <v>20.0139</v>
      </c>
      <c r="JY34">
        <v>47.3566</v>
      </c>
      <c r="JZ34">
        <v>0</v>
      </c>
      <c r="KA34">
        <v>28</v>
      </c>
      <c r="KB34">
        <v>400</v>
      </c>
      <c r="KC34">
        <v>18.0548</v>
      </c>
      <c r="KD34">
        <v>99.941999999999993</v>
      </c>
      <c r="KE34">
        <v>98.597399999999993</v>
      </c>
    </row>
    <row r="35" spans="1:291" x14ac:dyDescent="0.2">
      <c r="A35">
        <v>19</v>
      </c>
      <c r="B35">
        <v>1750633676</v>
      </c>
      <c r="C35">
        <v>510.5</v>
      </c>
      <c r="D35" t="s">
        <v>473</v>
      </c>
      <c r="E35" t="s">
        <v>474</v>
      </c>
      <c r="F35">
        <v>15</v>
      </c>
      <c r="G35">
        <v>1750633668</v>
      </c>
      <c r="H35">
        <f t="shared" si="0"/>
        <v>6.1714068439843138E-3</v>
      </c>
      <c r="I35">
        <f t="shared" si="1"/>
        <v>6.1714068439843137</v>
      </c>
      <c r="J35">
        <f t="shared" si="2"/>
        <v>-1.7315739208692715</v>
      </c>
      <c r="K35">
        <f t="shared" si="3"/>
        <v>399.79658064516121</v>
      </c>
      <c r="L35">
        <f t="shared" si="4"/>
        <v>396.69820726056969</v>
      </c>
      <c r="M35">
        <f t="shared" si="5"/>
        <v>39.437842126953477</v>
      </c>
      <c r="N35">
        <f t="shared" si="6"/>
        <v>39.745867618764215</v>
      </c>
      <c r="O35">
        <f t="shared" si="7"/>
        <v>0.39858345419906255</v>
      </c>
      <c r="P35">
        <f t="shared" si="8"/>
        <v>2.9997843963836135</v>
      </c>
      <c r="Q35">
        <f t="shared" si="9"/>
        <v>0.37132609637928465</v>
      </c>
      <c r="R35">
        <f t="shared" si="10"/>
        <v>0.23437225977400905</v>
      </c>
      <c r="S35">
        <f t="shared" si="11"/>
        <v>3.9902394035910026E-5</v>
      </c>
      <c r="T35">
        <f t="shared" si="12"/>
        <v>27.21047555436266</v>
      </c>
      <c r="U35">
        <f t="shared" si="13"/>
        <v>27.090299999999999</v>
      </c>
      <c r="V35">
        <f t="shared" si="14"/>
        <v>3.5981859155793239</v>
      </c>
      <c r="W35">
        <f t="shared" si="15"/>
        <v>50.179175155656495</v>
      </c>
      <c r="X35">
        <f t="shared" si="16"/>
        <v>1.9923709334581285</v>
      </c>
      <c r="Y35">
        <f t="shared" si="17"/>
        <v>3.9705135193589101</v>
      </c>
      <c r="Z35">
        <f t="shared" si="18"/>
        <v>1.6058149821211953</v>
      </c>
      <c r="AA35">
        <f t="shared" si="19"/>
        <v>-272.15904181970825</v>
      </c>
      <c r="AB35">
        <f t="shared" si="20"/>
        <v>273.02413558413281</v>
      </c>
      <c r="AC35">
        <f t="shared" si="21"/>
        <v>19.826275778282206</v>
      </c>
      <c r="AD35">
        <f t="shared" si="22"/>
        <v>20.691409445100788</v>
      </c>
      <c r="AE35">
        <f t="shared" si="23"/>
        <v>-1.8200827082062474</v>
      </c>
      <c r="AF35">
        <f t="shared" si="24"/>
        <v>6.1609943098858961</v>
      </c>
      <c r="AG35">
        <f t="shared" si="25"/>
        <v>-1.7315739208692715</v>
      </c>
      <c r="AH35">
        <v>407.37672511031872</v>
      </c>
      <c r="AI35">
        <v>407.96791515151517</v>
      </c>
      <c r="AJ35">
        <v>-8.3421948176619375E-4</v>
      </c>
      <c r="AK35">
        <v>61.768037728165673</v>
      </c>
      <c r="AL35">
        <f t="shared" si="26"/>
        <v>6.1714068439843137</v>
      </c>
      <c r="AM35">
        <v>18.027240037096899</v>
      </c>
      <c r="AN35">
        <v>20.043178181818181</v>
      </c>
      <c r="AO35">
        <v>-3.3066494408537389E-6</v>
      </c>
      <c r="AP35">
        <v>116.41602835869151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52206.668630594373</v>
      </c>
      <c r="AV35" t="s">
        <v>427</v>
      </c>
      <c r="AW35" t="s">
        <v>427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427</v>
      </c>
      <c r="BC35" t="s">
        <v>427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-1.7315739208692715</v>
      </c>
      <c r="BJ35" t="e">
        <f t="shared" si="34"/>
        <v>#DIV/0!</v>
      </c>
      <c r="BK35">
        <f t="shared" si="35"/>
        <v>-8245.0953862337174</v>
      </c>
      <c r="BL35" t="e">
        <f t="shared" si="36"/>
        <v>#DIV/0!</v>
      </c>
      <c r="BM35" t="e">
        <f t="shared" si="37"/>
        <v>#DIV/0!</v>
      </c>
      <c r="BN35" t="s">
        <v>427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428</v>
      </c>
      <c r="DM35">
        <v>2</v>
      </c>
      <c r="DN35" t="b">
        <v>1</v>
      </c>
      <c r="DO35">
        <v>1750633668</v>
      </c>
      <c r="DP35">
        <v>399.79658064516121</v>
      </c>
      <c r="DQ35">
        <v>400.01093548387098</v>
      </c>
      <c r="DR35">
        <v>20.040903225806449</v>
      </c>
      <c r="DS35">
        <v>18.028387096774189</v>
      </c>
      <c r="DT35">
        <v>402.73838709677432</v>
      </c>
      <c r="DU35">
        <v>20.113029032258058</v>
      </c>
      <c r="DV35">
        <v>599.99741935483883</v>
      </c>
      <c r="DW35">
        <v>99.360354838709668</v>
      </c>
      <c r="DX35">
        <v>5.4871661290322567E-2</v>
      </c>
      <c r="DY35">
        <v>28.778506451612909</v>
      </c>
      <c r="DZ35">
        <v>27.090299999999999</v>
      </c>
      <c r="EA35">
        <v>999.90000000000032</v>
      </c>
      <c r="EB35">
        <v>0</v>
      </c>
      <c r="EC35">
        <v>0</v>
      </c>
      <c r="ED35">
        <v>9995.4803225806445</v>
      </c>
      <c r="EE35">
        <v>0</v>
      </c>
      <c r="EF35">
        <v>0.30293999999999988</v>
      </c>
      <c r="EG35">
        <v>-0.21434861290322579</v>
      </c>
      <c r="EH35">
        <v>407.97280645161288</v>
      </c>
      <c r="EI35">
        <v>407.35493548387092</v>
      </c>
      <c r="EJ35">
        <v>2.012515161290322</v>
      </c>
      <c r="EK35">
        <v>400.01093548387098</v>
      </c>
      <c r="EL35">
        <v>18.028387096774189</v>
      </c>
      <c r="EM35">
        <v>1.9912722580645159</v>
      </c>
      <c r="EN35">
        <v>1.791307096774194</v>
      </c>
      <c r="EO35">
        <v>17.3751</v>
      </c>
      <c r="EP35">
        <v>15.71114193548387</v>
      </c>
      <c r="EQ35">
        <v>5.0001500000000018E-3</v>
      </c>
      <c r="ER35">
        <v>0</v>
      </c>
      <c r="ES35">
        <v>0</v>
      </c>
      <c r="ET35">
        <v>0</v>
      </c>
      <c r="EU35">
        <v>231.32903225806459</v>
      </c>
      <c r="EV35">
        <v>5.0001500000000018E-3</v>
      </c>
      <c r="EW35">
        <v>-5.2290322580645157</v>
      </c>
      <c r="EX35">
        <v>-0.76774193548387104</v>
      </c>
      <c r="EY35">
        <v>35.549999999999997</v>
      </c>
      <c r="EZ35">
        <v>39.061999999999983</v>
      </c>
      <c r="FA35">
        <v>37.459354838709658</v>
      </c>
      <c r="FB35">
        <v>38.643000000000001</v>
      </c>
      <c r="FC35">
        <v>37.95529032258063</v>
      </c>
      <c r="FD35">
        <v>0</v>
      </c>
      <c r="FE35">
        <v>0</v>
      </c>
      <c r="FF35">
        <v>0</v>
      </c>
      <c r="FG35">
        <v>1750633700</v>
      </c>
      <c r="FH35">
        <v>0</v>
      </c>
      <c r="FI35">
        <v>231.36153846153849</v>
      </c>
      <c r="FJ35">
        <v>-10.598290686326161</v>
      </c>
      <c r="FK35">
        <v>17.34358993665148</v>
      </c>
      <c r="FL35">
        <v>-5.7423076923076941</v>
      </c>
      <c r="FM35">
        <v>15</v>
      </c>
      <c r="FN35">
        <v>0</v>
      </c>
      <c r="FO35" t="s">
        <v>429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-0.2104023170731707</v>
      </c>
      <c r="GB35">
        <v>-5.5736404181184841E-2</v>
      </c>
      <c r="GC35">
        <v>5.0863626312719318E-2</v>
      </c>
      <c r="GD35">
        <v>1</v>
      </c>
      <c r="GE35">
        <v>2.011108536585366</v>
      </c>
      <c r="GF35">
        <v>3.82774912892061E-2</v>
      </c>
      <c r="GG35">
        <v>5.8464634133622894E-3</v>
      </c>
      <c r="GH35">
        <v>1</v>
      </c>
      <c r="GI35">
        <v>2</v>
      </c>
      <c r="GJ35">
        <v>2</v>
      </c>
      <c r="GK35" t="s">
        <v>434</v>
      </c>
      <c r="GL35">
        <v>3.22445</v>
      </c>
      <c r="GM35">
        <v>2.6439499999999998</v>
      </c>
      <c r="GN35">
        <v>9.3045500000000003E-2</v>
      </c>
      <c r="GO35">
        <v>9.3298000000000006E-2</v>
      </c>
      <c r="GP35">
        <v>9.3152600000000002E-2</v>
      </c>
      <c r="GQ35">
        <v>8.7843299999999999E-2</v>
      </c>
      <c r="GR35">
        <v>28629.7</v>
      </c>
      <c r="GS35">
        <v>24732.5</v>
      </c>
      <c r="GT35">
        <v>30739.5</v>
      </c>
      <c r="GU35">
        <v>26436.799999999999</v>
      </c>
      <c r="GV35">
        <v>37830.699999999997</v>
      </c>
      <c r="GW35">
        <v>33092.800000000003</v>
      </c>
      <c r="GX35">
        <v>43650.6</v>
      </c>
      <c r="GY35">
        <v>38228.800000000003</v>
      </c>
      <c r="GZ35">
        <v>2.1198700000000001</v>
      </c>
      <c r="HA35">
        <v>1.7027000000000001</v>
      </c>
      <c r="HB35">
        <v>-4.3436900000000001E-2</v>
      </c>
      <c r="HC35">
        <v>0</v>
      </c>
      <c r="HD35">
        <v>27.801100000000002</v>
      </c>
      <c r="HE35">
        <v>999.9</v>
      </c>
      <c r="HF35">
        <v>62.8</v>
      </c>
      <c r="HG35">
        <v>34.4</v>
      </c>
      <c r="HH35">
        <v>34.533099999999997</v>
      </c>
      <c r="HI35">
        <v>62.408099999999997</v>
      </c>
      <c r="HJ35">
        <v>25.817299999999999</v>
      </c>
      <c r="HK35">
        <v>1</v>
      </c>
      <c r="HL35">
        <v>0.27814499999999998</v>
      </c>
      <c r="HM35">
        <v>0.58163699999999996</v>
      </c>
      <c r="HN35">
        <v>20.416399999999999</v>
      </c>
      <c r="HO35">
        <v>5.22403</v>
      </c>
      <c r="HP35">
        <v>11.944100000000001</v>
      </c>
      <c r="HQ35">
        <v>5.0094000000000003</v>
      </c>
      <c r="HR35">
        <v>3.2909999999999999</v>
      </c>
      <c r="HS35">
        <v>9999</v>
      </c>
      <c r="HT35">
        <v>9999</v>
      </c>
      <c r="HU35">
        <v>9999</v>
      </c>
      <c r="HV35">
        <v>999.9</v>
      </c>
      <c r="HW35">
        <v>4.9710799999999997</v>
      </c>
      <c r="HX35">
        <v>1.8546</v>
      </c>
      <c r="HY35">
        <v>1.8616200000000001</v>
      </c>
      <c r="HZ35">
        <v>1.85646</v>
      </c>
      <c r="IA35">
        <v>1.86188</v>
      </c>
      <c r="IB35">
        <v>1.8541000000000001</v>
      </c>
      <c r="IC35">
        <v>1.8595900000000001</v>
      </c>
      <c r="ID35">
        <v>1.85351</v>
      </c>
      <c r="IE35">
        <v>0</v>
      </c>
      <c r="IF35">
        <v>0</v>
      </c>
      <c r="IG35">
        <v>0</v>
      </c>
      <c r="IH35">
        <v>0</v>
      </c>
      <c r="II35" t="s">
        <v>431</v>
      </c>
      <c r="IJ35" t="s">
        <v>432</v>
      </c>
      <c r="IK35" t="s">
        <v>433</v>
      </c>
      <c r="IL35" t="s">
        <v>433</v>
      </c>
      <c r="IM35" t="s">
        <v>433</v>
      </c>
      <c r="IN35" t="s">
        <v>433</v>
      </c>
      <c r="IO35">
        <v>0</v>
      </c>
      <c r="IP35">
        <v>100</v>
      </c>
      <c r="IQ35">
        <v>100</v>
      </c>
      <c r="IR35">
        <v>-2.9420000000000002</v>
      </c>
      <c r="IS35">
        <v>-7.2099999999999997E-2</v>
      </c>
      <c r="IT35">
        <v>-1.907228330244457</v>
      </c>
      <c r="IU35">
        <v>-2.7056304263342631E-3</v>
      </c>
      <c r="IV35">
        <v>3.3311032847928001E-7</v>
      </c>
      <c r="IW35">
        <v>1.6443834555112589E-11</v>
      </c>
      <c r="IX35">
        <v>-9.4842648646536354E-2</v>
      </c>
      <c r="IY35">
        <v>-2.3664561490860689E-3</v>
      </c>
      <c r="IZ35">
        <v>2.3298222111808981E-4</v>
      </c>
      <c r="JA35">
        <v>-2.940703618321919E-6</v>
      </c>
      <c r="JB35">
        <v>0</v>
      </c>
      <c r="JC35">
        <v>2182</v>
      </c>
      <c r="JD35">
        <v>3</v>
      </c>
      <c r="JE35">
        <v>32</v>
      </c>
      <c r="JF35">
        <v>29177227.899999999</v>
      </c>
      <c r="JG35">
        <v>29177227.899999999</v>
      </c>
      <c r="JH35">
        <v>0.99609400000000003</v>
      </c>
      <c r="JI35">
        <v>2.52319</v>
      </c>
      <c r="JJ35">
        <v>1.69434</v>
      </c>
      <c r="JK35">
        <v>2.3010299999999999</v>
      </c>
      <c r="JL35">
        <v>1.50146</v>
      </c>
      <c r="JM35">
        <v>2.32178</v>
      </c>
      <c r="JN35">
        <v>38.013399999999997</v>
      </c>
      <c r="JO35">
        <v>24.052499999999998</v>
      </c>
      <c r="JP35">
        <v>18</v>
      </c>
      <c r="JQ35">
        <v>635.49400000000003</v>
      </c>
      <c r="JR35">
        <v>348.32</v>
      </c>
      <c r="JS35">
        <v>27.9998</v>
      </c>
      <c r="JT35">
        <v>30.8995</v>
      </c>
      <c r="JU35">
        <v>30</v>
      </c>
      <c r="JV35">
        <v>30.8475</v>
      </c>
      <c r="JW35">
        <v>30.7393</v>
      </c>
      <c r="JX35">
        <v>20.010899999999999</v>
      </c>
      <c r="JY35">
        <v>47.072800000000001</v>
      </c>
      <c r="JZ35">
        <v>0</v>
      </c>
      <c r="KA35">
        <v>28</v>
      </c>
      <c r="KB35">
        <v>400</v>
      </c>
      <c r="KC35">
        <v>18.065799999999999</v>
      </c>
      <c r="KD35">
        <v>99.941699999999997</v>
      </c>
      <c r="KE35">
        <v>98.595399999999998</v>
      </c>
    </row>
    <row r="36" spans="1:291" x14ac:dyDescent="0.2">
      <c r="A36">
        <v>20</v>
      </c>
      <c r="B36">
        <v>1750633706</v>
      </c>
      <c r="C36">
        <v>540.5</v>
      </c>
      <c r="D36" t="s">
        <v>475</v>
      </c>
      <c r="E36" t="s">
        <v>476</v>
      </c>
      <c r="F36">
        <v>15</v>
      </c>
      <c r="G36">
        <v>1750633698</v>
      </c>
      <c r="H36">
        <f t="shared" si="0"/>
        <v>6.1130479819296573E-3</v>
      </c>
      <c r="I36">
        <f t="shared" si="1"/>
        <v>6.1130479819296575</v>
      </c>
      <c r="J36">
        <f t="shared" si="2"/>
        <v>-1.8724346708873163</v>
      </c>
      <c r="K36">
        <f t="shared" si="3"/>
        <v>399.80229032258057</v>
      </c>
      <c r="L36">
        <f t="shared" si="4"/>
        <v>397.37230399941677</v>
      </c>
      <c r="M36">
        <f t="shared" si="5"/>
        <v>39.504534691939888</v>
      </c>
      <c r="N36">
        <f t="shared" si="6"/>
        <v>39.746110357979525</v>
      </c>
      <c r="O36">
        <f t="shared" si="7"/>
        <v>0.39459488246418561</v>
      </c>
      <c r="P36">
        <f t="shared" si="8"/>
        <v>2.9992170863432315</v>
      </c>
      <c r="Q36">
        <f t="shared" si="9"/>
        <v>0.36785601211439523</v>
      </c>
      <c r="R36">
        <f t="shared" si="10"/>
        <v>0.23216122505208275</v>
      </c>
      <c r="S36">
        <f t="shared" si="11"/>
        <v>3.9902394035910026E-5</v>
      </c>
      <c r="T36">
        <f t="shared" si="12"/>
        <v>27.210152679695113</v>
      </c>
      <c r="U36">
        <f t="shared" si="13"/>
        <v>27.085893548387102</v>
      </c>
      <c r="V36">
        <f t="shared" si="14"/>
        <v>3.5972554308662592</v>
      </c>
      <c r="W36">
        <f t="shared" si="15"/>
        <v>50.203496526877942</v>
      </c>
      <c r="X36">
        <f t="shared" si="16"/>
        <v>1.9916202638069456</v>
      </c>
      <c r="Y36">
        <f t="shared" si="17"/>
        <v>3.9670947276364945</v>
      </c>
      <c r="Z36">
        <f t="shared" si="18"/>
        <v>1.6056351670593136</v>
      </c>
      <c r="AA36">
        <f t="shared" si="19"/>
        <v>-269.58541600309786</v>
      </c>
      <c r="AB36">
        <f t="shared" si="20"/>
        <v>271.28201958444225</v>
      </c>
      <c r="AC36">
        <f t="shared" si="21"/>
        <v>19.701600122433938</v>
      </c>
      <c r="AD36">
        <f t="shared" si="22"/>
        <v>21.398243606172372</v>
      </c>
      <c r="AE36">
        <f t="shared" si="23"/>
        <v>-1.826486616446491</v>
      </c>
      <c r="AF36">
        <f t="shared" si="24"/>
        <v>6.1260537125645298</v>
      </c>
      <c r="AG36">
        <f t="shared" si="25"/>
        <v>-1.8724346708873163</v>
      </c>
      <c r="AH36">
        <v>407.3679422560063</v>
      </c>
      <c r="AI36">
        <v>408.00326060606062</v>
      </c>
      <c r="AJ36">
        <v>7.5246670461710447E-5</v>
      </c>
      <c r="AK36">
        <v>61.768037728165673</v>
      </c>
      <c r="AL36">
        <f t="shared" si="26"/>
        <v>6.1130479819296575</v>
      </c>
      <c r="AM36">
        <v>18.03370150097189</v>
      </c>
      <c r="AN36">
        <v>20.030652121212121</v>
      </c>
      <c r="AO36">
        <v>-3.3279060068153208E-6</v>
      </c>
      <c r="AP36">
        <v>116.41602835869151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52192.036529530378</v>
      </c>
      <c r="AV36" t="s">
        <v>427</v>
      </c>
      <c r="AW36" t="s">
        <v>427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427</v>
      </c>
      <c r="BC36" t="s">
        <v>427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-1.8724346708873163</v>
      </c>
      <c r="BJ36" t="e">
        <f t="shared" si="34"/>
        <v>#DIV/0!</v>
      </c>
      <c r="BK36">
        <f t="shared" si="35"/>
        <v>-8915.8206183925395</v>
      </c>
      <c r="BL36" t="e">
        <f t="shared" si="36"/>
        <v>#DIV/0!</v>
      </c>
      <c r="BM36" t="e">
        <f t="shared" si="37"/>
        <v>#DIV/0!</v>
      </c>
      <c r="BN36" t="s">
        <v>427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428</v>
      </c>
      <c r="DM36">
        <v>2</v>
      </c>
      <c r="DN36" t="b">
        <v>1</v>
      </c>
      <c r="DO36">
        <v>1750633698</v>
      </c>
      <c r="DP36">
        <v>399.80229032258057</v>
      </c>
      <c r="DQ36">
        <v>400.00987096774202</v>
      </c>
      <c r="DR36">
        <v>20.033516129032261</v>
      </c>
      <c r="DS36">
        <v>18.032348387096778</v>
      </c>
      <c r="DT36">
        <v>402.74416129032261</v>
      </c>
      <c r="DU36">
        <v>20.10565161290323</v>
      </c>
      <c r="DV36">
        <v>599.98241935483861</v>
      </c>
      <c r="DW36">
        <v>99.359461290322599</v>
      </c>
      <c r="DX36">
        <v>5.4952583870967728E-2</v>
      </c>
      <c r="DY36">
        <v>28.76364516129032</v>
      </c>
      <c r="DZ36">
        <v>27.085893548387102</v>
      </c>
      <c r="EA36">
        <v>999.90000000000032</v>
      </c>
      <c r="EB36">
        <v>0</v>
      </c>
      <c r="EC36">
        <v>0</v>
      </c>
      <c r="ED36">
        <v>9992.1406451612893</v>
      </c>
      <c r="EE36">
        <v>0</v>
      </c>
      <c r="EF36">
        <v>0.30293999999999988</v>
      </c>
      <c r="EG36">
        <v>-0.20754603225806451</v>
      </c>
      <c r="EH36">
        <v>407.97545161290321</v>
      </c>
      <c r="EI36">
        <v>407.3554193548386</v>
      </c>
      <c r="EJ36">
        <v>2.0011651612903232</v>
      </c>
      <c r="EK36">
        <v>400.00987096774202</v>
      </c>
      <c r="EL36">
        <v>18.032348387096778</v>
      </c>
      <c r="EM36">
        <v>1.9905187096774191</v>
      </c>
      <c r="EN36">
        <v>1.791683548387097</v>
      </c>
      <c r="EO36">
        <v>17.369109677419349</v>
      </c>
      <c r="EP36">
        <v>15.71442580645162</v>
      </c>
      <c r="EQ36">
        <v>5.0001500000000018E-3</v>
      </c>
      <c r="ER36">
        <v>0</v>
      </c>
      <c r="ES36">
        <v>0</v>
      </c>
      <c r="ET36">
        <v>0</v>
      </c>
      <c r="EU36">
        <v>231.2129032258064</v>
      </c>
      <c r="EV36">
        <v>5.0001500000000018E-3</v>
      </c>
      <c r="EW36">
        <v>-5.9870967741935486</v>
      </c>
      <c r="EX36">
        <v>-0.46774193548387077</v>
      </c>
      <c r="EY36">
        <v>35.459354838709672</v>
      </c>
      <c r="EZ36">
        <v>38.983741935483863</v>
      </c>
      <c r="FA36">
        <v>37.378999999999998</v>
      </c>
      <c r="FB36">
        <v>38.568096774193528</v>
      </c>
      <c r="FC36">
        <v>37.878999999999998</v>
      </c>
      <c r="FD36">
        <v>0</v>
      </c>
      <c r="FE36">
        <v>0</v>
      </c>
      <c r="FF36">
        <v>0</v>
      </c>
      <c r="FG36">
        <v>1750633730</v>
      </c>
      <c r="FH36">
        <v>0</v>
      </c>
      <c r="FI36">
        <v>231.6846153846154</v>
      </c>
      <c r="FJ36">
        <v>8.9367519418419654</v>
      </c>
      <c r="FK36">
        <v>-22.52649550824696</v>
      </c>
      <c r="FL36">
        <v>-7.0961538461538458</v>
      </c>
      <c r="FM36">
        <v>15</v>
      </c>
      <c r="FN36">
        <v>0</v>
      </c>
      <c r="FO36" t="s">
        <v>429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-0.21940299999999999</v>
      </c>
      <c r="GB36">
        <v>0.1464626116322704</v>
      </c>
      <c r="GC36">
        <v>6.1355034799924928E-2</v>
      </c>
      <c r="GD36">
        <v>0</v>
      </c>
      <c r="GE36">
        <v>2.0028407499999998</v>
      </c>
      <c r="GF36">
        <v>-4.1487242026265067E-2</v>
      </c>
      <c r="GG36">
        <v>4.0997294956496809E-3</v>
      </c>
      <c r="GH36">
        <v>1</v>
      </c>
      <c r="GI36">
        <v>1</v>
      </c>
      <c r="GJ36">
        <v>2</v>
      </c>
      <c r="GK36" t="s">
        <v>430</v>
      </c>
      <c r="GL36">
        <v>3.2244899999999999</v>
      </c>
      <c r="GM36">
        <v>2.6438100000000002</v>
      </c>
      <c r="GN36">
        <v>9.3055799999999994E-2</v>
      </c>
      <c r="GO36">
        <v>9.3296100000000007E-2</v>
      </c>
      <c r="GP36">
        <v>9.3115000000000003E-2</v>
      </c>
      <c r="GQ36">
        <v>8.7863700000000003E-2</v>
      </c>
      <c r="GR36">
        <v>28629.7</v>
      </c>
      <c r="GS36">
        <v>24733</v>
      </c>
      <c r="GT36">
        <v>30739.8</v>
      </c>
      <c r="GU36">
        <v>26437.3</v>
      </c>
      <c r="GV36">
        <v>37832.699999999997</v>
      </c>
      <c r="GW36">
        <v>33092.9</v>
      </c>
      <c r="GX36">
        <v>43651.1</v>
      </c>
      <c r="GY36">
        <v>38229.699999999997</v>
      </c>
      <c r="GZ36">
        <v>2.12005</v>
      </c>
      <c r="HA36">
        <v>1.70303</v>
      </c>
      <c r="HB36">
        <v>-4.3570999999999999E-2</v>
      </c>
      <c r="HC36">
        <v>0</v>
      </c>
      <c r="HD36">
        <v>27.7943</v>
      </c>
      <c r="HE36">
        <v>999.9</v>
      </c>
      <c r="HF36">
        <v>62.8</v>
      </c>
      <c r="HG36">
        <v>34.4</v>
      </c>
      <c r="HH36">
        <v>34.532800000000002</v>
      </c>
      <c r="HI36">
        <v>62.738100000000003</v>
      </c>
      <c r="HJ36">
        <v>25.640999999999998</v>
      </c>
      <c r="HK36">
        <v>1</v>
      </c>
      <c r="HL36">
        <v>0.277584</v>
      </c>
      <c r="HM36">
        <v>0.566716</v>
      </c>
      <c r="HN36">
        <v>20.416699999999999</v>
      </c>
      <c r="HO36">
        <v>5.2237299999999998</v>
      </c>
      <c r="HP36">
        <v>11.944100000000001</v>
      </c>
      <c r="HQ36">
        <v>5.0094000000000003</v>
      </c>
      <c r="HR36">
        <v>3.2909999999999999</v>
      </c>
      <c r="HS36">
        <v>9999</v>
      </c>
      <c r="HT36">
        <v>9999</v>
      </c>
      <c r="HU36">
        <v>9999</v>
      </c>
      <c r="HV36">
        <v>999.9</v>
      </c>
      <c r="HW36">
        <v>4.9710799999999997</v>
      </c>
      <c r="HX36">
        <v>1.8545700000000001</v>
      </c>
      <c r="HY36">
        <v>1.8615999999999999</v>
      </c>
      <c r="HZ36">
        <v>1.8565</v>
      </c>
      <c r="IA36">
        <v>1.86188</v>
      </c>
      <c r="IB36">
        <v>1.8541000000000001</v>
      </c>
      <c r="IC36">
        <v>1.8595900000000001</v>
      </c>
      <c r="ID36">
        <v>1.8534999999999999</v>
      </c>
      <c r="IE36">
        <v>0</v>
      </c>
      <c r="IF36">
        <v>0</v>
      </c>
      <c r="IG36">
        <v>0</v>
      </c>
      <c r="IH36">
        <v>0</v>
      </c>
      <c r="II36" t="s">
        <v>431</v>
      </c>
      <c r="IJ36" t="s">
        <v>432</v>
      </c>
      <c r="IK36" t="s">
        <v>433</v>
      </c>
      <c r="IL36" t="s">
        <v>433</v>
      </c>
      <c r="IM36" t="s">
        <v>433</v>
      </c>
      <c r="IN36" t="s">
        <v>433</v>
      </c>
      <c r="IO36">
        <v>0</v>
      </c>
      <c r="IP36">
        <v>100</v>
      </c>
      <c r="IQ36">
        <v>100</v>
      </c>
      <c r="IR36">
        <v>-2.9420000000000002</v>
      </c>
      <c r="IS36">
        <v>-7.2099999999999997E-2</v>
      </c>
      <c r="IT36">
        <v>-1.907228330244457</v>
      </c>
      <c r="IU36">
        <v>-2.7056304263342631E-3</v>
      </c>
      <c r="IV36">
        <v>3.3311032847928001E-7</v>
      </c>
      <c r="IW36">
        <v>1.6443834555112589E-11</v>
      </c>
      <c r="IX36">
        <v>-9.4842648646536354E-2</v>
      </c>
      <c r="IY36">
        <v>-2.3664561490860689E-3</v>
      </c>
      <c r="IZ36">
        <v>2.3298222111808981E-4</v>
      </c>
      <c r="JA36">
        <v>-2.940703618321919E-6</v>
      </c>
      <c r="JB36">
        <v>0</v>
      </c>
      <c r="JC36">
        <v>2182</v>
      </c>
      <c r="JD36">
        <v>3</v>
      </c>
      <c r="JE36">
        <v>32</v>
      </c>
      <c r="JF36">
        <v>29177228.399999999</v>
      </c>
      <c r="JG36">
        <v>29177228.399999999</v>
      </c>
      <c r="JH36">
        <v>0.99609400000000003</v>
      </c>
      <c r="JI36">
        <v>2.5146500000000001</v>
      </c>
      <c r="JJ36">
        <v>1.69434</v>
      </c>
      <c r="JK36">
        <v>2.3010299999999999</v>
      </c>
      <c r="JL36">
        <v>1.50146</v>
      </c>
      <c r="JM36">
        <v>2.3913600000000002</v>
      </c>
      <c r="JN36">
        <v>38.013399999999997</v>
      </c>
      <c r="JO36">
        <v>24.061199999999999</v>
      </c>
      <c r="JP36">
        <v>18</v>
      </c>
      <c r="JQ36">
        <v>635.548</v>
      </c>
      <c r="JR36">
        <v>348.43200000000002</v>
      </c>
      <c r="JS36">
        <v>27.999400000000001</v>
      </c>
      <c r="JT36">
        <v>30.891500000000001</v>
      </c>
      <c r="JU36">
        <v>30</v>
      </c>
      <c r="JV36">
        <v>30.839400000000001</v>
      </c>
      <c r="JW36">
        <v>30.728899999999999</v>
      </c>
      <c r="JX36">
        <v>20.0137</v>
      </c>
      <c r="JY36">
        <v>47.072800000000001</v>
      </c>
      <c r="JZ36">
        <v>0</v>
      </c>
      <c r="KA36">
        <v>28</v>
      </c>
      <c r="KB36">
        <v>400</v>
      </c>
      <c r="KC36">
        <v>18.084399999999999</v>
      </c>
      <c r="KD36">
        <v>99.942700000000002</v>
      </c>
      <c r="KE36">
        <v>98.5976</v>
      </c>
    </row>
    <row r="37" spans="1:291" x14ac:dyDescent="0.2">
      <c r="A37">
        <v>21</v>
      </c>
      <c r="B37">
        <v>1750633736</v>
      </c>
      <c r="C37">
        <v>570.5</v>
      </c>
      <c r="D37" t="s">
        <v>477</v>
      </c>
      <c r="E37" t="s">
        <v>478</v>
      </c>
      <c r="F37">
        <v>15</v>
      </c>
      <c r="G37">
        <v>1750633728</v>
      </c>
      <c r="H37">
        <f t="shared" si="0"/>
        <v>6.1151486658174497E-3</v>
      </c>
      <c r="I37">
        <f t="shared" si="1"/>
        <v>6.1151486658174496</v>
      </c>
      <c r="J37">
        <f t="shared" si="2"/>
        <v>-1.4624467150998213</v>
      </c>
      <c r="K37">
        <f t="shared" si="3"/>
        <v>399.76716129032258</v>
      </c>
      <c r="L37">
        <f t="shared" si="4"/>
        <v>395.59526980126856</v>
      </c>
      <c r="M37">
        <f t="shared" si="5"/>
        <v>39.328014499724134</v>
      </c>
      <c r="N37">
        <f t="shared" si="6"/>
        <v>39.742762150916263</v>
      </c>
      <c r="O37">
        <f t="shared" si="7"/>
        <v>0.39496571091688498</v>
      </c>
      <c r="P37">
        <f t="shared" si="8"/>
        <v>3.0005182459972284</v>
      </c>
      <c r="Q37">
        <f t="shared" si="9"/>
        <v>0.36818916100526822</v>
      </c>
      <c r="R37">
        <f t="shared" si="10"/>
        <v>0.23237254423065959</v>
      </c>
      <c r="S37">
        <f t="shared" si="11"/>
        <v>3.9902394035910026E-5</v>
      </c>
      <c r="T37">
        <f t="shared" si="12"/>
        <v>27.196370878592713</v>
      </c>
      <c r="U37">
        <f t="shared" si="13"/>
        <v>27.079677419354841</v>
      </c>
      <c r="V37">
        <f t="shared" si="14"/>
        <v>3.5959431642543258</v>
      </c>
      <c r="W37">
        <f t="shared" si="15"/>
        <v>50.232975894946584</v>
      </c>
      <c r="X37">
        <f t="shared" si="16"/>
        <v>1.9911890992560712</v>
      </c>
      <c r="Y37">
        <f t="shared" si="17"/>
        <v>3.9639082968532313</v>
      </c>
      <c r="Z37">
        <f t="shared" si="18"/>
        <v>1.6047540649982546</v>
      </c>
      <c r="AA37">
        <f t="shared" si="19"/>
        <v>-269.67805616254952</v>
      </c>
      <c r="AB37">
        <f t="shared" si="20"/>
        <v>270.16299929488594</v>
      </c>
      <c r="AC37">
        <f t="shared" si="21"/>
        <v>19.609860039727081</v>
      </c>
      <c r="AD37">
        <f t="shared" si="22"/>
        <v>20.094843074457515</v>
      </c>
      <c r="AE37">
        <f t="shared" si="23"/>
        <v>-1.7253575559171777</v>
      </c>
      <c r="AF37">
        <f t="shared" si="24"/>
        <v>5.9685972596832935</v>
      </c>
      <c r="AG37">
        <f t="shared" si="25"/>
        <v>-1.4624467150998213</v>
      </c>
      <c r="AH37">
        <v>407.40974663178628</v>
      </c>
      <c r="AI37">
        <v>407.90768484848468</v>
      </c>
      <c r="AJ37">
        <v>-3.6586727197400769E-4</v>
      </c>
      <c r="AK37">
        <v>61.768037728165673</v>
      </c>
      <c r="AL37">
        <f t="shared" si="26"/>
        <v>6.1151486658174496</v>
      </c>
      <c r="AM37">
        <v>18.152321266767711</v>
      </c>
      <c r="AN37">
        <v>20.07011818181817</v>
      </c>
      <c r="AO37">
        <v>1.0368078385666141E-2</v>
      </c>
      <c r="AP37">
        <v>116.41602835869151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52233.869447508208</v>
      </c>
      <c r="AV37" t="s">
        <v>427</v>
      </c>
      <c r="AW37" t="s">
        <v>427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427</v>
      </c>
      <c r="BC37" t="s">
        <v>427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-1.4624467150998213</v>
      </c>
      <c r="BJ37" t="e">
        <f t="shared" si="34"/>
        <v>#DIV/0!</v>
      </c>
      <c r="BK37">
        <f t="shared" si="35"/>
        <v>-6963.6141535493452</v>
      </c>
      <c r="BL37" t="e">
        <f t="shared" si="36"/>
        <v>#DIV/0!</v>
      </c>
      <c r="BM37" t="e">
        <f t="shared" si="37"/>
        <v>#DIV/0!</v>
      </c>
      <c r="BN37" t="s">
        <v>427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428</v>
      </c>
      <c r="DM37">
        <v>2</v>
      </c>
      <c r="DN37" t="b">
        <v>1</v>
      </c>
      <c r="DO37">
        <v>1750633728</v>
      </c>
      <c r="DP37">
        <v>399.76716129032258</v>
      </c>
      <c r="DQ37">
        <v>399.98738709677423</v>
      </c>
      <c r="DR37">
        <v>20.0291064516129</v>
      </c>
      <c r="DS37">
        <v>18.079464516129029</v>
      </c>
      <c r="DT37">
        <v>402.70887096774197</v>
      </c>
      <c r="DU37">
        <v>20.101270967741939</v>
      </c>
      <c r="DV37">
        <v>600.01290322580655</v>
      </c>
      <c r="DW37">
        <v>99.360174193548403</v>
      </c>
      <c r="DX37">
        <v>5.460020322580645E-2</v>
      </c>
      <c r="DY37">
        <v>28.74978387096774</v>
      </c>
      <c r="DZ37">
        <v>27.079677419354841</v>
      </c>
      <c r="EA37">
        <v>999.90000000000032</v>
      </c>
      <c r="EB37">
        <v>0</v>
      </c>
      <c r="EC37">
        <v>0</v>
      </c>
      <c r="ED37">
        <v>9999.9364516129044</v>
      </c>
      <c r="EE37">
        <v>0</v>
      </c>
      <c r="EF37">
        <v>0.30293999999999988</v>
      </c>
      <c r="EG37">
        <v>-0.22028777096774191</v>
      </c>
      <c r="EH37">
        <v>407.93777419354842</v>
      </c>
      <c r="EI37">
        <v>407.35212903225812</v>
      </c>
      <c r="EJ37">
        <v>1.9496380645161291</v>
      </c>
      <c r="EK37">
        <v>399.98738709677423</v>
      </c>
      <c r="EL37">
        <v>18.079464516129029</v>
      </c>
      <c r="EM37">
        <v>1.990094838709678</v>
      </c>
      <c r="EN37">
        <v>1.7963793548387099</v>
      </c>
      <c r="EO37">
        <v>17.365751612903232</v>
      </c>
      <c r="EP37">
        <v>15.755270967741939</v>
      </c>
      <c r="EQ37">
        <v>5.0001500000000018E-3</v>
      </c>
      <c r="ER37">
        <v>0</v>
      </c>
      <c r="ES37">
        <v>0</v>
      </c>
      <c r="ET37">
        <v>0</v>
      </c>
      <c r="EU37">
        <v>232.63548387096779</v>
      </c>
      <c r="EV37">
        <v>5.0001500000000018E-3</v>
      </c>
      <c r="EW37">
        <v>-6.0322580645161281</v>
      </c>
      <c r="EX37">
        <v>-0.22258064516129031</v>
      </c>
      <c r="EY37">
        <v>35.375</v>
      </c>
      <c r="EZ37">
        <v>38.893000000000001</v>
      </c>
      <c r="FA37">
        <v>37.304000000000002</v>
      </c>
      <c r="FB37">
        <v>38.495935483870973</v>
      </c>
      <c r="FC37">
        <v>37.811999999999983</v>
      </c>
      <c r="FD37">
        <v>0</v>
      </c>
      <c r="FE37">
        <v>0</v>
      </c>
      <c r="FF37">
        <v>0</v>
      </c>
      <c r="FG37">
        <v>1750633760</v>
      </c>
      <c r="FH37">
        <v>0</v>
      </c>
      <c r="FI37">
        <v>232.2269230769231</v>
      </c>
      <c r="FJ37">
        <v>-1.8837611481427561</v>
      </c>
      <c r="FK37">
        <v>5.4837609791449378</v>
      </c>
      <c r="FL37">
        <v>-5.8769230769230774</v>
      </c>
      <c r="FM37">
        <v>15</v>
      </c>
      <c r="FN37">
        <v>0</v>
      </c>
      <c r="FO37" t="s">
        <v>429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-0.2224716725</v>
      </c>
      <c r="GB37">
        <v>-8.2692377110694215E-2</v>
      </c>
      <c r="GC37">
        <v>6.75531693683427E-2</v>
      </c>
      <c r="GD37">
        <v>1</v>
      </c>
      <c r="GE37">
        <v>1.96010325</v>
      </c>
      <c r="GF37">
        <v>-0.3200477673546005</v>
      </c>
      <c r="GG37">
        <v>3.5582098124443129E-2</v>
      </c>
      <c r="GH37">
        <v>1</v>
      </c>
      <c r="GI37">
        <v>2</v>
      </c>
      <c r="GJ37">
        <v>2</v>
      </c>
      <c r="GK37" t="s">
        <v>434</v>
      </c>
      <c r="GL37">
        <v>3.2245200000000001</v>
      </c>
      <c r="GM37">
        <v>2.6431900000000002</v>
      </c>
      <c r="GN37">
        <v>9.3038499999999996E-2</v>
      </c>
      <c r="GO37">
        <v>9.3304499999999999E-2</v>
      </c>
      <c r="GP37">
        <v>9.3264200000000005E-2</v>
      </c>
      <c r="GQ37">
        <v>8.8291099999999997E-2</v>
      </c>
      <c r="GR37">
        <v>28631.4</v>
      </c>
      <c r="GS37">
        <v>24734.1</v>
      </c>
      <c r="GT37">
        <v>30741.1</v>
      </c>
      <c r="GU37">
        <v>26438.6</v>
      </c>
      <c r="GV37">
        <v>37828.5</v>
      </c>
      <c r="GW37">
        <v>33078.9</v>
      </c>
      <c r="GX37">
        <v>43653.4</v>
      </c>
      <c r="GY37">
        <v>38231.5</v>
      </c>
      <c r="GZ37">
        <v>2.1199699999999999</v>
      </c>
      <c r="HA37">
        <v>1.70347</v>
      </c>
      <c r="HB37">
        <v>-4.2803599999999997E-2</v>
      </c>
      <c r="HC37">
        <v>0</v>
      </c>
      <c r="HD37">
        <v>27.7791</v>
      </c>
      <c r="HE37">
        <v>999.9</v>
      </c>
      <c r="HF37">
        <v>62.9</v>
      </c>
      <c r="HG37">
        <v>34.4</v>
      </c>
      <c r="HH37">
        <v>34.591099999999997</v>
      </c>
      <c r="HI37">
        <v>61.928100000000001</v>
      </c>
      <c r="HJ37">
        <v>25.813300000000002</v>
      </c>
      <c r="HK37">
        <v>1</v>
      </c>
      <c r="HL37">
        <v>0.27658300000000002</v>
      </c>
      <c r="HM37">
        <v>0.55891900000000005</v>
      </c>
      <c r="HN37">
        <v>20.416499999999999</v>
      </c>
      <c r="HO37">
        <v>5.2244799999999998</v>
      </c>
      <c r="HP37">
        <v>11.944100000000001</v>
      </c>
      <c r="HQ37">
        <v>5.0093500000000004</v>
      </c>
      <c r="HR37">
        <v>3.2909999999999999</v>
      </c>
      <c r="HS37">
        <v>9999</v>
      </c>
      <c r="HT37">
        <v>9999</v>
      </c>
      <c r="HU37">
        <v>9999</v>
      </c>
      <c r="HV37">
        <v>999.9</v>
      </c>
      <c r="HW37">
        <v>4.9710700000000001</v>
      </c>
      <c r="HX37">
        <v>1.85456</v>
      </c>
      <c r="HY37">
        <v>1.8615999999999999</v>
      </c>
      <c r="HZ37">
        <v>1.8565</v>
      </c>
      <c r="IA37">
        <v>1.86188</v>
      </c>
      <c r="IB37">
        <v>1.8541000000000001</v>
      </c>
      <c r="IC37">
        <v>1.8595900000000001</v>
      </c>
      <c r="ID37">
        <v>1.8534900000000001</v>
      </c>
      <c r="IE37">
        <v>0</v>
      </c>
      <c r="IF37">
        <v>0</v>
      </c>
      <c r="IG37">
        <v>0</v>
      </c>
      <c r="IH37">
        <v>0</v>
      </c>
      <c r="II37" t="s">
        <v>431</v>
      </c>
      <c r="IJ37" t="s">
        <v>432</v>
      </c>
      <c r="IK37" t="s">
        <v>433</v>
      </c>
      <c r="IL37" t="s">
        <v>433</v>
      </c>
      <c r="IM37" t="s">
        <v>433</v>
      </c>
      <c r="IN37" t="s">
        <v>433</v>
      </c>
      <c r="IO37">
        <v>0</v>
      </c>
      <c r="IP37">
        <v>100</v>
      </c>
      <c r="IQ37">
        <v>100</v>
      </c>
      <c r="IR37">
        <v>-2.9409999999999998</v>
      </c>
      <c r="IS37">
        <v>-7.1999999999999995E-2</v>
      </c>
      <c r="IT37">
        <v>-1.907228330244457</v>
      </c>
      <c r="IU37">
        <v>-2.7056304263342631E-3</v>
      </c>
      <c r="IV37">
        <v>3.3311032847928001E-7</v>
      </c>
      <c r="IW37">
        <v>1.6443834555112589E-11</v>
      </c>
      <c r="IX37">
        <v>-9.4842648646536354E-2</v>
      </c>
      <c r="IY37">
        <v>-2.3664561490860689E-3</v>
      </c>
      <c r="IZ37">
        <v>2.3298222111808981E-4</v>
      </c>
      <c r="JA37">
        <v>-2.940703618321919E-6</v>
      </c>
      <c r="JB37">
        <v>0</v>
      </c>
      <c r="JC37">
        <v>2182</v>
      </c>
      <c r="JD37">
        <v>3</v>
      </c>
      <c r="JE37">
        <v>32</v>
      </c>
      <c r="JF37">
        <v>29177228.899999999</v>
      </c>
      <c r="JG37">
        <v>29177228.899999999</v>
      </c>
      <c r="JH37">
        <v>0.99731400000000003</v>
      </c>
      <c r="JI37">
        <v>2.5109900000000001</v>
      </c>
      <c r="JJ37">
        <v>1.69434</v>
      </c>
      <c r="JK37">
        <v>2.3010299999999999</v>
      </c>
      <c r="JL37">
        <v>1.50024</v>
      </c>
      <c r="JM37">
        <v>2.48169</v>
      </c>
      <c r="JN37">
        <v>38.013399999999997</v>
      </c>
      <c r="JO37">
        <v>24.061199999999999</v>
      </c>
      <c r="JP37">
        <v>18</v>
      </c>
      <c r="JQ37">
        <v>635.37</v>
      </c>
      <c r="JR37">
        <v>348.61200000000002</v>
      </c>
      <c r="JS37">
        <v>27.9999</v>
      </c>
      <c r="JT37">
        <v>30.881799999999998</v>
      </c>
      <c r="JU37">
        <v>29.9999</v>
      </c>
      <c r="JV37">
        <v>30.829000000000001</v>
      </c>
      <c r="JW37">
        <v>30.7182</v>
      </c>
      <c r="JX37">
        <v>20.016300000000001</v>
      </c>
      <c r="JY37">
        <v>46.7943</v>
      </c>
      <c r="JZ37">
        <v>0</v>
      </c>
      <c r="KA37">
        <v>28</v>
      </c>
      <c r="KB37">
        <v>400</v>
      </c>
      <c r="KC37">
        <v>18.113900000000001</v>
      </c>
      <c r="KD37">
        <v>99.947500000000005</v>
      </c>
      <c r="KE37">
        <v>98.6023</v>
      </c>
    </row>
    <row r="38" spans="1:291" x14ac:dyDescent="0.2">
      <c r="A38">
        <v>22</v>
      </c>
      <c r="B38">
        <v>1750633766.0999999</v>
      </c>
      <c r="C38">
        <v>600.59999990463257</v>
      </c>
      <c r="D38" t="s">
        <v>479</v>
      </c>
      <c r="E38" t="s">
        <v>480</v>
      </c>
      <c r="F38">
        <v>15</v>
      </c>
      <c r="G38">
        <v>1750633758.3967741</v>
      </c>
      <c r="H38">
        <f t="shared" si="0"/>
        <v>5.9400132022349849E-3</v>
      </c>
      <c r="I38">
        <f t="shared" si="1"/>
        <v>5.9400132022349847</v>
      </c>
      <c r="J38">
        <f t="shared" si="2"/>
        <v>-1.6908141015137592</v>
      </c>
      <c r="K38">
        <f t="shared" si="3"/>
        <v>399.76045161290318</v>
      </c>
      <c r="L38">
        <f t="shared" si="4"/>
        <v>396.77565632936228</v>
      </c>
      <c r="M38">
        <f t="shared" si="5"/>
        <v>39.444762803940577</v>
      </c>
      <c r="N38">
        <f t="shared" si="6"/>
        <v>39.741491043436852</v>
      </c>
      <c r="O38">
        <f t="shared" si="7"/>
        <v>0.38368852092589439</v>
      </c>
      <c r="P38">
        <f t="shared" si="8"/>
        <v>3.0002804403424914</v>
      </c>
      <c r="Q38">
        <f t="shared" si="9"/>
        <v>0.35836478321076759</v>
      </c>
      <c r="R38">
        <f t="shared" si="10"/>
        <v>0.22611379776188167</v>
      </c>
      <c r="S38">
        <f t="shared" si="11"/>
        <v>3.9902394035910026E-5</v>
      </c>
      <c r="T38">
        <f t="shared" si="12"/>
        <v>27.23625366593042</v>
      </c>
      <c r="U38">
        <f t="shared" si="13"/>
        <v>27.100529032258059</v>
      </c>
      <c r="V38">
        <f t="shared" si="14"/>
        <v>3.6003467306714731</v>
      </c>
      <c r="W38">
        <f t="shared" si="15"/>
        <v>50.441755504517126</v>
      </c>
      <c r="X38">
        <f t="shared" si="16"/>
        <v>1.9989444958129441</v>
      </c>
      <c r="Y38">
        <f t="shared" si="17"/>
        <v>3.9628765411107389</v>
      </c>
      <c r="Z38">
        <f t="shared" si="18"/>
        <v>1.6014022348585291</v>
      </c>
      <c r="AA38">
        <f t="shared" si="19"/>
        <v>-261.95458221856285</v>
      </c>
      <c r="AB38">
        <f t="shared" si="20"/>
        <v>266.04250113942186</v>
      </c>
      <c r="AC38">
        <f t="shared" si="21"/>
        <v>19.313873698084301</v>
      </c>
      <c r="AD38">
        <f t="shared" si="22"/>
        <v>23.401832521337354</v>
      </c>
      <c r="AE38">
        <f t="shared" si="23"/>
        <v>-1.7466095964459272</v>
      </c>
      <c r="AF38">
        <f t="shared" si="24"/>
        <v>5.948470059530365</v>
      </c>
      <c r="AG38">
        <f t="shared" si="25"/>
        <v>-1.6908141015137592</v>
      </c>
      <c r="AH38">
        <v>407.35194516809042</v>
      </c>
      <c r="AI38">
        <v>407.92757205443257</v>
      </c>
      <c r="AJ38">
        <v>-3.9113610256348108E-4</v>
      </c>
      <c r="AK38">
        <v>61.768037728165673</v>
      </c>
      <c r="AL38">
        <f t="shared" si="26"/>
        <v>5.9400132022349847</v>
      </c>
      <c r="AM38">
        <v>18.165662602764371</v>
      </c>
      <c r="AN38">
        <v>20.106021757914071</v>
      </c>
      <c r="AO38">
        <v>-2.090864272048675E-5</v>
      </c>
      <c r="AP38">
        <v>116.41602835869151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52227.409450557432</v>
      </c>
      <c r="AV38" t="s">
        <v>427</v>
      </c>
      <c r="AW38" t="s">
        <v>427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427</v>
      </c>
      <c r="BC38" t="s">
        <v>427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-1.6908141015137592</v>
      </c>
      <c r="BJ38" t="e">
        <f t="shared" si="34"/>
        <v>#DIV/0!</v>
      </c>
      <c r="BK38">
        <f t="shared" si="35"/>
        <v>-8051.012653488965</v>
      </c>
      <c r="BL38" t="e">
        <f t="shared" si="36"/>
        <v>#DIV/0!</v>
      </c>
      <c r="BM38" t="e">
        <f t="shared" si="37"/>
        <v>#DIV/0!</v>
      </c>
      <c r="BN38" t="s">
        <v>427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428</v>
      </c>
      <c r="DM38">
        <v>2</v>
      </c>
      <c r="DN38" t="b">
        <v>1</v>
      </c>
      <c r="DO38">
        <v>1750633758.3967741</v>
      </c>
      <c r="DP38">
        <v>399.76045161290318</v>
      </c>
      <c r="DQ38">
        <v>399.97090322580652</v>
      </c>
      <c r="DR38">
        <v>20.10742258064516</v>
      </c>
      <c r="DS38">
        <v>18.16446451612903</v>
      </c>
      <c r="DT38">
        <v>402.70209677419348</v>
      </c>
      <c r="DU38">
        <v>20.179312903225799</v>
      </c>
      <c r="DV38">
        <v>599.99870967741947</v>
      </c>
      <c r="DW38">
        <v>99.358725806451616</v>
      </c>
      <c r="DX38">
        <v>5.4537519354838707E-2</v>
      </c>
      <c r="DY38">
        <v>28.745293548387099</v>
      </c>
      <c r="DZ38">
        <v>27.100529032258059</v>
      </c>
      <c r="EA38">
        <v>999.90000000000032</v>
      </c>
      <c r="EB38">
        <v>0</v>
      </c>
      <c r="EC38">
        <v>0</v>
      </c>
      <c r="ED38">
        <v>9998.6438709677423</v>
      </c>
      <c r="EE38">
        <v>0</v>
      </c>
      <c r="EF38">
        <v>0.30293999999999988</v>
      </c>
      <c r="EG38">
        <v>-0.21051712903225811</v>
      </c>
      <c r="EH38">
        <v>407.96354838709681</v>
      </c>
      <c r="EI38">
        <v>407.37064516129033</v>
      </c>
      <c r="EJ38">
        <v>1.942961935483871</v>
      </c>
      <c r="EK38">
        <v>399.97090322580652</v>
      </c>
      <c r="EL38">
        <v>18.16446451612903</v>
      </c>
      <c r="EM38">
        <v>1.9978477419354841</v>
      </c>
      <c r="EN38">
        <v>1.804798064516129</v>
      </c>
      <c r="EO38">
        <v>17.427293548387102</v>
      </c>
      <c r="EP38">
        <v>15.82840967741936</v>
      </c>
      <c r="EQ38">
        <v>5.0001500000000018E-3</v>
      </c>
      <c r="ER38">
        <v>0</v>
      </c>
      <c r="ES38">
        <v>0</v>
      </c>
      <c r="ET38">
        <v>0</v>
      </c>
      <c r="EU38">
        <v>231.85806451612899</v>
      </c>
      <c r="EV38">
        <v>5.0001500000000018E-3</v>
      </c>
      <c r="EW38">
        <v>-4.467741935483871</v>
      </c>
      <c r="EX38">
        <v>-0.21612903225806451</v>
      </c>
      <c r="EY38">
        <v>35.311999999999991</v>
      </c>
      <c r="EZ38">
        <v>38.816064516129018</v>
      </c>
      <c r="FA38">
        <v>37.245935483870973</v>
      </c>
      <c r="FB38">
        <v>38.436999999999983</v>
      </c>
      <c r="FC38">
        <v>37.75</v>
      </c>
      <c r="FD38">
        <v>0</v>
      </c>
      <c r="FE38">
        <v>0</v>
      </c>
      <c r="FF38">
        <v>0</v>
      </c>
      <c r="FG38">
        <v>1750633790</v>
      </c>
      <c r="FH38">
        <v>0</v>
      </c>
      <c r="FI38">
        <v>232.2692307692308</v>
      </c>
      <c r="FJ38">
        <v>-3.2547012822110619</v>
      </c>
      <c r="FK38">
        <v>-18.570939950940438</v>
      </c>
      <c r="FL38">
        <v>-5.1692307692307686</v>
      </c>
      <c r="FM38">
        <v>15</v>
      </c>
      <c r="FN38">
        <v>0</v>
      </c>
      <c r="FO38" t="s">
        <v>429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-0.21609790243902441</v>
      </c>
      <c r="GB38">
        <v>4.2361762324322892E-2</v>
      </c>
      <c r="GC38">
        <v>5.6761026852983523E-2</v>
      </c>
      <c r="GD38">
        <v>1</v>
      </c>
      <c r="GE38">
        <v>1.9430178048780491</v>
      </c>
      <c r="GF38">
        <v>-9.8531046603635396E-3</v>
      </c>
      <c r="GG38">
        <v>2.1675326111650671E-3</v>
      </c>
      <c r="GH38">
        <v>1</v>
      </c>
      <c r="GI38">
        <v>2</v>
      </c>
      <c r="GJ38">
        <v>2</v>
      </c>
      <c r="GK38" t="s">
        <v>434</v>
      </c>
      <c r="GL38">
        <v>3.2246100000000002</v>
      </c>
      <c r="GM38">
        <v>2.64357</v>
      </c>
      <c r="GN38">
        <v>9.3040499999999998E-2</v>
      </c>
      <c r="GO38">
        <v>9.3303700000000003E-2</v>
      </c>
      <c r="GP38">
        <v>9.3365799999999999E-2</v>
      </c>
      <c r="GQ38">
        <v>8.8336399999999995E-2</v>
      </c>
      <c r="GR38">
        <v>28631.3</v>
      </c>
      <c r="GS38">
        <v>24734</v>
      </c>
      <c r="GT38">
        <v>30741</v>
      </c>
      <c r="GU38">
        <v>26438.400000000001</v>
      </c>
      <c r="GV38">
        <v>37823.9</v>
      </c>
      <c r="GW38">
        <v>33077.300000000003</v>
      </c>
      <c r="GX38">
        <v>43653</v>
      </c>
      <c r="GY38">
        <v>38231.5</v>
      </c>
      <c r="GZ38">
        <v>2.1201699999999999</v>
      </c>
      <c r="HA38">
        <v>1.7036500000000001</v>
      </c>
      <c r="HB38">
        <v>-4.1536999999999998E-2</v>
      </c>
      <c r="HC38">
        <v>0</v>
      </c>
      <c r="HD38">
        <v>27.789300000000001</v>
      </c>
      <c r="HE38">
        <v>999.9</v>
      </c>
      <c r="HF38">
        <v>62.9</v>
      </c>
      <c r="HG38">
        <v>34.4</v>
      </c>
      <c r="HH38">
        <v>34.588999999999999</v>
      </c>
      <c r="HI38">
        <v>62.318100000000001</v>
      </c>
      <c r="HJ38">
        <v>25.661100000000001</v>
      </c>
      <c r="HK38">
        <v>1</v>
      </c>
      <c r="HL38">
        <v>0.27598600000000001</v>
      </c>
      <c r="HM38">
        <v>0.56386199999999997</v>
      </c>
      <c r="HN38">
        <v>20.416399999999999</v>
      </c>
      <c r="HO38">
        <v>5.2238800000000003</v>
      </c>
      <c r="HP38">
        <v>11.944100000000001</v>
      </c>
      <c r="HQ38">
        <v>5.0092499999999998</v>
      </c>
      <c r="HR38">
        <v>3.2909999999999999</v>
      </c>
      <c r="HS38">
        <v>9999</v>
      </c>
      <c r="HT38">
        <v>9999</v>
      </c>
      <c r="HU38">
        <v>9999</v>
      </c>
      <c r="HV38">
        <v>999.9</v>
      </c>
      <c r="HW38">
        <v>4.9710700000000001</v>
      </c>
      <c r="HX38">
        <v>1.8545700000000001</v>
      </c>
      <c r="HY38">
        <v>1.8615999999999999</v>
      </c>
      <c r="HZ38">
        <v>1.8564499999999999</v>
      </c>
      <c r="IA38">
        <v>1.86188</v>
      </c>
      <c r="IB38">
        <v>1.8541000000000001</v>
      </c>
      <c r="IC38">
        <v>1.8595900000000001</v>
      </c>
      <c r="ID38">
        <v>1.8534900000000001</v>
      </c>
      <c r="IE38">
        <v>0</v>
      </c>
      <c r="IF38">
        <v>0</v>
      </c>
      <c r="IG38">
        <v>0</v>
      </c>
      <c r="IH38">
        <v>0</v>
      </c>
      <c r="II38" t="s">
        <v>431</v>
      </c>
      <c r="IJ38" t="s">
        <v>432</v>
      </c>
      <c r="IK38" t="s">
        <v>433</v>
      </c>
      <c r="IL38" t="s">
        <v>433</v>
      </c>
      <c r="IM38" t="s">
        <v>433</v>
      </c>
      <c r="IN38" t="s">
        <v>433</v>
      </c>
      <c r="IO38">
        <v>0</v>
      </c>
      <c r="IP38">
        <v>100</v>
      </c>
      <c r="IQ38">
        <v>100</v>
      </c>
      <c r="IR38">
        <v>-2.9420000000000002</v>
      </c>
      <c r="IS38">
        <v>-7.1900000000000006E-2</v>
      </c>
      <c r="IT38">
        <v>-1.907228330244457</v>
      </c>
      <c r="IU38">
        <v>-2.7056304263342631E-3</v>
      </c>
      <c r="IV38">
        <v>3.3311032847928001E-7</v>
      </c>
      <c r="IW38">
        <v>1.6443834555112589E-11</v>
      </c>
      <c r="IX38">
        <v>-9.4842648646536354E-2</v>
      </c>
      <c r="IY38">
        <v>-2.3664561490860689E-3</v>
      </c>
      <c r="IZ38">
        <v>2.3298222111808981E-4</v>
      </c>
      <c r="JA38">
        <v>-2.940703618321919E-6</v>
      </c>
      <c r="JB38">
        <v>0</v>
      </c>
      <c r="JC38">
        <v>2182</v>
      </c>
      <c r="JD38">
        <v>3</v>
      </c>
      <c r="JE38">
        <v>32</v>
      </c>
      <c r="JF38">
        <v>29177229.399999999</v>
      </c>
      <c r="JG38">
        <v>29177229.399999999</v>
      </c>
      <c r="JH38">
        <v>0.99731400000000003</v>
      </c>
      <c r="JI38">
        <v>2.51953</v>
      </c>
      <c r="JJ38">
        <v>1.69434</v>
      </c>
      <c r="JK38">
        <v>2.3010299999999999</v>
      </c>
      <c r="JL38">
        <v>1.50146</v>
      </c>
      <c r="JM38">
        <v>2.3779300000000001</v>
      </c>
      <c r="JN38">
        <v>37.989100000000001</v>
      </c>
      <c r="JO38">
        <v>24.061199999999999</v>
      </c>
      <c r="JP38">
        <v>18</v>
      </c>
      <c r="JQ38">
        <v>635.47</v>
      </c>
      <c r="JR38">
        <v>348.67500000000001</v>
      </c>
      <c r="JS38">
        <v>28.0002</v>
      </c>
      <c r="JT38">
        <v>30.874300000000002</v>
      </c>
      <c r="JU38">
        <v>30</v>
      </c>
      <c r="JV38">
        <v>30.8233</v>
      </c>
      <c r="JW38">
        <v>30.712900000000001</v>
      </c>
      <c r="JX38">
        <v>20.014900000000001</v>
      </c>
      <c r="JY38">
        <v>46.7943</v>
      </c>
      <c r="JZ38">
        <v>0</v>
      </c>
      <c r="KA38">
        <v>28</v>
      </c>
      <c r="KB38">
        <v>400</v>
      </c>
      <c r="KC38">
        <v>18.095700000000001</v>
      </c>
      <c r="KD38">
        <v>99.946700000000007</v>
      </c>
      <c r="KE38">
        <v>98.602099999999993</v>
      </c>
    </row>
    <row r="39" spans="1:291" x14ac:dyDescent="0.2">
      <c r="A39">
        <v>23</v>
      </c>
      <c r="B39">
        <v>1750633796.0999999</v>
      </c>
      <c r="C39">
        <v>630.59999990463257</v>
      </c>
      <c r="D39" t="s">
        <v>481</v>
      </c>
      <c r="E39" t="s">
        <v>482</v>
      </c>
      <c r="F39">
        <v>15</v>
      </c>
      <c r="G39">
        <v>1750633788.099999</v>
      </c>
      <c r="H39">
        <f t="shared" si="0"/>
        <v>5.9193227230137551E-3</v>
      </c>
      <c r="I39">
        <f t="shared" si="1"/>
        <v>5.9193227230137548</v>
      </c>
      <c r="J39">
        <f t="shared" si="2"/>
        <v>-1.4888077747267077</v>
      </c>
      <c r="K39">
        <f t="shared" si="3"/>
        <v>399.77419354838707</v>
      </c>
      <c r="L39">
        <f t="shared" si="4"/>
        <v>395.91798310392801</v>
      </c>
      <c r="M39">
        <f t="shared" si="5"/>
        <v>39.359953098416426</v>
      </c>
      <c r="N39">
        <f t="shared" si="6"/>
        <v>39.74331598848169</v>
      </c>
      <c r="O39">
        <f t="shared" si="7"/>
        <v>0.38099351009249299</v>
      </c>
      <c r="P39">
        <f t="shared" si="8"/>
        <v>3.0007644851789532</v>
      </c>
      <c r="Q39">
        <f t="shared" si="9"/>
        <v>0.35601559501894248</v>
      </c>
      <c r="R39">
        <f t="shared" si="10"/>
        <v>0.22461730982785125</v>
      </c>
      <c r="S39">
        <f t="shared" si="11"/>
        <v>3.9902394035910026E-5</v>
      </c>
      <c r="T39">
        <f t="shared" si="12"/>
        <v>27.234170272787402</v>
      </c>
      <c r="U39">
        <f t="shared" si="13"/>
        <v>27.104793548387089</v>
      </c>
      <c r="V39">
        <f t="shared" si="14"/>
        <v>3.6012479158526109</v>
      </c>
      <c r="W39">
        <f t="shared" si="15"/>
        <v>50.360445518787486</v>
      </c>
      <c r="X39">
        <f t="shared" si="16"/>
        <v>1.994847967861946</v>
      </c>
      <c r="Y39">
        <f t="shared" si="17"/>
        <v>3.9611404293827133</v>
      </c>
      <c r="Z39">
        <f t="shared" si="18"/>
        <v>1.606399947990665</v>
      </c>
      <c r="AA39">
        <f t="shared" si="19"/>
        <v>-261.0421320849066</v>
      </c>
      <c r="AB39">
        <f t="shared" si="20"/>
        <v>264.17279845676865</v>
      </c>
      <c r="AC39">
        <f t="shared" si="21"/>
        <v>19.17472856839996</v>
      </c>
      <c r="AD39">
        <f t="shared" si="22"/>
        <v>22.305434842656041</v>
      </c>
      <c r="AE39">
        <f t="shared" si="23"/>
        <v>-1.6717408017767716</v>
      </c>
      <c r="AF39">
        <f t="shared" si="24"/>
        <v>5.9738248064658208</v>
      </c>
      <c r="AG39">
        <f t="shared" si="25"/>
        <v>-1.4888077747267077</v>
      </c>
      <c r="AH39">
        <v>407.45939988537037</v>
      </c>
      <c r="AI39">
        <v>407.966587878788</v>
      </c>
      <c r="AJ39">
        <v>-4.3624247351794349E-4</v>
      </c>
      <c r="AK39">
        <v>61.768037728165673</v>
      </c>
      <c r="AL39">
        <f t="shared" si="26"/>
        <v>5.9193227230137548</v>
      </c>
      <c r="AM39">
        <v>18.114340986319029</v>
      </c>
      <c r="AN39">
        <v>20.049955757575749</v>
      </c>
      <c r="AO39">
        <v>-2.7655475544932742E-4</v>
      </c>
      <c r="AP39">
        <v>116.41602835869151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52243.413503611009</v>
      </c>
      <c r="AV39" t="s">
        <v>427</v>
      </c>
      <c r="AW39" t="s">
        <v>427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427</v>
      </c>
      <c r="BC39" t="s">
        <v>427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-1.4888077747267077</v>
      </c>
      <c r="BJ39" t="e">
        <f t="shared" si="34"/>
        <v>#DIV/0!</v>
      </c>
      <c r="BK39">
        <f t="shared" si="35"/>
        <v>-7089.1354775230629</v>
      </c>
      <c r="BL39" t="e">
        <f t="shared" si="36"/>
        <v>#DIV/0!</v>
      </c>
      <c r="BM39" t="e">
        <f t="shared" si="37"/>
        <v>#DIV/0!</v>
      </c>
      <c r="BN39" t="s">
        <v>427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428</v>
      </c>
      <c r="DM39">
        <v>2</v>
      </c>
      <c r="DN39" t="b">
        <v>1</v>
      </c>
      <c r="DO39">
        <v>1750633788.099999</v>
      </c>
      <c r="DP39">
        <v>399.77419354838707</v>
      </c>
      <c r="DQ39">
        <v>400.01299999999998</v>
      </c>
      <c r="DR39">
        <v>20.065983870967749</v>
      </c>
      <c r="DS39">
        <v>18.114722580645171</v>
      </c>
      <c r="DT39">
        <v>402.71590322580641</v>
      </c>
      <c r="DU39">
        <v>20.138019354838711</v>
      </c>
      <c r="DV39">
        <v>600.01745161290319</v>
      </c>
      <c r="DW39">
        <v>99.35997419354841</v>
      </c>
      <c r="DX39">
        <v>5.4436816129032263E-2</v>
      </c>
      <c r="DY39">
        <v>28.737735483870971</v>
      </c>
      <c r="DZ39">
        <v>27.104793548387089</v>
      </c>
      <c r="EA39">
        <v>999.90000000000032</v>
      </c>
      <c r="EB39">
        <v>0</v>
      </c>
      <c r="EC39">
        <v>0</v>
      </c>
      <c r="ED39">
        <v>10001.44612903226</v>
      </c>
      <c r="EE39">
        <v>0</v>
      </c>
      <c r="EF39">
        <v>0.30293999999999988</v>
      </c>
      <c r="EG39">
        <v>-0.23888080645161289</v>
      </c>
      <c r="EH39">
        <v>407.96019354838711</v>
      </c>
      <c r="EI39">
        <v>407.39283870967739</v>
      </c>
      <c r="EJ39">
        <v>1.9512674193548381</v>
      </c>
      <c r="EK39">
        <v>400.01299999999998</v>
      </c>
      <c r="EL39">
        <v>18.114722580645171</v>
      </c>
      <c r="EM39">
        <v>1.9937561290322581</v>
      </c>
      <c r="EN39">
        <v>1.79987870967742</v>
      </c>
      <c r="EO39">
        <v>17.39483548387097</v>
      </c>
      <c r="EP39">
        <v>15.785725806451611</v>
      </c>
      <c r="EQ39">
        <v>5.0001500000000018E-3</v>
      </c>
      <c r="ER39">
        <v>0</v>
      </c>
      <c r="ES39">
        <v>0</v>
      </c>
      <c r="ET39">
        <v>0</v>
      </c>
      <c r="EU39">
        <v>228.72903225806451</v>
      </c>
      <c r="EV39">
        <v>5.0001500000000018E-3</v>
      </c>
      <c r="EW39">
        <v>-5.5612903225806436</v>
      </c>
      <c r="EX39">
        <v>-0.6225806451612903</v>
      </c>
      <c r="EY39">
        <v>35.25</v>
      </c>
      <c r="EZ39">
        <v>38.752000000000002</v>
      </c>
      <c r="FA39">
        <v>37.162999999999997</v>
      </c>
      <c r="FB39">
        <v>38.375</v>
      </c>
      <c r="FC39">
        <v>37.686999999999983</v>
      </c>
      <c r="FD39">
        <v>0</v>
      </c>
      <c r="FE39">
        <v>0</v>
      </c>
      <c r="FF39">
        <v>0</v>
      </c>
      <c r="FG39">
        <v>1750633820</v>
      </c>
      <c r="FH39">
        <v>0</v>
      </c>
      <c r="FI39">
        <v>229.0461538461538</v>
      </c>
      <c r="FJ39">
        <v>-26.331623323739571</v>
      </c>
      <c r="FK39">
        <v>-0.51965861980825534</v>
      </c>
      <c r="FL39">
        <v>-5.2538461538461547</v>
      </c>
      <c r="FM39">
        <v>15</v>
      </c>
      <c r="FN39">
        <v>0</v>
      </c>
      <c r="FO39" t="s">
        <v>429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-0.24654707317073171</v>
      </c>
      <c r="GB39">
        <v>-0.1530705993031361</v>
      </c>
      <c r="GC39">
        <v>7.4519145705009268E-2</v>
      </c>
      <c r="GD39">
        <v>0</v>
      </c>
      <c r="GE39">
        <v>1.95132487804878</v>
      </c>
      <c r="GF39">
        <v>-3.5803902439026321E-2</v>
      </c>
      <c r="GG39">
        <v>1.2329523979882351E-2</v>
      </c>
      <c r="GH39">
        <v>1</v>
      </c>
      <c r="GI39">
        <v>1</v>
      </c>
      <c r="GJ39">
        <v>2</v>
      </c>
      <c r="GK39" t="s">
        <v>430</v>
      </c>
      <c r="GL39">
        <v>3.2245300000000001</v>
      </c>
      <c r="GM39">
        <v>2.6432000000000002</v>
      </c>
      <c r="GN39">
        <v>9.3055799999999994E-2</v>
      </c>
      <c r="GO39">
        <v>9.3313400000000005E-2</v>
      </c>
      <c r="GP39">
        <v>9.3179999999999999E-2</v>
      </c>
      <c r="GQ39">
        <v>8.8148900000000002E-2</v>
      </c>
      <c r="GR39">
        <v>28630.3</v>
      </c>
      <c r="GS39">
        <v>24733.9</v>
      </c>
      <c r="GT39">
        <v>30740.400000000001</v>
      </c>
      <c r="GU39">
        <v>26438.6</v>
      </c>
      <c r="GV39">
        <v>37830.800000000003</v>
      </c>
      <c r="GW39">
        <v>33084</v>
      </c>
      <c r="GX39">
        <v>43652</v>
      </c>
      <c r="GY39">
        <v>38231.4</v>
      </c>
      <c r="GZ39">
        <v>2.12032</v>
      </c>
      <c r="HA39">
        <v>1.7033</v>
      </c>
      <c r="HB39">
        <v>-4.3194700000000003E-2</v>
      </c>
      <c r="HC39">
        <v>0</v>
      </c>
      <c r="HD39">
        <v>27.797799999999999</v>
      </c>
      <c r="HE39">
        <v>999.9</v>
      </c>
      <c r="HF39">
        <v>62.9</v>
      </c>
      <c r="HG39">
        <v>34.4</v>
      </c>
      <c r="HH39">
        <v>34.588200000000001</v>
      </c>
      <c r="HI39">
        <v>62.258099999999999</v>
      </c>
      <c r="HJ39">
        <v>25.993600000000001</v>
      </c>
      <c r="HK39">
        <v>1</v>
      </c>
      <c r="HL39">
        <v>0.27586899999999998</v>
      </c>
      <c r="HM39">
        <v>0.557647</v>
      </c>
      <c r="HN39">
        <v>20.416699999999999</v>
      </c>
      <c r="HO39">
        <v>5.22403</v>
      </c>
      <c r="HP39">
        <v>11.944100000000001</v>
      </c>
      <c r="HQ39">
        <v>5.0094000000000003</v>
      </c>
      <c r="HR39">
        <v>3.2909999999999999</v>
      </c>
      <c r="HS39">
        <v>9999</v>
      </c>
      <c r="HT39">
        <v>9999</v>
      </c>
      <c r="HU39">
        <v>9999</v>
      </c>
      <c r="HV39">
        <v>999.9</v>
      </c>
      <c r="HW39">
        <v>4.9710599999999996</v>
      </c>
      <c r="HX39">
        <v>1.8545499999999999</v>
      </c>
      <c r="HY39">
        <v>1.8615999999999999</v>
      </c>
      <c r="HZ39">
        <v>1.8564499999999999</v>
      </c>
      <c r="IA39">
        <v>1.86188</v>
      </c>
      <c r="IB39">
        <v>1.8541000000000001</v>
      </c>
      <c r="IC39">
        <v>1.8595900000000001</v>
      </c>
      <c r="ID39">
        <v>1.8534900000000001</v>
      </c>
      <c r="IE39">
        <v>0</v>
      </c>
      <c r="IF39">
        <v>0</v>
      </c>
      <c r="IG39">
        <v>0</v>
      </c>
      <c r="IH39">
        <v>0</v>
      </c>
      <c r="II39" t="s">
        <v>431</v>
      </c>
      <c r="IJ39" t="s">
        <v>432</v>
      </c>
      <c r="IK39" t="s">
        <v>433</v>
      </c>
      <c r="IL39" t="s">
        <v>433</v>
      </c>
      <c r="IM39" t="s">
        <v>433</v>
      </c>
      <c r="IN39" t="s">
        <v>433</v>
      </c>
      <c r="IO39">
        <v>0</v>
      </c>
      <c r="IP39">
        <v>100</v>
      </c>
      <c r="IQ39">
        <v>100</v>
      </c>
      <c r="IR39">
        <v>-2.9420000000000002</v>
      </c>
      <c r="IS39">
        <v>-7.2099999999999997E-2</v>
      </c>
      <c r="IT39">
        <v>-1.907228330244457</v>
      </c>
      <c r="IU39">
        <v>-2.7056304263342631E-3</v>
      </c>
      <c r="IV39">
        <v>3.3311032847928001E-7</v>
      </c>
      <c r="IW39">
        <v>1.6443834555112589E-11</v>
      </c>
      <c r="IX39">
        <v>-9.4842648646536354E-2</v>
      </c>
      <c r="IY39">
        <v>-2.3664561490860689E-3</v>
      </c>
      <c r="IZ39">
        <v>2.3298222111808981E-4</v>
      </c>
      <c r="JA39">
        <v>-2.940703618321919E-6</v>
      </c>
      <c r="JB39">
        <v>0</v>
      </c>
      <c r="JC39">
        <v>2182</v>
      </c>
      <c r="JD39">
        <v>3</v>
      </c>
      <c r="JE39">
        <v>32</v>
      </c>
      <c r="JF39">
        <v>29177229.899999999</v>
      </c>
      <c r="JG39">
        <v>29177229.899999999</v>
      </c>
      <c r="JH39">
        <v>0.99609400000000003</v>
      </c>
      <c r="JI39">
        <v>2.51709</v>
      </c>
      <c r="JJ39">
        <v>1.69434</v>
      </c>
      <c r="JK39">
        <v>2.3010299999999999</v>
      </c>
      <c r="JL39">
        <v>1.50146</v>
      </c>
      <c r="JM39">
        <v>2.36206</v>
      </c>
      <c r="JN39">
        <v>37.9649</v>
      </c>
      <c r="JO39">
        <v>24.061199999999999</v>
      </c>
      <c r="JP39">
        <v>18</v>
      </c>
      <c r="JQ39">
        <v>635.50300000000004</v>
      </c>
      <c r="JR39">
        <v>348.44299999999998</v>
      </c>
      <c r="JS39">
        <v>27.999400000000001</v>
      </c>
      <c r="JT39">
        <v>30.869599999999998</v>
      </c>
      <c r="JU39">
        <v>30.0001</v>
      </c>
      <c r="JV39">
        <v>30.815200000000001</v>
      </c>
      <c r="JW39">
        <v>30.706499999999998</v>
      </c>
      <c r="JX39">
        <v>20.014399999999998</v>
      </c>
      <c r="JY39">
        <v>47.082000000000001</v>
      </c>
      <c r="JZ39">
        <v>0</v>
      </c>
      <c r="KA39">
        <v>28</v>
      </c>
      <c r="KB39">
        <v>400</v>
      </c>
      <c r="KC39">
        <v>18.098600000000001</v>
      </c>
      <c r="KD39">
        <v>99.944699999999997</v>
      </c>
      <c r="KE39">
        <v>98.602199999999996</v>
      </c>
    </row>
    <row r="40" spans="1:291" x14ac:dyDescent="0.2">
      <c r="A40">
        <v>24</v>
      </c>
      <c r="B40">
        <v>1750633826.0999999</v>
      </c>
      <c r="C40">
        <v>660.59999990463257</v>
      </c>
      <c r="D40" t="s">
        <v>483</v>
      </c>
      <c r="E40" t="s">
        <v>484</v>
      </c>
      <c r="F40">
        <v>15</v>
      </c>
      <c r="G40">
        <v>1750633818.099999</v>
      </c>
      <c r="H40">
        <f t="shared" si="0"/>
        <v>5.8490087043276693E-3</v>
      </c>
      <c r="I40">
        <f t="shared" si="1"/>
        <v>5.8490087043276695</v>
      </c>
      <c r="J40">
        <f t="shared" si="2"/>
        <v>-1.5374445190454347</v>
      </c>
      <c r="K40">
        <f t="shared" si="3"/>
        <v>399.74132258064509</v>
      </c>
      <c r="L40">
        <f t="shared" si="4"/>
        <v>396.17486926001453</v>
      </c>
      <c r="M40">
        <f t="shared" si="5"/>
        <v>39.38575922505229</v>
      </c>
      <c r="N40">
        <f t="shared" si="6"/>
        <v>39.740318493377686</v>
      </c>
      <c r="O40">
        <f t="shared" si="7"/>
        <v>0.3755186480345436</v>
      </c>
      <c r="P40">
        <f t="shared" si="8"/>
        <v>3.000705867522858</v>
      </c>
      <c r="Q40">
        <f t="shared" si="9"/>
        <v>0.35122845455100543</v>
      </c>
      <c r="R40">
        <f t="shared" si="10"/>
        <v>0.22156909873995917</v>
      </c>
      <c r="S40">
        <f t="shared" si="11"/>
        <v>3.9902394035910026E-5</v>
      </c>
      <c r="T40">
        <f t="shared" si="12"/>
        <v>27.237811973474969</v>
      </c>
      <c r="U40">
        <f t="shared" si="13"/>
        <v>27.101645161290321</v>
      </c>
      <c r="V40">
        <f t="shared" si="14"/>
        <v>3.6005825740363595</v>
      </c>
      <c r="W40">
        <f t="shared" si="15"/>
        <v>50.319442336947752</v>
      </c>
      <c r="X40">
        <f t="shared" si="16"/>
        <v>1.9915859720946345</v>
      </c>
      <c r="Y40">
        <f t="shared" si="17"/>
        <v>3.957885619555614</v>
      </c>
      <c r="Z40">
        <f t="shared" si="18"/>
        <v>1.608996601941725</v>
      </c>
      <c r="AA40">
        <f t="shared" si="19"/>
        <v>-257.94128386085021</v>
      </c>
      <c r="AB40">
        <f t="shared" si="20"/>
        <v>262.38342677357053</v>
      </c>
      <c r="AC40">
        <f t="shared" si="21"/>
        <v>19.043574129198436</v>
      </c>
      <c r="AD40">
        <f t="shared" si="22"/>
        <v>23.485756944312811</v>
      </c>
      <c r="AE40">
        <f t="shared" si="23"/>
        <v>-1.5698313640678001</v>
      </c>
      <c r="AF40">
        <f t="shared" si="24"/>
        <v>5.867973510474668</v>
      </c>
      <c r="AG40">
        <f t="shared" si="25"/>
        <v>-1.5374445190454347</v>
      </c>
      <c r="AH40">
        <v>407.34522367891299</v>
      </c>
      <c r="AI40">
        <v>407.87013333333289</v>
      </c>
      <c r="AJ40">
        <v>-7.2960604533219117E-4</v>
      </c>
      <c r="AK40">
        <v>61.768037728165673</v>
      </c>
      <c r="AL40">
        <f t="shared" si="26"/>
        <v>5.8490087043276695</v>
      </c>
      <c r="AM40">
        <v>18.118274219025331</v>
      </c>
      <c r="AN40">
        <v>20.029086060606051</v>
      </c>
      <c r="AO40">
        <v>-2.549878231698691E-5</v>
      </c>
      <c r="AP40">
        <v>116.41602835869151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52244.099237745111</v>
      </c>
      <c r="AV40" t="s">
        <v>427</v>
      </c>
      <c r="AW40" t="s">
        <v>427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427</v>
      </c>
      <c r="BC40" t="s">
        <v>427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-1.5374445190454347</v>
      </c>
      <c r="BJ40" t="e">
        <f t="shared" si="34"/>
        <v>#DIV/0!</v>
      </c>
      <c r="BK40">
        <f t="shared" si="35"/>
        <v>-7320.7251263105954</v>
      </c>
      <c r="BL40" t="e">
        <f t="shared" si="36"/>
        <v>#DIV/0!</v>
      </c>
      <c r="BM40" t="e">
        <f t="shared" si="37"/>
        <v>#DIV/0!</v>
      </c>
      <c r="BN40" t="s">
        <v>427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428</v>
      </c>
      <c r="DM40">
        <v>2</v>
      </c>
      <c r="DN40" t="b">
        <v>1</v>
      </c>
      <c r="DO40">
        <v>1750633818.099999</v>
      </c>
      <c r="DP40">
        <v>399.74132258064509</v>
      </c>
      <c r="DQ40">
        <v>399.99993548387101</v>
      </c>
      <c r="DR40">
        <v>20.033035483870972</v>
      </c>
      <c r="DS40">
        <v>18.116232258064521</v>
      </c>
      <c r="DT40">
        <v>402.68299999999999</v>
      </c>
      <c r="DU40">
        <v>20.105187096774191</v>
      </c>
      <c r="DV40">
        <v>600.00109677419357</v>
      </c>
      <c r="DW40">
        <v>99.360325806451613</v>
      </c>
      <c r="DX40">
        <v>5.4761522580645171E-2</v>
      </c>
      <c r="DY40">
        <v>28.72355806451613</v>
      </c>
      <c r="DZ40">
        <v>27.101645161290321</v>
      </c>
      <c r="EA40">
        <v>999.90000000000032</v>
      </c>
      <c r="EB40">
        <v>0</v>
      </c>
      <c r="EC40">
        <v>0</v>
      </c>
      <c r="ED40">
        <v>10001.05612903226</v>
      </c>
      <c r="EE40">
        <v>0</v>
      </c>
      <c r="EF40">
        <v>0.30293999999999988</v>
      </c>
      <c r="EG40">
        <v>-0.25870938709677421</v>
      </c>
      <c r="EH40">
        <v>407.91296774193552</v>
      </c>
      <c r="EI40">
        <v>407.38022580645162</v>
      </c>
      <c r="EJ40">
        <v>1.916814516129032</v>
      </c>
      <c r="EK40">
        <v>399.99993548387101</v>
      </c>
      <c r="EL40">
        <v>18.116232258064521</v>
      </c>
      <c r="EM40">
        <v>1.9904890322580651</v>
      </c>
      <c r="EN40">
        <v>1.8000335483870971</v>
      </c>
      <c r="EO40">
        <v>17.36888064516129</v>
      </c>
      <c r="EP40">
        <v>15.78708387096774</v>
      </c>
      <c r="EQ40">
        <v>5.0001500000000018E-3</v>
      </c>
      <c r="ER40">
        <v>0</v>
      </c>
      <c r="ES40">
        <v>0</v>
      </c>
      <c r="ET40">
        <v>0</v>
      </c>
      <c r="EU40">
        <v>229.67419354838711</v>
      </c>
      <c r="EV40">
        <v>5.0001500000000018E-3</v>
      </c>
      <c r="EW40">
        <v>-5.8741935483870966</v>
      </c>
      <c r="EX40">
        <v>-0.26451612903225807</v>
      </c>
      <c r="EY40">
        <v>35.183</v>
      </c>
      <c r="EZ40">
        <v>38.686999999999983</v>
      </c>
      <c r="FA40">
        <v>37.070129032258059</v>
      </c>
      <c r="FB40">
        <v>38.311999999999983</v>
      </c>
      <c r="FC40">
        <v>37.625</v>
      </c>
      <c r="FD40">
        <v>0</v>
      </c>
      <c r="FE40">
        <v>0</v>
      </c>
      <c r="FF40">
        <v>0</v>
      </c>
      <c r="FG40">
        <v>1750633850</v>
      </c>
      <c r="FH40">
        <v>0</v>
      </c>
      <c r="FI40">
        <v>229.63846153846151</v>
      </c>
      <c r="FJ40">
        <v>-6.8102563471925066</v>
      </c>
      <c r="FK40">
        <v>30.164102556592411</v>
      </c>
      <c r="FL40">
        <v>-5.8807692307692312</v>
      </c>
      <c r="FM40">
        <v>15</v>
      </c>
      <c r="FN40">
        <v>0</v>
      </c>
      <c r="FO40" t="s">
        <v>429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-0.25900192500000002</v>
      </c>
      <c r="GB40">
        <v>2.2022960600375421E-2</v>
      </c>
      <c r="GC40">
        <v>3.9906970436496117E-2</v>
      </c>
      <c r="GD40">
        <v>1</v>
      </c>
      <c r="GE40">
        <v>1.9187687499999999</v>
      </c>
      <c r="GF40">
        <v>-4.0277560975616251E-2</v>
      </c>
      <c r="GG40">
        <v>3.9741295823739857E-3</v>
      </c>
      <c r="GH40">
        <v>1</v>
      </c>
      <c r="GI40">
        <v>2</v>
      </c>
      <c r="GJ40">
        <v>2</v>
      </c>
      <c r="GK40" t="s">
        <v>434</v>
      </c>
      <c r="GL40">
        <v>3.2245200000000001</v>
      </c>
      <c r="GM40">
        <v>2.6435</v>
      </c>
      <c r="GN40">
        <v>9.3044500000000002E-2</v>
      </c>
      <c r="GO40">
        <v>9.33277E-2</v>
      </c>
      <c r="GP40">
        <v>9.3116500000000005E-2</v>
      </c>
      <c r="GQ40">
        <v>8.8165499999999994E-2</v>
      </c>
      <c r="GR40">
        <v>28631.599999999999</v>
      </c>
      <c r="GS40">
        <v>24734.2</v>
      </c>
      <c r="GT40">
        <v>30741.3</v>
      </c>
      <c r="GU40">
        <v>26439.3</v>
      </c>
      <c r="GV40">
        <v>37834.9</v>
      </c>
      <c r="GW40">
        <v>33084.6</v>
      </c>
      <c r="GX40">
        <v>43653.599999999999</v>
      </c>
      <c r="GY40">
        <v>38232.800000000003</v>
      </c>
      <c r="GZ40">
        <v>2.12025</v>
      </c>
      <c r="HA40">
        <v>1.70347</v>
      </c>
      <c r="HB40">
        <v>-4.1350699999999997E-2</v>
      </c>
      <c r="HC40">
        <v>0</v>
      </c>
      <c r="HD40">
        <v>27.7759</v>
      </c>
      <c r="HE40">
        <v>999.9</v>
      </c>
      <c r="HF40">
        <v>62.9</v>
      </c>
      <c r="HG40">
        <v>34.4</v>
      </c>
      <c r="HH40">
        <v>34.5822</v>
      </c>
      <c r="HI40">
        <v>61.628100000000003</v>
      </c>
      <c r="HJ40">
        <v>25.821300000000001</v>
      </c>
      <c r="HK40">
        <v>1</v>
      </c>
      <c r="HL40">
        <v>0.27501799999999998</v>
      </c>
      <c r="HM40">
        <v>0.54470300000000005</v>
      </c>
      <c r="HN40">
        <v>20.416599999999999</v>
      </c>
      <c r="HO40">
        <v>5.2232799999999999</v>
      </c>
      <c r="HP40">
        <v>11.944100000000001</v>
      </c>
      <c r="HQ40">
        <v>5.0091999999999999</v>
      </c>
      <c r="HR40">
        <v>3.2909999999999999</v>
      </c>
      <c r="HS40">
        <v>9999</v>
      </c>
      <c r="HT40">
        <v>9999</v>
      </c>
      <c r="HU40">
        <v>9999</v>
      </c>
      <c r="HV40">
        <v>999.9</v>
      </c>
      <c r="HW40">
        <v>4.9710799999999997</v>
      </c>
      <c r="HX40">
        <v>1.8545499999999999</v>
      </c>
      <c r="HY40">
        <v>1.86161</v>
      </c>
      <c r="HZ40">
        <v>1.85643</v>
      </c>
      <c r="IA40">
        <v>1.86188</v>
      </c>
      <c r="IB40">
        <v>1.8541000000000001</v>
      </c>
      <c r="IC40">
        <v>1.8595900000000001</v>
      </c>
      <c r="ID40">
        <v>1.8534900000000001</v>
      </c>
      <c r="IE40">
        <v>0</v>
      </c>
      <c r="IF40">
        <v>0</v>
      </c>
      <c r="IG40">
        <v>0</v>
      </c>
      <c r="IH40">
        <v>0</v>
      </c>
      <c r="II40" t="s">
        <v>431</v>
      </c>
      <c r="IJ40" t="s">
        <v>432</v>
      </c>
      <c r="IK40" t="s">
        <v>433</v>
      </c>
      <c r="IL40" t="s">
        <v>433</v>
      </c>
      <c r="IM40" t="s">
        <v>433</v>
      </c>
      <c r="IN40" t="s">
        <v>433</v>
      </c>
      <c r="IO40">
        <v>0</v>
      </c>
      <c r="IP40">
        <v>100</v>
      </c>
      <c r="IQ40">
        <v>100</v>
      </c>
      <c r="IR40">
        <v>-2.9409999999999998</v>
      </c>
      <c r="IS40">
        <v>-7.2099999999999997E-2</v>
      </c>
      <c r="IT40">
        <v>-1.907228330244457</v>
      </c>
      <c r="IU40">
        <v>-2.7056304263342631E-3</v>
      </c>
      <c r="IV40">
        <v>3.3311032847928001E-7</v>
      </c>
      <c r="IW40">
        <v>1.6443834555112589E-11</v>
      </c>
      <c r="IX40">
        <v>-9.4842648646536354E-2</v>
      </c>
      <c r="IY40">
        <v>-2.3664561490860689E-3</v>
      </c>
      <c r="IZ40">
        <v>2.3298222111808981E-4</v>
      </c>
      <c r="JA40">
        <v>-2.940703618321919E-6</v>
      </c>
      <c r="JB40">
        <v>0</v>
      </c>
      <c r="JC40">
        <v>2182</v>
      </c>
      <c r="JD40">
        <v>3</v>
      </c>
      <c r="JE40">
        <v>32</v>
      </c>
      <c r="JF40">
        <v>29177230.399999999</v>
      </c>
      <c r="JG40">
        <v>29177230.399999999</v>
      </c>
      <c r="JH40">
        <v>0.99609400000000003</v>
      </c>
      <c r="JI40">
        <v>2.5158700000000001</v>
      </c>
      <c r="JJ40">
        <v>1.69434</v>
      </c>
      <c r="JK40">
        <v>2.3010299999999999</v>
      </c>
      <c r="JL40">
        <v>1.50024</v>
      </c>
      <c r="JM40">
        <v>2.47437</v>
      </c>
      <c r="JN40">
        <v>37.9649</v>
      </c>
      <c r="JO40">
        <v>24.07</v>
      </c>
      <c r="JP40">
        <v>18</v>
      </c>
      <c r="JQ40">
        <v>635.35199999999998</v>
      </c>
      <c r="JR40">
        <v>348.47800000000001</v>
      </c>
      <c r="JS40">
        <v>27.999600000000001</v>
      </c>
      <c r="JT40">
        <v>30.861599999999999</v>
      </c>
      <c r="JU40">
        <v>29.9999</v>
      </c>
      <c r="JV40">
        <v>30.807200000000002</v>
      </c>
      <c r="JW40">
        <v>30.6968</v>
      </c>
      <c r="JX40">
        <v>20.0122</v>
      </c>
      <c r="JY40">
        <v>47.082000000000001</v>
      </c>
      <c r="JZ40">
        <v>0</v>
      </c>
      <c r="KA40">
        <v>28</v>
      </c>
      <c r="KB40">
        <v>400</v>
      </c>
      <c r="KC40">
        <v>18.1205</v>
      </c>
      <c r="KD40">
        <v>99.948099999999997</v>
      </c>
      <c r="KE40">
        <v>98.6053</v>
      </c>
    </row>
    <row r="41" spans="1:291" x14ac:dyDescent="0.2">
      <c r="A41">
        <v>25</v>
      </c>
      <c r="B41">
        <v>1750633856.0999999</v>
      </c>
      <c r="C41">
        <v>690.59999990463257</v>
      </c>
      <c r="D41" t="s">
        <v>485</v>
      </c>
      <c r="E41" t="s">
        <v>486</v>
      </c>
      <c r="F41">
        <v>15</v>
      </c>
      <c r="G41">
        <v>1750633848.099999</v>
      </c>
      <c r="H41">
        <f t="shared" si="0"/>
        <v>5.8013861482324207E-3</v>
      </c>
      <c r="I41">
        <f t="shared" si="1"/>
        <v>5.8013861482324209</v>
      </c>
      <c r="J41">
        <f t="shared" si="2"/>
        <v>-1.1651382463191962</v>
      </c>
      <c r="K41">
        <f t="shared" si="3"/>
        <v>399.68864516129031</v>
      </c>
      <c r="L41">
        <f t="shared" si="4"/>
        <v>394.50191893425205</v>
      </c>
      <c r="M41">
        <f t="shared" si="5"/>
        <v>39.218449509017312</v>
      </c>
      <c r="N41">
        <f t="shared" si="6"/>
        <v>39.734075291527382</v>
      </c>
      <c r="O41">
        <f t="shared" si="7"/>
        <v>0.37183613396384541</v>
      </c>
      <c r="P41">
        <f t="shared" si="8"/>
        <v>3.0004387832938146</v>
      </c>
      <c r="Q41">
        <f t="shared" si="9"/>
        <v>0.34800181649425482</v>
      </c>
      <c r="R41">
        <f t="shared" si="10"/>
        <v>0.21951511852425798</v>
      </c>
      <c r="S41">
        <f t="shared" si="11"/>
        <v>3.9902394035910026E-5</v>
      </c>
      <c r="T41">
        <f t="shared" si="12"/>
        <v>27.242108036816909</v>
      </c>
      <c r="U41">
        <f t="shared" si="13"/>
        <v>27.102277419354841</v>
      </c>
      <c r="V41">
        <f t="shared" si="14"/>
        <v>3.6007161791509512</v>
      </c>
      <c r="W41">
        <f t="shared" si="15"/>
        <v>50.303088708421519</v>
      </c>
      <c r="X41">
        <f t="shared" si="16"/>
        <v>1.9900533268035154</v>
      </c>
      <c r="Y41">
        <f t="shared" si="17"/>
        <v>3.9561255141582379</v>
      </c>
      <c r="Z41">
        <f t="shared" si="18"/>
        <v>1.6106628523474358</v>
      </c>
      <c r="AA41">
        <f t="shared" si="19"/>
        <v>-255.84112913704976</v>
      </c>
      <c r="AB41">
        <f t="shared" si="20"/>
        <v>261.01694582923454</v>
      </c>
      <c r="AC41">
        <f t="shared" si="21"/>
        <v>18.945416246435656</v>
      </c>
      <c r="AD41">
        <f t="shared" si="22"/>
        <v>24.121272841014473</v>
      </c>
      <c r="AE41">
        <f t="shared" si="23"/>
        <v>-1.4365434595343396</v>
      </c>
      <c r="AF41">
        <f t="shared" si="24"/>
        <v>5.8175994139920437</v>
      </c>
      <c r="AG41">
        <f t="shared" si="25"/>
        <v>-1.1651382463191962</v>
      </c>
      <c r="AH41">
        <v>407.37487069859168</v>
      </c>
      <c r="AI41">
        <v>407.77856969696973</v>
      </c>
      <c r="AJ41">
        <v>-2.001324405540828E-3</v>
      </c>
      <c r="AK41">
        <v>61.768037728165673</v>
      </c>
      <c r="AL41">
        <f t="shared" si="26"/>
        <v>5.8013861482324209</v>
      </c>
      <c r="AM41">
        <v>18.117477678891309</v>
      </c>
      <c r="AN41">
        <v>20.0126690909091</v>
      </c>
      <c r="AO41">
        <v>-1.465034028226891E-5</v>
      </c>
      <c r="AP41">
        <v>116.41602835869151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52237.28638285755</v>
      </c>
      <c r="AV41" t="s">
        <v>427</v>
      </c>
      <c r="AW41" t="s">
        <v>427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427</v>
      </c>
      <c r="BC41" t="s">
        <v>427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-1.1651382463191962</v>
      </c>
      <c r="BJ41" t="e">
        <f t="shared" si="34"/>
        <v>#DIV/0!</v>
      </c>
      <c r="BK41">
        <f t="shared" si="35"/>
        <v>-5547.9444817626836</v>
      </c>
      <c r="BL41" t="e">
        <f t="shared" si="36"/>
        <v>#DIV/0!</v>
      </c>
      <c r="BM41" t="e">
        <f t="shared" si="37"/>
        <v>#DIV/0!</v>
      </c>
      <c r="BN41" t="s">
        <v>427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428</v>
      </c>
      <c r="DM41">
        <v>2</v>
      </c>
      <c r="DN41" t="b">
        <v>1</v>
      </c>
      <c r="DO41">
        <v>1750633848.099999</v>
      </c>
      <c r="DP41">
        <v>399.68864516129031</v>
      </c>
      <c r="DQ41">
        <v>399.98487096774198</v>
      </c>
      <c r="DR41">
        <v>20.018125806451611</v>
      </c>
      <c r="DS41">
        <v>18.11776129032258</v>
      </c>
      <c r="DT41">
        <v>402.63012903225808</v>
      </c>
      <c r="DU41">
        <v>20.090329032258069</v>
      </c>
      <c r="DV41">
        <v>600.00509677419348</v>
      </c>
      <c r="DW41">
        <v>99.358167741935475</v>
      </c>
      <c r="DX41">
        <v>5.4401948387096777E-2</v>
      </c>
      <c r="DY41">
        <v>28.715887096774189</v>
      </c>
      <c r="DZ41">
        <v>27.102277419354841</v>
      </c>
      <c r="EA41">
        <v>999.90000000000032</v>
      </c>
      <c r="EB41">
        <v>0</v>
      </c>
      <c r="EC41">
        <v>0</v>
      </c>
      <c r="ED41">
        <v>9999.6577419354835</v>
      </c>
      <c r="EE41">
        <v>0</v>
      </c>
      <c r="EF41">
        <v>0.30293999999999988</v>
      </c>
      <c r="EG41">
        <v>-0.29626764516129039</v>
      </c>
      <c r="EH41">
        <v>407.85312903225798</v>
      </c>
      <c r="EI41">
        <v>407.3654516129032</v>
      </c>
      <c r="EJ41">
        <v>1.900369677419355</v>
      </c>
      <c r="EK41">
        <v>399.98487096774198</v>
      </c>
      <c r="EL41">
        <v>18.11776129032258</v>
      </c>
      <c r="EM41">
        <v>1.9889654838709681</v>
      </c>
      <c r="EN41">
        <v>1.800146774193548</v>
      </c>
      <c r="EO41">
        <v>17.356758064516129</v>
      </c>
      <c r="EP41">
        <v>15.78807419354839</v>
      </c>
      <c r="EQ41">
        <v>5.0001500000000018E-3</v>
      </c>
      <c r="ER41">
        <v>0</v>
      </c>
      <c r="ES41">
        <v>0</v>
      </c>
      <c r="ET41">
        <v>0</v>
      </c>
      <c r="EU41">
        <v>229.5032258064517</v>
      </c>
      <c r="EV41">
        <v>5.0001500000000018E-3</v>
      </c>
      <c r="EW41">
        <v>-6.2838709677419384</v>
      </c>
      <c r="EX41">
        <v>-0.42903225806451611</v>
      </c>
      <c r="EY41">
        <v>35.125</v>
      </c>
      <c r="EZ41">
        <v>38.631000000000007</v>
      </c>
      <c r="FA41">
        <v>37.008000000000003</v>
      </c>
      <c r="FB41">
        <v>38.25</v>
      </c>
      <c r="FC41">
        <v>37.561999999999983</v>
      </c>
      <c r="FD41">
        <v>0</v>
      </c>
      <c r="FE41">
        <v>0</v>
      </c>
      <c r="FF41">
        <v>0</v>
      </c>
      <c r="FG41">
        <v>1750633880</v>
      </c>
      <c r="FH41">
        <v>0</v>
      </c>
      <c r="FI41">
        <v>230.1807692307693</v>
      </c>
      <c r="FJ41">
        <v>0.40000065262970719</v>
      </c>
      <c r="FK41">
        <v>19.38803387669606</v>
      </c>
      <c r="FL41">
        <v>-6.1730769230769234</v>
      </c>
      <c r="FM41">
        <v>15</v>
      </c>
      <c r="FN41">
        <v>0</v>
      </c>
      <c r="FO41" t="s">
        <v>429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-0.30229375609756098</v>
      </c>
      <c r="GB41">
        <v>8.5719637630661843E-2</v>
      </c>
      <c r="GC41">
        <v>4.9733914514794648E-2</v>
      </c>
      <c r="GD41">
        <v>1</v>
      </c>
      <c r="GE41">
        <v>1.9018943902439021</v>
      </c>
      <c r="GF41">
        <v>-2.742668989546693E-2</v>
      </c>
      <c r="GG41">
        <v>2.7993536264213788E-3</v>
      </c>
      <c r="GH41">
        <v>1</v>
      </c>
      <c r="GI41">
        <v>2</v>
      </c>
      <c r="GJ41">
        <v>2</v>
      </c>
      <c r="GK41" t="s">
        <v>434</v>
      </c>
      <c r="GL41">
        <v>3.22445</v>
      </c>
      <c r="GM41">
        <v>2.6433900000000001</v>
      </c>
      <c r="GN41">
        <v>9.3027899999999997E-2</v>
      </c>
      <c r="GO41">
        <v>9.3313499999999994E-2</v>
      </c>
      <c r="GP41">
        <v>9.3064900000000006E-2</v>
      </c>
      <c r="GQ41">
        <v>8.8176000000000004E-2</v>
      </c>
      <c r="GR41">
        <v>28632.6</v>
      </c>
      <c r="GS41">
        <v>24735</v>
      </c>
      <c r="GT41">
        <v>30741.8</v>
      </c>
      <c r="GU41">
        <v>26439.7</v>
      </c>
      <c r="GV41">
        <v>37837.300000000003</v>
      </c>
      <c r="GW41">
        <v>33084.5</v>
      </c>
      <c r="GX41">
        <v>43653.9</v>
      </c>
      <c r="GY41">
        <v>38233.1</v>
      </c>
      <c r="GZ41">
        <v>2.1201300000000001</v>
      </c>
      <c r="HA41">
        <v>1.7038500000000001</v>
      </c>
      <c r="HB41">
        <v>-4.10154E-2</v>
      </c>
      <c r="HC41">
        <v>0</v>
      </c>
      <c r="HD41">
        <v>27.769600000000001</v>
      </c>
      <c r="HE41">
        <v>999.9</v>
      </c>
      <c r="HF41">
        <v>63</v>
      </c>
      <c r="HG41">
        <v>34.4</v>
      </c>
      <c r="HH41">
        <v>34.6434</v>
      </c>
      <c r="HI41">
        <v>62.018099999999997</v>
      </c>
      <c r="HJ41">
        <v>25.652999999999999</v>
      </c>
      <c r="HK41">
        <v>1</v>
      </c>
      <c r="HL41">
        <v>0.27441100000000002</v>
      </c>
      <c r="HM41">
        <v>0.544265</v>
      </c>
      <c r="HN41">
        <v>20.416399999999999</v>
      </c>
      <c r="HO41">
        <v>5.2226800000000004</v>
      </c>
      <c r="HP41">
        <v>11.944100000000001</v>
      </c>
      <c r="HQ41">
        <v>5.0094000000000003</v>
      </c>
      <c r="HR41">
        <v>3.2909999999999999</v>
      </c>
      <c r="HS41">
        <v>9999</v>
      </c>
      <c r="HT41">
        <v>9999</v>
      </c>
      <c r="HU41">
        <v>9999</v>
      </c>
      <c r="HV41">
        <v>999.9</v>
      </c>
      <c r="HW41">
        <v>4.9710700000000001</v>
      </c>
      <c r="HX41">
        <v>1.85456</v>
      </c>
      <c r="HY41">
        <v>1.8615999999999999</v>
      </c>
      <c r="HZ41">
        <v>1.85649</v>
      </c>
      <c r="IA41">
        <v>1.86188</v>
      </c>
      <c r="IB41">
        <v>1.8541000000000001</v>
      </c>
      <c r="IC41">
        <v>1.85958</v>
      </c>
      <c r="ID41">
        <v>1.8534900000000001</v>
      </c>
      <c r="IE41">
        <v>0</v>
      </c>
      <c r="IF41">
        <v>0</v>
      </c>
      <c r="IG41">
        <v>0</v>
      </c>
      <c r="IH41">
        <v>0</v>
      </c>
      <c r="II41" t="s">
        <v>431</v>
      </c>
      <c r="IJ41" t="s">
        <v>432</v>
      </c>
      <c r="IK41" t="s">
        <v>433</v>
      </c>
      <c r="IL41" t="s">
        <v>433</v>
      </c>
      <c r="IM41" t="s">
        <v>433</v>
      </c>
      <c r="IN41" t="s">
        <v>433</v>
      </c>
      <c r="IO41">
        <v>0</v>
      </c>
      <c r="IP41">
        <v>100</v>
      </c>
      <c r="IQ41">
        <v>100</v>
      </c>
      <c r="IR41">
        <v>-2.9420000000000002</v>
      </c>
      <c r="IS41">
        <v>-7.22E-2</v>
      </c>
      <c r="IT41">
        <v>-1.907228330244457</v>
      </c>
      <c r="IU41">
        <v>-2.7056304263342631E-3</v>
      </c>
      <c r="IV41">
        <v>3.3311032847928001E-7</v>
      </c>
      <c r="IW41">
        <v>1.6443834555112589E-11</v>
      </c>
      <c r="IX41">
        <v>-9.4842648646536354E-2</v>
      </c>
      <c r="IY41">
        <v>-2.3664561490860689E-3</v>
      </c>
      <c r="IZ41">
        <v>2.3298222111808981E-4</v>
      </c>
      <c r="JA41">
        <v>-2.940703618321919E-6</v>
      </c>
      <c r="JB41">
        <v>0</v>
      </c>
      <c r="JC41">
        <v>2182</v>
      </c>
      <c r="JD41">
        <v>3</v>
      </c>
      <c r="JE41">
        <v>32</v>
      </c>
      <c r="JF41">
        <v>29177230.899999999</v>
      </c>
      <c r="JG41">
        <v>29177230.899999999</v>
      </c>
      <c r="JH41">
        <v>0.99731400000000003</v>
      </c>
      <c r="JI41">
        <v>2.5146500000000001</v>
      </c>
      <c r="JJ41">
        <v>1.69434</v>
      </c>
      <c r="JK41">
        <v>2.3010299999999999</v>
      </c>
      <c r="JL41">
        <v>1.50146</v>
      </c>
      <c r="JM41">
        <v>2.3974600000000001</v>
      </c>
      <c r="JN41">
        <v>37.940600000000003</v>
      </c>
      <c r="JO41">
        <v>24.061199999999999</v>
      </c>
      <c r="JP41">
        <v>18</v>
      </c>
      <c r="JQ41">
        <v>635.16300000000001</v>
      </c>
      <c r="JR41">
        <v>348.64400000000001</v>
      </c>
      <c r="JS41">
        <v>28.0001</v>
      </c>
      <c r="JT41">
        <v>30.8538</v>
      </c>
      <c r="JU41">
        <v>29.9999</v>
      </c>
      <c r="JV41">
        <v>30.799299999999999</v>
      </c>
      <c r="JW41">
        <v>30.6905</v>
      </c>
      <c r="JX41">
        <v>20.015000000000001</v>
      </c>
      <c r="JY41">
        <v>47.082000000000001</v>
      </c>
      <c r="JZ41">
        <v>0</v>
      </c>
      <c r="KA41">
        <v>28</v>
      </c>
      <c r="KB41">
        <v>400</v>
      </c>
      <c r="KC41">
        <v>18.183599999999998</v>
      </c>
      <c r="KD41">
        <v>99.949100000000001</v>
      </c>
      <c r="KE41">
        <v>98.606399999999994</v>
      </c>
    </row>
    <row r="42" spans="1:291" x14ac:dyDescent="0.2">
      <c r="A42">
        <v>26</v>
      </c>
      <c r="B42">
        <v>1750633886.0999999</v>
      </c>
      <c r="C42">
        <v>720.59999990463257</v>
      </c>
      <c r="D42" t="s">
        <v>487</v>
      </c>
      <c r="E42" t="s">
        <v>488</v>
      </c>
      <c r="F42">
        <v>15</v>
      </c>
      <c r="G42">
        <v>1750633878.099999</v>
      </c>
      <c r="H42">
        <f t="shared" si="0"/>
        <v>5.7194696512821372E-3</v>
      </c>
      <c r="I42">
        <f t="shared" si="1"/>
        <v>5.7194696512821368</v>
      </c>
      <c r="J42">
        <f t="shared" si="2"/>
        <v>-1.1863578171627385</v>
      </c>
      <c r="K42">
        <f t="shared" si="3"/>
        <v>399.63335483870969</v>
      </c>
      <c r="L42">
        <f t="shared" si="4"/>
        <v>394.61248852843187</v>
      </c>
      <c r="M42">
        <f t="shared" si="5"/>
        <v>39.229785754799288</v>
      </c>
      <c r="N42">
        <f t="shared" si="6"/>
        <v>39.728927356704013</v>
      </c>
      <c r="O42">
        <f t="shared" si="7"/>
        <v>0.36570074048957502</v>
      </c>
      <c r="P42">
        <f t="shared" si="8"/>
        <v>3.0012704100007586</v>
      </c>
      <c r="Q42">
        <f t="shared" si="9"/>
        <v>0.34262625619780829</v>
      </c>
      <c r="R42">
        <f t="shared" si="10"/>
        <v>0.21609312301623268</v>
      </c>
      <c r="S42">
        <f t="shared" si="11"/>
        <v>3.9902394035910026E-5</v>
      </c>
      <c r="T42">
        <f t="shared" si="12"/>
        <v>27.266518951656579</v>
      </c>
      <c r="U42">
        <f t="shared" si="13"/>
        <v>27.11773225806451</v>
      </c>
      <c r="V42">
        <f t="shared" si="14"/>
        <v>3.6039833521950113</v>
      </c>
      <c r="W42">
        <f t="shared" si="15"/>
        <v>50.321962157691559</v>
      </c>
      <c r="X42">
        <f t="shared" si="16"/>
        <v>1.9911720339056356</v>
      </c>
      <c r="Y42">
        <f t="shared" si="17"/>
        <v>3.9568648528966217</v>
      </c>
      <c r="Z42">
        <f t="shared" si="18"/>
        <v>1.6128113182893757</v>
      </c>
      <c r="AA42">
        <f t="shared" si="19"/>
        <v>-252.22861162154226</v>
      </c>
      <c r="AB42">
        <f t="shared" si="20"/>
        <v>259.11005718703899</v>
      </c>
      <c r="AC42">
        <f t="shared" si="21"/>
        <v>18.803545659796061</v>
      </c>
      <c r="AD42">
        <f t="shared" si="22"/>
        <v>25.685031127686841</v>
      </c>
      <c r="AE42">
        <f t="shared" si="23"/>
        <v>-1.2029197397075635</v>
      </c>
      <c r="AF42">
        <f t="shared" si="24"/>
        <v>5.6985515411821339</v>
      </c>
      <c r="AG42">
        <f t="shared" si="25"/>
        <v>-1.1863578171627385</v>
      </c>
      <c r="AH42">
        <v>407.52299722993138</v>
      </c>
      <c r="AI42">
        <v>407.83524242424232</v>
      </c>
      <c r="AJ42">
        <v>2.220975368559245E-2</v>
      </c>
      <c r="AK42">
        <v>61.768037728165673</v>
      </c>
      <c r="AL42">
        <f t="shared" si="26"/>
        <v>5.7194696512821368</v>
      </c>
      <c r="AM42">
        <v>18.174637418247741</v>
      </c>
      <c r="AN42">
        <v>20.042811515151509</v>
      </c>
      <c r="AO42">
        <v>8.0563137975870212E-6</v>
      </c>
      <c r="AP42">
        <v>116.41602835869151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52261.948280930854</v>
      </c>
      <c r="AV42" t="s">
        <v>427</v>
      </c>
      <c r="AW42" t="s">
        <v>427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427</v>
      </c>
      <c r="BC42" t="s">
        <v>427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-1.1863578171627385</v>
      </c>
      <c r="BJ42" t="e">
        <f t="shared" si="34"/>
        <v>#DIV/0!</v>
      </c>
      <c r="BK42">
        <f t="shared" si="35"/>
        <v>-5648.9839947464088</v>
      </c>
      <c r="BL42" t="e">
        <f t="shared" si="36"/>
        <v>#DIV/0!</v>
      </c>
      <c r="BM42" t="e">
        <f t="shared" si="37"/>
        <v>#DIV/0!</v>
      </c>
      <c r="BN42" t="s">
        <v>427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428</v>
      </c>
      <c r="DM42">
        <v>2</v>
      </c>
      <c r="DN42" t="b">
        <v>1</v>
      </c>
      <c r="DO42">
        <v>1750633878.099999</v>
      </c>
      <c r="DP42">
        <v>399.63335483870969</v>
      </c>
      <c r="DQ42">
        <v>399.99148387096778</v>
      </c>
      <c r="DR42">
        <v>20.029203225806452</v>
      </c>
      <c r="DS42">
        <v>18.167774193548389</v>
      </c>
      <c r="DT42">
        <v>402.57480645161291</v>
      </c>
      <c r="DU42">
        <v>20.10135806451612</v>
      </c>
      <c r="DV42">
        <v>600.01364516129036</v>
      </c>
      <c r="DW42">
        <v>99.358751612903191</v>
      </c>
      <c r="DX42">
        <v>5.4690422580645173E-2</v>
      </c>
      <c r="DY42">
        <v>28.719109677419361</v>
      </c>
      <c r="DZ42">
        <v>27.11773225806451</v>
      </c>
      <c r="EA42">
        <v>999.90000000000032</v>
      </c>
      <c r="EB42">
        <v>0</v>
      </c>
      <c r="EC42">
        <v>0</v>
      </c>
      <c r="ED42">
        <v>10004.63032258065</v>
      </c>
      <c r="EE42">
        <v>0</v>
      </c>
      <c r="EF42">
        <v>0.30293999999999988</v>
      </c>
      <c r="EG42">
        <v>-0.35801558064516142</v>
      </c>
      <c r="EH42">
        <v>407.80125806451611</v>
      </c>
      <c r="EI42">
        <v>407.39274193548391</v>
      </c>
      <c r="EJ42">
        <v>1.861416451612903</v>
      </c>
      <c r="EK42">
        <v>399.99148387096778</v>
      </c>
      <c r="EL42">
        <v>18.167774193548389</v>
      </c>
      <c r="EM42">
        <v>1.990075483870968</v>
      </c>
      <c r="EN42">
        <v>1.805128387096774</v>
      </c>
      <c r="EO42">
        <v>17.365590322580641</v>
      </c>
      <c r="EP42">
        <v>15.83126129032258</v>
      </c>
      <c r="EQ42">
        <v>5.0001500000000018E-3</v>
      </c>
      <c r="ER42">
        <v>0</v>
      </c>
      <c r="ES42">
        <v>0</v>
      </c>
      <c r="ET42">
        <v>0</v>
      </c>
      <c r="EU42">
        <v>231.22258064516129</v>
      </c>
      <c r="EV42">
        <v>5.0001500000000018E-3</v>
      </c>
      <c r="EW42">
        <v>-8.1903225806451623</v>
      </c>
      <c r="EX42">
        <v>-0.8774193548387097</v>
      </c>
      <c r="EY42">
        <v>35.061999999999991</v>
      </c>
      <c r="EZ42">
        <v>38.612806451612897</v>
      </c>
      <c r="FA42">
        <v>36.971548387096767</v>
      </c>
      <c r="FB42">
        <v>38.213419354838692</v>
      </c>
      <c r="FC42">
        <v>37.503999999999998</v>
      </c>
      <c r="FD42">
        <v>0</v>
      </c>
      <c r="FE42">
        <v>0</v>
      </c>
      <c r="FF42">
        <v>0</v>
      </c>
      <c r="FG42">
        <v>1750633910</v>
      </c>
      <c r="FH42">
        <v>0</v>
      </c>
      <c r="FI42">
        <v>230.46923076923079</v>
      </c>
      <c r="FJ42">
        <v>18.276923015854042</v>
      </c>
      <c r="FK42">
        <v>-15.13162423231222</v>
      </c>
      <c r="FL42">
        <v>-7.5307692307692324</v>
      </c>
      <c r="FM42">
        <v>15</v>
      </c>
      <c r="FN42">
        <v>0</v>
      </c>
      <c r="FO42" t="s">
        <v>429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-0.36038365000000011</v>
      </c>
      <c r="GB42">
        <v>-0.28357632270168781</v>
      </c>
      <c r="GC42">
        <v>7.9937243469346012E-2</v>
      </c>
      <c r="GD42">
        <v>0</v>
      </c>
      <c r="GE42">
        <v>1.8684797500000001</v>
      </c>
      <c r="GF42">
        <v>-8.2766791744845122E-2</v>
      </c>
      <c r="GG42">
        <v>1.4318677223734731E-2</v>
      </c>
      <c r="GH42">
        <v>1</v>
      </c>
      <c r="GI42">
        <v>1</v>
      </c>
      <c r="GJ42">
        <v>2</v>
      </c>
      <c r="GK42" t="s">
        <v>430</v>
      </c>
      <c r="GL42">
        <v>3.2244299999999999</v>
      </c>
      <c r="GM42">
        <v>2.6433800000000001</v>
      </c>
      <c r="GN42">
        <v>9.3040399999999995E-2</v>
      </c>
      <c r="GO42">
        <v>9.3328300000000003E-2</v>
      </c>
      <c r="GP42">
        <v>9.3167E-2</v>
      </c>
      <c r="GQ42">
        <v>8.83795E-2</v>
      </c>
      <c r="GR42">
        <v>28632.3</v>
      </c>
      <c r="GS42">
        <v>24734.400000000001</v>
      </c>
      <c r="GT42">
        <v>30741.9</v>
      </c>
      <c r="GU42">
        <v>26439.5</v>
      </c>
      <c r="GV42">
        <v>37833.1</v>
      </c>
      <c r="GW42">
        <v>33077.199999999997</v>
      </c>
      <c r="GX42">
        <v>43654</v>
      </c>
      <c r="GY42">
        <v>38233.1</v>
      </c>
      <c r="GZ42">
        <v>2.12</v>
      </c>
      <c r="HA42">
        <v>1.7040999999999999</v>
      </c>
      <c r="HB42">
        <v>-4.11831E-2</v>
      </c>
      <c r="HC42">
        <v>0</v>
      </c>
      <c r="HD42">
        <v>27.789300000000001</v>
      </c>
      <c r="HE42">
        <v>999.9</v>
      </c>
      <c r="HF42">
        <v>63</v>
      </c>
      <c r="HG42">
        <v>34.4</v>
      </c>
      <c r="HH42">
        <v>34.641100000000002</v>
      </c>
      <c r="HI42">
        <v>61.688099999999999</v>
      </c>
      <c r="HJ42">
        <v>25.965499999999999</v>
      </c>
      <c r="HK42">
        <v>1</v>
      </c>
      <c r="HL42">
        <v>0.27421200000000001</v>
      </c>
      <c r="HM42">
        <v>0.54953700000000005</v>
      </c>
      <c r="HN42">
        <v>20.416499999999999</v>
      </c>
      <c r="HO42">
        <v>5.2232799999999999</v>
      </c>
      <c r="HP42">
        <v>11.944100000000001</v>
      </c>
      <c r="HQ42">
        <v>5.0078500000000004</v>
      </c>
      <c r="HR42">
        <v>3.2909999999999999</v>
      </c>
      <c r="HS42">
        <v>9999</v>
      </c>
      <c r="HT42">
        <v>9999</v>
      </c>
      <c r="HU42">
        <v>9999</v>
      </c>
      <c r="HV42">
        <v>999.9</v>
      </c>
      <c r="HW42">
        <v>4.9710700000000001</v>
      </c>
      <c r="HX42">
        <v>1.8545499999999999</v>
      </c>
      <c r="HY42">
        <v>1.8616200000000001</v>
      </c>
      <c r="HZ42">
        <v>1.85646</v>
      </c>
      <c r="IA42">
        <v>1.86188</v>
      </c>
      <c r="IB42">
        <v>1.8541000000000001</v>
      </c>
      <c r="IC42">
        <v>1.85958</v>
      </c>
      <c r="ID42">
        <v>1.8534900000000001</v>
      </c>
      <c r="IE42">
        <v>0</v>
      </c>
      <c r="IF42">
        <v>0</v>
      </c>
      <c r="IG42">
        <v>0</v>
      </c>
      <c r="IH42">
        <v>0</v>
      </c>
      <c r="II42" t="s">
        <v>431</v>
      </c>
      <c r="IJ42" t="s">
        <v>432</v>
      </c>
      <c r="IK42" t="s">
        <v>433</v>
      </c>
      <c r="IL42" t="s">
        <v>433</v>
      </c>
      <c r="IM42" t="s">
        <v>433</v>
      </c>
      <c r="IN42" t="s">
        <v>433</v>
      </c>
      <c r="IO42">
        <v>0</v>
      </c>
      <c r="IP42">
        <v>100</v>
      </c>
      <c r="IQ42">
        <v>100</v>
      </c>
      <c r="IR42">
        <v>-2.9420000000000002</v>
      </c>
      <c r="IS42">
        <v>-7.2099999999999997E-2</v>
      </c>
      <c r="IT42">
        <v>-1.907228330244457</v>
      </c>
      <c r="IU42">
        <v>-2.7056304263342631E-3</v>
      </c>
      <c r="IV42">
        <v>3.3311032847928001E-7</v>
      </c>
      <c r="IW42">
        <v>1.6443834555112589E-11</v>
      </c>
      <c r="IX42">
        <v>-9.4842648646536354E-2</v>
      </c>
      <c r="IY42">
        <v>-2.3664561490860689E-3</v>
      </c>
      <c r="IZ42">
        <v>2.3298222111808981E-4</v>
      </c>
      <c r="JA42">
        <v>-2.940703618321919E-6</v>
      </c>
      <c r="JB42">
        <v>0</v>
      </c>
      <c r="JC42">
        <v>2182</v>
      </c>
      <c r="JD42">
        <v>3</v>
      </c>
      <c r="JE42">
        <v>32</v>
      </c>
      <c r="JF42">
        <v>29177231.399999999</v>
      </c>
      <c r="JG42">
        <v>29177231.399999999</v>
      </c>
      <c r="JH42">
        <v>0.99609400000000003</v>
      </c>
      <c r="JI42">
        <v>2.5158700000000001</v>
      </c>
      <c r="JJ42">
        <v>1.69434</v>
      </c>
      <c r="JK42">
        <v>2.3022499999999999</v>
      </c>
      <c r="JL42">
        <v>1.50024</v>
      </c>
      <c r="JM42">
        <v>2.3547400000000001</v>
      </c>
      <c r="JN42">
        <v>37.940600000000003</v>
      </c>
      <c r="JO42">
        <v>24.07</v>
      </c>
      <c r="JP42">
        <v>18</v>
      </c>
      <c r="JQ42">
        <v>635.02800000000002</v>
      </c>
      <c r="JR42">
        <v>348.75400000000002</v>
      </c>
      <c r="JS42">
        <v>28</v>
      </c>
      <c r="JT42">
        <v>30.848500000000001</v>
      </c>
      <c r="JU42">
        <v>30.0001</v>
      </c>
      <c r="JV42">
        <v>30.796500000000002</v>
      </c>
      <c r="JW42">
        <v>30.6861</v>
      </c>
      <c r="JX42">
        <v>20.0154</v>
      </c>
      <c r="JY42">
        <v>46.804900000000004</v>
      </c>
      <c r="JZ42">
        <v>0</v>
      </c>
      <c r="KA42">
        <v>28</v>
      </c>
      <c r="KB42">
        <v>400</v>
      </c>
      <c r="KC42">
        <v>18.208200000000001</v>
      </c>
      <c r="KD42">
        <v>99.949299999999994</v>
      </c>
      <c r="KE42">
        <v>98.606200000000001</v>
      </c>
    </row>
    <row r="43" spans="1:291" x14ac:dyDescent="0.2">
      <c r="A43">
        <v>27</v>
      </c>
      <c r="B43">
        <v>1750633916.0999999</v>
      </c>
      <c r="C43">
        <v>750.59999990463257</v>
      </c>
      <c r="D43" t="s">
        <v>489</v>
      </c>
      <c r="E43" t="s">
        <v>490</v>
      </c>
      <c r="F43">
        <v>15</v>
      </c>
      <c r="G43">
        <v>1750633908.099999</v>
      </c>
      <c r="H43">
        <f t="shared" si="0"/>
        <v>5.6786092934713976E-3</v>
      </c>
      <c r="I43">
        <f t="shared" si="1"/>
        <v>5.6786092934713972</v>
      </c>
      <c r="J43">
        <f t="shared" si="2"/>
        <v>-1.2380506391067356</v>
      </c>
      <c r="K43">
        <f t="shared" si="3"/>
        <v>399.66348387096758</v>
      </c>
      <c r="L43">
        <f t="shared" si="4"/>
        <v>394.91837156055414</v>
      </c>
      <c r="M43">
        <f t="shared" si="5"/>
        <v>39.259663703980536</v>
      </c>
      <c r="N43">
        <f t="shared" si="6"/>
        <v>39.731385272182848</v>
      </c>
      <c r="O43">
        <f t="shared" si="7"/>
        <v>0.36292309605557121</v>
      </c>
      <c r="P43">
        <f t="shared" si="8"/>
        <v>3.0007963891326472</v>
      </c>
      <c r="Q43">
        <f t="shared" si="9"/>
        <v>0.3401827609468141</v>
      </c>
      <c r="R43">
        <f t="shared" si="10"/>
        <v>0.2145385079711993</v>
      </c>
      <c r="S43">
        <f t="shared" si="11"/>
        <v>3.9902394035910026E-5</v>
      </c>
      <c r="T43">
        <f t="shared" si="12"/>
        <v>27.271214233011765</v>
      </c>
      <c r="U43">
        <f t="shared" si="13"/>
        <v>27.12270645161291</v>
      </c>
      <c r="V43">
        <f t="shared" si="14"/>
        <v>3.6050354534936608</v>
      </c>
      <c r="W43">
        <f t="shared" si="15"/>
        <v>50.366042105432982</v>
      </c>
      <c r="X43">
        <f t="shared" si="16"/>
        <v>1.9922848178536985</v>
      </c>
      <c r="Y43">
        <f t="shared" si="17"/>
        <v>3.9556112304460607</v>
      </c>
      <c r="Z43">
        <f t="shared" si="18"/>
        <v>1.6127506356399623</v>
      </c>
      <c r="AA43">
        <f t="shared" si="19"/>
        <v>-250.42666984208864</v>
      </c>
      <c r="AB43">
        <f t="shared" si="20"/>
        <v>257.38036999198238</v>
      </c>
      <c r="AC43">
        <f t="shared" si="21"/>
        <v>18.680925832409542</v>
      </c>
      <c r="AD43">
        <f t="shared" si="22"/>
        <v>25.634665884697313</v>
      </c>
      <c r="AE43">
        <f t="shared" si="23"/>
        <v>-1.3199570894552468</v>
      </c>
      <c r="AF43">
        <f t="shared" si="24"/>
        <v>5.6957897430631341</v>
      </c>
      <c r="AG43">
        <f t="shared" si="25"/>
        <v>-1.2380506391067356</v>
      </c>
      <c r="AH43">
        <v>407.4415569251031</v>
      </c>
      <c r="AI43">
        <v>407.86261212121212</v>
      </c>
      <c r="AJ43">
        <v>-1.8158617625403881E-4</v>
      </c>
      <c r="AK43">
        <v>61.768037728165673</v>
      </c>
      <c r="AL43">
        <f t="shared" si="26"/>
        <v>5.6786092934713972</v>
      </c>
      <c r="AM43">
        <v>18.18074132596082</v>
      </c>
      <c r="AN43">
        <v>20.035761818181811</v>
      </c>
      <c r="AO43">
        <v>-1.5608697004970481E-5</v>
      </c>
      <c r="AP43">
        <v>116.41602835869151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52248.502976090058</v>
      </c>
      <c r="AV43" t="s">
        <v>427</v>
      </c>
      <c r="AW43" t="s">
        <v>427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427</v>
      </c>
      <c r="BC43" t="s">
        <v>427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-1.2380506391067356</v>
      </c>
      <c r="BJ43" t="e">
        <f t="shared" si="34"/>
        <v>#DIV/0!</v>
      </c>
      <c r="BK43">
        <f t="shared" si="35"/>
        <v>-5895.1255210047211</v>
      </c>
      <c r="BL43" t="e">
        <f t="shared" si="36"/>
        <v>#DIV/0!</v>
      </c>
      <c r="BM43" t="e">
        <f t="shared" si="37"/>
        <v>#DIV/0!</v>
      </c>
      <c r="BN43" t="s">
        <v>427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428</v>
      </c>
      <c r="DM43">
        <v>2</v>
      </c>
      <c r="DN43" t="b">
        <v>1</v>
      </c>
      <c r="DO43">
        <v>1750633908.099999</v>
      </c>
      <c r="DP43">
        <v>399.66348387096758</v>
      </c>
      <c r="DQ43">
        <v>399.98229032258058</v>
      </c>
      <c r="DR43">
        <v>20.040667741935479</v>
      </c>
      <c r="DS43">
        <v>18.180164516129029</v>
      </c>
      <c r="DT43">
        <v>402.60509677419361</v>
      </c>
      <c r="DU43">
        <v>20.11277419354839</v>
      </c>
      <c r="DV43">
        <v>600.01425806451607</v>
      </c>
      <c r="DW43">
        <v>99.357700000000023</v>
      </c>
      <c r="DX43">
        <v>5.4397616129032253E-2</v>
      </c>
      <c r="DY43">
        <v>28.713645161290319</v>
      </c>
      <c r="DZ43">
        <v>27.12270645161291</v>
      </c>
      <c r="EA43">
        <v>999.90000000000032</v>
      </c>
      <c r="EB43">
        <v>0</v>
      </c>
      <c r="EC43">
        <v>0</v>
      </c>
      <c r="ED43">
        <v>10001.868064516129</v>
      </c>
      <c r="EE43">
        <v>0</v>
      </c>
      <c r="EF43">
        <v>0.30293999999999988</v>
      </c>
      <c r="EG43">
        <v>-0.31873845161290321</v>
      </c>
      <c r="EH43">
        <v>407.83693548387089</v>
      </c>
      <c r="EI43">
        <v>407.38870967741929</v>
      </c>
      <c r="EJ43">
        <v>1.8604919354838709</v>
      </c>
      <c r="EK43">
        <v>399.98229032258058</v>
      </c>
      <c r="EL43">
        <v>18.180164516129029</v>
      </c>
      <c r="EM43">
        <v>1.9911938709677419</v>
      </c>
      <c r="EN43">
        <v>1.806339677419355</v>
      </c>
      <c r="EO43">
        <v>17.374477419354839</v>
      </c>
      <c r="EP43">
        <v>15.84175806451613</v>
      </c>
      <c r="EQ43">
        <v>5.0001500000000018E-3</v>
      </c>
      <c r="ER43">
        <v>0</v>
      </c>
      <c r="ES43">
        <v>0</v>
      </c>
      <c r="ET43">
        <v>0</v>
      </c>
      <c r="EU43">
        <v>230.8290322580645</v>
      </c>
      <c r="EV43">
        <v>5.0001500000000018E-3</v>
      </c>
      <c r="EW43">
        <v>-7.2290322580645157</v>
      </c>
      <c r="EX43">
        <v>-0.79677419354838708</v>
      </c>
      <c r="EY43">
        <v>35.020000000000003</v>
      </c>
      <c r="EZ43">
        <v>38.554000000000002</v>
      </c>
      <c r="FA43">
        <v>36.928999999999988</v>
      </c>
      <c r="FB43">
        <v>38.182999999999993</v>
      </c>
      <c r="FC43">
        <v>37.495935483870959</v>
      </c>
      <c r="FD43">
        <v>0</v>
      </c>
      <c r="FE43">
        <v>0</v>
      </c>
      <c r="FF43">
        <v>0</v>
      </c>
      <c r="FG43">
        <v>1750633940</v>
      </c>
      <c r="FH43">
        <v>0</v>
      </c>
      <c r="FI43">
        <v>230.07307692307691</v>
      </c>
      <c r="FJ43">
        <v>6.779487390385011</v>
      </c>
      <c r="FK43">
        <v>-14.15726529320483</v>
      </c>
      <c r="FL43">
        <v>-6.3576923076923082</v>
      </c>
      <c r="FM43">
        <v>15</v>
      </c>
      <c r="FN43">
        <v>0</v>
      </c>
      <c r="FO43" t="s">
        <v>429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-0.31833265853658532</v>
      </c>
      <c r="GB43">
        <v>-0.14080432055749101</v>
      </c>
      <c r="GC43">
        <v>6.0198151013096723E-2</v>
      </c>
      <c r="GD43">
        <v>0</v>
      </c>
      <c r="GE43">
        <v>1.8622417073170729</v>
      </c>
      <c r="GF43">
        <v>-3.2458118466900041E-2</v>
      </c>
      <c r="GG43">
        <v>3.3335792691347428E-3</v>
      </c>
      <c r="GH43">
        <v>1</v>
      </c>
      <c r="GI43">
        <v>1</v>
      </c>
      <c r="GJ43">
        <v>2</v>
      </c>
      <c r="GK43" t="s">
        <v>430</v>
      </c>
      <c r="GL43">
        <v>3.22451</v>
      </c>
      <c r="GM43">
        <v>2.6431200000000001</v>
      </c>
      <c r="GN43">
        <v>9.3041700000000005E-2</v>
      </c>
      <c r="GO43">
        <v>9.3309400000000001E-2</v>
      </c>
      <c r="GP43">
        <v>9.3140899999999999E-2</v>
      </c>
      <c r="GQ43">
        <v>8.8394600000000004E-2</v>
      </c>
      <c r="GR43">
        <v>28632.799999999999</v>
      </c>
      <c r="GS43">
        <v>24734.7</v>
      </c>
      <c r="GT43">
        <v>30742.400000000001</v>
      </c>
      <c r="GU43">
        <v>26439.200000000001</v>
      </c>
      <c r="GV43">
        <v>37834.9</v>
      </c>
      <c r="GW43">
        <v>33076.5</v>
      </c>
      <c r="GX43">
        <v>43654.8</v>
      </c>
      <c r="GY43">
        <v>38233</v>
      </c>
      <c r="GZ43">
        <v>2.1203799999999999</v>
      </c>
      <c r="HA43">
        <v>1.7039500000000001</v>
      </c>
      <c r="HB43">
        <v>-4.1052699999999998E-2</v>
      </c>
      <c r="HC43">
        <v>0</v>
      </c>
      <c r="HD43">
        <v>27.791899999999998</v>
      </c>
      <c r="HE43">
        <v>999.9</v>
      </c>
      <c r="HF43">
        <v>63.1</v>
      </c>
      <c r="HG43">
        <v>34.4</v>
      </c>
      <c r="HH43">
        <v>34.698900000000002</v>
      </c>
      <c r="HI43">
        <v>62.048099999999998</v>
      </c>
      <c r="HJ43">
        <v>25.777200000000001</v>
      </c>
      <c r="HK43">
        <v>1</v>
      </c>
      <c r="HL43">
        <v>0.27394099999999999</v>
      </c>
      <c r="HM43">
        <v>0.54422700000000002</v>
      </c>
      <c r="HN43">
        <v>20.416399999999999</v>
      </c>
      <c r="HO43">
        <v>5.22403</v>
      </c>
      <c r="HP43">
        <v>11.944100000000001</v>
      </c>
      <c r="HQ43">
        <v>5.0076999999999998</v>
      </c>
      <c r="HR43">
        <v>3.2909999999999999</v>
      </c>
      <c r="HS43">
        <v>9999</v>
      </c>
      <c r="HT43">
        <v>9999</v>
      </c>
      <c r="HU43">
        <v>9999</v>
      </c>
      <c r="HV43">
        <v>999.9</v>
      </c>
      <c r="HW43">
        <v>4.9710599999999996</v>
      </c>
      <c r="HX43">
        <v>1.8545499999999999</v>
      </c>
      <c r="HY43">
        <v>1.86161</v>
      </c>
      <c r="HZ43">
        <v>1.8564499999999999</v>
      </c>
      <c r="IA43">
        <v>1.86188</v>
      </c>
      <c r="IB43">
        <v>1.8541000000000001</v>
      </c>
      <c r="IC43">
        <v>1.8595699999999999</v>
      </c>
      <c r="ID43">
        <v>1.8534900000000001</v>
      </c>
      <c r="IE43">
        <v>0</v>
      </c>
      <c r="IF43">
        <v>0</v>
      </c>
      <c r="IG43">
        <v>0</v>
      </c>
      <c r="IH43">
        <v>0</v>
      </c>
      <c r="II43" t="s">
        <v>431</v>
      </c>
      <c r="IJ43" t="s">
        <v>432</v>
      </c>
      <c r="IK43" t="s">
        <v>433</v>
      </c>
      <c r="IL43" t="s">
        <v>433</v>
      </c>
      <c r="IM43" t="s">
        <v>433</v>
      </c>
      <c r="IN43" t="s">
        <v>433</v>
      </c>
      <c r="IO43">
        <v>0</v>
      </c>
      <c r="IP43">
        <v>100</v>
      </c>
      <c r="IQ43">
        <v>100</v>
      </c>
      <c r="IR43">
        <v>-2.9409999999999998</v>
      </c>
      <c r="IS43">
        <v>-7.2099999999999997E-2</v>
      </c>
      <c r="IT43">
        <v>-1.907228330244457</v>
      </c>
      <c r="IU43">
        <v>-2.7056304263342631E-3</v>
      </c>
      <c r="IV43">
        <v>3.3311032847928001E-7</v>
      </c>
      <c r="IW43">
        <v>1.6443834555112589E-11</v>
      </c>
      <c r="IX43">
        <v>-9.4842648646536354E-2</v>
      </c>
      <c r="IY43">
        <v>-2.3664561490860689E-3</v>
      </c>
      <c r="IZ43">
        <v>2.3298222111808981E-4</v>
      </c>
      <c r="JA43">
        <v>-2.940703618321919E-6</v>
      </c>
      <c r="JB43">
        <v>0</v>
      </c>
      <c r="JC43">
        <v>2182</v>
      </c>
      <c r="JD43">
        <v>3</v>
      </c>
      <c r="JE43">
        <v>32</v>
      </c>
      <c r="JF43">
        <v>29177231.899999999</v>
      </c>
      <c r="JG43">
        <v>29177231.899999999</v>
      </c>
      <c r="JH43">
        <v>0.99609400000000003</v>
      </c>
      <c r="JI43">
        <v>2.5134300000000001</v>
      </c>
      <c r="JJ43">
        <v>1.69434</v>
      </c>
      <c r="JK43">
        <v>2.3022499999999999</v>
      </c>
      <c r="JL43">
        <v>1.50146</v>
      </c>
      <c r="JM43">
        <v>2.4719199999999999</v>
      </c>
      <c r="JN43">
        <v>37.916400000000003</v>
      </c>
      <c r="JO43">
        <v>24.061199999999999</v>
      </c>
      <c r="JP43">
        <v>18</v>
      </c>
      <c r="JQ43">
        <v>635.27099999999996</v>
      </c>
      <c r="JR43">
        <v>348.63799999999998</v>
      </c>
      <c r="JS43">
        <v>27.999700000000001</v>
      </c>
      <c r="JT43">
        <v>30.8431</v>
      </c>
      <c r="JU43">
        <v>30</v>
      </c>
      <c r="JV43">
        <v>30.790700000000001</v>
      </c>
      <c r="JW43">
        <v>30.680800000000001</v>
      </c>
      <c r="JX43">
        <v>20.013500000000001</v>
      </c>
      <c r="JY43">
        <v>46.804900000000004</v>
      </c>
      <c r="JZ43">
        <v>0</v>
      </c>
      <c r="KA43">
        <v>28</v>
      </c>
      <c r="KB43">
        <v>400</v>
      </c>
      <c r="KC43">
        <v>18.2121</v>
      </c>
      <c r="KD43">
        <v>99.951099999999997</v>
      </c>
      <c r="KE43">
        <v>98.605500000000006</v>
      </c>
    </row>
    <row r="44" spans="1:291" x14ac:dyDescent="0.2">
      <c r="A44">
        <v>28</v>
      </c>
      <c r="B44">
        <v>1750633946.0999999</v>
      </c>
      <c r="C44">
        <v>780.59999990463257</v>
      </c>
      <c r="D44" t="s">
        <v>491</v>
      </c>
      <c r="E44" t="s">
        <v>492</v>
      </c>
      <c r="F44">
        <v>15</v>
      </c>
      <c r="G44">
        <v>1750633938.099999</v>
      </c>
      <c r="H44">
        <f t="shared" si="0"/>
        <v>5.6296940922131462E-3</v>
      </c>
      <c r="I44">
        <f t="shared" si="1"/>
        <v>5.6296940922131462</v>
      </c>
      <c r="J44">
        <f t="shared" si="2"/>
        <v>-1.4959913615264553</v>
      </c>
      <c r="K44">
        <f t="shared" si="3"/>
        <v>399.65235483870981</v>
      </c>
      <c r="L44">
        <f t="shared" si="4"/>
        <v>396.1524969184685</v>
      </c>
      <c r="M44">
        <f t="shared" si="5"/>
        <v>39.38189436519292</v>
      </c>
      <c r="N44">
        <f t="shared" si="6"/>
        <v>39.729818550904909</v>
      </c>
      <c r="O44">
        <f t="shared" si="7"/>
        <v>0.35945935985764993</v>
      </c>
      <c r="P44">
        <f t="shared" si="8"/>
        <v>3.0012729898586579</v>
      </c>
      <c r="Q44">
        <f t="shared" si="9"/>
        <v>0.33714000797373878</v>
      </c>
      <c r="R44">
        <f t="shared" si="10"/>
        <v>0.21260222319774164</v>
      </c>
      <c r="S44">
        <f t="shared" si="11"/>
        <v>3.9902394035910026E-5</v>
      </c>
      <c r="T44">
        <f t="shared" si="12"/>
        <v>27.271496960321524</v>
      </c>
      <c r="U44">
        <f t="shared" si="13"/>
        <v>27.118680645161291</v>
      </c>
      <c r="V44">
        <f t="shared" si="14"/>
        <v>3.6041839267033091</v>
      </c>
      <c r="W44">
        <f t="shared" si="15"/>
        <v>50.366966760718604</v>
      </c>
      <c r="X44">
        <f t="shared" si="16"/>
        <v>1.9908959548219711</v>
      </c>
      <c r="Y44">
        <f t="shared" si="17"/>
        <v>3.952781123946258</v>
      </c>
      <c r="Z44">
        <f t="shared" si="18"/>
        <v>1.613287971881338</v>
      </c>
      <c r="AA44">
        <f t="shared" si="19"/>
        <v>-248.26950946659974</v>
      </c>
      <c r="AB44">
        <f t="shared" si="20"/>
        <v>256.07566018767051</v>
      </c>
      <c r="AC44">
        <f t="shared" si="21"/>
        <v>18.581759703039783</v>
      </c>
      <c r="AD44">
        <f t="shared" si="22"/>
        <v>26.38795032650458</v>
      </c>
      <c r="AE44">
        <f t="shared" si="23"/>
        <v>-1.243009767544043</v>
      </c>
      <c r="AF44">
        <f t="shared" si="24"/>
        <v>5.6467175563542495</v>
      </c>
      <c r="AG44">
        <f t="shared" si="25"/>
        <v>-1.4959913615264553</v>
      </c>
      <c r="AH44">
        <v>407.351896723273</v>
      </c>
      <c r="AI44">
        <v>407.85134545454548</v>
      </c>
      <c r="AJ44">
        <v>2.0726649827346151E-3</v>
      </c>
      <c r="AK44">
        <v>61.768037728165673</v>
      </c>
      <c r="AL44">
        <f t="shared" si="26"/>
        <v>5.6296940922131462</v>
      </c>
      <c r="AM44">
        <v>18.183282676920879</v>
      </c>
      <c r="AN44">
        <v>20.02232363636363</v>
      </c>
      <c r="AO44">
        <v>-7.5054334024667812E-6</v>
      </c>
      <c r="AP44">
        <v>116.41602835869151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52265.064891596157</v>
      </c>
      <c r="AV44" t="s">
        <v>427</v>
      </c>
      <c r="AW44" t="s">
        <v>427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427</v>
      </c>
      <c r="BC44" t="s">
        <v>427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-1.4959913615264553</v>
      </c>
      <c r="BJ44" t="e">
        <f t="shared" si="34"/>
        <v>#DIV/0!</v>
      </c>
      <c r="BK44">
        <f t="shared" si="35"/>
        <v>-7123.3409813513226</v>
      </c>
      <c r="BL44" t="e">
        <f t="shared" si="36"/>
        <v>#DIV/0!</v>
      </c>
      <c r="BM44" t="e">
        <f t="shared" si="37"/>
        <v>#DIV/0!</v>
      </c>
      <c r="BN44" t="s">
        <v>427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428</v>
      </c>
      <c r="DM44">
        <v>2</v>
      </c>
      <c r="DN44" t="b">
        <v>1</v>
      </c>
      <c r="DO44">
        <v>1750633938.099999</v>
      </c>
      <c r="DP44">
        <v>399.65235483870981</v>
      </c>
      <c r="DQ44">
        <v>399.99025806451613</v>
      </c>
      <c r="DR44">
        <v>20.02692903225806</v>
      </c>
      <c r="DS44">
        <v>18.18239354838709</v>
      </c>
      <c r="DT44">
        <v>402.59370967741933</v>
      </c>
      <c r="DU44">
        <v>20.099106451612901</v>
      </c>
      <c r="DV44">
        <v>600.00267741935488</v>
      </c>
      <c r="DW44">
        <v>99.356612903225781</v>
      </c>
      <c r="DX44">
        <v>5.4332809677419353E-2</v>
      </c>
      <c r="DY44">
        <v>28.701303225806459</v>
      </c>
      <c r="DZ44">
        <v>27.118680645161291</v>
      </c>
      <c r="EA44">
        <v>999.90000000000032</v>
      </c>
      <c r="EB44">
        <v>0</v>
      </c>
      <c r="EC44">
        <v>0</v>
      </c>
      <c r="ED44">
        <v>10004.86129032258</v>
      </c>
      <c r="EE44">
        <v>0</v>
      </c>
      <c r="EF44">
        <v>0.30293999999999988</v>
      </c>
      <c r="EG44">
        <v>-0.33795361290322579</v>
      </c>
      <c r="EH44">
        <v>407.81967741935478</v>
      </c>
      <c r="EI44">
        <v>407.39777419354851</v>
      </c>
      <c r="EJ44">
        <v>1.844546129032258</v>
      </c>
      <c r="EK44">
        <v>399.99025806451613</v>
      </c>
      <c r="EL44">
        <v>18.18239354838709</v>
      </c>
      <c r="EM44">
        <v>1.989808387096774</v>
      </c>
      <c r="EN44">
        <v>1.8065403225806449</v>
      </c>
      <c r="EO44">
        <v>17.36346774193548</v>
      </c>
      <c r="EP44">
        <v>15.8435064516129</v>
      </c>
      <c r="EQ44">
        <v>5.0001500000000018E-3</v>
      </c>
      <c r="ER44">
        <v>0</v>
      </c>
      <c r="ES44">
        <v>0</v>
      </c>
      <c r="ET44">
        <v>0</v>
      </c>
      <c r="EU44">
        <v>230.06451612903231</v>
      </c>
      <c r="EV44">
        <v>5.0001500000000018E-3</v>
      </c>
      <c r="EW44">
        <v>-6.5709677419354842</v>
      </c>
      <c r="EX44">
        <v>-0.66451612903225799</v>
      </c>
      <c r="EY44">
        <v>34.971548387096767</v>
      </c>
      <c r="EZ44">
        <v>38.5</v>
      </c>
      <c r="FA44">
        <v>36.875</v>
      </c>
      <c r="FB44">
        <v>38.125</v>
      </c>
      <c r="FC44">
        <v>37.436999999999983</v>
      </c>
      <c r="FD44">
        <v>0</v>
      </c>
      <c r="FE44">
        <v>0</v>
      </c>
      <c r="FF44">
        <v>0</v>
      </c>
      <c r="FG44">
        <v>1750633970</v>
      </c>
      <c r="FH44">
        <v>0</v>
      </c>
      <c r="FI44">
        <v>230.53076923076921</v>
      </c>
      <c r="FJ44">
        <v>2.933333785626751</v>
      </c>
      <c r="FK44">
        <v>8.7008547695929526</v>
      </c>
      <c r="FL44">
        <v>-6.4576923076923078</v>
      </c>
      <c r="FM44">
        <v>15</v>
      </c>
      <c r="FN44">
        <v>0</v>
      </c>
      <c r="FO44" t="s">
        <v>429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-0.32797852500000002</v>
      </c>
      <c r="GB44">
        <v>-1.3744277673540741E-3</v>
      </c>
      <c r="GC44">
        <v>9.298851629045049E-2</v>
      </c>
      <c r="GD44">
        <v>1</v>
      </c>
      <c r="GE44">
        <v>1.8457807500000001</v>
      </c>
      <c r="GF44">
        <v>-3.3791482176361957E-2</v>
      </c>
      <c r="GG44">
        <v>3.643776466456194E-3</v>
      </c>
      <c r="GH44">
        <v>1</v>
      </c>
      <c r="GI44">
        <v>2</v>
      </c>
      <c r="GJ44">
        <v>2</v>
      </c>
      <c r="GK44" t="s">
        <v>434</v>
      </c>
      <c r="GL44">
        <v>3.2245699999999999</v>
      </c>
      <c r="GM44">
        <v>2.64269</v>
      </c>
      <c r="GN44">
        <v>9.3042299999999994E-2</v>
      </c>
      <c r="GO44">
        <v>9.3329800000000004E-2</v>
      </c>
      <c r="GP44">
        <v>9.3096399999999996E-2</v>
      </c>
      <c r="GQ44">
        <v>8.8405300000000006E-2</v>
      </c>
      <c r="GR44">
        <v>28632.9</v>
      </c>
      <c r="GS44">
        <v>24734.9</v>
      </c>
      <c r="GT44">
        <v>30742.6</v>
      </c>
      <c r="GU44">
        <v>26440</v>
      </c>
      <c r="GV44">
        <v>37837.1</v>
      </c>
      <c r="GW44">
        <v>33076.9</v>
      </c>
      <c r="GX44">
        <v>43655.199999999997</v>
      </c>
      <c r="GY44">
        <v>38233.9</v>
      </c>
      <c r="GZ44">
        <v>2.1203799999999999</v>
      </c>
      <c r="HA44">
        <v>1.7042200000000001</v>
      </c>
      <c r="HB44">
        <v>-3.9618500000000001E-2</v>
      </c>
      <c r="HC44">
        <v>0</v>
      </c>
      <c r="HD44">
        <v>27.772400000000001</v>
      </c>
      <c r="HE44">
        <v>999.9</v>
      </c>
      <c r="HF44">
        <v>63.1</v>
      </c>
      <c r="HG44">
        <v>34.299999999999997</v>
      </c>
      <c r="HH44">
        <v>34.505899999999997</v>
      </c>
      <c r="HI44">
        <v>62.2881</v>
      </c>
      <c r="HJ44">
        <v>25.713100000000001</v>
      </c>
      <c r="HK44">
        <v>1</v>
      </c>
      <c r="HL44">
        <v>0.27329999999999999</v>
      </c>
      <c r="HM44">
        <v>0.53453200000000001</v>
      </c>
      <c r="HN44">
        <v>20.4161</v>
      </c>
      <c r="HO44">
        <v>5.2204300000000003</v>
      </c>
      <c r="HP44">
        <v>11.944100000000001</v>
      </c>
      <c r="HQ44">
        <v>5.0079000000000002</v>
      </c>
      <c r="HR44">
        <v>3.2902499999999999</v>
      </c>
      <c r="HS44">
        <v>9999</v>
      </c>
      <c r="HT44">
        <v>9999</v>
      </c>
      <c r="HU44">
        <v>9999</v>
      </c>
      <c r="HV44">
        <v>999.9</v>
      </c>
      <c r="HW44">
        <v>4.9710700000000001</v>
      </c>
      <c r="HX44">
        <v>1.8545499999999999</v>
      </c>
      <c r="HY44">
        <v>1.8615900000000001</v>
      </c>
      <c r="HZ44">
        <v>1.8564000000000001</v>
      </c>
      <c r="IA44">
        <v>1.86188</v>
      </c>
      <c r="IB44">
        <v>1.8541000000000001</v>
      </c>
      <c r="IC44">
        <v>1.8595600000000001</v>
      </c>
      <c r="ID44">
        <v>1.8534900000000001</v>
      </c>
      <c r="IE44">
        <v>0</v>
      </c>
      <c r="IF44">
        <v>0</v>
      </c>
      <c r="IG44">
        <v>0</v>
      </c>
      <c r="IH44">
        <v>0</v>
      </c>
      <c r="II44" t="s">
        <v>431</v>
      </c>
      <c r="IJ44" t="s">
        <v>432</v>
      </c>
      <c r="IK44" t="s">
        <v>433</v>
      </c>
      <c r="IL44" t="s">
        <v>433</v>
      </c>
      <c r="IM44" t="s">
        <v>433</v>
      </c>
      <c r="IN44" t="s">
        <v>433</v>
      </c>
      <c r="IO44">
        <v>0</v>
      </c>
      <c r="IP44">
        <v>100</v>
      </c>
      <c r="IQ44">
        <v>100</v>
      </c>
      <c r="IR44">
        <v>-2.9409999999999998</v>
      </c>
      <c r="IS44">
        <v>-7.22E-2</v>
      </c>
      <c r="IT44">
        <v>-1.907228330244457</v>
      </c>
      <c r="IU44">
        <v>-2.7056304263342631E-3</v>
      </c>
      <c r="IV44">
        <v>3.3311032847928001E-7</v>
      </c>
      <c r="IW44">
        <v>1.6443834555112589E-11</v>
      </c>
      <c r="IX44">
        <v>-9.4842648646536354E-2</v>
      </c>
      <c r="IY44">
        <v>-2.3664561490860689E-3</v>
      </c>
      <c r="IZ44">
        <v>2.3298222111808981E-4</v>
      </c>
      <c r="JA44">
        <v>-2.940703618321919E-6</v>
      </c>
      <c r="JB44">
        <v>0</v>
      </c>
      <c r="JC44">
        <v>2182</v>
      </c>
      <c r="JD44">
        <v>3</v>
      </c>
      <c r="JE44">
        <v>32</v>
      </c>
      <c r="JF44">
        <v>29177232.399999999</v>
      </c>
      <c r="JG44">
        <v>29177232.399999999</v>
      </c>
      <c r="JH44">
        <v>0.99731400000000003</v>
      </c>
      <c r="JI44">
        <v>2.51831</v>
      </c>
      <c r="JJ44">
        <v>1.69434</v>
      </c>
      <c r="JK44">
        <v>2.3022499999999999</v>
      </c>
      <c r="JL44">
        <v>1.50146</v>
      </c>
      <c r="JM44">
        <v>2.3645</v>
      </c>
      <c r="JN44">
        <v>37.892099999999999</v>
      </c>
      <c r="JO44">
        <v>24.07</v>
      </c>
      <c r="JP44">
        <v>18</v>
      </c>
      <c r="JQ44">
        <v>635.18499999999995</v>
      </c>
      <c r="JR44">
        <v>348.738</v>
      </c>
      <c r="JS44">
        <v>27.9998</v>
      </c>
      <c r="JT44">
        <v>30.837700000000002</v>
      </c>
      <c r="JU44">
        <v>30</v>
      </c>
      <c r="JV44">
        <v>30.783100000000001</v>
      </c>
      <c r="JW44">
        <v>30.672799999999999</v>
      </c>
      <c r="JX44">
        <v>20.015499999999999</v>
      </c>
      <c r="JY44">
        <v>46.804900000000004</v>
      </c>
      <c r="JZ44">
        <v>0</v>
      </c>
      <c r="KA44">
        <v>28</v>
      </c>
      <c r="KB44">
        <v>400</v>
      </c>
      <c r="KC44">
        <v>18.255299999999998</v>
      </c>
      <c r="KD44">
        <v>99.951899999999995</v>
      </c>
      <c r="KE44">
        <v>98.608000000000004</v>
      </c>
    </row>
    <row r="45" spans="1:291" x14ac:dyDescent="0.2">
      <c r="A45">
        <v>29</v>
      </c>
      <c r="B45">
        <v>1750633976.0999999</v>
      </c>
      <c r="C45">
        <v>810.59999990463257</v>
      </c>
      <c r="D45" t="s">
        <v>493</v>
      </c>
      <c r="E45" t="s">
        <v>494</v>
      </c>
      <c r="F45">
        <v>15</v>
      </c>
      <c r="G45">
        <v>1750633968.099999</v>
      </c>
      <c r="H45">
        <f t="shared" si="0"/>
        <v>5.553657468712633E-3</v>
      </c>
      <c r="I45">
        <f t="shared" si="1"/>
        <v>5.5536574687126326</v>
      </c>
      <c r="J45">
        <f t="shared" si="2"/>
        <v>-0.9761824336673085</v>
      </c>
      <c r="K45">
        <f t="shared" si="3"/>
        <v>399.64983870967751</v>
      </c>
      <c r="L45">
        <f t="shared" si="4"/>
        <v>393.79611057324837</v>
      </c>
      <c r="M45">
        <f t="shared" si="5"/>
        <v>39.148442645264495</v>
      </c>
      <c r="N45">
        <f t="shared" si="6"/>
        <v>39.730379170428179</v>
      </c>
      <c r="O45">
        <f t="shared" si="7"/>
        <v>0.35415166626746197</v>
      </c>
      <c r="P45">
        <f t="shared" si="8"/>
        <v>3.0000238282242009</v>
      </c>
      <c r="Q45">
        <f t="shared" si="9"/>
        <v>0.33245680432429109</v>
      </c>
      <c r="R45">
        <f t="shared" si="10"/>
        <v>0.2096238583106915</v>
      </c>
      <c r="S45">
        <f t="shared" si="11"/>
        <v>3.9902394035910026E-5</v>
      </c>
      <c r="T45">
        <f t="shared" si="12"/>
        <v>27.286305770148665</v>
      </c>
      <c r="U45">
        <f t="shared" si="13"/>
        <v>27.128545161290319</v>
      </c>
      <c r="V45">
        <f t="shared" si="14"/>
        <v>3.6062707522918451</v>
      </c>
      <c r="W45">
        <f t="shared" si="15"/>
        <v>50.415284572615548</v>
      </c>
      <c r="X45">
        <f t="shared" si="16"/>
        <v>1.9923492087808732</v>
      </c>
      <c r="Y45">
        <f t="shared" si="17"/>
        <v>3.9518753601622483</v>
      </c>
      <c r="Z45">
        <f t="shared" si="18"/>
        <v>1.6139215435109719</v>
      </c>
      <c r="AA45">
        <f t="shared" si="19"/>
        <v>-244.91629437022712</v>
      </c>
      <c r="AB45">
        <f t="shared" si="20"/>
        <v>253.73449558954135</v>
      </c>
      <c r="AC45">
        <f t="shared" si="21"/>
        <v>18.420083597539382</v>
      </c>
      <c r="AD45">
        <f t="shared" si="22"/>
        <v>27.238324719247657</v>
      </c>
      <c r="AE45">
        <f t="shared" si="23"/>
        <v>-1.0956638591153709</v>
      </c>
      <c r="AF45">
        <f t="shared" si="24"/>
        <v>5.5339802619617693</v>
      </c>
      <c r="AG45">
        <f t="shared" si="25"/>
        <v>-0.9761824336673085</v>
      </c>
      <c r="AH45">
        <v>407.44842111760119</v>
      </c>
      <c r="AI45">
        <v>407.78778787878781</v>
      </c>
      <c r="AJ45">
        <v>-1.944736740967924E-3</v>
      </c>
      <c r="AK45">
        <v>61.768037728165673</v>
      </c>
      <c r="AL45">
        <f t="shared" si="26"/>
        <v>5.5536574687126326</v>
      </c>
      <c r="AM45">
        <v>18.234421447984811</v>
      </c>
      <c r="AN45">
        <v>20.04851272727273</v>
      </c>
      <c r="AO45">
        <v>3.8003252004163491E-6</v>
      </c>
      <c r="AP45">
        <v>116.41602835869151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52227.922743687712</v>
      </c>
      <c r="AV45" t="s">
        <v>427</v>
      </c>
      <c r="AW45" t="s">
        <v>427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427</v>
      </c>
      <c r="BC45" t="s">
        <v>427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-0.9761824336673085</v>
      </c>
      <c r="BJ45" t="e">
        <f t="shared" si="34"/>
        <v>#DIV/0!</v>
      </c>
      <c r="BK45">
        <f t="shared" si="35"/>
        <v>-4648.2088826517856</v>
      </c>
      <c r="BL45" t="e">
        <f t="shared" si="36"/>
        <v>#DIV/0!</v>
      </c>
      <c r="BM45" t="e">
        <f t="shared" si="37"/>
        <v>#DIV/0!</v>
      </c>
      <c r="BN45" t="s">
        <v>427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428</v>
      </c>
      <c r="DM45">
        <v>2</v>
      </c>
      <c r="DN45" t="b">
        <v>1</v>
      </c>
      <c r="DO45">
        <v>1750633968.099999</v>
      </c>
      <c r="DP45">
        <v>399.64983870967751</v>
      </c>
      <c r="DQ45">
        <v>400.02183870967752</v>
      </c>
      <c r="DR45">
        <v>20.041138709677419</v>
      </c>
      <c r="DS45">
        <v>18.233432258064521</v>
      </c>
      <c r="DT45">
        <v>402.59122580645158</v>
      </c>
      <c r="DU45">
        <v>20.11325161290323</v>
      </c>
      <c r="DV45">
        <v>599.99487096774192</v>
      </c>
      <c r="DW45">
        <v>99.358283870967739</v>
      </c>
      <c r="DX45">
        <v>5.4690493548387099E-2</v>
      </c>
      <c r="DY45">
        <v>28.69735161290323</v>
      </c>
      <c r="DZ45">
        <v>27.128545161290319</v>
      </c>
      <c r="EA45">
        <v>999.90000000000032</v>
      </c>
      <c r="EB45">
        <v>0</v>
      </c>
      <c r="EC45">
        <v>0</v>
      </c>
      <c r="ED45">
        <v>9997.1364516129033</v>
      </c>
      <c r="EE45">
        <v>0</v>
      </c>
      <c r="EF45">
        <v>0.30293999999999988</v>
      </c>
      <c r="EG45">
        <v>-0.37207422580645172</v>
      </c>
      <c r="EH45">
        <v>407.82312903225801</v>
      </c>
      <c r="EI45">
        <v>407.4511612903226</v>
      </c>
      <c r="EJ45">
        <v>1.807697741935484</v>
      </c>
      <c r="EK45">
        <v>400.02183870967752</v>
      </c>
      <c r="EL45">
        <v>18.233432258064521</v>
      </c>
      <c r="EM45">
        <v>1.991252580645162</v>
      </c>
      <c r="EN45">
        <v>1.8116432258064521</v>
      </c>
      <c r="EO45">
        <v>17.374951612903232</v>
      </c>
      <c r="EP45">
        <v>15.88761612903226</v>
      </c>
      <c r="EQ45">
        <v>5.0001500000000018E-3</v>
      </c>
      <c r="ER45">
        <v>0</v>
      </c>
      <c r="ES45">
        <v>0</v>
      </c>
      <c r="ET45">
        <v>0</v>
      </c>
      <c r="EU45">
        <v>231.27096774193549</v>
      </c>
      <c r="EV45">
        <v>5.0001500000000018E-3</v>
      </c>
      <c r="EW45">
        <v>-7.6806451612903226</v>
      </c>
      <c r="EX45">
        <v>-0.84516129032258047</v>
      </c>
      <c r="EY45">
        <v>34.936999999999991</v>
      </c>
      <c r="EZ45">
        <v>38.439032258064501</v>
      </c>
      <c r="FA45">
        <v>36.811999999999983</v>
      </c>
      <c r="FB45">
        <v>38.064032258064501</v>
      </c>
      <c r="FC45">
        <v>37.377000000000002</v>
      </c>
      <c r="FD45">
        <v>0</v>
      </c>
      <c r="FE45">
        <v>0</v>
      </c>
      <c r="FF45">
        <v>0</v>
      </c>
      <c r="FG45">
        <v>1750634000</v>
      </c>
      <c r="FH45">
        <v>0</v>
      </c>
      <c r="FI45">
        <v>230.96923076923079</v>
      </c>
      <c r="FJ45">
        <v>-6.2222223221472044</v>
      </c>
      <c r="FK45">
        <v>18.266667454964949</v>
      </c>
      <c r="FL45">
        <v>-6.888461538461538</v>
      </c>
      <c r="FM45">
        <v>15</v>
      </c>
      <c r="FN45">
        <v>0</v>
      </c>
      <c r="FO45" t="s">
        <v>429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-0.36431882926829268</v>
      </c>
      <c r="GB45">
        <v>-8.1272174216028364E-2</v>
      </c>
      <c r="GC45">
        <v>5.9956268541411707E-2</v>
      </c>
      <c r="GD45">
        <v>1</v>
      </c>
      <c r="GE45">
        <v>1.8106034146341461</v>
      </c>
      <c r="GF45">
        <v>-1.4450174216026819E-2</v>
      </c>
      <c r="GG45">
        <v>8.9549625456465179E-3</v>
      </c>
      <c r="GH45">
        <v>1</v>
      </c>
      <c r="GI45">
        <v>2</v>
      </c>
      <c r="GJ45">
        <v>2</v>
      </c>
      <c r="GK45" t="s">
        <v>434</v>
      </c>
      <c r="GL45">
        <v>3.2244799999999998</v>
      </c>
      <c r="GM45">
        <v>2.6434299999999999</v>
      </c>
      <c r="GN45">
        <v>9.3031100000000005E-2</v>
      </c>
      <c r="GO45">
        <v>9.3324599999999994E-2</v>
      </c>
      <c r="GP45">
        <v>9.3186500000000005E-2</v>
      </c>
      <c r="GQ45">
        <v>8.8583200000000001E-2</v>
      </c>
      <c r="GR45">
        <v>28633.3</v>
      </c>
      <c r="GS45">
        <v>24735.200000000001</v>
      </c>
      <c r="GT45">
        <v>30742.7</v>
      </c>
      <c r="GU45">
        <v>26440.2</v>
      </c>
      <c r="GV45">
        <v>37833.5</v>
      </c>
      <c r="GW45">
        <v>33070.699999999997</v>
      </c>
      <c r="GX45">
        <v>43655.3</v>
      </c>
      <c r="GY45">
        <v>38234.199999999997</v>
      </c>
      <c r="GZ45">
        <v>2.1204200000000002</v>
      </c>
      <c r="HA45">
        <v>1.7047300000000001</v>
      </c>
      <c r="HB45">
        <v>-3.9450800000000001E-2</v>
      </c>
      <c r="HC45">
        <v>0</v>
      </c>
      <c r="HD45">
        <v>27.775700000000001</v>
      </c>
      <c r="HE45">
        <v>999.9</v>
      </c>
      <c r="HF45">
        <v>63.1</v>
      </c>
      <c r="HG45">
        <v>34.299999999999997</v>
      </c>
      <c r="HH45">
        <v>34.505299999999998</v>
      </c>
      <c r="HI45">
        <v>62.408099999999997</v>
      </c>
      <c r="HJ45">
        <v>25.953499999999998</v>
      </c>
      <c r="HK45">
        <v>1</v>
      </c>
      <c r="HL45">
        <v>0.27332600000000001</v>
      </c>
      <c r="HM45">
        <v>0.53942299999999999</v>
      </c>
      <c r="HN45">
        <v>20.416599999999999</v>
      </c>
      <c r="HO45">
        <v>5.2244799999999998</v>
      </c>
      <c r="HP45">
        <v>11.944100000000001</v>
      </c>
      <c r="HQ45">
        <v>5.0091999999999999</v>
      </c>
      <c r="HR45">
        <v>3.2909999999999999</v>
      </c>
      <c r="HS45">
        <v>9999</v>
      </c>
      <c r="HT45">
        <v>9999</v>
      </c>
      <c r="HU45">
        <v>9999</v>
      </c>
      <c r="HV45">
        <v>999.9</v>
      </c>
      <c r="HW45">
        <v>4.9710799999999997</v>
      </c>
      <c r="HX45">
        <v>1.8545499999999999</v>
      </c>
      <c r="HY45">
        <v>1.86158</v>
      </c>
      <c r="HZ45">
        <v>1.8564099999999999</v>
      </c>
      <c r="IA45">
        <v>1.86188</v>
      </c>
      <c r="IB45">
        <v>1.85409</v>
      </c>
      <c r="IC45">
        <v>1.85954</v>
      </c>
      <c r="ID45">
        <v>1.8534999999999999</v>
      </c>
      <c r="IE45">
        <v>0</v>
      </c>
      <c r="IF45">
        <v>0</v>
      </c>
      <c r="IG45">
        <v>0</v>
      </c>
      <c r="IH45">
        <v>0</v>
      </c>
      <c r="II45" t="s">
        <v>431</v>
      </c>
      <c r="IJ45" t="s">
        <v>432</v>
      </c>
      <c r="IK45" t="s">
        <v>433</v>
      </c>
      <c r="IL45" t="s">
        <v>433</v>
      </c>
      <c r="IM45" t="s">
        <v>433</v>
      </c>
      <c r="IN45" t="s">
        <v>433</v>
      </c>
      <c r="IO45">
        <v>0</v>
      </c>
      <c r="IP45">
        <v>100</v>
      </c>
      <c r="IQ45">
        <v>100</v>
      </c>
      <c r="IR45">
        <v>-2.9409999999999998</v>
      </c>
      <c r="IS45">
        <v>-7.2099999999999997E-2</v>
      </c>
      <c r="IT45">
        <v>-1.907228330244457</v>
      </c>
      <c r="IU45">
        <v>-2.7056304263342631E-3</v>
      </c>
      <c r="IV45">
        <v>3.3311032847928001E-7</v>
      </c>
      <c r="IW45">
        <v>1.6443834555112589E-11</v>
      </c>
      <c r="IX45">
        <v>-9.4842648646536354E-2</v>
      </c>
      <c r="IY45">
        <v>-2.3664561490860689E-3</v>
      </c>
      <c r="IZ45">
        <v>2.3298222111808981E-4</v>
      </c>
      <c r="JA45">
        <v>-2.940703618321919E-6</v>
      </c>
      <c r="JB45">
        <v>0</v>
      </c>
      <c r="JC45">
        <v>2182</v>
      </c>
      <c r="JD45">
        <v>3</v>
      </c>
      <c r="JE45">
        <v>32</v>
      </c>
      <c r="JF45">
        <v>29177232.899999999</v>
      </c>
      <c r="JG45">
        <v>29177232.899999999</v>
      </c>
      <c r="JH45">
        <v>0.99609400000000003</v>
      </c>
      <c r="JI45">
        <v>2.5122100000000001</v>
      </c>
      <c r="JJ45">
        <v>1.69434</v>
      </c>
      <c r="JK45">
        <v>2.3022499999999999</v>
      </c>
      <c r="JL45">
        <v>1.50024</v>
      </c>
      <c r="JM45">
        <v>2.47559</v>
      </c>
      <c r="JN45">
        <v>37.892099999999999</v>
      </c>
      <c r="JO45">
        <v>24.07</v>
      </c>
      <c r="JP45">
        <v>18</v>
      </c>
      <c r="JQ45">
        <v>635.16600000000005</v>
      </c>
      <c r="JR45">
        <v>348.98</v>
      </c>
      <c r="JS45">
        <v>28.000299999999999</v>
      </c>
      <c r="JT45">
        <v>30.8324</v>
      </c>
      <c r="JU45">
        <v>30.0002</v>
      </c>
      <c r="JV45">
        <v>30.777699999999999</v>
      </c>
      <c r="JW45">
        <v>30.667400000000001</v>
      </c>
      <c r="JX45">
        <v>20.0137</v>
      </c>
      <c r="JY45">
        <v>46.532299999999999</v>
      </c>
      <c r="JZ45">
        <v>0</v>
      </c>
      <c r="KA45">
        <v>28</v>
      </c>
      <c r="KB45">
        <v>400</v>
      </c>
      <c r="KC45">
        <v>18.265799999999999</v>
      </c>
      <c r="KD45">
        <v>99.952100000000002</v>
      </c>
      <c r="KE45">
        <v>98.608800000000002</v>
      </c>
    </row>
    <row r="46" spans="1:291" x14ac:dyDescent="0.2">
      <c r="A46">
        <v>30</v>
      </c>
      <c r="B46">
        <v>1750634006.0999999</v>
      </c>
      <c r="C46">
        <v>840.59999990463257</v>
      </c>
      <c r="D46" t="s">
        <v>495</v>
      </c>
      <c r="E46" t="s">
        <v>496</v>
      </c>
      <c r="F46">
        <v>15</v>
      </c>
      <c r="G46">
        <v>1750633998.099999</v>
      </c>
      <c r="H46">
        <f t="shared" si="0"/>
        <v>5.5320397870508992E-3</v>
      </c>
      <c r="I46">
        <f t="shared" si="1"/>
        <v>5.5320397870508993</v>
      </c>
      <c r="J46">
        <f t="shared" si="2"/>
        <v>-1.3386210165407091</v>
      </c>
      <c r="K46">
        <f t="shared" si="3"/>
        <v>399.64419354838708</v>
      </c>
      <c r="L46">
        <f t="shared" si="4"/>
        <v>395.52733885440676</v>
      </c>
      <c r="M46">
        <f t="shared" si="5"/>
        <v>39.318435580280941</v>
      </c>
      <c r="N46">
        <f t="shared" si="6"/>
        <v>39.72768235080121</v>
      </c>
      <c r="O46">
        <f t="shared" si="7"/>
        <v>0.35321449681750638</v>
      </c>
      <c r="P46">
        <f t="shared" si="8"/>
        <v>3.0008089008163523</v>
      </c>
      <c r="Q46">
        <f t="shared" si="9"/>
        <v>0.33163582499235894</v>
      </c>
      <c r="R46">
        <f t="shared" si="10"/>
        <v>0.2091012009992157</v>
      </c>
      <c r="S46">
        <f t="shared" si="11"/>
        <v>3.9902394035910026E-5</v>
      </c>
      <c r="T46">
        <f t="shared" si="12"/>
        <v>27.294659467652281</v>
      </c>
      <c r="U46">
        <f t="shared" si="13"/>
        <v>27.14517096774193</v>
      </c>
      <c r="V46">
        <f t="shared" si="14"/>
        <v>3.6097903068421608</v>
      </c>
      <c r="W46">
        <f t="shared" si="15"/>
        <v>50.559490998999536</v>
      </c>
      <c r="X46">
        <f t="shared" si="16"/>
        <v>1.9983396487995999</v>
      </c>
      <c r="Y46">
        <f t="shared" si="17"/>
        <v>3.952452070451308</v>
      </c>
      <c r="Z46">
        <f t="shared" si="18"/>
        <v>1.6114506580425609</v>
      </c>
      <c r="AA46">
        <f t="shared" si="19"/>
        <v>-243.96295460894464</v>
      </c>
      <c r="AB46">
        <f t="shared" si="20"/>
        <v>251.51823695901578</v>
      </c>
      <c r="AC46">
        <f t="shared" si="21"/>
        <v>18.256154985777364</v>
      </c>
      <c r="AD46">
        <f t="shared" si="22"/>
        <v>25.811477238242531</v>
      </c>
      <c r="AE46">
        <f t="shared" si="23"/>
        <v>-1.0727824871930949</v>
      </c>
      <c r="AF46">
        <f t="shared" si="24"/>
        <v>5.3511871949796124</v>
      </c>
      <c r="AG46">
        <f t="shared" si="25"/>
        <v>-1.3386210165407091</v>
      </c>
      <c r="AH46">
        <v>407.52242925219531</v>
      </c>
      <c r="AI46">
        <v>407.86299393939368</v>
      </c>
      <c r="AJ46">
        <v>2.7966529268602189E-2</v>
      </c>
      <c r="AK46">
        <v>61.768037728165673</v>
      </c>
      <c r="AL46">
        <f t="shared" si="26"/>
        <v>5.5320397870508993</v>
      </c>
      <c r="AM46">
        <v>18.38913739767797</v>
      </c>
      <c r="AN46">
        <v>20.148650303030291</v>
      </c>
      <c r="AO46">
        <v>6.1606346922558454E-3</v>
      </c>
      <c r="AP46">
        <v>116.41602835869151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52251.171427843779</v>
      </c>
      <c r="AV46" t="s">
        <v>427</v>
      </c>
      <c r="AW46" t="s">
        <v>427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427</v>
      </c>
      <c r="BC46" t="s">
        <v>427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-1.3386210165407091</v>
      </c>
      <c r="BJ46" t="e">
        <f t="shared" si="34"/>
        <v>#DIV/0!</v>
      </c>
      <c r="BK46">
        <f t="shared" si="35"/>
        <v>-6374.0033471135612</v>
      </c>
      <c r="BL46" t="e">
        <f t="shared" si="36"/>
        <v>#DIV/0!</v>
      </c>
      <c r="BM46" t="e">
        <f t="shared" si="37"/>
        <v>#DIV/0!</v>
      </c>
      <c r="BN46" t="s">
        <v>427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428</v>
      </c>
      <c r="DM46">
        <v>2</v>
      </c>
      <c r="DN46" t="b">
        <v>1</v>
      </c>
      <c r="DO46">
        <v>1750633998.099999</v>
      </c>
      <c r="DP46">
        <v>399.64419354838708</v>
      </c>
      <c r="DQ46">
        <v>399.99945161290321</v>
      </c>
      <c r="DR46">
        <v>20.102477419354841</v>
      </c>
      <c r="DS46">
        <v>18.354629032258071</v>
      </c>
      <c r="DT46">
        <v>402.58564516129019</v>
      </c>
      <c r="DU46">
        <v>20.17438709677419</v>
      </c>
      <c r="DV46">
        <v>600.00800000000004</v>
      </c>
      <c r="DW46">
        <v>99.353203225806439</v>
      </c>
      <c r="DX46">
        <v>5.4427341935483882E-2</v>
      </c>
      <c r="DY46">
        <v>28.699867741935481</v>
      </c>
      <c r="DZ46">
        <v>27.14517096774193</v>
      </c>
      <c r="EA46">
        <v>999.90000000000032</v>
      </c>
      <c r="EB46">
        <v>0</v>
      </c>
      <c r="EC46">
        <v>0</v>
      </c>
      <c r="ED46">
        <v>10002.3964516129</v>
      </c>
      <c r="EE46">
        <v>0</v>
      </c>
      <c r="EF46">
        <v>0.30293999999999988</v>
      </c>
      <c r="EG46">
        <v>-0.35518032258064508</v>
      </c>
      <c r="EH46">
        <v>407.84290322580648</v>
      </c>
      <c r="EI46">
        <v>407.47867741935482</v>
      </c>
      <c r="EJ46">
        <v>1.7478522580645159</v>
      </c>
      <c r="EK46">
        <v>399.99945161290321</v>
      </c>
      <c r="EL46">
        <v>18.354629032258071</v>
      </c>
      <c r="EM46">
        <v>1.997245161290323</v>
      </c>
      <c r="EN46">
        <v>1.823591290322581</v>
      </c>
      <c r="EO46">
        <v>17.42250967741936</v>
      </c>
      <c r="EP46">
        <v>15.99046451612903</v>
      </c>
      <c r="EQ46">
        <v>5.0001500000000018E-3</v>
      </c>
      <c r="ER46">
        <v>0</v>
      </c>
      <c r="ES46">
        <v>0</v>
      </c>
      <c r="ET46">
        <v>0</v>
      </c>
      <c r="EU46">
        <v>230.80322580645159</v>
      </c>
      <c r="EV46">
        <v>5.0001500000000018E-3</v>
      </c>
      <c r="EW46">
        <v>-9.1451612903225801</v>
      </c>
      <c r="EX46">
        <v>-0.65483870967741953</v>
      </c>
      <c r="EY46">
        <v>34.883000000000003</v>
      </c>
      <c r="EZ46">
        <v>38.428999999999988</v>
      </c>
      <c r="FA46">
        <v>36.771999999999991</v>
      </c>
      <c r="FB46">
        <v>38.061999999999983</v>
      </c>
      <c r="FC46">
        <v>37.375</v>
      </c>
      <c r="FD46">
        <v>0</v>
      </c>
      <c r="FE46">
        <v>0</v>
      </c>
      <c r="FF46">
        <v>0</v>
      </c>
      <c r="FG46">
        <v>1750634030</v>
      </c>
      <c r="FH46">
        <v>0</v>
      </c>
      <c r="FI46">
        <v>230.56923076923081</v>
      </c>
      <c r="FJ46">
        <v>-17.483760696573739</v>
      </c>
      <c r="FK46">
        <v>1.087179441840026</v>
      </c>
      <c r="FL46">
        <v>-9.1846153846153857</v>
      </c>
      <c r="FM46">
        <v>15</v>
      </c>
      <c r="FN46">
        <v>0</v>
      </c>
      <c r="FO46" t="s">
        <v>429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-0.34785234999999998</v>
      </c>
      <c r="GB46">
        <v>-0.31688944840525313</v>
      </c>
      <c r="GC46">
        <v>5.6272056529662218E-2</v>
      </c>
      <c r="GD46">
        <v>0</v>
      </c>
      <c r="GE46">
        <v>1.7621880000000001</v>
      </c>
      <c r="GF46">
        <v>-0.2107715572232664</v>
      </c>
      <c r="GG46">
        <v>2.6664824132178331E-2</v>
      </c>
      <c r="GH46">
        <v>1</v>
      </c>
      <c r="GI46">
        <v>1</v>
      </c>
      <c r="GJ46">
        <v>2</v>
      </c>
      <c r="GK46" t="s">
        <v>430</v>
      </c>
      <c r="GL46">
        <v>3.2246100000000002</v>
      </c>
      <c r="GM46">
        <v>2.6435499999999998</v>
      </c>
      <c r="GN46">
        <v>9.3033500000000005E-2</v>
      </c>
      <c r="GO46">
        <v>9.33224E-2</v>
      </c>
      <c r="GP46">
        <v>9.3516299999999997E-2</v>
      </c>
      <c r="GQ46">
        <v>8.9136099999999996E-2</v>
      </c>
      <c r="GR46">
        <v>28632.9</v>
      </c>
      <c r="GS46">
        <v>24735.200000000001</v>
      </c>
      <c r="GT46">
        <v>30742.2</v>
      </c>
      <c r="GU46">
        <v>26440.1</v>
      </c>
      <c r="GV46">
        <v>37819</v>
      </c>
      <c r="GW46">
        <v>33050.9</v>
      </c>
      <c r="GX46">
        <v>43654.5</v>
      </c>
      <c r="GY46">
        <v>38234.400000000001</v>
      </c>
      <c r="GZ46">
        <v>2.1204800000000001</v>
      </c>
      <c r="HA46">
        <v>1.7045699999999999</v>
      </c>
      <c r="HB46">
        <v>-3.92273E-2</v>
      </c>
      <c r="HC46">
        <v>0</v>
      </c>
      <c r="HD46">
        <v>27.797999999999998</v>
      </c>
      <c r="HE46">
        <v>999.9</v>
      </c>
      <c r="HF46">
        <v>63.1</v>
      </c>
      <c r="HG46">
        <v>34.299999999999997</v>
      </c>
      <c r="HH46">
        <v>34.504600000000003</v>
      </c>
      <c r="HI46">
        <v>62.078099999999999</v>
      </c>
      <c r="HJ46">
        <v>25.649000000000001</v>
      </c>
      <c r="HK46">
        <v>1</v>
      </c>
      <c r="HL46">
        <v>0.27340399999999998</v>
      </c>
      <c r="HM46">
        <v>0.54388899999999996</v>
      </c>
      <c r="HN46">
        <v>20.416799999999999</v>
      </c>
      <c r="HO46">
        <v>5.2241799999999996</v>
      </c>
      <c r="HP46">
        <v>11.944100000000001</v>
      </c>
      <c r="HQ46">
        <v>5.0091000000000001</v>
      </c>
      <c r="HR46">
        <v>3.2909999999999999</v>
      </c>
      <c r="HS46">
        <v>9999</v>
      </c>
      <c r="HT46">
        <v>9999</v>
      </c>
      <c r="HU46">
        <v>9999</v>
      </c>
      <c r="HV46">
        <v>999.9</v>
      </c>
      <c r="HW46">
        <v>4.9710700000000001</v>
      </c>
      <c r="HX46">
        <v>1.8545499999999999</v>
      </c>
      <c r="HY46">
        <v>1.86158</v>
      </c>
      <c r="HZ46">
        <v>1.8564099999999999</v>
      </c>
      <c r="IA46">
        <v>1.86188</v>
      </c>
      <c r="IB46">
        <v>1.8541000000000001</v>
      </c>
      <c r="IC46">
        <v>1.85955</v>
      </c>
      <c r="ID46">
        <v>1.8534900000000001</v>
      </c>
      <c r="IE46">
        <v>0</v>
      </c>
      <c r="IF46">
        <v>0</v>
      </c>
      <c r="IG46">
        <v>0</v>
      </c>
      <c r="IH46">
        <v>0</v>
      </c>
      <c r="II46" t="s">
        <v>431</v>
      </c>
      <c r="IJ46" t="s">
        <v>432</v>
      </c>
      <c r="IK46" t="s">
        <v>433</v>
      </c>
      <c r="IL46" t="s">
        <v>433</v>
      </c>
      <c r="IM46" t="s">
        <v>433</v>
      </c>
      <c r="IN46" t="s">
        <v>433</v>
      </c>
      <c r="IO46">
        <v>0</v>
      </c>
      <c r="IP46">
        <v>100</v>
      </c>
      <c r="IQ46">
        <v>100</v>
      </c>
      <c r="IR46">
        <v>-2.9409999999999998</v>
      </c>
      <c r="IS46">
        <v>-7.17E-2</v>
      </c>
      <c r="IT46">
        <v>-1.907228330244457</v>
      </c>
      <c r="IU46">
        <v>-2.7056304263342631E-3</v>
      </c>
      <c r="IV46">
        <v>3.3311032847928001E-7</v>
      </c>
      <c r="IW46">
        <v>1.6443834555112589E-11</v>
      </c>
      <c r="IX46">
        <v>-9.4842648646536354E-2</v>
      </c>
      <c r="IY46">
        <v>-2.3664561490860689E-3</v>
      </c>
      <c r="IZ46">
        <v>2.3298222111808981E-4</v>
      </c>
      <c r="JA46">
        <v>-2.940703618321919E-6</v>
      </c>
      <c r="JB46">
        <v>0</v>
      </c>
      <c r="JC46">
        <v>2182</v>
      </c>
      <c r="JD46">
        <v>3</v>
      </c>
      <c r="JE46">
        <v>32</v>
      </c>
      <c r="JF46">
        <v>29177233.399999999</v>
      </c>
      <c r="JG46">
        <v>29177233.399999999</v>
      </c>
      <c r="JH46">
        <v>0.99731400000000003</v>
      </c>
      <c r="JI46">
        <v>2.51831</v>
      </c>
      <c r="JJ46">
        <v>1.69434</v>
      </c>
      <c r="JK46">
        <v>2.3010299999999999</v>
      </c>
      <c r="JL46">
        <v>1.50146</v>
      </c>
      <c r="JM46">
        <v>2.3950200000000001</v>
      </c>
      <c r="JN46">
        <v>37.867899999999999</v>
      </c>
      <c r="JO46">
        <v>24.061199999999999</v>
      </c>
      <c r="JP46">
        <v>18</v>
      </c>
      <c r="JQ46">
        <v>635.178</v>
      </c>
      <c r="JR46">
        <v>348.89499999999998</v>
      </c>
      <c r="JS46">
        <v>27.9998</v>
      </c>
      <c r="JT46">
        <v>30.829699999999999</v>
      </c>
      <c r="JU46">
        <v>30.0002</v>
      </c>
      <c r="JV46">
        <v>30.775099999999998</v>
      </c>
      <c r="JW46">
        <v>30.667100000000001</v>
      </c>
      <c r="JX46">
        <v>20.017199999999999</v>
      </c>
      <c r="JY46">
        <v>45.964100000000002</v>
      </c>
      <c r="JZ46">
        <v>0</v>
      </c>
      <c r="KA46">
        <v>28</v>
      </c>
      <c r="KB46">
        <v>400</v>
      </c>
      <c r="KC46">
        <v>18.445499999999999</v>
      </c>
      <c r="KD46">
        <v>99.950500000000005</v>
      </c>
      <c r="KE46">
        <v>98.609099999999998</v>
      </c>
    </row>
    <row r="47" spans="1:291" x14ac:dyDescent="0.2">
      <c r="A47">
        <v>31</v>
      </c>
      <c r="B47">
        <v>1750634036.0999999</v>
      </c>
      <c r="C47">
        <v>870.59999990463257</v>
      </c>
      <c r="D47" t="s">
        <v>497</v>
      </c>
      <c r="E47" t="s">
        <v>498</v>
      </c>
      <c r="F47">
        <v>15</v>
      </c>
      <c r="G47">
        <v>1750634028.099999</v>
      </c>
      <c r="H47">
        <f t="shared" si="0"/>
        <v>5.3990112070046135E-3</v>
      </c>
      <c r="I47">
        <f t="shared" si="1"/>
        <v>5.3990112070046132</v>
      </c>
      <c r="J47">
        <f t="shared" si="2"/>
        <v>-0.8773338096171388</v>
      </c>
      <c r="K47">
        <f t="shared" si="3"/>
        <v>399.61832258064521</v>
      </c>
      <c r="L47">
        <f t="shared" si="4"/>
        <v>393.44056869135636</v>
      </c>
      <c r="M47">
        <f t="shared" si="5"/>
        <v>39.112145643412376</v>
      </c>
      <c r="N47">
        <f t="shared" si="6"/>
        <v>39.726279591700184</v>
      </c>
      <c r="O47">
        <f t="shared" si="7"/>
        <v>0.34507637453785706</v>
      </c>
      <c r="P47">
        <f t="shared" si="8"/>
        <v>3.0002975581793803</v>
      </c>
      <c r="Q47">
        <f t="shared" si="9"/>
        <v>0.32444615562604967</v>
      </c>
      <c r="R47">
        <f t="shared" si="10"/>
        <v>0.20452953191769091</v>
      </c>
      <c r="S47">
        <f t="shared" si="11"/>
        <v>3.9902394035910026E-5</v>
      </c>
      <c r="T47">
        <f t="shared" si="12"/>
        <v>27.318019909747054</v>
      </c>
      <c r="U47">
        <f t="shared" si="13"/>
        <v>27.156790322580651</v>
      </c>
      <c r="V47">
        <f t="shared" si="14"/>
        <v>3.6122518138597441</v>
      </c>
      <c r="W47">
        <f t="shared" si="15"/>
        <v>50.751087992910868</v>
      </c>
      <c r="X47">
        <f t="shared" si="16"/>
        <v>2.004725776573534</v>
      </c>
      <c r="Y47">
        <f t="shared" si="17"/>
        <v>3.9501138908658717</v>
      </c>
      <c r="Z47">
        <f t="shared" si="18"/>
        <v>1.6075260372862101</v>
      </c>
      <c r="AA47">
        <f t="shared" si="19"/>
        <v>-238.09639422890345</v>
      </c>
      <c r="AB47">
        <f t="shared" si="20"/>
        <v>247.94553086897608</v>
      </c>
      <c r="AC47">
        <f t="shared" si="21"/>
        <v>18.000025245911111</v>
      </c>
      <c r="AD47">
        <f t="shared" si="22"/>
        <v>27.849201788377769</v>
      </c>
      <c r="AE47">
        <f t="shared" si="23"/>
        <v>-0.99872726825779889</v>
      </c>
      <c r="AF47">
        <f t="shared" si="24"/>
        <v>5.4110414486748963</v>
      </c>
      <c r="AG47">
        <f t="shared" si="25"/>
        <v>-0.8773338096171388</v>
      </c>
      <c r="AH47">
        <v>407.50579397530709</v>
      </c>
      <c r="AI47">
        <v>407.81425454545428</v>
      </c>
      <c r="AJ47">
        <v>-2.5853152537324699E-3</v>
      </c>
      <c r="AK47">
        <v>61.768037728165673</v>
      </c>
      <c r="AL47">
        <f t="shared" si="26"/>
        <v>5.3990112070046132</v>
      </c>
      <c r="AM47">
        <v>18.399981404887441</v>
      </c>
      <c r="AN47">
        <v>20.163624242424241</v>
      </c>
      <c r="AO47">
        <v>-3.6083517415452199E-5</v>
      </c>
      <c r="AP47">
        <v>116.41602835869151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52237.503394756895</v>
      </c>
      <c r="AV47" t="s">
        <v>427</v>
      </c>
      <c r="AW47" t="s">
        <v>427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427</v>
      </c>
      <c r="BC47" t="s">
        <v>427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-0.8773338096171388</v>
      </c>
      <c r="BJ47" t="e">
        <f t="shared" si="34"/>
        <v>#DIV/0!</v>
      </c>
      <c r="BK47">
        <f t="shared" si="35"/>
        <v>-4177.5293902727035</v>
      </c>
      <c r="BL47" t="e">
        <f t="shared" si="36"/>
        <v>#DIV/0!</v>
      </c>
      <c r="BM47" t="e">
        <f t="shared" si="37"/>
        <v>#DIV/0!</v>
      </c>
      <c r="BN47" t="s">
        <v>427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428</v>
      </c>
      <c r="DM47">
        <v>2</v>
      </c>
      <c r="DN47" t="b">
        <v>1</v>
      </c>
      <c r="DO47">
        <v>1750634028.099999</v>
      </c>
      <c r="DP47">
        <v>399.61832258064521</v>
      </c>
      <c r="DQ47">
        <v>400.0061935483871</v>
      </c>
      <c r="DR47">
        <v>20.16612580645161</v>
      </c>
      <c r="DS47">
        <v>18.398835483870968</v>
      </c>
      <c r="DT47">
        <v>402.55974193548383</v>
      </c>
      <c r="DU47">
        <v>20.23780967741936</v>
      </c>
      <c r="DV47">
        <v>600.00574193548391</v>
      </c>
      <c r="DW47">
        <v>99.356158064516123</v>
      </c>
      <c r="DX47">
        <v>5.4397825806451618E-2</v>
      </c>
      <c r="DY47">
        <v>28.689664516129032</v>
      </c>
      <c r="DZ47">
        <v>27.156790322580651</v>
      </c>
      <c r="EA47">
        <v>999.90000000000032</v>
      </c>
      <c r="EB47">
        <v>0</v>
      </c>
      <c r="EC47">
        <v>0</v>
      </c>
      <c r="ED47">
        <v>9999.0058064516143</v>
      </c>
      <c r="EE47">
        <v>0</v>
      </c>
      <c r="EF47">
        <v>0.30293999999999988</v>
      </c>
      <c r="EG47">
        <v>-0.38780261290322582</v>
      </c>
      <c r="EH47">
        <v>407.84303225806451</v>
      </c>
      <c r="EI47">
        <v>407.50367741935491</v>
      </c>
      <c r="EJ47">
        <v>1.7672870967741929</v>
      </c>
      <c r="EK47">
        <v>400.0061935483871</v>
      </c>
      <c r="EL47">
        <v>18.398835483870968</v>
      </c>
      <c r="EM47">
        <v>2.003627741935484</v>
      </c>
      <c r="EN47">
        <v>1.828037419354839</v>
      </c>
      <c r="EO47">
        <v>17.47304193548387</v>
      </c>
      <c r="EP47">
        <v>16.02861290322581</v>
      </c>
      <c r="EQ47">
        <v>5.0001500000000018E-3</v>
      </c>
      <c r="ER47">
        <v>0</v>
      </c>
      <c r="ES47">
        <v>0</v>
      </c>
      <c r="ET47">
        <v>0</v>
      </c>
      <c r="EU47">
        <v>230.61290322580649</v>
      </c>
      <c r="EV47">
        <v>5.0001500000000018E-3</v>
      </c>
      <c r="EW47">
        <v>-8.7451612903225797</v>
      </c>
      <c r="EX47">
        <v>-0.78387096774193543</v>
      </c>
      <c r="EY47">
        <v>34.850612903225802</v>
      </c>
      <c r="EZ47">
        <v>38.370935483870973</v>
      </c>
      <c r="FA47">
        <v>36.745935483870973</v>
      </c>
      <c r="FB47">
        <v>38</v>
      </c>
      <c r="FC47">
        <v>37.311999999999983</v>
      </c>
      <c r="FD47">
        <v>0</v>
      </c>
      <c r="FE47">
        <v>0</v>
      </c>
      <c r="FF47">
        <v>0</v>
      </c>
      <c r="FG47">
        <v>1750634060</v>
      </c>
      <c r="FH47">
        <v>0</v>
      </c>
      <c r="FI47">
        <v>230.33846153846159</v>
      </c>
      <c r="FJ47">
        <v>21.866666522484071</v>
      </c>
      <c r="FK47">
        <v>-51.070085427509497</v>
      </c>
      <c r="FL47">
        <v>-8.838461538461539</v>
      </c>
      <c r="FM47">
        <v>15</v>
      </c>
      <c r="FN47">
        <v>0</v>
      </c>
      <c r="FO47" t="s">
        <v>429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-0.39653624999999998</v>
      </c>
      <c r="GB47">
        <v>0.1226064090056297</v>
      </c>
      <c r="GC47">
        <v>7.3974616622105582E-2</v>
      </c>
      <c r="GD47">
        <v>0</v>
      </c>
      <c r="GE47">
        <v>1.7677645</v>
      </c>
      <c r="GF47">
        <v>-1.2851257035646499E-2</v>
      </c>
      <c r="GG47">
        <v>1.6981371411049189E-3</v>
      </c>
      <c r="GH47">
        <v>1</v>
      </c>
      <c r="GI47">
        <v>1</v>
      </c>
      <c r="GJ47">
        <v>2</v>
      </c>
      <c r="GK47" t="s">
        <v>430</v>
      </c>
      <c r="GL47">
        <v>3.2246299999999999</v>
      </c>
      <c r="GM47">
        <v>2.6428099999999999</v>
      </c>
      <c r="GN47">
        <v>9.3032400000000001E-2</v>
      </c>
      <c r="GO47">
        <v>9.3329200000000001E-2</v>
      </c>
      <c r="GP47">
        <v>9.35666E-2</v>
      </c>
      <c r="GQ47">
        <v>8.9164400000000005E-2</v>
      </c>
      <c r="GR47">
        <v>28633.3</v>
      </c>
      <c r="GS47">
        <v>24735.200000000001</v>
      </c>
      <c r="GT47">
        <v>30742.6</v>
      </c>
      <c r="GU47">
        <v>26440.3</v>
      </c>
      <c r="GV47">
        <v>37817.5</v>
      </c>
      <c r="GW47">
        <v>33049.800000000003</v>
      </c>
      <c r="GX47">
        <v>43655.1</v>
      </c>
      <c r="GY47">
        <v>38234.400000000001</v>
      </c>
      <c r="GZ47">
        <v>2.1205699999999998</v>
      </c>
      <c r="HA47">
        <v>1.7048000000000001</v>
      </c>
      <c r="HB47">
        <v>-3.8538099999999999E-2</v>
      </c>
      <c r="HC47">
        <v>0</v>
      </c>
      <c r="HD47">
        <v>27.784800000000001</v>
      </c>
      <c r="HE47">
        <v>999.9</v>
      </c>
      <c r="HF47">
        <v>63.2</v>
      </c>
      <c r="HG47">
        <v>34.299999999999997</v>
      </c>
      <c r="HH47">
        <v>34.556100000000001</v>
      </c>
      <c r="HI47">
        <v>62.198099999999997</v>
      </c>
      <c r="HJ47">
        <v>25.9495</v>
      </c>
      <c r="HK47">
        <v>1</v>
      </c>
      <c r="HL47">
        <v>0.27297500000000002</v>
      </c>
      <c r="HM47">
        <v>0.52952600000000005</v>
      </c>
      <c r="HN47">
        <v>20.416699999999999</v>
      </c>
      <c r="HO47">
        <v>5.2241799999999996</v>
      </c>
      <c r="HP47">
        <v>11.944100000000001</v>
      </c>
      <c r="HQ47">
        <v>5.0094000000000003</v>
      </c>
      <c r="HR47">
        <v>3.2909999999999999</v>
      </c>
      <c r="HS47">
        <v>9999</v>
      </c>
      <c r="HT47">
        <v>9999</v>
      </c>
      <c r="HU47">
        <v>9999</v>
      </c>
      <c r="HV47">
        <v>999.9</v>
      </c>
      <c r="HW47">
        <v>4.9710700000000001</v>
      </c>
      <c r="HX47">
        <v>1.8545499999999999</v>
      </c>
      <c r="HY47">
        <v>1.86158</v>
      </c>
      <c r="HZ47">
        <v>1.85643</v>
      </c>
      <c r="IA47">
        <v>1.86188</v>
      </c>
      <c r="IB47">
        <v>1.8541000000000001</v>
      </c>
      <c r="IC47">
        <v>1.8595600000000001</v>
      </c>
      <c r="ID47">
        <v>1.8534900000000001</v>
      </c>
      <c r="IE47">
        <v>0</v>
      </c>
      <c r="IF47">
        <v>0</v>
      </c>
      <c r="IG47">
        <v>0</v>
      </c>
      <c r="IH47">
        <v>0</v>
      </c>
      <c r="II47" t="s">
        <v>431</v>
      </c>
      <c r="IJ47" t="s">
        <v>432</v>
      </c>
      <c r="IK47" t="s">
        <v>433</v>
      </c>
      <c r="IL47" t="s">
        <v>433</v>
      </c>
      <c r="IM47" t="s">
        <v>433</v>
      </c>
      <c r="IN47" t="s">
        <v>433</v>
      </c>
      <c r="IO47">
        <v>0</v>
      </c>
      <c r="IP47">
        <v>100</v>
      </c>
      <c r="IQ47">
        <v>100</v>
      </c>
      <c r="IR47">
        <v>-2.9409999999999998</v>
      </c>
      <c r="IS47">
        <v>-7.17E-2</v>
      </c>
      <c r="IT47">
        <v>-1.907228330244457</v>
      </c>
      <c r="IU47">
        <v>-2.7056304263342631E-3</v>
      </c>
      <c r="IV47">
        <v>3.3311032847928001E-7</v>
      </c>
      <c r="IW47">
        <v>1.6443834555112589E-11</v>
      </c>
      <c r="IX47">
        <v>-9.4842648646536354E-2</v>
      </c>
      <c r="IY47">
        <v>-2.3664561490860689E-3</v>
      </c>
      <c r="IZ47">
        <v>2.3298222111808981E-4</v>
      </c>
      <c r="JA47">
        <v>-2.940703618321919E-6</v>
      </c>
      <c r="JB47">
        <v>0</v>
      </c>
      <c r="JC47">
        <v>2182</v>
      </c>
      <c r="JD47">
        <v>3</v>
      </c>
      <c r="JE47">
        <v>32</v>
      </c>
      <c r="JF47">
        <v>29177233.899999999</v>
      </c>
      <c r="JG47">
        <v>29177233.899999999</v>
      </c>
      <c r="JH47">
        <v>0.99609400000000003</v>
      </c>
      <c r="JI47">
        <v>2.5122100000000001</v>
      </c>
      <c r="JJ47">
        <v>1.69434</v>
      </c>
      <c r="JK47">
        <v>2.3010299999999999</v>
      </c>
      <c r="JL47">
        <v>1.50024</v>
      </c>
      <c r="JM47">
        <v>2.4475099999999999</v>
      </c>
      <c r="JN47">
        <v>37.843699999999998</v>
      </c>
      <c r="JO47">
        <v>24.078700000000001</v>
      </c>
      <c r="JP47">
        <v>18</v>
      </c>
      <c r="JQ47">
        <v>635.21</v>
      </c>
      <c r="JR47">
        <v>348.97</v>
      </c>
      <c r="JS47">
        <v>27.999400000000001</v>
      </c>
      <c r="JT47">
        <v>30.827000000000002</v>
      </c>
      <c r="JU47">
        <v>30</v>
      </c>
      <c r="JV47">
        <v>30.770600000000002</v>
      </c>
      <c r="JW47">
        <v>30.659400000000002</v>
      </c>
      <c r="JX47">
        <v>20.017199999999999</v>
      </c>
      <c r="JY47">
        <v>45.692500000000003</v>
      </c>
      <c r="JZ47">
        <v>0</v>
      </c>
      <c r="KA47">
        <v>28</v>
      </c>
      <c r="KB47">
        <v>400</v>
      </c>
      <c r="KC47">
        <v>18.479800000000001</v>
      </c>
      <c r="KD47">
        <v>99.951800000000006</v>
      </c>
      <c r="KE47">
        <v>98.609200000000001</v>
      </c>
    </row>
    <row r="48" spans="1:291" x14ac:dyDescent="0.2">
      <c r="A48">
        <v>32</v>
      </c>
      <c r="B48">
        <v>1750634066.0999999</v>
      </c>
      <c r="C48">
        <v>900.59999990463257</v>
      </c>
      <c r="D48" t="s">
        <v>499</v>
      </c>
      <c r="E48" t="s">
        <v>500</v>
      </c>
      <c r="F48">
        <v>15</v>
      </c>
      <c r="G48">
        <v>1750634058.099999</v>
      </c>
      <c r="H48">
        <f t="shared" si="0"/>
        <v>5.3092187979555741E-3</v>
      </c>
      <c r="I48">
        <f t="shared" si="1"/>
        <v>5.3092187979555741</v>
      </c>
      <c r="J48">
        <f t="shared" si="2"/>
        <v>-0.77898240185521028</v>
      </c>
      <c r="K48">
        <f t="shared" si="3"/>
        <v>399.57951612903219</v>
      </c>
      <c r="L48">
        <f t="shared" si="4"/>
        <v>393.02692886773178</v>
      </c>
      <c r="M48">
        <f t="shared" si="5"/>
        <v>39.07200903610395</v>
      </c>
      <c r="N48">
        <f t="shared" si="6"/>
        <v>39.723421776246113</v>
      </c>
      <c r="O48">
        <f t="shared" si="7"/>
        <v>0.34097482162381448</v>
      </c>
      <c r="P48">
        <f t="shared" si="8"/>
        <v>3.0002753926733963</v>
      </c>
      <c r="Q48">
        <f t="shared" si="9"/>
        <v>0.32081659516452982</v>
      </c>
      <c r="R48">
        <f t="shared" si="10"/>
        <v>0.20222212446516835</v>
      </c>
      <c r="S48">
        <f t="shared" si="11"/>
        <v>3.9902394035910026E-5</v>
      </c>
      <c r="T48">
        <f t="shared" si="12"/>
        <v>27.333609778276166</v>
      </c>
      <c r="U48">
        <f t="shared" si="13"/>
        <v>27.152529032258069</v>
      </c>
      <c r="V48">
        <f t="shared" si="14"/>
        <v>3.6113489089819288</v>
      </c>
      <c r="W48">
        <f t="shared" si="15"/>
        <v>50.974029954879818</v>
      </c>
      <c r="X48">
        <f t="shared" si="16"/>
        <v>2.0126908048922281</v>
      </c>
      <c r="Y48">
        <f t="shared" si="17"/>
        <v>3.9484631814941489</v>
      </c>
      <c r="Z48">
        <f t="shared" si="18"/>
        <v>1.5986581040897008</v>
      </c>
      <c r="AA48">
        <f t="shared" si="19"/>
        <v>-234.1365489898408</v>
      </c>
      <c r="AB48">
        <f t="shared" si="20"/>
        <v>247.46731677144018</v>
      </c>
      <c r="AC48">
        <f t="shared" si="21"/>
        <v>17.964413830852507</v>
      </c>
      <c r="AD48">
        <f t="shared" si="22"/>
        <v>31.295221514845906</v>
      </c>
      <c r="AE48">
        <f t="shared" si="23"/>
        <v>-0.87812850038462742</v>
      </c>
      <c r="AF48">
        <f t="shared" si="24"/>
        <v>5.2979457608160434</v>
      </c>
      <c r="AG48">
        <f t="shared" si="25"/>
        <v>-0.77898240185521028</v>
      </c>
      <c r="AH48">
        <v>407.55003603868948</v>
      </c>
      <c r="AI48">
        <v>407.81693333333328</v>
      </c>
      <c r="AJ48">
        <v>-5.7442907150637135E-4</v>
      </c>
      <c r="AK48">
        <v>61.768037728165673</v>
      </c>
      <c r="AL48">
        <f t="shared" si="26"/>
        <v>5.3092187979555741</v>
      </c>
      <c r="AM48">
        <v>18.516907501090749</v>
      </c>
      <c r="AN48">
        <v>20.250504242424249</v>
      </c>
      <c r="AO48">
        <v>3.6816639746336081E-5</v>
      </c>
      <c r="AP48">
        <v>116.41602835869151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52238.127580490211</v>
      </c>
      <c r="AV48" t="s">
        <v>427</v>
      </c>
      <c r="AW48" t="s">
        <v>427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427</v>
      </c>
      <c r="BC48" t="s">
        <v>427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-0.77898240185521028</v>
      </c>
      <c r="BJ48" t="e">
        <f t="shared" si="34"/>
        <v>#DIV/0!</v>
      </c>
      <c r="BK48">
        <f t="shared" si="35"/>
        <v>-3709.2174524488892</v>
      </c>
      <c r="BL48" t="e">
        <f t="shared" si="36"/>
        <v>#DIV/0!</v>
      </c>
      <c r="BM48" t="e">
        <f t="shared" si="37"/>
        <v>#DIV/0!</v>
      </c>
      <c r="BN48" t="s">
        <v>427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428</v>
      </c>
      <c r="DM48">
        <v>2</v>
      </c>
      <c r="DN48" t="b">
        <v>1</v>
      </c>
      <c r="DO48">
        <v>1750634058.099999</v>
      </c>
      <c r="DP48">
        <v>399.57951612903219</v>
      </c>
      <c r="DQ48">
        <v>399.99245161290332</v>
      </c>
      <c r="DR48">
        <v>20.245738709677418</v>
      </c>
      <c r="DS48">
        <v>18.515532258064521</v>
      </c>
      <c r="DT48">
        <v>402.52083870967738</v>
      </c>
      <c r="DU48">
        <v>20.317148387096768</v>
      </c>
      <c r="DV48">
        <v>600.00758064516128</v>
      </c>
      <c r="DW48">
        <v>99.358399999999989</v>
      </c>
      <c r="DX48">
        <v>5.4658409677419348E-2</v>
      </c>
      <c r="DY48">
        <v>28.68245806451613</v>
      </c>
      <c r="DZ48">
        <v>27.152529032258069</v>
      </c>
      <c r="EA48">
        <v>999.90000000000032</v>
      </c>
      <c r="EB48">
        <v>0</v>
      </c>
      <c r="EC48">
        <v>0</v>
      </c>
      <c r="ED48">
        <v>9998.6461290322568</v>
      </c>
      <c r="EE48">
        <v>0</v>
      </c>
      <c r="EF48">
        <v>0.30293999999999988</v>
      </c>
      <c r="EG48">
        <v>-0.41282312903225798</v>
      </c>
      <c r="EH48">
        <v>407.83648387096781</v>
      </c>
      <c r="EI48">
        <v>407.53816129032259</v>
      </c>
      <c r="EJ48">
        <v>1.730195806451613</v>
      </c>
      <c r="EK48">
        <v>399.99245161290332</v>
      </c>
      <c r="EL48">
        <v>18.515532258064521</v>
      </c>
      <c r="EM48">
        <v>2.0115848387096782</v>
      </c>
      <c r="EN48">
        <v>1.839674193548386</v>
      </c>
      <c r="EO48">
        <v>17.535809677419351</v>
      </c>
      <c r="EP48">
        <v>16.12802580645161</v>
      </c>
      <c r="EQ48">
        <v>5.0001500000000018E-3</v>
      </c>
      <c r="ER48">
        <v>0</v>
      </c>
      <c r="ES48">
        <v>0</v>
      </c>
      <c r="ET48">
        <v>0</v>
      </c>
      <c r="EU48">
        <v>230.61935483870971</v>
      </c>
      <c r="EV48">
        <v>5.0001500000000018E-3</v>
      </c>
      <c r="EW48">
        <v>-10.490322580645159</v>
      </c>
      <c r="EX48">
        <v>-1.0774193548387101</v>
      </c>
      <c r="EY48">
        <v>34.811999999999991</v>
      </c>
      <c r="EZ48">
        <v>38.311999999999983</v>
      </c>
      <c r="FA48">
        <v>36.686999999999983</v>
      </c>
      <c r="FB48">
        <v>37.941064516129018</v>
      </c>
      <c r="FC48">
        <v>37.25</v>
      </c>
      <c r="FD48">
        <v>0</v>
      </c>
      <c r="FE48">
        <v>0</v>
      </c>
      <c r="FF48">
        <v>0</v>
      </c>
      <c r="FG48">
        <v>1750634090</v>
      </c>
      <c r="FH48">
        <v>0</v>
      </c>
      <c r="FI48">
        <v>231.2076923076923</v>
      </c>
      <c r="FJ48">
        <v>18.222222180863771</v>
      </c>
      <c r="FK48">
        <v>13.603418696358871</v>
      </c>
      <c r="FL48">
        <v>-10.665384615384619</v>
      </c>
      <c r="FM48">
        <v>15</v>
      </c>
      <c r="FN48">
        <v>0</v>
      </c>
      <c r="FO48" t="s">
        <v>429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-0.41638926829268291</v>
      </c>
      <c r="GB48">
        <v>-3.092301742160327E-2</v>
      </c>
      <c r="GC48">
        <v>5.2195040264809568E-2</v>
      </c>
      <c r="GD48">
        <v>1</v>
      </c>
      <c r="GE48">
        <v>1.724513902439025</v>
      </c>
      <c r="GF48">
        <v>8.6821463414637465E-2</v>
      </c>
      <c r="GG48">
        <v>9.5049563137905545E-3</v>
      </c>
      <c r="GH48">
        <v>1</v>
      </c>
      <c r="GI48">
        <v>2</v>
      </c>
      <c r="GJ48">
        <v>2</v>
      </c>
      <c r="GK48" t="s">
        <v>434</v>
      </c>
      <c r="GL48">
        <v>3.2246299999999999</v>
      </c>
      <c r="GM48">
        <v>2.6432799999999999</v>
      </c>
      <c r="GN48">
        <v>9.3027899999999997E-2</v>
      </c>
      <c r="GO48">
        <v>9.3331700000000004E-2</v>
      </c>
      <c r="GP48">
        <v>9.3859499999999998E-2</v>
      </c>
      <c r="GQ48">
        <v>8.9576299999999998E-2</v>
      </c>
      <c r="GR48">
        <v>28633.200000000001</v>
      </c>
      <c r="GS48">
        <v>24735.5</v>
      </c>
      <c r="GT48">
        <v>30742.400000000001</v>
      </c>
      <c r="GU48">
        <v>26440.7</v>
      </c>
      <c r="GV48">
        <v>37805.300000000003</v>
      </c>
      <c r="GW48">
        <v>33035.300000000003</v>
      </c>
      <c r="GX48">
        <v>43655.1</v>
      </c>
      <c r="GY48">
        <v>38235</v>
      </c>
      <c r="GZ48">
        <v>2.1206299999999998</v>
      </c>
      <c r="HA48">
        <v>1.70505</v>
      </c>
      <c r="HB48">
        <v>-3.6973499999999999E-2</v>
      </c>
      <c r="HC48">
        <v>0</v>
      </c>
      <c r="HD48">
        <v>27.769600000000001</v>
      </c>
      <c r="HE48">
        <v>999.9</v>
      </c>
      <c r="HF48">
        <v>63.2</v>
      </c>
      <c r="HG48">
        <v>34.299999999999997</v>
      </c>
      <c r="HH48">
        <v>34.559699999999999</v>
      </c>
      <c r="HI48">
        <v>62.198099999999997</v>
      </c>
      <c r="HJ48">
        <v>25.5809</v>
      </c>
      <c r="HK48">
        <v>1</v>
      </c>
      <c r="HL48">
        <v>0.27265499999999998</v>
      </c>
      <c r="HM48">
        <v>0.52650300000000005</v>
      </c>
      <c r="HN48">
        <v>20.416899999999998</v>
      </c>
      <c r="HO48">
        <v>5.2244799999999998</v>
      </c>
      <c r="HP48">
        <v>11.944100000000001</v>
      </c>
      <c r="HQ48">
        <v>5.0095499999999999</v>
      </c>
      <c r="HR48">
        <v>3.2909999999999999</v>
      </c>
      <c r="HS48">
        <v>9999</v>
      </c>
      <c r="HT48">
        <v>9999</v>
      </c>
      <c r="HU48">
        <v>9999</v>
      </c>
      <c r="HV48">
        <v>999.9</v>
      </c>
      <c r="HW48">
        <v>4.9710700000000001</v>
      </c>
      <c r="HX48">
        <v>1.85456</v>
      </c>
      <c r="HY48">
        <v>1.8615699999999999</v>
      </c>
      <c r="HZ48">
        <v>1.8564400000000001</v>
      </c>
      <c r="IA48">
        <v>1.86188</v>
      </c>
      <c r="IB48">
        <v>1.8541000000000001</v>
      </c>
      <c r="IC48">
        <v>1.8595600000000001</v>
      </c>
      <c r="ID48">
        <v>1.8534900000000001</v>
      </c>
      <c r="IE48">
        <v>0</v>
      </c>
      <c r="IF48">
        <v>0</v>
      </c>
      <c r="IG48">
        <v>0</v>
      </c>
      <c r="IH48">
        <v>0</v>
      </c>
      <c r="II48" t="s">
        <v>431</v>
      </c>
      <c r="IJ48" t="s">
        <v>432</v>
      </c>
      <c r="IK48" t="s">
        <v>433</v>
      </c>
      <c r="IL48" t="s">
        <v>433</v>
      </c>
      <c r="IM48" t="s">
        <v>433</v>
      </c>
      <c r="IN48" t="s">
        <v>433</v>
      </c>
      <c r="IO48">
        <v>0</v>
      </c>
      <c r="IP48">
        <v>100</v>
      </c>
      <c r="IQ48">
        <v>100</v>
      </c>
      <c r="IR48">
        <v>-2.9409999999999998</v>
      </c>
      <c r="IS48">
        <v>-7.1400000000000005E-2</v>
      </c>
      <c r="IT48">
        <v>-1.907228330244457</v>
      </c>
      <c r="IU48">
        <v>-2.7056304263342631E-3</v>
      </c>
      <c r="IV48">
        <v>3.3311032847928001E-7</v>
      </c>
      <c r="IW48">
        <v>1.6443834555112589E-11</v>
      </c>
      <c r="IX48">
        <v>-9.4842648646536354E-2</v>
      </c>
      <c r="IY48">
        <v>-2.3664561490860689E-3</v>
      </c>
      <c r="IZ48">
        <v>2.3298222111808981E-4</v>
      </c>
      <c r="JA48">
        <v>-2.940703618321919E-6</v>
      </c>
      <c r="JB48">
        <v>0</v>
      </c>
      <c r="JC48">
        <v>2182</v>
      </c>
      <c r="JD48">
        <v>3</v>
      </c>
      <c r="JE48">
        <v>32</v>
      </c>
      <c r="JF48">
        <v>29177234.399999999</v>
      </c>
      <c r="JG48">
        <v>29177234.399999999</v>
      </c>
      <c r="JH48">
        <v>0.99731400000000003</v>
      </c>
      <c r="JI48">
        <v>2.51831</v>
      </c>
      <c r="JJ48">
        <v>1.69434</v>
      </c>
      <c r="JK48">
        <v>2.3022499999999999</v>
      </c>
      <c r="JL48">
        <v>1.50146</v>
      </c>
      <c r="JM48">
        <v>2.3913600000000002</v>
      </c>
      <c r="JN48">
        <v>37.819499999999998</v>
      </c>
      <c r="JO48">
        <v>24.061199999999999</v>
      </c>
      <c r="JP48">
        <v>18</v>
      </c>
      <c r="JQ48">
        <v>635.18100000000004</v>
      </c>
      <c r="JR48">
        <v>349.07400000000001</v>
      </c>
      <c r="JS48">
        <v>28.0002</v>
      </c>
      <c r="JT48">
        <v>30.8217</v>
      </c>
      <c r="JU48">
        <v>30</v>
      </c>
      <c r="JV48">
        <v>30.764399999999998</v>
      </c>
      <c r="JW48">
        <v>30.6541</v>
      </c>
      <c r="JX48">
        <v>20.017900000000001</v>
      </c>
      <c r="JY48">
        <v>45.692500000000003</v>
      </c>
      <c r="JZ48">
        <v>0</v>
      </c>
      <c r="KA48">
        <v>28</v>
      </c>
      <c r="KB48">
        <v>400</v>
      </c>
      <c r="KC48">
        <v>18.456700000000001</v>
      </c>
      <c r="KD48">
        <v>99.951499999999996</v>
      </c>
      <c r="KE48">
        <v>98.610699999999994</v>
      </c>
    </row>
    <row r="49" spans="1:291" x14ac:dyDescent="0.2">
      <c r="A49">
        <v>33</v>
      </c>
      <c r="B49">
        <v>1750634096.0999999</v>
      </c>
      <c r="C49">
        <v>930.59999990463257</v>
      </c>
      <c r="D49" t="s">
        <v>501</v>
      </c>
      <c r="E49" t="s">
        <v>502</v>
      </c>
      <c r="F49">
        <v>15</v>
      </c>
      <c r="G49">
        <v>1750634088.099999</v>
      </c>
      <c r="H49">
        <f t="shared" si="0"/>
        <v>5.3734111516222979E-3</v>
      </c>
      <c r="I49">
        <f t="shared" si="1"/>
        <v>5.3734111516222978</v>
      </c>
      <c r="J49">
        <f t="shared" si="2"/>
        <v>-0.85689895324345655</v>
      </c>
      <c r="K49">
        <f t="shared" si="3"/>
        <v>399.57799999999997</v>
      </c>
      <c r="L49">
        <f t="shared" si="4"/>
        <v>393.34205788766798</v>
      </c>
      <c r="M49">
        <f t="shared" si="5"/>
        <v>39.102217245126731</v>
      </c>
      <c r="N49">
        <f t="shared" si="6"/>
        <v>39.722133570662599</v>
      </c>
      <c r="O49">
        <f t="shared" si="7"/>
        <v>0.34450739504386979</v>
      </c>
      <c r="P49">
        <f t="shared" si="8"/>
        <v>3.0005001654789183</v>
      </c>
      <c r="Q49">
        <f t="shared" si="9"/>
        <v>0.32394427662868064</v>
      </c>
      <c r="R49">
        <f t="shared" si="10"/>
        <v>0.204210328530395</v>
      </c>
      <c r="S49">
        <f t="shared" si="11"/>
        <v>3.9902394035910026E-5</v>
      </c>
      <c r="T49">
        <f t="shared" si="12"/>
        <v>27.319582396948764</v>
      </c>
      <c r="U49">
        <f t="shared" si="13"/>
        <v>27.169338709677419</v>
      </c>
      <c r="V49">
        <f t="shared" si="14"/>
        <v>3.614911777445966</v>
      </c>
      <c r="W49">
        <f t="shared" si="15"/>
        <v>50.965846164970273</v>
      </c>
      <c r="X49">
        <f t="shared" si="16"/>
        <v>2.0126225887745424</v>
      </c>
      <c r="Y49">
        <f t="shared" si="17"/>
        <v>3.9489633553025429</v>
      </c>
      <c r="Z49">
        <f t="shared" si="18"/>
        <v>1.6022891886714237</v>
      </c>
      <c r="AA49">
        <f t="shared" si="19"/>
        <v>-236.96743178654333</v>
      </c>
      <c r="AB49">
        <f t="shared" si="20"/>
        <v>245.11994256126098</v>
      </c>
      <c r="AC49">
        <f t="shared" si="21"/>
        <v>17.794360170910782</v>
      </c>
      <c r="AD49">
        <f t="shared" si="22"/>
        <v>25.946910848022469</v>
      </c>
      <c r="AE49">
        <f t="shared" si="23"/>
        <v>-0.84408764513662449</v>
      </c>
      <c r="AF49">
        <f t="shared" si="24"/>
        <v>5.3135334582126186</v>
      </c>
      <c r="AG49">
        <f t="shared" si="25"/>
        <v>-0.85689895324345655</v>
      </c>
      <c r="AH49">
        <v>407.45164238230922</v>
      </c>
      <c r="AI49">
        <v>407.77642424242413</v>
      </c>
      <c r="AJ49">
        <v>-8.2844524866696242E-3</v>
      </c>
      <c r="AK49">
        <v>61.768037728165673</v>
      </c>
      <c r="AL49">
        <f t="shared" si="26"/>
        <v>5.3734111516222978</v>
      </c>
      <c r="AM49">
        <v>18.47700468982314</v>
      </c>
      <c r="AN49">
        <v>20.232656363636369</v>
      </c>
      <c r="AO49">
        <v>-1.015412034757961E-4</v>
      </c>
      <c r="AP49">
        <v>116.41602835869151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52244.503351812345</v>
      </c>
      <c r="AV49" t="s">
        <v>427</v>
      </c>
      <c r="AW49" t="s">
        <v>427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427</v>
      </c>
      <c r="BC49" t="s">
        <v>427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-0.85689895324345655</v>
      </c>
      <c r="BJ49" t="e">
        <f t="shared" si="34"/>
        <v>#DIV/0!</v>
      </c>
      <c r="BK49">
        <f t="shared" si="35"/>
        <v>-4080.2263886656951</v>
      </c>
      <c r="BL49" t="e">
        <f t="shared" si="36"/>
        <v>#DIV/0!</v>
      </c>
      <c r="BM49" t="e">
        <f t="shared" si="37"/>
        <v>#DIV/0!</v>
      </c>
      <c r="BN49" t="s">
        <v>427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428</v>
      </c>
      <c r="DM49">
        <v>2</v>
      </c>
      <c r="DN49" t="b">
        <v>1</v>
      </c>
      <c r="DO49">
        <v>1750634088.099999</v>
      </c>
      <c r="DP49">
        <v>399.57799999999997</v>
      </c>
      <c r="DQ49">
        <v>400.00435483870962</v>
      </c>
      <c r="DR49">
        <v>20.245632258064511</v>
      </c>
      <c r="DS49">
        <v>18.51033870967742</v>
      </c>
      <c r="DT49">
        <v>402.51925806451612</v>
      </c>
      <c r="DU49">
        <v>20.317045161290331</v>
      </c>
      <c r="DV49">
        <v>600.00887096774181</v>
      </c>
      <c r="DW49">
        <v>99.355670967741943</v>
      </c>
      <c r="DX49">
        <v>5.4540732258064523E-2</v>
      </c>
      <c r="DY49">
        <v>28.684641935483871</v>
      </c>
      <c r="DZ49">
        <v>27.169338709677419</v>
      </c>
      <c r="EA49">
        <v>999.90000000000032</v>
      </c>
      <c r="EB49">
        <v>0</v>
      </c>
      <c r="EC49">
        <v>0</v>
      </c>
      <c r="ED49">
        <v>10000.28032258064</v>
      </c>
      <c r="EE49">
        <v>0</v>
      </c>
      <c r="EF49">
        <v>0.30293999999999988</v>
      </c>
      <c r="EG49">
        <v>-0.42642306451612899</v>
      </c>
      <c r="EH49">
        <v>407.83487096774189</v>
      </c>
      <c r="EI49">
        <v>407.54822580645151</v>
      </c>
      <c r="EJ49">
        <v>1.735299677419355</v>
      </c>
      <c r="EK49">
        <v>400.00435483870962</v>
      </c>
      <c r="EL49">
        <v>18.51033870967742</v>
      </c>
      <c r="EM49">
        <v>2.0115187096774201</v>
      </c>
      <c r="EN49">
        <v>1.8391070967741929</v>
      </c>
      <c r="EO49">
        <v>17.535299999999999</v>
      </c>
      <c r="EP49">
        <v>16.123187096774188</v>
      </c>
      <c r="EQ49">
        <v>5.0001500000000018E-3</v>
      </c>
      <c r="ER49">
        <v>0</v>
      </c>
      <c r="ES49">
        <v>0</v>
      </c>
      <c r="ET49">
        <v>0</v>
      </c>
      <c r="EU49">
        <v>230.0548387096774</v>
      </c>
      <c r="EV49">
        <v>5.0001500000000018E-3</v>
      </c>
      <c r="EW49">
        <v>-6.6612903225806459</v>
      </c>
      <c r="EX49">
        <v>-0.30645161290322581</v>
      </c>
      <c r="EY49">
        <v>34.75</v>
      </c>
      <c r="EZ49">
        <v>38.295999999999992</v>
      </c>
      <c r="FA49">
        <v>36.666999999999987</v>
      </c>
      <c r="FB49">
        <v>37.936999999999983</v>
      </c>
      <c r="FC49">
        <v>37.25</v>
      </c>
      <c r="FD49">
        <v>0</v>
      </c>
      <c r="FE49">
        <v>0</v>
      </c>
      <c r="FF49">
        <v>0</v>
      </c>
      <c r="FG49">
        <v>1750634120</v>
      </c>
      <c r="FH49">
        <v>0</v>
      </c>
      <c r="FI49">
        <v>230.2538461538461</v>
      </c>
      <c r="FJ49">
        <v>5.504273929476307</v>
      </c>
      <c r="FK49">
        <v>-14.01367545056225</v>
      </c>
      <c r="FL49">
        <v>-6.1576923076923071</v>
      </c>
      <c r="FM49">
        <v>15</v>
      </c>
      <c r="FN49">
        <v>0</v>
      </c>
      <c r="FO49" t="s">
        <v>429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-0.41163634999999998</v>
      </c>
      <c r="GB49">
        <v>8.0627797373358887E-2</v>
      </c>
      <c r="GC49">
        <v>9.4508684450570465E-2</v>
      </c>
      <c r="GD49">
        <v>1</v>
      </c>
      <c r="GE49">
        <v>1.73259275</v>
      </c>
      <c r="GF49">
        <v>5.8891969981236907E-2</v>
      </c>
      <c r="GG49">
        <v>1.2265575401810549E-2</v>
      </c>
      <c r="GH49">
        <v>1</v>
      </c>
      <c r="GI49">
        <v>2</v>
      </c>
      <c r="GJ49">
        <v>2</v>
      </c>
      <c r="GK49" t="s">
        <v>434</v>
      </c>
      <c r="GL49">
        <v>3.2246600000000001</v>
      </c>
      <c r="GM49">
        <v>2.6432000000000002</v>
      </c>
      <c r="GN49">
        <v>9.3023300000000003E-2</v>
      </c>
      <c r="GO49">
        <v>9.3352500000000005E-2</v>
      </c>
      <c r="GP49">
        <v>9.3784000000000006E-2</v>
      </c>
      <c r="GQ49">
        <v>8.9289400000000005E-2</v>
      </c>
      <c r="GR49">
        <v>28633.8</v>
      </c>
      <c r="GS49">
        <v>24734.3</v>
      </c>
      <c r="GT49">
        <v>30742.799999999999</v>
      </c>
      <c r="GU49">
        <v>26439.9</v>
      </c>
      <c r="GV49">
        <v>37808.9</v>
      </c>
      <c r="GW49">
        <v>33045.199999999997</v>
      </c>
      <c r="GX49">
        <v>43655.6</v>
      </c>
      <c r="GY49">
        <v>38234.300000000003</v>
      </c>
      <c r="GZ49">
        <v>2.1208499999999999</v>
      </c>
      <c r="HA49">
        <v>1.7050000000000001</v>
      </c>
      <c r="HB49">
        <v>-3.7345999999999997E-2</v>
      </c>
      <c r="HC49">
        <v>0</v>
      </c>
      <c r="HD49">
        <v>27.7822</v>
      </c>
      <c r="HE49">
        <v>999.9</v>
      </c>
      <c r="HF49">
        <v>63.2</v>
      </c>
      <c r="HG49">
        <v>34.299999999999997</v>
      </c>
      <c r="HH49">
        <v>34.558900000000001</v>
      </c>
      <c r="HI49">
        <v>62.378100000000003</v>
      </c>
      <c r="HJ49">
        <v>25.913499999999999</v>
      </c>
      <c r="HK49">
        <v>1</v>
      </c>
      <c r="HL49">
        <v>0.27237</v>
      </c>
      <c r="HM49">
        <v>0.53345600000000004</v>
      </c>
      <c r="HN49">
        <v>20.416599999999999</v>
      </c>
      <c r="HO49">
        <v>5.22403</v>
      </c>
      <c r="HP49">
        <v>11.944100000000001</v>
      </c>
      <c r="HQ49">
        <v>5.0094500000000002</v>
      </c>
      <c r="HR49">
        <v>3.2909999999999999</v>
      </c>
      <c r="HS49">
        <v>9999</v>
      </c>
      <c r="HT49">
        <v>9999</v>
      </c>
      <c r="HU49">
        <v>9999</v>
      </c>
      <c r="HV49">
        <v>999.9</v>
      </c>
      <c r="HW49">
        <v>4.9710700000000001</v>
      </c>
      <c r="HX49">
        <v>1.85456</v>
      </c>
      <c r="HY49">
        <v>1.8615900000000001</v>
      </c>
      <c r="HZ49">
        <v>1.8564000000000001</v>
      </c>
      <c r="IA49">
        <v>1.86188</v>
      </c>
      <c r="IB49">
        <v>1.85409</v>
      </c>
      <c r="IC49">
        <v>1.8595200000000001</v>
      </c>
      <c r="ID49">
        <v>1.8534900000000001</v>
      </c>
      <c r="IE49">
        <v>0</v>
      </c>
      <c r="IF49">
        <v>0</v>
      </c>
      <c r="IG49">
        <v>0</v>
      </c>
      <c r="IH49">
        <v>0</v>
      </c>
      <c r="II49" t="s">
        <v>431</v>
      </c>
      <c r="IJ49" t="s">
        <v>432</v>
      </c>
      <c r="IK49" t="s">
        <v>433</v>
      </c>
      <c r="IL49" t="s">
        <v>433</v>
      </c>
      <c r="IM49" t="s">
        <v>433</v>
      </c>
      <c r="IN49" t="s">
        <v>433</v>
      </c>
      <c r="IO49">
        <v>0</v>
      </c>
      <c r="IP49">
        <v>100</v>
      </c>
      <c r="IQ49">
        <v>100</v>
      </c>
      <c r="IR49">
        <v>-2.9420000000000002</v>
      </c>
      <c r="IS49">
        <v>-7.1400000000000005E-2</v>
      </c>
      <c r="IT49">
        <v>-1.907228330244457</v>
      </c>
      <c r="IU49">
        <v>-2.7056304263342631E-3</v>
      </c>
      <c r="IV49">
        <v>3.3311032847928001E-7</v>
      </c>
      <c r="IW49">
        <v>1.6443834555112589E-11</v>
      </c>
      <c r="IX49">
        <v>-9.4842648646536354E-2</v>
      </c>
      <c r="IY49">
        <v>-2.3664561490860689E-3</v>
      </c>
      <c r="IZ49">
        <v>2.3298222111808981E-4</v>
      </c>
      <c r="JA49">
        <v>-2.940703618321919E-6</v>
      </c>
      <c r="JB49">
        <v>0</v>
      </c>
      <c r="JC49">
        <v>2182</v>
      </c>
      <c r="JD49">
        <v>3</v>
      </c>
      <c r="JE49">
        <v>32</v>
      </c>
      <c r="JF49">
        <v>29177234.899999999</v>
      </c>
      <c r="JG49">
        <v>29177234.899999999</v>
      </c>
      <c r="JH49">
        <v>0.99609400000000003</v>
      </c>
      <c r="JI49">
        <v>2.50732</v>
      </c>
      <c r="JJ49">
        <v>1.69434</v>
      </c>
      <c r="JK49">
        <v>2.3022499999999999</v>
      </c>
      <c r="JL49">
        <v>1.50146</v>
      </c>
      <c r="JM49">
        <v>2.4584999999999999</v>
      </c>
      <c r="JN49">
        <v>37.819499999999998</v>
      </c>
      <c r="JO49">
        <v>24.061199999999999</v>
      </c>
      <c r="JP49">
        <v>18</v>
      </c>
      <c r="JQ49">
        <v>635.33500000000004</v>
      </c>
      <c r="JR49">
        <v>349.03</v>
      </c>
      <c r="JS49">
        <v>28.0001</v>
      </c>
      <c r="JT49">
        <v>30.818899999999999</v>
      </c>
      <c r="JU49">
        <v>30.0001</v>
      </c>
      <c r="JV49">
        <v>30.761700000000001</v>
      </c>
      <c r="JW49">
        <v>30.651499999999999</v>
      </c>
      <c r="JX49">
        <v>20.0167</v>
      </c>
      <c r="JY49">
        <v>45.970100000000002</v>
      </c>
      <c r="JZ49">
        <v>0</v>
      </c>
      <c r="KA49">
        <v>28</v>
      </c>
      <c r="KB49">
        <v>400</v>
      </c>
      <c r="KC49">
        <v>18.4512</v>
      </c>
      <c r="KD49">
        <v>99.952799999999996</v>
      </c>
      <c r="KE49">
        <v>98.608500000000006</v>
      </c>
    </row>
    <row r="50" spans="1:291" x14ac:dyDescent="0.2">
      <c r="A50">
        <v>34</v>
      </c>
      <c r="B50">
        <v>1750634126.0999999</v>
      </c>
      <c r="C50">
        <v>960.59999990463257</v>
      </c>
      <c r="D50" t="s">
        <v>503</v>
      </c>
      <c r="E50" t="s">
        <v>504</v>
      </c>
      <c r="F50">
        <v>15</v>
      </c>
      <c r="G50">
        <v>1750634118.099999</v>
      </c>
      <c r="H50">
        <f t="shared" si="0"/>
        <v>5.1301018864237978E-3</v>
      </c>
      <c r="I50">
        <f t="shared" si="1"/>
        <v>5.1301018864237982</v>
      </c>
      <c r="J50">
        <f t="shared" si="2"/>
        <v>-0.59223635164555144</v>
      </c>
      <c r="K50">
        <f t="shared" si="3"/>
        <v>399.51822580645182</v>
      </c>
      <c r="L50">
        <f t="shared" si="4"/>
        <v>392.08889934471773</v>
      </c>
      <c r="M50">
        <f t="shared" si="5"/>
        <v>38.97823058919591</v>
      </c>
      <c r="N50">
        <f t="shared" si="6"/>
        <v>39.716792686801462</v>
      </c>
      <c r="O50">
        <f t="shared" si="7"/>
        <v>0.32567615125951221</v>
      </c>
      <c r="P50">
        <f t="shared" si="8"/>
        <v>3.0013747577967118</v>
      </c>
      <c r="Q50">
        <f t="shared" si="9"/>
        <v>0.30724007884392279</v>
      </c>
      <c r="R50">
        <f t="shared" si="10"/>
        <v>0.1935944340021658</v>
      </c>
      <c r="S50">
        <f t="shared" si="11"/>
        <v>3.9902394035910026E-5</v>
      </c>
      <c r="T50">
        <f t="shared" si="12"/>
        <v>27.378747076615198</v>
      </c>
      <c r="U50">
        <f t="shared" si="13"/>
        <v>27.17431612903226</v>
      </c>
      <c r="V50">
        <f t="shared" si="14"/>
        <v>3.6159673470180032</v>
      </c>
      <c r="W50">
        <f t="shared" si="15"/>
        <v>50.730068211162347</v>
      </c>
      <c r="X50">
        <f t="shared" si="16"/>
        <v>2.002963623227382</v>
      </c>
      <c r="Y50">
        <f t="shared" si="17"/>
        <v>3.9482770156943365</v>
      </c>
      <c r="Z50">
        <f t="shared" si="18"/>
        <v>1.6130037237906212</v>
      </c>
      <c r="AA50">
        <f t="shared" si="19"/>
        <v>-226.23749319128947</v>
      </c>
      <c r="AB50">
        <f t="shared" si="20"/>
        <v>243.90108547292624</v>
      </c>
      <c r="AC50">
        <f t="shared" si="21"/>
        <v>17.700891979843764</v>
      </c>
      <c r="AD50">
        <f t="shared" si="22"/>
        <v>35.364524163874563</v>
      </c>
      <c r="AE50">
        <f t="shared" si="23"/>
        <v>-0.72863841801007501</v>
      </c>
      <c r="AF50">
        <f t="shared" si="24"/>
        <v>5.254043872904826</v>
      </c>
      <c r="AG50">
        <f t="shared" si="25"/>
        <v>-0.59223635164555144</v>
      </c>
      <c r="AH50">
        <v>407.54111212841389</v>
      </c>
      <c r="AI50">
        <v>407.72561818181822</v>
      </c>
      <c r="AJ50">
        <v>4.0748711141793924E-3</v>
      </c>
      <c r="AK50">
        <v>61.768037728165673</v>
      </c>
      <c r="AL50">
        <f t="shared" si="26"/>
        <v>5.1301018864237982</v>
      </c>
      <c r="AM50">
        <v>18.492929905280551</v>
      </c>
      <c r="AN50">
        <v>20.165339393939391</v>
      </c>
      <c r="AO50">
        <v>4.0434497750176221E-4</v>
      </c>
      <c r="AP50">
        <v>116.41602835869151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52271.568136309877</v>
      </c>
      <c r="AV50" t="s">
        <v>427</v>
      </c>
      <c r="AW50" t="s">
        <v>427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427</v>
      </c>
      <c r="BC50" t="s">
        <v>427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-0.59223635164555144</v>
      </c>
      <c r="BJ50" t="e">
        <f t="shared" si="34"/>
        <v>#DIV/0!</v>
      </c>
      <c r="BK50">
        <f t="shared" si="35"/>
        <v>-2820.0039003020306</v>
      </c>
      <c r="BL50" t="e">
        <f t="shared" si="36"/>
        <v>#DIV/0!</v>
      </c>
      <c r="BM50" t="e">
        <f t="shared" si="37"/>
        <v>#DIV/0!</v>
      </c>
      <c r="BN50" t="s">
        <v>427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428</v>
      </c>
      <c r="DM50">
        <v>2</v>
      </c>
      <c r="DN50" t="b">
        <v>1</v>
      </c>
      <c r="DO50">
        <v>1750634118.099999</v>
      </c>
      <c r="DP50">
        <v>399.51822580645182</v>
      </c>
      <c r="DQ50">
        <v>399.97503225806452</v>
      </c>
      <c r="DR50">
        <v>20.148164516129029</v>
      </c>
      <c r="DS50">
        <v>18.43213870967741</v>
      </c>
      <c r="DT50">
        <v>402.45935483870971</v>
      </c>
      <c r="DU50">
        <v>20.219912903225811</v>
      </c>
      <c r="DV50">
        <v>600.01248387096769</v>
      </c>
      <c r="DW50">
        <v>99.357167741935484</v>
      </c>
      <c r="DX50">
        <v>5.4548974193548379E-2</v>
      </c>
      <c r="DY50">
        <v>28.681645161290319</v>
      </c>
      <c r="DZ50">
        <v>27.17431612903226</v>
      </c>
      <c r="EA50">
        <v>999.90000000000032</v>
      </c>
      <c r="EB50">
        <v>0</v>
      </c>
      <c r="EC50">
        <v>0</v>
      </c>
      <c r="ED50">
        <v>10005.42129032258</v>
      </c>
      <c r="EE50">
        <v>0</v>
      </c>
      <c r="EF50">
        <v>0.30293999999999988</v>
      </c>
      <c r="EG50">
        <v>-0.45675258064516139</v>
      </c>
      <c r="EH50">
        <v>407.73335483870977</v>
      </c>
      <c r="EI50">
        <v>407.48580645161297</v>
      </c>
      <c r="EJ50">
        <v>1.716029032258064</v>
      </c>
      <c r="EK50">
        <v>399.97503225806452</v>
      </c>
      <c r="EL50">
        <v>18.43213870967741</v>
      </c>
      <c r="EM50">
        <v>2.001864193548387</v>
      </c>
      <c r="EN50">
        <v>1.831364838709677</v>
      </c>
      <c r="EO50">
        <v>17.459087096774191</v>
      </c>
      <c r="EP50">
        <v>16.057080645161289</v>
      </c>
      <c r="EQ50">
        <v>5.0001500000000018E-3</v>
      </c>
      <c r="ER50">
        <v>0</v>
      </c>
      <c r="ES50">
        <v>0</v>
      </c>
      <c r="ET50">
        <v>0</v>
      </c>
      <c r="EU50">
        <v>229.7483870967742</v>
      </c>
      <c r="EV50">
        <v>5.0001500000000018E-3</v>
      </c>
      <c r="EW50">
        <v>-7.477419354838708</v>
      </c>
      <c r="EX50">
        <v>-0.62580645161290316</v>
      </c>
      <c r="EY50">
        <v>34.75</v>
      </c>
      <c r="EZ50">
        <v>38.25</v>
      </c>
      <c r="FA50">
        <v>36.625</v>
      </c>
      <c r="FB50">
        <v>37.901000000000003</v>
      </c>
      <c r="FC50">
        <v>37.217483870967733</v>
      </c>
      <c r="FD50">
        <v>0</v>
      </c>
      <c r="FE50">
        <v>0</v>
      </c>
      <c r="FF50">
        <v>0</v>
      </c>
      <c r="FG50">
        <v>1750634150</v>
      </c>
      <c r="FH50">
        <v>0</v>
      </c>
      <c r="FI50">
        <v>230.22307692307689</v>
      </c>
      <c r="FJ50">
        <v>2.8717949047486409</v>
      </c>
      <c r="FK50">
        <v>7.309401883537209</v>
      </c>
      <c r="FL50">
        <v>-6.9692307692307676</v>
      </c>
      <c r="FM50">
        <v>15</v>
      </c>
      <c r="FN50">
        <v>0</v>
      </c>
      <c r="FO50" t="s">
        <v>429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-0.442048575</v>
      </c>
      <c r="GB50">
        <v>-0.27709480300187511</v>
      </c>
      <c r="GC50">
        <v>6.0095772421563692E-2</v>
      </c>
      <c r="GD50">
        <v>0</v>
      </c>
      <c r="GE50">
        <v>1.724791</v>
      </c>
      <c r="GF50">
        <v>-0.2260518574108866</v>
      </c>
      <c r="GG50">
        <v>2.628155701247549E-2</v>
      </c>
      <c r="GH50">
        <v>1</v>
      </c>
      <c r="GI50">
        <v>1</v>
      </c>
      <c r="GJ50">
        <v>2</v>
      </c>
      <c r="GK50" t="s">
        <v>430</v>
      </c>
      <c r="GL50">
        <v>3.2246800000000002</v>
      </c>
      <c r="GM50">
        <v>2.64351</v>
      </c>
      <c r="GN50">
        <v>9.3019199999999996E-2</v>
      </c>
      <c r="GO50">
        <v>9.3341800000000003E-2</v>
      </c>
      <c r="GP50">
        <v>9.3593399999999993E-2</v>
      </c>
      <c r="GQ50">
        <v>8.9560600000000004E-2</v>
      </c>
      <c r="GR50">
        <v>28633.7</v>
      </c>
      <c r="GS50">
        <v>24734.6</v>
      </c>
      <c r="GT50">
        <v>30742.5</v>
      </c>
      <c r="GU50">
        <v>26439.9</v>
      </c>
      <c r="GV50">
        <v>37816.699999999997</v>
      </c>
      <c r="GW50">
        <v>33035.199999999997</v>
      </c>
      <c r="GX50">
        <v>43655.5</v>
      </c>
      <c r="GY50">
        <v>38234.199999999997</v>
      </c>
      <c r="GZ50">
        <v>2.1204000000000001</v>
      </c>
      <c r="HA50">
        <v>1.7053499999999999</v>
      </c>
      <c r="HB50">
        <v>-3.8072500000000002E-2</v>
      </c>
      <c r="HC50">
        <v>0</v>
      </c>
      <c r="HD50">
        <v>27.7883</v>
      </c>
      <c r="HE50">
        <v>999.9</v>
      </c>
      <c r="HF50">
        <v>63.3</v>
      </c>
      <c r="HG50">
        <v>34.299999999999997</v>
      </c>
      <c r="HH50">
        <v>34.614800000000002</v>
      </c>
      <c r="HI50">
        <v>61.748100000000001</v>
      </c>
      <c r="HJ50">
        <v>25.665099999999999</v>
      </c>
      <c r="HK50">
        <v>1</v>
      </c>
      <c r="HL50">
        <v>0.27269100000000002</v>
      </c>
      <c r="HM50">
        <v>0.52893800000000002</v>
      </c>
      <c r="HN50">
        <v>20.416899999999998</v>
      </c>
      <c r="HO50">
        <v>5.2243300000000001</v>
      </c>
      <c r="HP50">
        <v>11.944100000000001</v>
      </c>
      <c r="HQ50">
        <v>5.0094500000000002</v>
      </c>
      <c r="HR50">
        <v>3.2909999999999999</v>
      </c>
      <c r="HS50">
        <v>9999</v>
      </c>
      <c r="HT50">
        <v>9999</v>
      </c>
      <c r="HU50">
        <v>9999</v>
      </c>
      <c r="HV50">
        <v>999.9</v>
      </c>
      <c r="HW50">
        <v>4.9710700000000001</v>
      </c>
      <c r="HX50">
        <v>1.8545499999999999</v>
      </c>
      <c r="HY50">
        <v>1.8615699999999999</v>
      </c>
      <c r="HZ50">
        <v>1.8564000000000001</v>
      </c>
      <c r="IA50">
        <v>1.86188</v>
      </c>
      <c r="IB50">
        <v>1.8541000000000001</v>
      </c>
      <c r="IC50">
        <v>1.85955</v>
      </c>
      <c r="ID50">
        <v>1.8534900000000001</v>
      </c>
      <c r="IE50">
        <v>0</v>
      </c>
      <c r="IF50">
        <v>0</v>
      </c>
      <c r="IG50">
        <v>0</v>
      </c>
      <c r="IH50">
        <v>0</v>
      </c>
      <c r="II50" t="s">
        <v>431</v>
      </c>
      <c r="IJ50" t="s">
        <v>432</v>
      </c>
      <c r="IK50" t="s">
        <v>433</v>
      </c>
      <c r="IL50" t="s">
        <v>433</v>
      </c>
      <c r="IM50" t="s">
        <v>433</v>
      </c>
      <c r="IN50" t="s">
        <v>433</v>
      </c>
      <c r="IO50">
        <v>0</v>
      </c>
      <c r="IP50">
        <v>100</v>
      </c>
      <c r="IQ50">
        <v>100</v>
      </c>
      <c r="IR50">
        <v>-2.9409999999999998</v>
      </c>
      <c r="IS50">
        <v>-7.17E-2</v>
      </c>
      <c r="IT50">
        <v>-1.907228330244457</v>
      </c>
      <c r="IU50">
        <v>-2.7056304263342631E-3</v>
      </c>
      <c r="IV50">
        <v>3.3311032847928001E-7</v>
      </c>
      <c r="IW50">
        <v>1.6443834555112589E-11</v>
      </c>
      <c r="IX50">
        <v>-9.4842648646536354E-2</v>
      </c>
      <c r="IY50">
        <v>-2.3664561490860689E-3</v>
      </c>
      <c r="IZ50">
        <v>2.3298222111808981E-4</v>
      </c>
      <c r="JA50">
        <v>-2.940703618321919E-6</v>
      </c>
      <c r="JB50">
        <v>0</v>
      </c>
      <c r="JC50">
        <v>2182</v>
      </c>
      <c r="JD50">
        <v>3</v>
      </c>
      <c r="JE50">
        <v>32</v>
      </c>
      <c r="JF50">
        <v>29177235.399999999</v>
      </c>
      <c r="JG50">
        <v>29177235.399999999</v>
      </c>
      <c r="JH50">
        <v>0.99731400000000003</v>
      </c>
      <c r="JI50">
        <v>2.5134300000000001</v>
      </c>
      <c r="JJ50">
        <v>1.69434</v>
      </c>
      <c r="JK50">
        <v>2.3010299999999999</v>
      </c>
      <c r="JL50">
        <v>1.50146</v>
      </c>
      <c r="JM50">
        <v>2.3584000000000001</v>
      </c>
      <c r="JN50">
        <v>37.795299999999997</v>
      </c>
      <c r="JO50">
        <v>24.061199999999999</v>
      </c>
      <c r="JP50">
        <v>18</v>
      </c>
      <c r="JQ50">
        <v>634.93700000000001</v>
      </c>
      <c r="JR50">
        <v>349.20600000000002</v>
      </c>
      <c r="JS50">
        <v>27.999500000000001</v>
      </c>
      <c r="JT50">
        <v>30.816299999999998</v>
      </c>
      <c r="JU50">
        <v>30.0001</v>
      </c>
      <c r="JV50">
        <v>30.759</v>
      </c>
      <c r="JW50">
        <v>30.648800000000001</v>
      </c>
      <c r="JX50">
        <v>20.017499999999998</v>
      </c>
      <c r="JY50">
        <v>45.683799999999998</v>
      </c>
      <c r="JZ50">
        <v>0</v>
      </c>
      <c r="KA50">
        <v>28</v>
      </c>
      <c r="KB50">
        <v>400</v>
      </c>
      <c r="KC50">
        <v>18.505099999999999</v>
      </c>
      <c r="KD50">
        <v>99.952200000000005</v>
      </c>
      <c r="KE50">
        <v>98.608400000000003</v>
      </c>
    </row>
    <row r="51" spans="1:291" x14ac:dyDescent="0.2">
      <c r="A51">
        <v>35</v>
      </c>
      <c r="B51">
        <v>1750634156.0999999</v>
      </c>
      <c r="C51">
        <v>990.59999990463257</v>
      </c>
      <c r="D51" t="s">
        <v>505</v>
      </c>
      <c r="E51" t="s">
        <v>506</v>
      </c>
      <c r="F51">
        <v>15</v>
      </c>
      <c r="G51">
        <v>1750634148.099999</v>
      </c>
      <c r="H51">
        <f t="shared" si="0"/>
        <v>5.1675061422296643E-3</v>
      </c>
      <c r="I51">
        <f t="shared" si="1"/>
        <v>5.167506142229664</v>
      </c>
      <c r="J51">
        <f t="shared" si="2"/>
        <v>-0.4159464408587788</v>
      </c>
      <c r="K51">
        <f t="shared" si="3"/>
        <v>399.50512903225803</v>
      </c>
      <c r="L51">
        <f t="shared" si="4"/>
        <v>391.18801798088339</v>
      </c>
      <c r="M51">
        <f t="shared" si="5"/>
        <v>38.887498058377346</v>
      </c>
      <c r="N51">
        <f t="shared" si="6"/>
        <v>39.714291377689712</v>
      </c>
      <c r="O51">
        <f t="shared" si="7"/>
        <v>0.3292709567865113</v>
      </c>
      <c r="P51">
        <f t="shared" si="8"/>
        <v>3.000064634107956</v>
      </c>
      <c r="Q51">
        <f t="shared" si="9"/>
        <v>0.31043055705545991</v>
      </c>
      <c r="R51">
        <f t="shared" si="10"/>
        <v>0.19562194083929746</v>
      </c>
      <c r="S51">
        <f t="shared" si="11"/>
        <v>3.9902394035910026E-5</v>
      </c>
      <c r="T51">
        <f t="shared" si="12"/>
        <v>27.355556556919204</v>
      </c>
      <c r="U51">
        <f t="shared" si="13"/>
        <v>27.180738709677421</v>
      </c>
      <c r="V51">
        <f t="shared" si="14"/>
        <v>3.6173297918792087</v>
      </c>
      <c r="W51">
        <f t="shared" si="15"/>
        <v>50.931368592456202</v>
      </c>
      <c r="X51">
        <f t="shared" si="16"/>
        <v>2.0093788134096053</v>
      </c>
      <c r="Y51">
        <f t="shared" si="17"/>
        <v>3.9452676590890361</v>
      </c>
      <c r="Z51">
        <f t="shared" si="18"/>
        <v>1.6079509784696033</v>
      </c>
      <c r="AA51">
        <f t="shared" si="19"/>
        <v>-227.88702087232821</v>
      </c>
      <c r="AB51">
        <f t="shared" si="20"/>
        <v>240.62974423621003</v>
      </c>
      <c r="AC51">
        <f t="shared" si="21"/>
        <v>17.470515477981124</v>
      </c>
      <c r="AD51">
        <f t="shared" si="22"/>
        <v>30.213278744256996</v>
      </c>
      <c r="AE51">
        <f t="shared" si="23"/>
        <v>-0.6034328826968709</v>
      </c>
      <c r="AF51">
        <f t="shared" si="24"/>
        <v>5.1752004138331849</v>
      </c>
      <c r="AG51">
        <f t="shared" si="25"/>
        <v>-0.4159464408587788</v>
      </c>
      <c r="AH51">
        <v>407.58518316736757</v>
      </c>
      <c r="AI51">
        <v>407.73120606060598</v>
      </c>
      <c r="AJ51">
        <v>-1.166894277558083E-3</v>
      </c>
      <c r="AK51">
        <v>61.768037728165673</v>
      </c>
      <c r="AL51">
        <f t="shared" si="26"/>
        <v>5.167506142229664</v>
      </c>
      <c r="AM51">
        <v>18.52412691344508</v>
      </c>
      <c r="AN51">
        <v>20.21208727272727</v>
      </c>
      <c r="AO51">
        <v>-3.4040953992589792E-5</v>
      </c>
      <c r="AP51">
        <v>116.41602835869151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52234.065350789242</v>
      </c>
      <c r="AV51" t="s">
        <v>427</v>
      </c>
      <c r="AW51" t="s">
        <v>427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427</v>
      </c>
      <c r="BC51" t="s">
        <v>427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-0.4159464408587788</v>
      </c>
      <c r="BJ51" t="e">
        <f t="shared" si="34"/>
        <v>#DIV/0!</v>
      </c>
      <c r="BK51">
        <f t="shared" si="35"/>
        <v>-1980.5785009301783</v>
      </c>
      <c r="BL51" t="e">
        <f t="shared" si="36"/>
        <v>#DIV/0!</v>
      </c>
      <c r="BM51" t="e">
        <f t="shared" si="37"/>
        <v>#DIV/0!</v>
      </c>
      <c r="BN51" t="s">
        <v>427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428</v>
      </c>
      <c r="DM51">
        <v>2</v>
      </c>
      <c r="DN51" t="b">
        <v>1</v>
      </c>
      <c r="DO51">
        <v>1750634148.099999</v>
      </c>
      <c r="DP51">
        <v>399.50512903225803</v>
      </c>
      <c r="DQ51">
        <v>399.99316129032252</v>
      </c>
      <c r="DR51">
        <v>20.213306451612901</v>
      </c>
      <c r="DS51">
        <v>18.523096774193551</v>
      </c>
      <c r="DT51">
        <v>402.4461935483871</v>
      </c>
      <c r="DU51">
        <v>20.28482903225806</v>
      </c>
      <c r="DV51">
        <v>599.99567741935482</v>
      </c>
      <c r="DW51">
        <v>99.354129032258058</v>
      </c>
      <c r="DX51">
        <v>5.4585629032258061E-2</v>
      </c>
      <c r="DY51">
        <v>28.668500000000002</v>
      </c>
      <c r="DZ51">
        <v>27.180738709677421</v>
      </c>
      <c r="EA51">
        <v>999.90000000000032</v>
      </c>
      <c r="EB51">
        <v>0</v>
      </c>
      <c r="EC51">
        <v>0</v>
      </c>
      <c r="ED51">
        <v>9997.801290322579</v>
      </c>
      <c r="EE51">
        <v>0</v>
      </c>
      <c r="EF51">
        <v>0.30293999999999988</v>
      </c>
      <c r="EG51">
        <v>-0.48788932258064521</v>
      </c>
      <c r="EH51">
        <v>407.74706451612889</v>
      </c>
      <c r="EI51">
        <v>407.54193548387087</v>
      </c>
      <c r="EJ51">
        <v>1.6902054838709679</v>
      </c>
      <c r="EK51">
        <v>399.99316129032252</v>
      </c>
      <c r="EL51">
        <v>18.523096774193551</v>
      </c>
      <c r="EM51">
        <v>2.0082748387096769</v>
      </c>
      <c r="EN51">
        <v>1.8403458064516129</v>
      </c>
      <c r="EO51">
        <v>17.509725806451609</v>
      </c>
      <c r="EP51">
        <v>16.133761290322582</v>
      </c>
      <c r="EQ51">
        <v>5.0001500000000018E-3</v>
      </c>
      <c r="ER51">
        <v>0</v>
      </c>
      <c r="ES51">
        <v>0</v>
      </c>
      <c r="ET51">
        <v>0</v>
      </c>
      <c r="EU51">
        <v>227.34516129032261</v>
      </c>
      <c r="EV51">
        <v>5.0001500000000018E-3</v>
      </c>
      <c r="EW51">
        <v>-7.193548387096774</v>
      </c>
      <c r="EX51">
        <v>-0.40645161290322579</v>
      </c>
      <c r="EY51">
        <v>34.693096774193542</v>
      </c>
      <c r="EZ51">
        <v>38.217483870967733</v>
      </c>
      <c r="FA51">
        <v>36.568096774193542</v>
      </c>
      <c r="FB51">
        <v>37.875</v>
      </c>
      <c r="FC51">
        <v>37.186999999999983</v>
      </c>
      <c r="FD51">
        <v>0</v>
      </c>
      <c r="FE51">
        <v>0</v>
      </c>
      <c r="FF51">
        <v>0</v>
      </c>
      <c r="FG51">
        <v>1750634180</v>
      </c>
      <c r="FH51">
        <v>0</v>
      </c>
      <c r="FI51">
        <v>227.74615384615379</v>
      </c>
      <c r="FJ51">
        <v>-2.721367018931399</v>
      </c>
      <c r="FK51">
        <v>30.376067994663629</v>
      </c>
      <c r="FL51">
        <v>-8.2192307692307693</v>
      </c>
      <c r="FM51">
        <v>15</v>
      </c>
      <c r="FN51">
        <v>0</v>
      </c>
      <c r="FO51" t="s">
        <v>429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-0.48225136585365852</v>
      </c>
      <c r="GB51">
        <v>7.1039519163765219E-2</v>
      </c>
      <c r="GC51">
        <v>8.8745929626688647E-2</v>
      </c>
      <c r="GD51">
        <v>1</v>
      </c>
      <c r="GE51">
        <v>1.690278780487805</v>
      </c>
      <c r="GF51">
        <v>-5.9694773519204866E-3</v>
      </c>
      <c r="GG51">
        <v>1.587962638747613E-3</v>
      </c>
      <c r="GH51">
        <v>1</v>
      </c>
      <c r="GI51">
        <v>2</v>
      </c>
      <c r="GJ51">
        <v>2</v>
      </c>
      <c r="GK51" t="s">
        <v>434</v>
      </c>
      <c r="GL51">
        <v>3.22464</v>
      </c>
      <c r="GM51">
        <v>2.6437200000000001</v>
      </c>
      <c r="GN51">
        <v>9.3017699999999995E-2</v>
      </c>
      <c r="GO51">
        <v>9.3344899999999995E-2</v>
      </c>
      <c r="GP51">
        <v>9.3734700000000004E-2</v>
      </c>
      <c r="GQ51">
        <v>8.9596999999999996E-2</v>
      </c>
      <c r="GR51">
        <v>28633.9</v>
      </c>
      <c r="GS51">
        <v>24734.9</v>
      </c>
      <c r="GT51">
        <v>30742.7</v>
      </c>
      <c r="GU51">
        <v>26440.3</v>
      </c>
      <c r="GV51">
        <v>37810.9</v>
      </c>
      <c r="GW51">
        <v>33034.199999999997</v>
      </c>
      <c r="GX51">
        <v>43655.5</v>
      </c>
      <c r="GY51">
        <v>38234.6</v>
      </c>
      <c r="GZ51">
        <v>2.1205500000000002</v>
      </c>
      <c r="HA51">
        <v>1.7051000000000001</v>
      </c>
      <c r="HB51">
        <v>-3.5557900000000003E-2</v>
      </c>
      <c r="HC51">
        <v>0</v>
      </c>
      <c r="HD51">
        <v>27.764700000000001</v>
      </c>
      <c r="HE51">
        <v>999.9</v>
      </c>
      <c r="HF51">
        <v>63.3</v>
      </c>
      <c r="HG51">
        <v>34.299999999999997</v>
      </c>
      <c r="HH51">
        <v>34.612400000000001</v>
      </c>
      <c r="HI51">
        <v>62.438099999999999</v>
      </c>
      <c r="HJ51">
        <v>25.913499999999999</v>
      </c>
      <c r="HK51">
        <v>1</v>
      </c>
      <c r="HL51">
        <v>0.27205800000000002</v>
      </c>
      <c r="HM51">
        <v>0.51734800000000003</v>
      </c>
      <c r="HN51">
        <v>20.416699999999999</v>
      </c>
      <c r="HO51">
        <v>5.22403</v>
      </c>
      <c r="HP51">
        <v>11.944100000000001</v>
      </c>
      <c r="HQ51">
        <v>5.0094500000000002</v>
      </c>
      <c r="HR51">
        <v>3.2909999999999999</v>
      </c>
      <c r="HS51">
        <v>9999</v>
      </c>
      <c r="HT51">
        <v>9999</v>
      </c>
      <c r="HU51">
        <v>9999</v>
      </c>
      <c r="HV51">
        <v>999.9</v>
      </c>
      <c r="HW51">
        <v>4.9710599999999996</v>
      </c>
      <c r="HX51">
        <v>1.8545499999999999</v>
      </c>
      <c r="HY51">
        <v>1.86158</v>
      </c>
      <c r="HZ51">
        <v>1.8564000000000001</v>
      </c>
      <c r="IA51">
        <v>1.86188</v>
      </c>
      <c r="IB51">
        <v>1.85409</v>
      </c>
      <c r="IC51">
        <v>1.8595699999999999</v>
      </c>
      <c r="ID51">
        <v>1.8534900000000001</v>
      </c>
      <c r="IE51">
        <v>0</v>
      </c>
      <c r="IF51">
        <v>0</v>
      </c>
      <c r="IG51">
        <v>0</v>
      </c>
      <c r="IH51">
        <v>0</v>
      </c>
      <c r="II51" t="s">
        <v>431</v>
      </c>
      <c r="IJ51" t="s">
        <v>432</v>
      </c>
      <c r="IK51" t="s">
        <v>433</v>
      </c>
      <c r="IL51" t="s">
        <v>433</v>
      </c>
      <c r="IM51" t="s">
        <v>433</v>
      </c>
      <c r="IN51" t="s">
        <v>433</v>
      </c>
      <c r="IO51">
        <v>0</v>
      </c>
      <c r="IP51">
        <v>100</v>
      </c>
      <c r="IQ51">
        <v>100</v>
      </c>
      <c r="IR51">
        <v>-2.9409999999999998</v>
      </c>
      <c r="IS51">
        <v>-7.1499999999999994E-2</v>
      </c>
      <c r="IT51">
        <v>-1.907228330244457</v>
      </c>
      <c r="IU51">
        <v>-2.7056304263342631E-3</v>
      </c>
      <c r="IV51">
        <v>3.3311032847928001E-7</v>
      </c>
      <c r="IW51">
        <v>1.6443834555112589E-11</v>
      </c>
      <c r="IX51">
        <v>-9.4842648646536354E-2</v>
      </c>
      <c r="IY51">
        <v>-2.3664561490860689E-3</v>
      </c>
      <c r="IZ51">
        <v>2.3298222111808981E-4</v>
      </c>
      <c r="JA51">
        <v>-2.940703618321919E-6</v>
      </c>
      <c r="JB51">
        <v>0</v>
      </c>
      <c r="JC51">
        <v>2182</v>
      </c>
      <c r="JD51">
        <v>3</v>
      </c>
      <c r="JE51">
        <v>32</v>
      </c>
      <c r="JF51">
        <v>29177235.899999999</v>
      </c>
      <c r="JG51">
        <v>29177235.899999999</v>
      </c>
      <c r="JH51">
        <v>0.99731400000000003</v>
      </c>
      <c r="JI51">
        <v>2.5097700000000001</v>
      </c>
      <c r="JJ51">
        <v>1.69434</v>
      </c>
      <c r="JK51">
        <v>2.3022499999999999</v>
      </c>
      <c r="JL51">
        <v>1.50024</v>
      </c>
      <c r="JM51">
        <v>2.47559</v>
      </c>
      <c r="JN51">
        <v>37.771099999999997</v>
      </c>
      <c r="JO51">
        <v>24.07</v>
      </c>
      <c r="JP51">
        <v>18</v>
      </c>
      <c r="JQ51">
        <v>635</v>
      </c>
      <c r="JR51">
        <v>349.03500000000003</v>
      </c>
      <c r="JS51">
        <v>27.999600000000001</v>
      </c>
      <c r="JT51">
        <v>30.813600000000001</v>
      </c>
      <c r="JU51">
        <v>30</v>
      </c>
      <c r="JV51">
        <v>30.753699999999998</v>
      </c>
      <c r="JW51">
        <v>30.6435</v>
      </c>
      <c r="JX51">
        <v>20.014700000000001</v>
      </c>
      <c r="JY51">
        <v>45.683799999999998</v>
      </c>
      <c r="JZ51">
        <v>0</v>
      </c>
      <c r="KA51">
        <v>28</v>
      </c>
      <c r="KB51">
        <v>400</v>
      </c>
      <c r="KC51">
        <v>18.504899999999999</v>
      </c>
      <c r="KD51">
        <v>99.952500000000001</v>
      </c>
      <c r="KE51">
        <v>98.6096</v>
      </c>
    </row>
    <row r="52" spans="1:291" x14ac:dyDescent="0.2">
      <c r="A52">
        <v>36</v>
      </c>
      <c r="B52">
        <v>1750634186.0999999</v>
      </c>
      <c r="C52">
        <v>1020.599999904633</v>
      </c>
      <c r="D52" t="s">
        <v>507</v>
      </c>
      <c r="E52" t="s">
        <v>508</v>
      </c>
      <c r="F52">
        <v>15</v>
      </c>
      <c r="G52">
        <v>1750634178.099999</v>
      </c>
      <c r="H52">
        <f t="shared" si="0"/>
        <v>5.1309825963034303E-3</v>
      </c>
      <c r="I52">
        <f t="shared" si="1"/>
        <v>5.1309825963034301</v>
      </c>
      <c r="J52">
        <f t="shared" si="2"/>
        <v>-0.44568514012071558</v>
      </c>
      <c r="K52">
        <f t="shared" si="3"/>
        <v>399.49248387096782</v>
      </c>
      <c r="L52">
        <f t="shared" si="4"/>
        <v>391.33024934951936</v>
      </c>
      <c r="M52">
        <f t="shared" si="5"/>
        <v>38.903035832677624</v>
      </c>
      <c r="N52">
        <f t="shared" si="6"/>
        <v>39.714462249598995</v>
      </c>
      <c r="O52">
        <f t="shared" si="7"/>
        <v>0.32632584509975865</v>
      </c>
      <c r="P52">
        <f t="shared" si="8"/>
        <v>3.0014559804400212</v>
      </c>
      <c r="Q52">
        <f t="shared" si="9"/>
        <v>0.30781885672880144</v>
      </c>
      <c r="R52">
        <f t="shared" si="10"/>
        <v>0.19396204509645279</v>
      </c>
      <c r="S52">
        <f t="shared" si="11"/>
        <v>3.9902394035910026E-5</v>
      </c>
      <c r="T52">
        <f t="shared" si="12"/>
        <v>27.362609938281519</v>
      </c>
      <c r="U52">
        <f t="shared" si="13"/>
        <v>27.187006451612898</v>
      </c>
      <c r="V52">
        <f t="shared" si="14"/>
        <v>3.6186598222306761</v>
      </c>
      <c r="W52">
        <f t="shared" si="15"/>
        <v>50.916599071269552</v>
      </c>
      <c r="X52">
        <f t="shared" si="16"/>
        <v>2.0084713700180719</v>
      </c>
      <c r="Y52">
        <f t="shared" si="17"/>
        <v>3.9446298587357567</v>
      </c>
      <c r="Z52">
        <f t="shared" si="18"/>
        <v>1.6101884522126042</v>
      </c>
      <c r="AA52">
        <f t="shared" si="19"/>
        <v>-226.27633249698127</v>
      </c>
      <c r="AB52">
        <f t="shared" si="20"/>
        <v>239.27613745109531</v>
      </c>
      <c r="AC52">
        <f t="shared" si="21"/>
        <v>17.364486099214496</v>
      </c>
      <c r="AD52">
        <f t="shared" si="22"/>
        <v>30.364330955722579</v>
      </c>
      <c r="AE52">
        <f t="shared" si="23"/>
        <v>-0.53502269537923386</v>
      </c>
      <c r="AF52">
        <f t="shared" si="24"/>
        <v>5.1454835083045829</v>
      </c>
      <c r="AG52">
        <f t="shared" si="25"/>
        <v>-0.44568514012071558</v>
      </c>
      <c r="AH52">
        <v>407.57739552038743</v>
      </c>
      <c r="AI52">
        <v>407.72704848484852</v>
      </c>
      <c r="AJ52">
        <v>4.1907109813521618E-4</v>
      </c>
      <c r="AK52">
        <v>61.768037728165673</v>
      </c>
      <c r="AL52">
        <f t="shared" si="26"/>
        <v>5.1309825963034301</v>
      </c>
      <c r="AM52">
        <v>18.52457931958952</v>
      </c>
      <c r="AN52">
        <v>20.200437575757569</v>
      </c>
      <c r="AO52">
        <v>-1.6616859048998279E-5</v>
      </c>
      <c r="AP52">
        <v>116.41602835869151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52276.799994728346</v>
      </c>
      <c r="AV52" t="s">
        <v>427</v>
      </c>
      <c r="AW52" t="s">
        <v>427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427</v>
      </c>
      <c r="BC52" t="s">
        <v>427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-0.44568514012071558</v>
      </c>
      <c r="BJ52" t="e">
        <f t="shared" si="34"/>
        <v>#DIV/0!</v>
      </c>
      <c r="BK52">
        <f t="shared" si="35"/>
        <v>-2122.1828581695704</v>
      </c>
      <c r="BL52" t="e">
        <f t="shared" si="36"/>
        <v>#DIV/0!</v>
      </c>
      <c r="BM52" t="e">
        <f t="shared" si="37"/>
        <v>#DIV/0!</v>
      </c>
      <c r="BN52" t="s">
        <v>427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428</v>
      </c>
      <c r="DM52">
        <v>2</v>
      </c>
      <c r="DN52" t="b">
        <v>1</v>
      </c>
      <c r="DO52">
        <v>1750634178.099999</v>
      </c>
      <c r="DP52">
        <v>399.49248387096782</v>
      </c>
      <c r="DQ52">
        <v>399.99932258064513</v>
      </c>
      <c r="DR52">
        <v>20.20345161290323</v>
      </c>
      <c r="DS52">
        <v>18.52299032258065</v>
      </c>
      <c r="DT52">
        <v>402.43361290322582</v>
      </c>
      <c r="DU52">
        <v>20.275019354838712</v>
      </c>
      <c r="DV52">
        <v>600.01703225806455</v>
      </c>
      <c r="DW52">
        <v>99.357551612903194</v>
      </c>
      <c r="DX52">
        <v>5.4737361290322577E-2</v>
      </c>
      <c r="DY52">
        <v>28.66571290322581</v>
      </c>
      <c r="DZ52">
        <v>27.187006451612898</v>
      </c>
      <c r="EA52">
        <v>999.90000000000032</v>
      </c>
      <c r="EB52">
        <v>0</v>
      </c>
      <c r="EC52">
        <v>0</v>
      </c>
      <c r="ED52">
        <v>10005.87419354839</v>
      </c>
      <c r="EE52">
        <v>0</v>
      </c>
      <c r="EF52">
        <v>0.30293999999999988</v>
      </c>
      <c r="EG52">
        <v>-0.50672574193548381</v>
      </c>
      <c r="EH52">
        <v>407.730064516129</v>
      </c>
      <c r="EI52">
        <v>407.54819354838708</v>
      </c>
      <c r="EJ52">
        <v>1.6804558064516131</v>
      </c>
      <c r="EK52">
        <v>399.99932258064513</v>
      </c>
      <c r="EL52">
        <v>18.52299032258065</v>
      </c>
      <c r="EM52">
        <v>2.0073645161290332</v>
      </c>
      <c r="EN52">
        <v>1.8404</v>
      </c>
      <c r="EO52">
        <v>17.502554838709681</v>
      </c>
      <c r="EP52">
        <v>16.134216129032261</v>
      </c>
      <c r="EQ52">
        <v>5.0001500000000018E-3</v>
      </c>
      <c r="ER52">
        <v>0</v>
      </c>
      <c r="ES52">
        <v>0</v>
      </c>
      <c r="ET52">
        <v>0</v>
      </c>
      <c r="EU52">
        <v>228.6709677419355</v>
      </c>
      <c r="EV52">
        <v>5.0001500000000018E-3</v>
      </c>
      <c r="EW52">
        <v>-6.9258064516129032</v>
      </c>
      <c r="EX52">
        <v>-0.6709677419354837</v>
      </c>
      <c r="EY52">
        <v>34.686999999999991</v>
      </c>
      <c r="EZ52">
        <v>38.186999999999983</v>
      </c>
      <c r="FA52">
        <v>36.561999999999991</v>
      </c>
      <c r="FB52">
        <v>37.818096774193528</v>
      </c>
      <c r="FC52">
        <v>37.162999999999997</v>
      </c>
      <c r="FD52">
        <v>0</v>
      </c>
      <c r="FE52">
        <v>0</v>
      </c>
      <c r="FF52">
        <v>0</v>
      </c>
      <c r="FG52">
        <v>1750634210</v>
      </c>
      <c r="FH52">
        <v>0</v>
      </c>
      <c r="FI52">
        <v>228.36538461538461</v>
      </c>
      <c r="FJ52">
        <v>0.99487204974286714</v>
      </c>
      <c r="FK52">
        <v>15.141879901880859</v>
      </c>
      <c r="FL52">
        <v>-6.226923076923077</v>
      </c>
      <c r="FM52">
        <v>15</v>
      </c>
      <c r="FN52">
        <v>0</v>
      </c>
      <c r="FO52" t="s">
        <v>429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-0.49548120000000012</v>
      </c>
      <c r="GB52">
        <v>-0.1051951069418386</v>
      </c>
      <c r="GC52">
        <v>7.0710980242887314E-2</v>
      </c>
      <c r="GD52">
        <v>0</v>
      </c>
      <c r="GE52">
        <v>1.6813075</v>
      </c>
      <c r="GF52">
        <v>-2.4469193245780729E-2</v>
      </c>
      <c r="GG52">
        <v>2.7729783176216891E-3</v>
      </c>
      <c r="GH52">
        <v>1</v>
      </c>
      <c r="GI52">
        <v>1</v>
      </c>
      <c r="GJ52">
        <v>2</v>
      </c>
      <c r="GK52" t="s">
        <v>430</v>
      </c>
      <c r="GL52">
        <v>3.22478</v>
      </c>
      <c r="GM52">
        <v>2.6434299999999999</v>
      </c>
      <c r="GN52">
        <v>9.3020199999999997E-2</v>
      </c>
      <c r="GO52">
        <v>9.3329800000000004E-2</v>
      </c>
      <c r="GP52">
        <v>9.3696399999999999E-2</v>
      </c>
      <c r="GQ52">
        <v>8.9606400000000003E-2</v>
      </c>
      <c r="GR52">
        <v>28634.799999999999</v>
      </c>
      <c r="GS52">
        <v>24735.7</v>
      </c>
      <c r="GT52">
        <v>30743.7</v>
      </c>
      <c r="GU52">
        <v>26440.7</v>
      </c>
      <c r="GV52">
        <v>37813.5</v>
      </c>
      <c r="GW52">
        <v>33034.699999999997</v>
      </c>
      <c r="GX52">
        <v>43656.7</v>
      </c>
      <c r="GY52">
        <v>38235.5</v>
      </c>
      <c r="GZ52">
        <v>2.12087</v>
      </c>
      <c r="HA52">
        <v>1.70553</v>
      </c>
      <c r="HB52">
        <v>-3.5185399999999999E-2</v>
      </c>
      <c r="HC52">
        <v>0</v>
      </c>
      <c r="HD52">
        <v>27.760100000000001</v>
      </c>
      <c r="HE52">
        <v>999.9</v>
      </c>
      <c r="HF52">
        <v>63.4</v>
      </c>
      <c r="HG52">
        <v>34.299999999999997</v>
      </c>
      <c r="HH52">
        <v>34.6678</v>
      </c>
      <c r="HI52">
        <v>62.1081</v>
      </c>
      <c r="HJ52">
        <v>25.620999999999999</v>
      </c>
      <c r="HK52">
        <v>1</v>
      </c>
      <c r="HL52">
        <v>0.27152399999999999</v>
      </c>
      <c r="HM52">
        <v>0.51966199999999996</v>
      </c>
      <c r="HN52">
        <v>20.416599999999999</v>
      </c>
      <c r="HO52">
        <v>5.22403</v>
      </c>
      <c r="HP52">
        <v>11.944100000000001</v>
      </c>
      <c r="HQ52">
        <v>5.0093500000000004</v>
      </c>
      <c r="HR52">
        <v>3.2909999999999999</v>
      </c>
      <c r="HS52">
        <v>9999</v>
      </c>
      <c r="HT52">
        <v>9999</v>
      </c>
      <c r="HU52">
        <v>9999</v>
      </c>
      <c r="HV52">
        <v>999.9</v>
      </c>
      <c r="HW52">
        <v>4.9710700000000001</v>
      </c>
      <c r="HX52">
        <v>1.8545499999999999</v>
      </c>
      <c r="HY52">
        <v>1.8615900000000001</v>
      </c>
      <c r="HZ52">
        <v>1.8564099999999999</v>
      </c>
      <c r="IA52">
        <v>1.86188</v>
      </c>
      <c r="IB52">
        <v>1.8541000000000001</v>
      </c>
      <c r="IC52">
        <v>1.85958</v>
      </c>
      <c r="ID52">
        <v>1.8534900000000001</v>
      </c>
      <c r="IE52">
        <v>0</v>
      </c>
      <c r="IF52">
        <v>0</v>
      </c>
      <c r="IG52">
        <v>0</v>
      </c>
      <c r="IH52">
        <v>0</v>
      </c>
      <c r="II52" t="s">
        <v>431</v>
      </c>
      <c r="IJ52" t="s">
        <v>432</v>
      </c>
      <c r="IK52" t="s">
        <v>433</v>
      </c>
      <c r="IL52" t="s">
        <v>433</v>
      </c>
      <c r="IM52" t="s">
        <v>433</v>
      </c>
      <c r="IN52" t="s">
        <v>433</v>
      </c>
      <c r="IO52">
        <v>0</v>
      </c>
      <c r="IP52">
        <v>100</v>
      </c>
      <c r="IQ52">
        <v>100</v>
      </c>
      <c r="IR52">
        <v>-2.9409999999999998</v>
      </c>
      <c r="IS52">
        <v>-7.1499999999999994E-2</v>
      </c>
      <c r="IT52">
        <v>-1.907228330244457</v>
      </c>
      <c r="IU52">
        <v>-2.7056304263342631E-3</v>
      </c>
      <c r="IV52">
        <v>3.3311032847928001E-7</v>
      </c>
      <c r="IW52">
        <v>1.6443834555112589E-11</v>
      </c>
      <c r="IX52">
        <v>-9.4842648646536354E-2</v>
      </c>
      <c r="IY52">
        <v>-2.3664561490860689E-3</v>
      </c>
      <c r="IZ52">
        <v>2.3298222111808981E-4</v>
      </c>
      <c r="JA52">
        <v>-2.940703618321919E-6</v>
      </c>
      <c r="JB52">
        <v>0</v>
      </c>
      <c r="JC52">
        <v>2182</v>
      </c>
      <c r="JD52">
        <v>3</v>
      </c>
      <c r="JE52">
        <v>32</v>
      </c>
      <c r="JF52">
        <v>29177236.399999999</v>
      </c>
      <c r="JG52">
        <v>29177236.399999999</v>
      </c>
      <c r="JH52">
        <v>0.99731400000000003</v>
      </c>
      <c r="JI52">
        <v>2.51953</v>
      </c>
      <c r="JJ52">
        <v>1.69434</v>
      </c>
      <c r="JK52">
        <v>2.3010299999999999</v>
      </c>
      <c r="JL52">
        <v>1.50024</v>
      </c>
      <c r="JM52">
        <v>2.3730500000000001</v>
      </c>
      <c r="JN52">
        <v>37.795299999999997</v>
      </c>
      <c r="JO52">
        <v>24.061199999999999</v>
      </c>
      <c r="JP52">
        <v>18</v>
      </c>
      <c r="JQ52">
        <v>635.23599999999999</v>
      </c>
      <c r="JR52">
        <v>349.25099999999998</v>
      </c>
      <c r="JS52">
        <v>28.0001</v>
      </c>
      <c r="JT52">
        <v>30.808199999999999</v>
      </c>
      <c r="JU52">
        <v>30.0001</v>
      </c>
      <c r="JV52">
        <v>30.751000000000001</v>
      </c>
      <c r="JW52">
        <v>30.640799999999999</v>
      </c>
      <c r="JX52">
        <v>20.0166</v>
      </c>
      <c r="JY52">
        <v>45.683799999999998</v>
      </c>
      <c r="JZ52">
        <v>0</v>
      </c>
      <c r="KA52">
        <v>28</v>
      </c>
      <c r="KB52">
        <v>400</v>
      </c>
      <c r="KC52">
        <v>18.504899999999999</v>
      </c>
      <c r="KD52">
        <v>99.955399999999997</v>
      </c>
      <c r="KE52">
        <v>98.611599999999996</v>
      </c>
    </row>
    <row r="53" spans="1:291" x14ac:dyDescent="0.2">
      <c r="A53">
        <v>37</v>
      </c>
      <c r="B53">
        <v>1750634216.0999999</v>
      </c>
      <c r="C53">
        <v>1050.599999904633</v>
      </c>
      <c r="D53" t="s">
        <v>509</v>
      </c>
      <c r="E53" t="s">
        <v>510</v>
      </c>
      <c r="F53">
        <v>15</v>
      </c>
      <c r="G53">
        <v>1750634208.099999</v>
      </c>
      <c r="H53">
        <f t="shared" si="0"/>
        <v>5.0909856663815057E-3</v>
      </c>
      <c r="I53">
        <f t="shared" si="1"/>
        <v>5.0909856663815054</v>
      </c>
      <c r="J53">
        <f t="shared" si="2"/>
        <v>-0.6603520390086135</v>
      </c>
      <c r="K53">
        <f t="shared" si="3"/>
        <v>399.4817741935484</v>
      </c>
      <c r="L53">
        <f t="shared" si="4"/>
        <v>392.42278101075658</v>
      </c>
      <c r="M53">
        <f t="shared" si="5"/>
        <v>39.012118177808638</v>
      </c>
      <c r="N53">
        <f t="shared" si="6"/>
        <v>39.713877325313057</v>
      </c>
      <c r="O53">
        <f t="shared" si="7"/>
        <v>0.32289076542570938</v>
      </c>
      <c r="P53">
        <f t="shared" si="8"/>
        <v>3.0003066594152998</v>
      </c>
      <c r="Q53">
        <f t="shared" si="9"/>
        <v>0.3047532088735968</v>
      </c>
      <c r="R53">
        <f t="shared" si="10"/>
        <v>0.19201539025980191</v>
      </c>
      <c r="S53">
        <f t="shared" si="11"/>
        <v>3.9902394035910026E-5</v>
      </c>
      <c r="T53">
        <f t="shared" si="12"/>
        <v>27.377268740574532</v>
      </c>
      <c r="U53">
        <f t="shared" si="13"/>
        <v>27.197138709677429</v>
      </c>
      <c r="V53">
        <f t="shared" si="14"/>
        <v>3.6208108152220948</v>
      </c>
      <c r="W53">
        <f t="shared" si="15"/>
        <v>50.866925253488724</v>
      </c>
      <c r="X53">
        <f t="shared" si="16"/>
        <v>2.0070890923918738</v>
      </c>
      <c r="Y53">
        <f t="shared" si="17"/>
        <v>3.9457645265362622</v>
      </c>
      <c r="Z53">
        <f t="shared" si="18"/>
        <v>1.613721722830221</v>
      </c>
      <c r="AA53">
        <f t="shared" si="19"/>
        <v>-224.51246788742441</v>
      </c>
      <c r="AB53">
        <f t="shared" si="20"/>
        <v>238.34757464273537</v>
      </c>
      <c r="AC53">
        <f t="shared" si="21"/>
        <v>17.30502629014595</v>
      </c>
      <c r="AD53">
        <f t="shared" si="22"/>
        <v>31.140172947850942</v>
      </c>
      <c r="AE53">
        <f t="shared" si="23"/>
        <v>-0.50402776369542457</v>
      </c>
      <c r="AF53">
        <f t="shared" si="24"/>
        <v>5.1014017924681543</v>
      </c>
      <c r="AG53">
        <f t="shared" si="25"/>
        <v>-0.6603520390086135</v>
      </c>
      <c r="AH53">
        <v>407.46101906757201</v>
      </c>
      <c r="AI53">
        <v>407.68973939393919</v>
      </c>
      <c r="AJ53">
        <v>-1.092053999598932E-3</v>
      </c>
      <c r="AK53">
        <v>61.768037728165673</v>
      </c>
      <c r="AL53">
        <f t="shared" si="26"/>
        <v>5.0909856663815054</v>
      </c>
      <c r="AM53">
        <v>18.522370117140959</v>
      </c>
      <c r="AN53">
        <v>20.185104242424242</v>
      </c>
      <c r="AO53">
        <v>-1.662731683112908E-6</v>
      </c>
      <c r="AP53">
        <v>116.41602835869151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52241.129699707526</v>
      </c>
      <c r="AV53" t="s">
        <v>427</v>
      </c>
      <c r="AW53" t="s">
        <v>427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427</v>
      </c>
      <c r="BC53" t="s">
        <v>427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-0.6603520390086135</v>
      </c>
      <c r="BJ53" t="e">
        <f t="shared" si="34"/>
        <v>#DIV/0!</v>
      </c>
      <c r="BK53">
        <f t="shared" si="35"/>
        <v>-3144.344855567389</v>
      </c>
      <c r="BL53" t="e">
        <f t="shared" si="36"/>
        <v>#DIV/0!</v>
      </c>
      <c r="BM53" t="e">
        <f t="shared" si="37"/>
        <v>#DIV/0!</v>
      </c>
      <c r="BN53" t="s">
        <v>427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428</v>
      </c>
      <c r="DM53">
        <v>2</v>
      </c>
      <c r="DN53" t="b">
        <v>1</v>
      </c>
      <c r="DO53">
        <v>1750634208.099999</v>
      </c>
      <c r="DP53">
        <v>399.4817741935484</v>
      </c>
      <c r="DQ53">
        <v>399.99306451612898</v>
      </c>
      <c r="DR53">
        <v>20.189303225806452</v>
      </c>
      <c r="DS53">
        <v>18.523187096774191</v>
      </c>
      <c r="DT53">
        <v>402.42280645161293</v>
      </c>
      <c r="DU53">
        <v>20.26092580645161</v>
      </c>
      <c r="DV53">
        <v>600.00716129032287</v>
      </c>
      <c r="DW53">
        <v>99.35902258064516</v>
      </c>
      <c r="DX53">
        <v>5.4467322580645162E-2</v>
      </c>
      <c r="DY53">
        <v>28.670670967741941</v>
      </c>
      <c r="DZ53">
        <v>27.197138709677429</v>
      </c>
      <c r="EA53">
        <v>999.90000000000032</v>
      </c>
      <c r="EB53">
        <v>0</v>
      </c>
      <c r="EC53">
        <v>0</v>
      </c>
      <c r="ED53">
        <v>9998.7725806451599</v>
      </c>
      <c r="EE53">
        <v>0</v>
      </c>
      <c r="EF53">
        <v>0.30293999999999988</v>
      </c>
      <c r="EG53">
        <v>-0.51131709677419357</v>
      </c>
      <c r="EH53">
        <v>407.71322580645159</v>
      </c>
      <c r="EI53">
        <v>407.54209677419362</v>
      </c>
      <c r="EJ53">
        <v>1.6661216129032259</v>
      </c>
      <c r="EK53">
        <v>399.99306451612898</v>
      </c>
      <c r="EL53">
        <v>18.523187096774191</v>
      </c>
      <c r="EM53">
        <v>2.005990322580645</v>
      </c>
      <c r="EN53">
        <v>1.8404454838709681</v>
      </c>
      <c r="EO53">
        <v>17.491690322580649</v>
      </c>
      <c r="EP53">
        <v>16.134603225806451</v>
      </c>
      <c r="EQ53">
        <v>5.0001500000000018E-3</v>
      </c>
      <c r="ER53">
        <v>0</v>
      </c>
      <c r="ES53">
        <v>0</v>
      </c>
      <c r="ET53">
        <v>0</v>
      </c>
      <c r="EU53">
        <v>230.15483870967739</v>
      </c>
      <c r="EV53">
        <v>5.0001500000000018E-3</v>
      </c>
      <c r="EW53">
        <v>-8.1903225806451605</v>
      </c>
      <c r="EX53">
        <v>-0.67419354838709666</v>
      </c>
      <c r="EY53">
        <v>34.654999999999987</v>
      </c>
      <c r="EZ53">
        <v>38.178999999999988</v>
      </c>
      <c r="FA53">
        <v>36.526000000000003</v>
      </c>
      <c r="FB53">
        <v>37.811999999999983</v>
      </c>
      <c r="FC53">
        <v>37.125</v>
      </c>
      <c r="FD53">
        <v>0</v>
      </c>
      <c r="FE53">
        <v>0</v>
      </c>
      <c r="FF53">
        <v>0</v>
      </c>
      <c r="FG53">
        <v>1750634240</v>
      </c>
      <c r="FH53">
        <v>0</v>
      </c>
      <c r="FI53">
        <v>230.3</v>
      </c>
      <c r="FJ53">
        <v>30.147008553131052</v>
      </c>
      <c r="FK53">
        <v>-19.620512805785179</v>
      </c>
      <c r="FL53">
        <v>-8.157692307692308</v>
      </c>
      <c r="FM53">
        <v>15</v>
      </c>
      <c r="FN53">
        <v>0</v>
      </c>
      <c r="FO53" t="s">
        <v>429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-0.50681457500000004</v>
      </c>
      <c r="GB53">
        <v>9.1914968105066552E-2</v>
      </c>
      <c r="GC53">
        <v>5.0359325226261478E-2</v>
      </c>
      <c r="GD53">
        <v>1</v>
      </c>
      <c r="GE53">
        <v>1.66744475</v>
      </c>
      <c r="GF53">
        <v>-2.8792007504692671E-2</v>
      </c>
      <c r="GG53">
        <v>3.03537064252455E-3</v>
      </c>
      <c r="GH53">
        <v>1</v>
      </c>
      <c r="GI53">
        <v>2</v>
      </c>
      <c r="GJ53">
        <v>2</v>
      </c>
      <c r="GK53" t="s">
        <v>434</v>
      </c>
      <c r="GL53">
        <v>3.2245300000000001</v>
      </c>
      <c r="GM53">
        <v>2.6434799999999998</v>
      </c>
      <c r="GN53">
        <v>9.3012899999999996E-2</v>
      </c>
      <c r="GO53">
        <v>9.3322699999999995E-2</v>
      </c>
      <c r="GP53">
        <v>9.3647800000000003E-2</v>
      </c>
      <c r="GQ53">
        <v>8.9604400000000001E-2</v>
      </c>
      <c r="GR53">
        <v>28634.6</v>
      </c>
      <c r="GS53">
        <v>24736</v>
      </c>
      <c r="GT53">
        <v>30743.3</v>
      </c>
      <c r="GU53">
        <v>26440.9</v>
      </c>
      <c r="GV53">
        <v>37815.1</v>
      </c>
      <c r="GW53">
        <v>33034.800000000003</v>
      </c>
      <c r="GX53">
        <v>43656.2</v>
      </c>
      <c r="GY53">
        <v>38235.5</v>
      </c>
      <c r="GZ53">
        <v>2.1204999999999998</v>
      </c>
      <c r="HA53">
        <v>1.7055499999999999</v>
      </c>
      <c r="HB53">
        <v>-3.52226E-2</v>
      </c>
      <c r="HC53">
        <v>0</v>
      </c>
      <c r="HD53">
        <v>27.778099999999998</v>
      </c>
      <c r="HE53">
        <v>999.9</v>
      </c>
      <c r="HF53">
        <v>63.4</v>
      </c>
      <c r="HG53">
        <v>34.299999999999997</v>
      </c>
      <c r="HH53">
        <v>34.669400000000003</v>
      </c>
      <c r="HI53">
        <v>62.438099999999999</v>
      </c>
      <c r="HJ53">
        <v>25.941500000000001</v>
      </c>
      <c r="HK53">
        <v>1</v>
      </c>
      <c r="HL53">
        <v>0.27145799999999998</v>
      </c>
      <c r="HM53">
        <v>0.526895</v>
      </c>
      <c r="HN53">
        <v>20.416599999999999</v>
      </c>
      <c r="HO53">
        <v>5.22403</v>
      </c>
      <c r="HP53">
        <v>11.944100000000001</v>
      </c>
      <c r="HQ53">
        <v>5.0093500000000004</v>
      </c>
      <c r="HR53">
        <v>3.2909999999999999</v>
      </c>
      <c r="HS53">
        <v>9999</v>
      </c>
      <c r="HT53">
        <v>9999</v>
      </c>
      <c r="HU53">
        <v>9999</v>
      </c>
      <c r="HV53">
        <v>999.9</v>
      </c>
      <c r="HW53">
        <v>4.9710700000000001</v>
      </c>
      <c r="HX53">
        <v>1.8545499999999999</v>
      </c>
      <c r="HY53">
        <v>1.8615900000000001</v>
      </c>
      <c r="HZ53">
        <v>1.8564000000000001</v>
      </c>
      <c r="IA53">
        <v>1.86188</v>
      </c>
      <c r="IB53">
        <v>1.85409</v>
      </c>
      <c r="IC53">
        <v>1.8595600000000001</v>
      </c>
      <c r="ID53">
        <v>1.8534900000000001</v>
      </c>
      <c r="IE53">
        <v>0</v>
      </c>
      <c r="IF53">
        <v>0</v>
      </c>
      <c r="IG53">
        <v>0</v>
      </c>
      <c r="IH53">
        <v>0</v>
      </c>
      <c r="II53" t="s">
        <v>431</v>
      </c>
      <c r="IJ53" t="s">
        <v>432</v>
      </c>
      <c r="IK53" t="s">
        <v>433</v>
      </c>
      <c r="IL53" t="s">
        <v>433</v>
      </c>
      <c r="IM53" t="s">
        <v>433</v>
      </c>
      <c r="IN53" t="s">
        <v>433</v>
      </c>
      <c r="IO53">
        <v>0</v>
      </c>
      <c r="IP53">
        <v>100</v>
      </c>
      <c r="IQ53">
        <v>100</v>
      </c>
      <c r="IR53">
        <v>-2.9409999999999998</v>
      </c>
      <c r="IS53">
        <v>-7.1599999999999997E-2</v>
      </c>
      <c r="IT53">
        <v>-1.907228330244457</v>
      </c>
      <c r="IU53">
        <v>-2.7056304263342631E-3</v>
      </c>
      <c r="IV53">
        <v>3.3311032847928001E-7</v>
      </c>
      <c r="IW53">
        <v>1.6443834555112589E-11</v>
      </c>
      <c r="IX53">
        <v>-9.4842648646536354E-2</v>
      </c>
      <c r="IY53">
        <v>-2.3664561490860689E-3</v>
      </c>
      <c r="IZ53">
        <v>2.3298222111808981E-4</v>
      </c>
      <c r="JA53">
        <v>-2.940703618321919E-6</v>
      </c>
      <c r="JB53">
        <v>0</v>
      </c>
      <c r="JC53">
        <v>2182</v>
      </c>
      <c r="JD53">
        <v>3</v>
      </c>
      <c r="JE53">
        <v>32</v>
      </c>
      <c r="JF53">
        <v>29177236.899999999</v>
      </c>
      <c r="JG53">
        <v>29177236.899999999</v>
      </c>
      <c r="JH53">
        <v>0.99609400000000003</v>
      </c>
      <c r="JI53">
        <v>2.50854</v>
      </c>
      <c r="JJ53">
        <v>1.69434</v>
      </c>
      <c r="JK53">
        <v>2.3010299999999999</v>
      </c>
      <c r="JL53">
        <v>1.50024</v>
      </c>
      <c r="JM53">
        <v>2.4487299999999999</v>
      </c>
      <c r="JN53">
        <v>37.795299999999997</v>
      </c>
      <c r="JO53">
        <v>24.061199999999999</v>
      </c>
      <c r="JP53">
        <v>18</v>
      </c>
      <c r="JQ53">
        <v>634.9</v>
      </c>
      <c r="JR53">
        <v>349.24900000000002</v>
      </c>
      <c r="JS53">
        <v>28.0001</v>
      </c>
      <c r="JT53">
        <v>30.805499999999999</v>
      </c>
      <c r="JU53">
        <v>30</v>
      </c>
      <c r="JV53">
        <v>30.7483</v>
      </c>
      <c r="JW53">
        <v>30.638100000000001</v>
      </c>
      <c r="JX53">
        <v>20.0197</v>
      </c>
      <c r="JY53">
        <v>45.683799999999998</v>
      </c>
      <c r="JZ53">
        <v>0</v>
      </c>
      <c r="KA53">
        <v>28</v>
      </c>
      <c r="KB53">
        <v>400</v>
      </c>
      <c r="KC53">
        <v>18.504899999999999</v>
      </c>
      <c r="KD53">
        <v>99.9542</v>
      </c>
      <c r="KE53">
        <v>98.611999999999995</v>
      </c>
    </row>
    <row r="54" spans="1:291" x14ac:dyDescent="0.2">
      <c r="A54">
        <v>38</v>
      </c>
      <c r="B54">
        <v>1750634246.0999999</v>
      </c>
      <c r="C54">
        <v>1080.599999904633</v>
      </c>
      <c r="D54" t="s">
        <v>511</v>
      </c>
      <c r="E54" t="s">
        <v>512</v>
      </c>
      <c r="F54">
        <v>15</v>
      </c>
      <c r="G54">
        <v>1750634238.099999</v>
      </c>
      <c r="H54">
        <f t="shared" si="0"/>
        <v>5.0341754192055124E-3</v>
      </c>
      <c r="I54">
        <f t="shared" si="1"/>
        <v>5.0341754192055124</v>
      </c>
      <c r="J54">
        <f t="shared" si="2"/>
        <v>-0.59754806282587281</v>
      </c>
      <c r="K54">
        <f t="shared" si="3"/>
        <v>399.49422580645171</v>
      </c>
      <c r="L54">
        <f t="shared" si="4"/>
        <v>392.13729027912228</v>
      </c>
      <c r="M54">
        <f t="shared" si="5"/>
        <v>38.984880753856523</v>
      </c>
      <c r="N54">
        <f t="shared" si="6"/>
        <v>39.716280856209963</v>
      </c>
      <c r="O54">
        <f t="shared" si="7"/>
        <v>0.31866975035458656</v>
      </c>
      <c r="P54">
        <f t="shared" si="8"/>
        <v>3.0002366550409363</v>
      </c>
      <c r="Q54">
        <f t="shared" si="9"/>
        <v>0.30098897732865942</v>
      </c>
      <c r="R54">
        <f t="shared" si="10"/>
        <v>0.18962486373096407</v>
      </c>
      <c r="S54">
        <f t="shared" si="11"/>
        <v>3.9902394035910026E-5</v>
      </c>
      <c r="T54">
        <f t="shared" si="12"/>
        <v>27.382998739033429</v>
      </c>
      <c r="U54">
        <f t="shared" si="13"/>
        <v>27.197800000000001</v>
      </c>
      <c r="V54">
        <f t="shared" si="14"/>
        <v>3.6209512403707604</v>
      </c>
      <c r="W54">
        <f t="shared" si="15"/>
        <v>50.845048494569156</v>
      </c>
      <c r="X54">
        <f t="shared" si="16"/>
        <v>2.0052173996742582</v>
      </c>
      <c r="Y54">
        <f t="shared" si="17"/>
        <v>3.9437810741559995</v>
      </c>
      <c r="Z54">
        <f t="shared" si="18"/>
        <v>1.6157338406965023</v>
      </c>
      <c r="AA54">
        <f t="shared" si="19"/>
        <v>-222.00713598696311</v>
      </c>
      <c r="AB54">
        <f t="shared" si="20"/>
        <v>236.83305403407201</v>
      </c>
      <c r="AC54">
        <f t="shared" si="21"/>
        <v>17.194779473644346</v>
      </c>
      <c r="AD54">
        <f t="shared" si="22"/>
        <v>32.020737423147295</v>
      </c>
      <c r="AE54">
        <f t="shared" si="23"/>
        <v>-0.54049815283067326</v>
      </c>
      <c r="AF54">
        <f t="shared" si="24"/>
        <v>5.0476232130726588</v>
      </c>
      <c r="AG54">
        <f t="shared" si="25"/>
        <v>-0.59754806282587281</v>
      </c>
      <c r="AH54">
        <v>407.4821941444107</v>
      </c>
      <c r="AI54">
        <v>407.68915151515131</v>
      </c>
      <c r="AJ54">
        <v>-9.8508734918853285E-4</v>
      </c>
      <c r="AK54">
        <v>61.768037728165673</v>
      </c>
      <c r="AL54">
        <f t="shared" si="26"/>
        <v>5.0341754192055124</v>
      </c>
      <c r="AM54">
        <v>18.521617272095721</v>
      </c>
      <c r="AN54">
        <v>20.16593454545454</v>
      </c>
      <c r="AO54">
        <v>-1.2545029778833239E-5</v>
      </c>
      <c r="AP54">
        <v>116.41602835869151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52240.56988757752</v>
      </c>
      <c r="AV54" t="s">
        <v>427</v>
      </c>
      <c r="AW54" t="s">
        <v>427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427</v>
      </c>
      <c r="BC54" t="s">
        <v>427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-0.59754806282587281</v>
      </c>
      <c r="BJ54" t="e">
        <f t="shared" si="34"/>
        <v>#DIV/0!</v>
      </c>
      <c r="BK54">
        <f t="shared" si="35"/>
        <v>-2845.2962455019906</v>
      </c>
      <c r="BL54" t="e">
        <f t="shared" si="36"/>
        <v>#DIV/0!</v>
      </c>
      <c r="BM54" t="e">
        <f t="shared" si="37"/>
        <v>#DIV/0!</v>
      </c>
      <c r="BN54" t="s">
        <v>427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428</v>
      </c>
      <c r="DM54">
        <v>2</v>
      </c>
      <c r="DN54" t="b">
        <v>1</v>
      </c>
      <c r="DO54">
        <v>1750634238.099999</v>
      </c>
      <c r="DP54">
        <v>399.49422580645171</v>
      </c>
      <c r="DQ54">
        <v>399.98622580645161</v>
      </c>
      <c r="DR54">
        <v>20.169883870967741</v>
      </c>
      <c r="DS54">
        <v>18.521277419354838</v>
      </c>
      <c r="DT54">
        <v>402.43525806451612</v>
      </c>
      <c r="DU54">
        <v>20.24156129032259</v>
      </c>
      <c r="DV54">
        <v>599.9992580645162</v>
      </c>
      <c r="DW54">
        <v>99.36186129032258</v>
      </c>
      <c r="DX54">
        <v>5.4546483870967742E-2</v>
      </c>
      <c r="DY54">
        <v>28.662003225806451</v>
      </c>
      <c r="DZ54">
        <v>27.197800000000001</v>
      </c>
      <c r="EA54">
        <v>999.90000000000032</v>
      </c>
      <c r="EB54">
        <v>0</v>
      </c>
      <c r="EC54">
        <v>0</v>
      </c>
      <c r="ED54">
        <v>9998.0635483870938</v>
      </c>
      <c r="EE54">
        <v>0</v>
      </c>
      <c r="EF54">
        <v>0.30293999999999988</v>
      </c>
      <c r="EG54">
        <v>-0.49215206451612897</v>
      </c>
      <c r="EH54">
        <v>407.71770967741952</v>
      </c>
      <c r="EI54">
        <v>407.5343870967742</v>
      </c>
      <c r="EJ54">
        <v>1.6486174193548391</v>
      </c>
      <c r="EK54">
        <v>399.98622580645161</v>
      </c>
      <c r="EL54">
        <v>18.521277419354838</v>
      </c>
      <c r="EM54">
        <v>2.0041167741935482</v>
      </c>
      <c r="EN54">
        <v>1.8403067741935479</v>
      </c>
      <c r="EO54">
        <v>17.4768935483871</v>
      </c>
      <c r="EP54">
        <v>16.133419354838711</v>
      </c>
      <c r="EQ54">
        <v>5.0001500000000018E-3</v>
      </c>
      <c r="ER54">
        <v>0</v>
      </c>
      <c r="ES54">
        <v>0</v>
      </c>
      <c r="ET54">
        <v>0</v>
      </c>
      <c r="EU54">
        <v>231.0935483870968</v>
      </c>
      <c r="EV54">
        <v>5.0001500000000018E-3</v>
      </c>
      <c r="EW54">
        <v>-9.7838709677419367</v>
      </c>
      <c r="EX54">
        <v>-0.80322580645161312</v>
      </c>
      <c r="EY54">
        <v>34.625</v>
      </c>
      <c r="EZ54">
        <v>38.125</v>
      </c>
      <c r="FA54">
        <v>36.5</v>
      </c>
      <c r="FB54">
        <v>37.799999999999997</v>
      </c>
      <c r="FC54">
        <v>37.125</v>
      </c>
      <c r="FD54">
        <v>0</v>
      </c>
      <c r="FE54">
        <v>0</v>
      </c>
      <c r="FF54">
        <v>0</v>
      </c>
      <c r="FG54">
        <v>1750634270</v>
      </c>
      <c r="FH54">
        <v>0</v>
      </c>
      <c r="FI54">
        <v>230.97307692307689</v>
      </c>
      <c r="FJ54">
        <v>-1.4256411130590481</v>
      </c>
      <c r="FK54">
        <v>-16.047863264578751</v>
      </c>
      <c r="FL54">
        <v>-9.5769230769230766</v>
      </c>
      <c r="FM54">
        <v>15</v>
      </c>
      <c r="FN54">
        <v>0</v>
      </c>
      <c r="FO54" t="s">
        <v>429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-0.51056214999999994</v>
      </c>
      <c r="GB54">
        <v>0.52915857410882061</v>
      </c>
      <c r="GC54">
        <v>7.1121832721587674E-2</v>
      </c>
      <c r="GD54">
        <v>0</v>
      </c>
      <c r="GE54">
        <v>1.65014525</v>
      </c>
      <c r="GF54">
        <v>-3.3130018761725923E-2</v>
      </c>
      <c r="GG54">
        <v>3.4097536476261751E-3</v>
      </c>
      <c r="GH54">
        <v>1</v>
      </c>
      <c r="GI54">
        <v>1</v>
      </c>
      <c r="GJ54">
        <v>2</v>
      </c>
      <c r="GK54" t="s">
        <v>430</v>
      </c>
      <c r="GL54">
        <v>3.2246899999999998</v>
      </c>
      <c r="GM54">
        <v>2.6435</v>
      </c>
      <c r="GN54">
        <v>9.3014100000000002E-2</v>
      </c>
      <c r="GO54">
        <v>9.33335E-2</v>
      </c>
      <c r="GP54">
        <v>9.3586100000000005E-2</v>
      </c>
      <c r="GQ54">
        <v>8.9600799999999994E-2</v>
      </c>
      <c r="GR54">
        <v>28634.400000000001</v>
      </c>
      <c r="GS54">
        <v>24735.7</v>
      </c>
      <c r="GT54">
        <v>30743.1</v>
      </c>
      <c r="GU54">
        <v>26440.799999999999</v>
      </c>
      <c r="GV54">
        <v>37817.300000000003</v>
      </c>
      <c r="GW54">
        <v>33034.800000000003</v>
      </c>
      <c r="GX54">
        <v>43655.8</v>
      </c>
      <c r="GY54">
        <v>38235.300000000003</v>
      </c>
      <c r="GZ54">
        <v>2.1204800000000001</v>
      </c>
      <c r="HA54">
        <v>1.7057199999999999</v>
      </c>
      <c r="HB54">
        <v>-3.5483399999999998E-2</v>
      </c>
      <c r="HC54">
        <v>0</v>
      </c>
      <c r="HD54">
        <v>27.771599999999999</v>
      </c>
      <c r="HE54">
        <v>999.9</v>
      </c>
      <c r="HF54">
        <v>63.4</v>
      </c>
      <c r="HG54">
        <v>34.299999999999997</v>
      </c>
      <c r="HH54">
        <v>34.668100000000003</v>
      </c>
      <c r="HI54">
        <v>62.018099999999997</v>
      </c>
      <c r="HJ54">
        <v>25.685099999999998</v>
      </c>
      <c r="HK54">
        <v>1</v>
      </c>
      <c r="HL54">
        <v>0.27103100000000002</v>
      </c>
      <c r="HM54">
        <v>0.51781299999999997</v>
      </c>
      <c r="HN54">
        <v>20.416899999999998</v>
      </c>
      <c r="HO54">
        <v>5.2238800000000003</v>
      </c>
      <c r="HP54">
        <v>11.944100000000001</v>
      </c>
      <c r="HQ54">
        <v>5.0094000000000003</v>
      </c>
      <c r="HR54">
        <v>3.2909999999999999</v>
      </c>
      <c r="HS54">
        <v>9999</v>
      </c>
      <c r="HT54">
        <v>9999</v>
      </c>
      <c r="HU54">
        <v>9999</v>
      </c>
      <c r="HV54">
        <v>999.9</v>
      </c>
      <c r="HW54">
        <v>4.9710700000000001</v>
      </c>
      <c r="HX54">
        <v>1.85456</v>
      </c>
      <c r="HY54">
        <v>1.86161</v>
      </c>
      <c r="HZ54">
        <v>1.8564499999999999</v>
      </c>
      <c r="IA54">
        <v>1.86188</v>
      </c>
      <c r="IB54">
        <v>1.8541000000000001</v>
      </c>
      <c r="IC54">
        <v>1.85958</v>
      </c>
      <c r="ID54">
        <v>1.8534900000000001</v>
      </c>
      <c r="IE54">
        <v>0</v>
      </c>
      <c r="IF54">
        <v>0</v>
      </c>
      <c r="IG54">
        <v>0</v>
      </c>
      <c r="IH54">
        <v>0</v>
      </c>
      <c r="II54" t="s">
        <v>431</v>
      </c>
      <c r="IJ54" t="s">
        <v>432</v>
      </c>
      <c r="IK54" t="s">
        <v>433</v>
      </c>
      <c r="IL54" t="s">
        <v>433</v>
      </c>
      <c r="IM54" t="s">
        <v>433</v>
      </c>
      <c r="IN54" t="s">
        <v>433</v>
      </c>
      <c r="IO54">
        <v>0</v>
      </c>
      <c r="IP54">
        <v>100</v>
      </c>
      <c r="IQ54">
        <v>100</v>
      </c>
      <c r="IR54">
        <v>-2.9409999999999998</v>
      </c>
      <c r="IS54">
        <v>-7.17E-2</v>
      </c>
      <c r="IT54">
        <v>-1.907228330244457</v>
      </c>
      <c r="IU54">
        <v>-2.7056304263342631E-3</v>
      </c>
      <c r="IV54">
        <v>3.3311032847928001E-7</v>
      </c>
      <c r="IW54">
        <v>1.6443834555112589E-11</v>
      </c>
      <c r="IX54">
        <v>-9.4842648646536354E-2</v>
      </c>
      <c r="IY54">
        <v>-2.3664561490860689E-3</v>
      </c>
      <c r="IZ54">
        <v>2.3298222111808981E-4</v>
      </c>
      <c r="JA54">
        <v>-2.940703618321919E-6</v>
      </c>
      <c r="JB54">
        <v>0</v>
      </c>
      <c r="JC54">
        <v>2182</v>
      </c>
      <c r="JD54">
        <v>3</v>
      </c>
      <c r="JE54">
        <v>32</v>
      </c>
      <c r="JF54">
        <v>29177237.399999999</v>
      </c>
      <c r="JG54">
        <v>29177237.399999999</v>
      </c>
      <c r="JH54">
        <v>0.99731400000000003</v>
      </c>
      <c r="JI54">
        <v>2.51831</v>
      </c>
      <c r="JJ54">
        <v>1.69434</v>
      </c>
      <c r="JK54">
        <v>2.3022499999999999</v>
      </c>
      <c r="JL54">
        <v>1.50146</v>
      </c>
      <c r="JM54">
        <v>2.34497</v>
      </c>
      <c r="JN54">
        <v>37.795299999999997</v>
      </c>
      <c r="JO54">
        <v>24.061199999999999</v>
      </c>
      <c r="JP54">
        <v>18</v>
      </c>
      <c r="JQ54">
        <v>634.84900000000005</v>
      </c>
      <c r="JR54">
        <v>349.32799999999997</v>
      </c>
      <c r="JS54">
        <v>27.999500000000001</v>
      </c>
      <c r="JT54">
        <v>30.805199999999999</v>
      </c>
      <c r="JU54">
        <v>30.0001</v>
      </c>
      <c r="JV54">
        <v>30.7456</v>
      </c>
      <c r="JW54">
        <v>30.6355</v>
      </c>
      <c r="JX54">
        <v>20.012499999999999</v>
      </c>
      <c r="JY54">
        <v>45.683799999999998</v>
      </c>
      <c r="JZ54">
        <v>0</v>
      </c>
      <c r="KA54">
        <v>28</v>
      </c>
      <c r="KB54">
        <v>400</v>
      </c>
      <c r="KC54">
        <v>18.5383</v>
      </c>
      <c r="KD54">
        <v>99.953500000000005</v>
      </c>
      <c r="KE54">
        <v>98.611500000000007</v>
      </c>
    </row>
    <row r="55" spans="1:291" x14ac:dyDescent="0.2">
      <c r="A55">
        <v>39</v>
      </c>
      <c r="B55">
        <v>1750634276.0999999</v>
      </c>
      <c r="C55">
        <v>1110.599999904633</v>
      </c>
      <c r="D55" t="s">
        <v>513</v>
      </c>
      <c r="E55" t="s">
        <v>514</v>
      </c>
      <c r="F55">
        <v>15</v>
      </c>
      <c r="G55">
        <v>1750634268.099999</v>
      </c>
      <c r="H55">
        <f t="shared" si="0"/>
        <v>4.9842544541444629E-3</v>
      </c>
      <c r="I55">
        <f t="shared" si="1"/>
        <v>4.9842544541444633</v>
      </c>
      <c r="J55">
        <f t="shared" si="2"/>
        <v>-0.59352781619289263</v>
      </c>
      <c r="K55">
        <f t="shared" si="3"/>
        <v>399.49177419354828</v>
      </c>
      <c r="L55">
        <f t="shared" si="4"/>
        <v>392.14137429765941</v>
      </c>
      <c r="M55">
        <f t="shared" si="5"/>
        <v>38.984188426063433</v>
      </c>
      <c r="N55">
        <f t="shared" si="6"/>
        <v>39.714918191728863</v>
      </c>
      <c r="O55">
        <f t="shared" si="7"/>
        <v>0.31518987442190077</v>
      </c>
      <c r="P55">
        <f t="shared" si="8"/>
        <v>3.0004930424822547</v>
      </c>
      <c r="Q55">
        <f t="shared" si="9"/>
        <v>0.29788327434621575</v>
      </c>
      <c r="R55">
        <f t="shared" si="10"/>
        <v>0.18765274359921991</v>
      </c>
      <c r="S55">
        <f t="shared" si="11"/>
        <v>3.9902394035910026E-5</v>
      </c>
      <c r="T55">
        <f t="shared" si="12"/>
        <v>27.38511227174244</v>
      </c>
      <c r="U55">
        <f t="shared" si="13"/>
        <v>27.192896774193549</v>
      </c>
      <c r="V55">
        <f t="shared" si="14"/>
        <v>3.619910152302197</v>
      </c>
      <c r="W55">
        <f t="shared" si="15"/>
        <v>50.834055846199675</v>
      </c>
      <c r="X55">
        <f t="shared" si="16"/>
        <v>2.003544312453152</v>
      </c>
      <c r="Y55">
        <f t="shared" si="17"/>
        <v>3.941342627696184</v>
      </c>
      <c r="Z55">
        <f t="shared" si="18"/>
        <v>1.616365839849045</v>
      </c>
      <c r="AA55">
        <f t="shared" si="19"/>
        <v>-219.8056214277708</v>
      </c>
      <c r="AB55">
        <f t="shared" si="20"/>
        <v>235.92185340063386</v>
      </c>
      <c r="AC55">
        <f t="shared" si="21"/>
        <v>17.12583048415518</v>
      </c>
      <c r="AD55">
        <f t="shared" si="22"/>
        <v>33.242102359412286</v>
      </c>
      <c r="AE55">
        <f t="shared" si="23"/>
        <v>-0.51990216455100224</v>
      </c>
      <c r="AF55">
        <f t="shared" si="24"/>
        <v>4.9990310757172436</v>
      </c>
      <c r="AG55">
        <f t="shared" si="25"/>
        <v>-0.59352781619289263</v>
      </c>
      <c r="AH55">
        <v>407.47761476479678</v>
      </c>
      <c r="AI55">
        <v>407.67923030303018</v>
      </c>
      <c r="AJ55">
        <v>-9.9861258137981349E-6</v>
      </c>
      <c r="AK55">
        <v>61.768037728165673</v>
      </c>
      <c r="AL55">
        <f t="shared" si="26"/>
        <v>4.9842544541444633</v>
      </c>
      <c r="AM55">
        <v>18.52096456738548</v>
      </c>
      <c r="AN55">
        <v>20.149016969696959</v>
      </c>
      <c r="AO55">
        <v>-1.5538510751542279E-5</v>
      </c>
      <c r="AP55">
        <v>116.41602835869151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52250.123678826058</v>
      </c>
      <c r="AV55" t="s">
        <v>427</v>
      </c>
      <c r="AW55" t="s">
        <v>427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427</v>
      </c>
      <c r="BC55" t="s">
        <v>427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-0.59352781619289263</v>
      </c>
      <c r="BJ55" t="e">
        <f t="shared" si="34"/>
        <v>#DIV/0!</v>
      </c>
      <c r="BK55">
        <f t="shared" si="35"/>
        <v>-2826.153362506579</v>
      </c>
      <c r="BL55" t="e">
        <f t="shared" si="36"/>
        <v>#DIV/0!</v>
      </c>
      <c r="BM55" t="e">
        <f t="shared" si="37"/>
        <v>#DIV/0!</v>
      </c>
      <c r="BN55" t="s">
        <v>427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428</v>
      </c>
      <c r="DM55">
        <v>2</v>
      </c>
      <c r="DN55" t="b">
        <v>1</v>
      </c>
      <c r="DO55">
        <v>1750634268.099999</v>
      </c>
      <c r="DP55">
        <v>399.49177419354828</v>
      </c>
      <c r="DQ55">
        <v>399.98416129032239</v>
      </c>
      <c r="DR55">
        <v>20.15362258064517</v>
      </c>
      <c r="DS55">
        <v>18.520870967741931</v>
      </c>
      <c r="DT55">
        <v>402.43280645161281</v>
      </c>
      <c r="DU55">
        <v>20.22533870967742</v>
      </c>
      <c r="DV55">
        <v>600.0033870967743</v>
      </c>
      <c r="DW55">
        <v>99.35887419354836</v>
      </c>
      <c r="DX55">
        <v>5.4732687096774188E-2</v>
      </c>
      <c r="DY55">
        <v>28.651341935483881</v>
      </c>
      <c r="DZ55">
        <v>27.192896774193549</v>
      </c>
      <c r="EA55">
        <v>999.90000000000032</v>
      </c>
      <c r="EB55">
        <v>0</v>
      </c>
      <c r="EC55">
        <v>0</v>
      </c>
      <c r="ED55">
        <v>9999.9148387096775</v>
      </c>
      <c r="EE55">
        <v>0</v>
      </c>
      <c r="EF55">
        <v>0.30293999999999988</v>
      </c>
      <c r="EG55">
        <v>-0.49246122580645157</v>
      </c>
      <c r="EH55">
        <v>407.70861290322568</v>
      </c>
      <c r="EI55">
        <v>407.53206451612903</v>
      </c>
      <c r="EJ55">
        <v>1.6327487096774189</v>
      </c>
      <c r="EK55">
        <v>399.98416129032239</v>
      </c>
      <c r="EL55">
        <v>18.520870967741931</v>
      </c>
      <c r="EM55">
        <v>2.0024406451612902</v>
      </c>
      <c r="EN55">
        <v>1.8402119354838711</v>
      </c>
      <c r="EO55">
        <v>17.463648387096779</v>
      </c>
      <c r="EP55">
        <v>16.1326</v>
      </c>
      <c r="EQ55">
        <v>5.0001500000000018E-3</v>
      </c>
      <c r="ER55">
        <v>0</v>
      </c>
      <c r="ES55">
        <v>0</v>
      </c>
      <c r="ET55">
        <v>0</v>
      </c>
      <c r="EU55">
        <v>226.35483870967741</v>
      </c>
      <c r="EV55">
        <v>5.0001500000000018E-3</v>
      </c>
      <c r="EW55">
        <v>-6.0258064516129046</v>
      </c>
      <c r="EX55">
        <v>-0.1806451612903226</v>
      </c>
      <c r="EY55">
        <v>34.596548387096767</v>
      </c>
      <c r="EZ55">
        <v>38.120935483870959</v>
      </c>
      <c r="FA55">
        <v>36.459354838709672</v>
      </c>
      <c r="FB55">
        <v>37.75</v>
      </c>
      <c r="FC55">
        <v>37.066064516129018</v>
      </c>
      <c r="FD55">
        <v>0</v>
      </c>
      <c r="FE55">
        <v>0</v>
      </c>
      <c r="FF55">
        <v>0</v>
      </c>
      <c r="FG55">
        <v>1750634300</v>
      </c>
      <c r="FH55">
        <v>0</v>
      </c>
      <c r="FI55">
        <v>227.48076923076931</v>
      </c>
      <c r="FJ55">
        <v>-1.8222217754833261</v>
      </c>
      <c r="FK55">
        <v>-6.947008638444423</v>
      </c>
      <c r="FL55">
        <v>-5.9692307692307676</v>
      </c>
      <c r="FM55">
        <v>15</v>
      </c>
      <c r="FN55">
        <v>0</v>
      </c>
      <c r="FO55" t="s">
        <v>429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-0.51243258536585368</v>
      </c>
      <c r="GB55">
        <v>0.27724958885017442</v>
      </c>
      <c r="GC55">
        <v>6.8172848826499557E-2</v>
      </c>
      <c r="GD55">
        <v>0</v>
      </c>
      <c r="GE55">
        <v>1.634588780487805</v>
      </c>
      <c r="GF55">
        <v>-3.0833728222993569E-2</v>
      </c>
      <c r="GG55">
        <v>3.2228234819357908E-3</v>
      </c>
      <c r="GH55">
        <v>1</v>
      </c>
      <c r="GI55">
        <v>1</v>
      </c>
      <c r="GJ55">
        <v>2</v>
      </c>
      <c r="GK55" t="s">
        <v>430</v>
      </c>
      <c r="GL55">
        <v>3.2246199999999998</v>
      </c>
      <c r="GM55">
        <v>2.6431499999999999</v>
      </c>
      <c r="GN55">
        <v>9.3019099999999993E-2</v>
      </c>
      <c r="GO55">
        <v>9.3328300000000003E-2</v>
      </c>
      <c r="GP55">
        <v>9.3529100000000004E-2</v>
      </c>
      <c r="GQ55">
        <v>8.9585700000000004E-2</v>
      </c>
      <c r="GR55">
        <v>28634.400000000001</v>
      </c>
      <c r="GS55">
        <v>24736.2</v>
      </c>
      <c r="GT55">
        <v>30743.200000000001</v>
      </c>
      <c r="GU55">
        <v>26441.200000000001</v>
      </c>
      <c r="GV55">
        <v>37819.9</v>
      </c>
      <c r="GW55">
        <v>33035.800000000003</v>
      </c>
      <c r="GX55">
        <v>43656</v>
      </c>
      <c r="GY55">
        <v>38235.9</v>
      </c>
      <c r="GZ55">
        <v>2.1206499999999999</v>
      </c>
      <c r="HA55">
        <v>1.70597</v>
      </c>
      <c r="HB55">
        <v>-3.3527599999999998E-2</v>
      </c>
      <c r="HC55">
        <v>0</v>
      </c>
      <c r="HD55">
        <v>27.741499999999998</v>
      </c>
      <c r="HE55">
        <v>999.9</v>
      </c>
      <c r="HF55">
        <v>63.4</v>
      </c>
      <c r="HG55">
        <v>34.299999999999997</v>
      </c>
      <c r="HH55">
        <v>34.6708</v>
      </c>
      <c r="HI55">
        <v>62.1081</v>
      </c>
      <c r="HJ55">
        <v>25.9696</v>
      </c>
      <c r="HK55">
        <v>1</v>
      </c>
      <c r="HL55">
        <v>0.27076499999999998</v>
      </c>
      <c r="HM55">
        <v>0.50402800000000003</v>
      </c>
      <c r="HN55">
        <v>20.417100000000001</v>
      </c>
      <c r="HO55">
        <v>5.2241799999999996</v>
      </c>
      <c r="HP55">
        <v>11.944100000000001</v>
      </c>
      <c r="HQ55">
        <v>5.0095999999999998</v>
      </c>
      <c r="HR55">
        <v>3.2909999999999999</v>
      </c>
      <c r="HS55">
        <v>9999</v>
      </c>
      <c r="HT55">
        <v>9999</v>
      </c>
      <c r="HU55">
        <v>9999</v>
      </c>
      <c r="HV55">
        <v>999.9</v>
      </c>
      <c r="HW55">
        <v>4.9710700000000001</v>
      </c>
      <c r="HX55">
        <v>1.8545499999999999</v>
      </c>
      <c r="HY55">
        <v>1.8615900000000001</v>
      </c>
      <c r="HZ55">
        <v>1.8564099999999999</v>
      </c>
      <c r="IA55">
        <v>1.86188</v>
      </c>
      <c r="IB55">
        <v>1.8541000000000001</v>
      </c>
      <c r="IC55">
        <v>1.85958</v>
      </c>
      <c r="ID55">
        <v>1.8534900000000001</v>
      </c>
      <c r="IE55">
        <v>0</v>
      </c>
      <c r="IF55">
        <v>0</v>
      </c>
      <c r="IG55">
        <v>0</v>
      </c>
      <c r="IH55">
        <v>0</v>
      </c>
      <c r="II55" t="s">
        <v>431</v>
      </c>
      <c r="IJ55" t="s">
        <v>432</v>
      </c>
      <c r="IK55" t="s">
        <v>433</v>
      </c>
      <c r="IL55" t="s">
        <v>433</v>
      </c>
      <c r="IM55" t="s">
        <v>433</v>
      </c>
      <c r="IN55" t="s">
        <v>433</v>
      </c>
      <c r="IO55">
        <v>0</v>
      </c>
      <c r="IP55">
        <v>100</v>
      </c>
      <c r="IQ55">
        <v>100</v>
      </c>
      <c r="IR55">
        <v>-2.9409999999999998</v>
      </c>
      <c r="IS55">
        <v>-7.17E-2</v>
      </c>
      <c r="IT55">
        <v>-1.907228330244457</v>
      </c>
      <c r="IU55">
        <v>-2.7056304263342631E-3</v>
      </c>
      <c r="IV55">
        <v>3.3311032847928001E-7</v>
      </c>
      <c r="IW55">
        <v>1.6443834555112589E-11</v>
      </c>
      <c r="IX55">
        <v>-9.4842648646536354E-2</v>
      </c>
      <c r="IY55">
        <v>-2.3664561490860689E-3</v>
      </c>
      <c r="IZ55">
        <v>2.3298222111808981E-4</v>
      </c>
      <c r="JA55">
        <v>-2.940703618321919E-6</v>
      </c>
      <c r="JB55">
        <v>0</v>
      </c>
      <c r="JC55">
        <v>2182</v>
      </c>
      <c r="JD55">
        <v>3</v>
      </c>
      <c r="JE55">
        <v>32</v>
      </c>
      <c r="JF55">
        <v>29177237.899999999</v>
      </c>
      <c r="JG55">
        <v>29177237.899999999</v>
      </c>
      <c r="JH55">
        <v>0.99731400000000003</v>
      </c>
      <c r="JI55">
        <v>2.5158700000000001</v>
      </c>
      <c r="JJ55">
        <v>1.69434</v>
      </c>
      <c r="JK55">
        <v>2.3010299999999999</v>
      </c>
      <c r="JL55">
        <v>1.50024</v>
      </c>
      <c r="JM55">
        <v>2.4182100000000002</v>
      </c>
      <c r="JN55">
        <v>37.771099999999997</v>
      </c>
      <c r="JO55">
        <v>24.07</v>
      </c>
      <c r="JP55">
        <v>18</v>
      </c>
      <c r="JQ55">
        <v>634.93200000000002</v>
      </c>
      <c r="JR55">
        <v>349.43099999999998</v>
      </c>
      <c r="JS55">
        <v>27.999500000000001</v>
      </c>
      <c r="JT55">
        <v>30.799099999999999</v>
      </c>
      <c r="JU55">
        <v>29.9999</v>
      </c>
      <c r="JV55">
        <v>30.740300000000001</v>
      </c>
      <c r="JW55">
        <v>30.630099999999999</v>
      </c>
      <c r="JX55">
        <v>20.018899999999999</v>
      </c>
      <c r="JY55">
        <v>45.683799999999998</v>
      </c>
      <c r="JZ55">
        <v>0</v>
      </c>
      <c r="KA55">
        <v>28</v>
      </c>
      <c r="KB55">
        <v>400</v>
      </c>
      <c r="KC55">
        <v>18.614699999999999</v>
      </c>
      <c r="KD55">
        <v>99.953800000000001</v>
      </c>
      <c r="KE55">
        <v>98.612899999999996</v>
      </c>
    </row>
    <row r="56" spans="1:291" x14ac:dyDescent="0.2">
      <c r="A56">
        <v>40</v>
      </c>
      <c r="B56">
        <v>1750634306.0999999</v>
      </c>
      <c r="C56">
        <v>1140.599999904633</v>
      </c>
      <c r="D56" t="s">
        <v>515</v>
      </c>
      <c r="E56" t="s">
        <v>516</v>
      </c>
      <c r="F56">
        <v>15</v>
      </c>
      <c r="G56">
        <v>1750634298.099999</v>
      </c>
      <c r="H56">
        <f t="shared" si="0"/>
        <v>4.9098218887082268E-3</v>
      </c>
      <c r="I56">
        <f t="shared" si="1"/>
        <v>4.909821888708227</v>
      </c>
      <c r="J56">
        <f t="shared" si="2"/>
        <v>-0.36685942752913581</v>
      </c>
      <c r="K56">
        <f t="shared" si="3"/>
        <v>399.50503225806449</v>
      </c>
      <c r="L56">
        <f t="shared" si="4"/>
        <v>390.99378742013499</v>
      </c>
      <c r="M56">
        <f t="shared" si="5"/>
        <v>38.870932198950335</v>
      </c>
      <c r="N56">
        <f t="shared" si="6"/>
        <v>39.71708380459804</v>
      </c>
      <c r="O56">
        <f t="shared" si="7"/>
        <v>0.31034423991881283</v>
      </c>
      <c r="P56">
        <f t="shared" si="8"/>
        <v>3.0003917921460737</v>
      </c>
      <c r="Q56">
        <f t="shared" si="9"/>
        <v>0.29354992702390531</v>
      </c>
      <c r="R56">
        <f t="shared" si="10"/>
        <v>0.18490183355843104</v>
      </c>
      <c r="S56">
        <f t="shared" si="11"/>
        <v>3.9902394035910026E-5</v>
      </c>
      <c r="T56">
        <f t="shared" si="12"/>
        <v>27.403239780833154</v>
      </c>
      <c r="U56">
        <f t="shared" si="13"/>
        <v>27.20210322580645</v>
      </c>
      <c r="V56">
        <f t="shared" si="14"/>
        <v>3.6218651474538395</v>
      </c>
      <c r="W56">
        <f t="shared" si="15"/>
        <v>50.901994144377973</v>
      </c>
      <c r="X56">
        <f t="shared" si="16"/>
        <v>2.0061356402271442</v>
      </c>
      <c r="Y56">
        <f t="shared" si="17"/>
        <v>3.9411729814296832</v>
      </c>
      <c r="Z56">
        <f t="shared" si="18"/>
        <v>1.6157295072266953</v>
      </c>
      <c r="AA56">
        <f t="shared" si="19"/>
        <v>-216.52314529203281</v>
      </c>
      <c r="AB56">
        <f t="shared" si="20"/>
        <v>234.30466985174411</v>
      </c>
      <c r="AC56">
        <f t="shared" si="21"/>
        <v>17.009727596885025</v>
      </c>
      <c r="AD56">
        <f t="shared" si="22"/>
        <v>34.791292058990365</v>
      </c>
      <c r="AE56">
        <f t="shared" si="23"/>
        <v>-0.45918227720384197</v>
      </c>
      <c r="AF56">
        <f t="shared" si="24"/>
        <v>4.9061415305623788</v>
      </c>
      <c r="AG56">
        <f t="shared" si="25"/>
        <v>-0.36685942752913581</v>
      </c>
      <c r="AH56">
        <v>407.62918460313</v>
      </c>
      <c r="AI56">
        <v>407.75344242424228</v>
      </c>
      <c r="AJ56">
        <v>8.4732972211699222E-5</v>
      </c>
      <c r="AK56">
        <v>61.768037728165673</v>
      </c>
      <c r="AL56">
        <f t="shared" si="26"/>
        <v>4.909821888708227</v>
      </c>
      <c r="AM56">
        <v>18.578901143723201</v>
      </c>
      <c r="AN56">
        <v>20.182505454545431</v>
      </c>
      <c r="AO56">
        <v>-1.462301654664189E-7</v>
      </c>
      <c r="AP56">
        <v>116.41602835869151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52247.232001336022</v>
      </c>
      <c r="AV56" t="s">
        <v>427</v>
      </c>
      <c r="AW56" t="s">
        <v>427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427</v>
      </c>
      <c r="BC56" t="s">
        <v>427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-0.36685942752913581</v>
      </c>
      <c r="BJ56" t="e">
        <f t="shared" si="34"/>
        <v>#DIV/0!</v>
      </c>
      <c r="BK56">
        <f t="shared" si="35"/>
        <v>-1746.8448426379268</v>
      </c>
      <c r="BL56" t="e">
        <f t="shared" si="36"/>
        <v>#DIV/0!</v>
      </c>
      <c r="BM56" t="e">
        <f t="shared" si="37"/>
        <v>#DIV/0!</v>
      </c>
      <c r="BN56" t="s">
        <v>427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428</v>
      </c>
      <c r="DM56">
        <v>2</v>
      </c>
      <c r="DN56" t="b">
        <v>1</v>
      </c>
      <c r="DO56">
        <v>1750634298.099999</v>
      </c>
      <c r="DP56">
        <v>399.50503225806449</v>
      </c>
      <c r="DQ56">
        <v>400.00532258064521</v>
      </c>
      <c r="DR56">
        <v>20.17925806451613</v>
      </c>
      <c r="DS56">
        <v>18.57685161290323</v>
      </c>
      <c r="DT56">
        <v>402.44606451612913</v>
      </c>
      <c r="DU56">
        <v>20.250880645161288</v>
      </c>
      <c r="DV56">
        <v>599.99</v>
      </c>
      <c r="DW56">
        <v>99.361154838709666</v>
      </c>
      <c r="DX56">
        <v>5.4573619354838697E-2</v>
      </c>
      <c r="DY56">
        <v>28.650600000000001</v>
      </c>
      <c r="DZ56">
        <v>27.20210322580645</v>
      </c>
      <c r="EA56">
        <v>999.90000000000032</v>
      </c>
      <c r="EB56">
        <v>0</v>
      </c>
      <c r="EC56">
        <v>0</v>
      </c>
      <c r="ED56">
        <v>9999.0729032258041</v>
      </c>
      <c r="EE56">
        <v>0</v>
      </c>
      <c r="EF56">
        <v>0.30293999999999988</v>
      </c>
      <c r="EG56">
        <v>-0.50035145161290318</v>
      </c>
      <c r="EH56">
        <v>407.73274193548377</v>
      </c>
      <c r="EI56">
        <v>407.57680645161292</v>
      </c>
      <c r="EJ56">
        <v>1.602400967741936</v>
      </c>
      <c r="EK56">
        <v>400.00532258064521</v>
      </c>
      <c r="EL56">
        <v>18.57685161290323</v>
      </c>
      <c r="EM56">
        <v>2.0050325806451621</v>
      </c>
      <c r="EN56">
        <v>1.845816451612903</v>
      </c>
      <c r="EO56">
        <v>17.48412903225806</v>
      </c>
      <c r="EP56">
        <v>16.180277419354841</v>
      </c>
      <c r="EQ56">
        <v>5.0001500000000018E-3</v>
      </c>
      <c r="ER56">
        <v>0</v>
      </c>
      <c r="ES56">
        <v>0</v>
      </c>
      <c r="ET56">
        <v>0</v>
      </c>
      <c r="EU56">
        <v>228.99354838709681</v>
      </c>
      <c r="EV56">
        <v>5.0001500000000018E-3</v>
      </c>
      <c r="EW56">
        <v>-7.506451612903227</v>
      </c>
      <c r="EX56">
        <v>-0.70322580645161292</v>
      </c>
      <c r="EY56">
        <v>34.561999999999991</v>
      </c>
      <c r="EZ56">
        <v>38.061999999999983</v>
      </c>
      <c r="FA56">
        <v>36.436999999999991</v>
      </c>
      <c r="FB56">
        <v>37.745935483870959</v>
      </c>
      <c r="FC56">
        <v>37.061999999999983</v>
      </c>
      <c r="FD56">
        <v>0</v>
      </c>
      <c r="FE56">
        <v>0</v>
      </c>
      <c r="FF56">
        <v>0</v>
      </c>
      <c r="FG56">
        <v>1750634330</v>
      </c>
      <c r="FH56">
        <v>0</v>
      </c>
      <c r="FI56">
        <v>228.3576923076923</v>
      </c>
      <c r="FJ56">
        <v>-16.126495760385961</v>
      </c>
      <c r="FK56">
        <v>13.917948907819699</v>
      </c>
      <c r="FL56">
        <v>-7.0500000000000007</v>
      </c>
      <c r="FM56">
        <v>15</v>
      </c>
      <c r="FN56">
        <v>0</v>
      </c>
      <c r="FO56" t="s">
        <v>429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-0.50015634146341459</v>
      </c>
      <c r="GB56">
        <v>2.7068592334494081E-2</v>
      </c>
      <c r="GC56">
        <v>6.7550278899465674E-2</v>
      </c>
      <c r="GD56">
        <v>1</v>
      </c>
      <c r="GE56">
        <v>1.599901463414634</v>
      </c>
      <c r="GF56">
        <v>4.3696515679443271E-2</v>
      </c>
      <c r="GG56">
        <v>5.0034556648505587E-3</v>
      </c>
      <c r="GH56">
        <v>1</v>
      </c>
      <c r="GI56">
        <v>2</v>
      </c>
      <c r="GJ56">
        <v>2</v>
      </c>
      <c r="GK56" t="s">
        <v>434</v>
      </c>
      <c r="GL56">
        <v>3.2245900000000001</v>
      </c>
      <c r="GM56">
        <v>2.6431200000000001</v>
      </c>
      <c r="GN56">
        <v>9.3025399999999994E-2</v>
      </c>
      <c r="GO56">
        <v>9.3344499999999997E-2</v>
      </c>
      <c r="GP56">
        <v>9.3646300000000002E-2</v>
      </c>
      <c r="GQ56">
        <v>8.9792399999999994E-2</v>
      </c>
      <c r="GR56">
        <v>28634.6</v>
      </c>
      <c r="GS56">
        <v>24736.400000000001</v>
      </c>
      <c r="GT56">
        <v>30743.599999999999</v>
      </c>
      <c r="GU56">
        <v>26441.8</v>
      </c>
      <c r="GV56">
        <v>37815.599999999999</v>
      </c>
      <c r="GW56">
        <v>33029.199999999997</v>
      </c>
      <c r="GX56">
        <v>43656.7</v>
      </c>
      <c r="GY56">
        <v>38236.9</v>
      </c>
      <c r="GZ56">
        <v>2.1207699999999998</v>
      </c>
      <c r="HA56">
        <v>1.70655</v>
      </c>
      <c r="HB56">
        <v>-3.1907100000000001E-2</v>
      </c>
      <c r="HC56">
        <v>0</v>
      </c>
      <c r="HD56">
        <v>27.7271</v>
      </c>
      <c r="HE56">
        <v>999.9</v>
      </c>
      <c r="HF56">
        <v>63.4</v>
      </c>
      <c r="HG56">
        <v>34.200000000000003</v>
      </c>
      <c r="HH56">
        <v>34.472200000000001</v>
      </c>
      <c r="HI56">
        <v>62.018099999999997</v>
      </c>
      <c r="HJ56">
        <v>25.777200000000001</v>
      </c>
      <c r="HK56">
        <v>1</v>
      </c>
      <c r="HL56">
        <v>0.27014199999999999</v>
      </c>
      <c r="HM56">
        <v>0.50153099999999995</v>
      </c>
      <c r="HN56">
        <v>20.4163</v>
      </c>
      <c r="HO56">
        <v>5.2192400000000001</v>
      </c>
      <c r="HP56">
        <v>11.944100000000001</v>
      </c>
      <c r="HQ56">
        <v>5.0076999999999998</v>
      </c>
      <c r="HR56">
        <v>3.2902</v>
      </c>
      <c r="HS56">
        <v>9999</v>
      </c>
      <c r="HT56">
        <v>9999</v>
      </c>
      <c r="HU56">
        <v>9999</v>
      </c>
      <c r="HV56">
        <v>999.9</v>
      </c>
      <c r="HW56">
        <v>4.9710900000000002</v>
      </c>
      <c r="HX56">
        <v>1.8545499999999999</v>
      </c>
      <c r="HY56">
        <v>1.86161</v>
      </c>
      <c r="HZ56">
        <v>1.8564400000000001</v>
      </c>
      <c r="IA56">
        <v>1.86188</v>
      </c>
      <c r="IB56">
        <v>1.8541000000000001</v>
      </c>
      <c r="IC56">
        <v>1.8595699999999999</v>
      </c>
      <c r="ID56">
        <v>1.8534900000000001</v>
      </c>
      <c r="IE56">
        <v>0</v>
      </c>
      <c r="IF56">
        <v>0</v>
      </c>
      <c r="IG56">
        <v>0</v>
      </c>
      <c r="IH56">
        <v>0</v>
      </c>
      <c r="II56" t="s">
        <v>431</v>
      </c>
      <c r="IJ56" t="s">
        <v>432</v>
      </c>
      <c r="IK56" t="s">
        <v>433</v>
      </c>
      <c r="IL56" t="s">
        <v>433</v>
      </c>
      <c r="IM56" t="s">
        <v>433</v>
      </c>
      <c r="IN56" t="s">
        <v>433</v>
      </c>
      <c r="IO56">
        <v>0</v>
      </c>
      <c r="IP56">
        <v>100</v>
      </c>
      <c r="IQ56">
        <v>100</v>
      </c>
      <c r="IR56">
        <v>-2.9409999999999998</v>
      </c>
      <c r="IS56">
        <v>-7.17E-2</v>
      </c>
      <c r="IT56">
        <v>-1.907228330244457</v>
      </c>
      <c r="IU56">
        <v>-2.7056304263342631E-3</v>
      </c>
      <c r="IV56">
        <v>3.3311032847928001E-7</v>
      </c>
      <c r="IW56">
        <v>1.6443834555112589E-11</v>
      </c>
      <c r="IX56">
        <v>-9.4842648646536354E-2</v>
      </c>
      <c r="IY56">
        <v>-2.3664561490860689E-3</v>
      </c>
      <c r="IZ56">
        <v>2.3298222111808981E-4</v>
      </c>
      <c r="JA56">
        <v>-2.940703618321919E-6</v>
      </c>
      <c r="JB56">
        <v>0</v>
      </c>
      <c r="JC56">
        <v>2182</v>
      </c>
      <c r="JD56">
        <v>3</v>
      </c>
      <c r="JE56">
        <v>32</v>
      </c>
      <c r="JF56">
        <v>29177238.399999999</v>
      </c>
      <c r="JG56">
        <v>29177238.399999999</v>
      </c>
      <c r="JH56">
        <v>0.99609400000000003</v>
      </c>
      <c r="JI56">
        <v>2.5134300000000001</v>
      </c>
      <c r="JJ56">
        <v>1.69434</v>
      </c>
      <c r="JK56">
        <v>2.3010299999999999</v>
      </c>
      <c r="JL56">
        <v>1.50146</v>
      </c>
      <c r="JM56">
        <v>2.4841299999999999</v>
      </c>
      <c r="JN56">
        <v>37.747</v>
      </c>
      <c r="JO56">
        <v>24.061199999999999</v>
      </c>
      <c r="JP56">
        <v>18</v>
      </c>
      <c r="JQ56">
        <v>634.97500000000002</v>
      </c>
      <c r="JR56">
        <v>349.714</v>
      </c>
      <c r="JS56">
        <v>28.0001</v>
      </c>
      <c r="JT56">
        <v>30.792100000000001</v>
      </c>
      <c r="JU56">
        <v>29.9999</v>
      </c>
      <c r="JV56">
        <v>30.7349</v>
      </c>
      <c r="JW56">
        <v>30.6248</v>
      </c>
      <c r="JX56">
        <v>20.013200000000001</v>
      </c>
      <c r="JY56">
        <v>45.104100000000003</v>
      </c>
      <c r="JZ56">
        <v>0</v>
      </c>
      <c r="KA56">
        <v>28</v>
      </c>
      <c r="KB56">
        <v>400</v>
      </c>
      <c r="KC56">
        <v>18.754899999999999</v>
      </c>
      <c r="KD56">
        <v>99.955299999999994</v>
      </c>
      <c r="KE56">
        <v>98.615399999999994</v>
      </c>
    </row>
    <row r="57" spans="1:291" x14ac:dyDescent="0.2">
      <c r="A57">
        <v>41</v>
      </c>
      <c r="B57">
        <v>1750634336.0999999</v>
      </c>
      <c r="C57">
        <v>1170.599999904633</v>
      </c>
      <c r="D57" t="s">
        <v>517</v>
      </c>
      <c r="E57" t="s">
        <v>518</v>
      </c>
      <c r="F57">
        <v>15</v>
      </c>
      <c r="G57">
        <v>1750634328.099999</v>
      </c>
      <c r="H57">
        <f t="shared" si="0"/>
        <v>4.8006805193911706E-3</v>
      </c>
      <c r="I57">
        <f t="shared" si="1"/>
        <v>4.8006805193911708</v>
      </c>
      <c r="J57">
        <f t="shared" si="2"/>
        <v>-0.22762532792203607</v>
      </c>
      <c r="K57">
        <f t="shared" si="3"/>
        <v>399.48296774193551</v>
      </c>
      <c r="L57">
        <f t="shared" si="4"/>
        <v>390.29775792897328</v>
      </c>
      <c r="M57">
        <f t="shared" si="5"/>
        <v>38.800441185305829</v>
      </c>
      <c r="N57">
        <f t="shared" si="6"/>
        <v>39.713565039805118</v>
      </c>
      <c r="O57">
        <f t="shared" si="7"/>
        <v>0.30454934102435788</v>
      </c>
      <c r="P57">
        <f t="shared" si="8"/>
        <v>3.0010788103272303</v>
      </c>
      <c r="Q57">
        <f t="shared" si="9"/>
        <v>0.28836228290543048</v>
      </c>
      <c r="R57">
        <f t="shared" si="10"/>
        <v>0.1816090408608165</v>
      </c>
      <c r="S57">
        <f t="shared" si="11"/>
        <v>3.9902394035910026E-5</v>
      </c>
      <c r="T57">
        <f t="shared" si="12"/>
        <v>27.443902756153733</v>
      </c>
      <c r="U57">
        <f t="shared" si="13"/>
        <v>27.228832258064521</v>
      </c>
      <c r="V57">
        <f t="shared" si="14"/>
        <v>3.6275462950970567</v>
      </c>
      <c r="W57">
        <f t="shared" si="15"/>
        <v>51.204122560116637</v>
      </c>
      <c r="X57">
        <f t="shared" si="16"/>
        <v>2.0195262538783929</v>
      </c>
      <c r="Y57">
        <f t="shared" si="17"/>
        <v>3.9440696430396804</v>
      </c>
      <c r="Z57">
        <f t="shared" si="18"/>
        <v>1.6080200412186638</v>
      </c>
      <c r="AA57">
        <f t="shared" si="19"/>
        <v>-211.71001090515063</v>
      </c>
      <c r="AB57">
        <f t="shared" si="20"/>
        <v>232.08276345007232</v>
      </c>
      <c r="AC57">
        <f t="shared" si="21"/>
        <v>16.847873634027859</v>
      </c>
      <c r="AD57">
        <f t="shared" si="22"/>
        <v>37.22066608134358</v>
      </c>
      <c r="AE57">
        <f t="shared" si="23"/>
        <v>-0.26772288699028002</v>
      </c>
      <c r="AF57">
        <f t="shared" si="24"/>
        <v>4.7525520900859322</v>
      </c>
      <c r="AG57">
        <f t="shared" si="25"/>
        <v>-0.22762532792203607</v>
      </c>
      <c r="AH57">
        <v>407.73693790659331</v>
      </c>
      <c r="AI57">
        <v>407.80756363636368</v>
      </c>
      <c r="AJ57">
        <v>1.6436799821704501E-3</v>
      </c>
      <c r="AK57">
        <v>61.768037728165673</v>
      </c>
      <c r="AL57">
        <f t="shared" si="26"/>
        <v>4.8006805193911708</v>
      </c>
      <c r="AM57">
        <v>18.764951583510879</v>
      </c>
      <c r="AN57">
        <v>20.33090363636363</v>
      </c>
      <c r="AO57">
        <v>2.2632519194714591E-4</v>
      </c>
      <c r="AP57">
        <v>116.41602835869151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52265.792410195296</v>
      </c>
      <c r="AV57" t="s">
        <v>427</v>
      </c>
      <c r="AW57" t="s">
        <v>427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427</v>
      </c>
      <c r="BC57" t="s">
        <v>427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-0.22762532792203607</v>
      </c>
      <c r="BJ57" t="e">
        <f t="shared" si="34"/>
        <v>#DIV/0!</v>
      </c>
      <c r="BK57">
        <f t="shared" si="35"/>
        <v>-1083.8651000805924</v>
      </c>
      <c r="BL57" t="e">
        <f t="shared" si="36"/>
        <v>#DIV/0!</v>
      </c>
      <c r="BM57" t="e">
        <f t="shared" si="37"/>
        <v>#DIV/0!</v>
      </c>
      <c r="BN57" t="s">
        <v>427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428</v>
      </c>
      <c r="DM57">
        <v>2</v>
      </c>
      <c r="DN57" t="b">
        <v>1</v>
      </c>
      <c r="DO57">
        <v>1750634328.099999</v>
      </c>
      <c r="DP57">
        <v>399.48296774193551</v>
      </c>
      <c r="DQ57">
        <v>400.02658064516118</v>
      </c>
      <c r="DR57">
        <v>20.314629032258061</v>
      </c>
      <c r="DS57">
        <v>18.762629032258062</v>
      </c>
      <c r="DT57">
        <v>402.42396774193543</v>
      </c>
      <c r="DU57">
        <v>20.385803225806448</v>
      </c>
      <c r="DV57">
        <v>600.00074193548392</v>
      </c>
      <c r="DW57">
        <v>99.357754838709681</v>
      </c>
      <c r="DX57">
        <v>5.4656319354838688E-2</v>
      </c>
      <c r="DY57">
        <v>28.663264516129029</v>
      </c>
      <c r="DZ57">
        <v>27.228832258064521</v>
      </c>
      <c r="EA57">
        <v>999.90000000000032</v>
      </c>
      <c r="EB57">
        <v>0</v>
      </c>
      <c r="EC57">
        <v>0</v>
      </c>
      <c r="ED57">
        <v>10003.571290322579</v>
      </c>
      <c r="EE57">
        <v>0</v>
      </c>
      <c r="EF57">
        <v>0.30293999999999988</v>
      </c>
      <c r="EG57">
        <v>-0.54365880645161291</v>
      </c>
      <c r="EH57">
        <v>407.76658064516118</v>
      </c>
      <c r="EI57">
        <v>407.67561290322573</v>
      </c>
      <c r="EJ57">
        <v>1.552</v>
      </c>
      <c r="EK57">
        <v>400.02658064516118</v>
      </c>
      <c r="EL57">
        <v>18.762629032258062</v>
      </c>
      <c r="EM57">
        <v>2.0184148387096781</v>
      </c>
      <c r="EN57">
        <v>1.864211612903226</v>
      </c>
      <c r="EO57">
        <v>17.589535483870961</v>
      </c>
      <c r="EP57">
        <v>16.335867741935481</v>
      </c>
      <c r="EQ57">
        <v>5.0001500000000018E-3</v>
      </c>
      <c r="ER57">
        <v>0</v>
      </c>
      <c r="ES57">
        <v>0</v>
      </c>
      <c r="ET57">
        <v>0</v>
      </c>
      <c r="EU57">
        <v>229.05161290322579</v>
      </c>
      <c r="EV57">
        <v>5.0001500000000018E-3</v>
      </c>
      <c r="EW57">
        <v>-8.7838709677419367</v>
      </c>
      <c r="EX57">
        <v>-0.59677419354838723</v>
      </c>
      <c r="EY57">
        <v>34.561999999999991</v>
      </c>
      <c r="EZ57">
        <v>38.061999999999983</v>
      </c>
      <c r="FA57">
        <v>36.436999999999991</v>
      </c>
      <c r="FB57">
        <v>37.741870967741939</v>
      </c>
      <c r="FC57">
        <v>37.04999999999999</v>
      </c>
      <c r="FD57">
        <v>0</v>
      </c>
      <c r="FE57">
        <v>0</v>
      </c>
      <c r="FF57">
        <v>0</v>
      </c>
      <c r="FG57">
        <v>1750634360</v>
      </c>
      <c r="FH57">
        <v>0</v>
      </c>
      <c r="FI57">
        <v>228.75769230769231</v>
      </c>
      <c r="FJ57">
        <v>-4.9948725279379316</v>
      </c>
      <c r="FK57">
        <v>0.64615439106281891</v>
      </c>
      <c r="FL57">
        <v>-8.6269230769230774</v>
      </c>
      <c r="FM57">
        <v>15</v>
      </c>
      <c r="FN57">
        <v>0</v>
      </c>
      <c r="FO57" t="s">
        <v>429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-0.52589302439024388</v>
      </c>
      <c r="GB57">
        <v>-0.26345331010453038</v>
      </c>
      <c r="GC57">
        <v>6.1062006231366213E-2</v>
      </c>
      <c r="GD57">
        <v>0</v>
      </c>
      <c r="GE57">
        <v>1.5470129268292681</v>
      </c>
      <c r="GF57">
        <v>0.10468891986062361</v>
      </c>
      <c r="GG57">
        <v>1.28140245660765E-2</v>
      </c>
      <c r="GH57">
        <v>1</v>
      </c>
      <c r="GI57">
        <v>1</v>
      </c>
      <c r="GJ57">
        <v>2</v>
      </c>
      <c r="GK57" t="s">
        <v>430</v>
      </c>
      <c r="GL57">
        <v>3.22472</v>
      </c>
      <c r="GM57">
        <v>2.6428600000000002</v>
      </c>
      <c r="GN57">
        <v>9.3027600000000002E-2</v>
      </c>
      <c r="GO57">
        <v>9.33335E-2</v>
      </c>
      <c r="GP57">
        <v>9.41327E-2</v>
      </c>
      <c r="GQ57">
        <v>9.0449000000000002E-2</v>
      </c>
      <c r="GR57">
        <v>28634.6</v>
      </c>
      <c r="GS57">
        <v>24736.9</v>
      </c>
      <c r="GT57">
        <v>30743.599999999999</v>
      </c>
      <c r="GU57">
        <v>26442</v>
      </c>
      <c r="GV57">
        <v>37795.300000000003</v>
      </c>
      <c r="GW57">
        <v>33005.300000000003</v>
      </c>
      <c r="GX57">
        <v>43656.7</v>
      </c>
      <c r="GY57">
        <v>38236.800000000003</v>
      </c>
      <c r="GZ57">
        <v>2.1207699999999998</v>
      </c>
      <c r="HA57">
        <v>1.7065999999999999</v>
      </c>
      <c r="HB57">
        <v>-3.1795400000000001E-2</v>
      </c>
      <c r="HC57">
        <v>0</v>
      </c>
      <c r="HD57">
        <v>27.7593</v>
      </c>
      <c r="HE57">
        <v>999.9</v>
      </c>
      <c r="HF57">
        <v>63.4</v>
      </c>
      <c r="HG57">
        <v>34.200000000000003</v>
      </c>
      <c r="HH57">
        <v>34.477200000000003</v>
      </c>
      <c r="HI57">
        <v>62.1081</v>
      </c>
      <c r="HJ57">
        <v>25.5929</v>
      </c>
      <c r="HK57">
        <v>1</v>
      </c>
      <c r="HL57">
        <v>0.27024900000000002</v>
      </c>
      <c r="HM57">
        <v>0.51388100000000003</v>
      </c>
      <c r="HN57">
        <v>20.416599999999999</v>
      </c>
      <c r="HO57">
        <v>5.2187900000000003</v>
      </c>
      <c r="HP57">
        <v>11.944100000000001</v>
      </c>
      <c r="HQ57">
        <v>5.0076499999999999</v>
      </c>
      <c r="HR57">
        <v>3.2902499999999999</v>
      </c>
      <c r="HS57">
        <v>9999</v>
      </c>
      <c r="HT57">
        <v>9999</v>
      </c>
      <c r="HU57">
        <v>9999</v>
      </c>
      <c r="HV57">
        <v>999.9</v>
      </c>
      <c r="HW57">
        <v>4.9710700000000001</v>
      </c>
      <c r="HX57">
        <v>1.8545499999999999</v>
      </c>
      <c r="HY57">
        <v>1.8615699999999999</v>
      </c>
      <c r="HZ57">
        <v>1.8564000000000001</v>
      </c>
      <c r="IA57">
        <v>1.86188</v>
      </c>
      <c r="IB57">
        <v>1.8541000000000001</v>
      </c>
      <c r="IC57">
        <v>1.85954</v>
      </c>
      <c r="ID57">
        <v>1.8534900000000001</v>
      </c>
      <c r="IE57">
        <v>0</v>
      </c>
      <c r="IF57">
        <v>0</v>
      </c>
      <c r="IG57">
        <v>0</v>
      </c>
      <c r="IH57">
        <v>0</v>
      </c>
      <c r="II57" t="s">
        <v>431</v>
      </c>
      <c r="IJ57" t="s">
        <v>432</v>
      </c>
      <c r="IK57" t="s">
        <v>433</v>
      </c>
      <c r="IL57" t="s">
        <v>433</v>
      </c>
      <c r="IM57" t="s">
        <v>433</v>
      </c>
      <c r="IN57" t="s">
        <v>433</v>
      </c>
      <c r="IO57">
        <v>0</v>
      </c>
      <c r="IP57">
        <v>100</v>
      </c>
      <c r="IQ57">
        <v>100</v>
      </c>
      <c r="IR57">
        <v>-2.9409999999999998</v>
      </c>
      <c r="IS57">
        <v>-7.1199999999999999E-2</v>
      </c>
      <c r="IT57">
        <v>-1.907228330244457</v>
      </c>
      <c r="IU57">
        <v>-2.7056304263342631E-3</v>
      </c>
      <c r="IV57">
        <v>3.3311032847928001E-7</v>
      </c>
      <c r="IW57">
        <v>1.6443834555112589E-11</v>
      </c>
      <c r="IX57">
        <v>-9.4842648646536354E-2</v>
      </c>
      <c r="IY57">
        <v>-2.3664561490860689E-3</v>
      </c>
      <c r="IZ57">
        <v>2.3298222111808981E-4</v>
      </c>
      <c r="JA57">
        <v>-2.940703618321919E-6</v>
      </c>
      <c r="JB57">
        <v>0</v>
      </c>
      <c r="JC57">
        <v>2182</v>
      </c>
      <c r="JD57">
        <v>3</v>
      </c>
      <c r="JE57">
        <v>32</v>
      </c>
      <c r="JF57">
        <v>29177238.899999999</v>
      </c>
      <c r="JG57">
        <v>29177238.899999999</v>
      </c>
      <c r="JH57">
        <v>0.99731400000000003</v>
      </c>
      <c r="JI57">
        <v>2.51953</v>
      </c>
      <c r="JJ57">
        <v>1.69434</v>
      </c>
      <c r="JK57">
        <v>2.3010299999999999</v>
      </c>
      <c r="JL57">
        <v>1.50146</v>
      </c>
      <c r="JM57">
        <v>2.3767100000000001</v>
      </c>
      <c r="JN57">
        <v>37.747</v>
      </c>
      <c r="JO57">
        <v>24.07</v>
      </c>
      <c r="JP57">
        <v>18</v>
      </c>
      <c r="JQ57">
        <v>634.97500000000002</v>
      </c>
      <c r="JR57">
        <v>349.74200000000002</v>
      </c>
      <c r="JS57">
        <v>28.000299999999999</v>
      </c>
      <c r="JT57">
        <v>30.7895</v>
      </c>
      <c r="JU57">
        <v>30.0002</v>
      </c>
      <c r="JV57">
        <v>30.7349</v>
      </c>
      <c r="JW57">
        <v>30.6248</v>
      </c>
      <c r="JX57">
        <v>20.018999999999998</v>
      </c>
      <c r="JY57">
        <v>44.830599999999997</v>
      </c>
      <c r="JZ57">
        <v>0</v>
      </c>
      <c r="KA57">
        <v>28</v>
      </c>
      <c r="KB57">
        <v>400</v>
      </c>
      <c r="KC57">
        <v>18.7668</v>
      </c>
      <c r="KD57">
        <v>99.955299999999994</v>
      </c>
      <c r="KE57">
        <v>98.615700000000004</v>
      </c>
    </row>
    <row r="58" spans="1:291" x14ac:dyDescent="0.2">
      <c r="A58">
        <v>42</v>
      </c>
      <c r="B58">
        <v>1750634366.0999999</v>
      </c>
      <c r="C58">
        <v>1200.599999904633</v>
      </c>
      <c r="D58" t="s">
        <v>519</v>
      </c>
      <c r="E58" t="s">
        <v>520</v>
      </c>
      <c r="F58">
        <v>15</v>
      </c>
      <c r="G58">
        <v>1750634358.099999</v>
      </c>
      <c r="H58">
        <f t="shared" si="0"/>
        <v>4.7891521870415043E-3</v>
      </c>
      <c r="I58">
        <f t="shared" si="1"/>
        <v>4.7891521870415046</v>
      </c>
      <c r="J58">
        <f t="shared" si="2"/>
        <v>-0.29121281312652308</v>
      </c>
      <c r="K58">
        <f t="shared" si="3"/>
        <v>399.49790322580651</v>
      </c>
      <c r="L58">
        <f t="shared" si="4"/>
        <v>390.6507940758807</v>
      </c>
      <c r="M58">
        <f t="shared" si="5"/>
        <v>38.835190714023469</v>
      </c>
      <c r="N58">
        <f t="shared" si="6"/>
        <v>39.714695315871062</v>
      </c>
      <c r="O58">
        <f t="shared" si="7"/>
        <v>0.30338924891326474</v>
      </c>
      <c r="P58">
        <f t="shared" si="8"/>
        <v>3.0004556707581882</v>
      </c>
      <c r="Q58">
        <f t="shared" si="9"/>
        <v>0.28731863516205242</v>
      </c>
      <c r="R58">
        <f t="shared" si="10"/>
        <v>0.18094705746589362</v>
      </c>
      <c r="S58">
        <f t="shared" si="11"/>
        <v>3.9902394035910026E-5</v>
      </c>
      <c r="T58">
        <f t="shared" si="12"/>
        <v>27.448471250198846</v>
      </c>
      <c r="U58">
        <f t="shared" si="13"/>
        <v>27.245958064516131</v>
      </c>
      <c r="V58">
        <f t="shared" si="14"/>
        <v>3.6311904027944122</v>
      </c>
      <c r="W58">
        <f t="shared" si="15"/>
        <v>51.242626140881256</v>
      </c>
      <c r="X58">
        <f t="shared" si="16"/>
        <v>2.0212646047419933</v>
      </c>
      <c r="Y58">
        <f t="shared" si="17"/>
        <v>3.9444984712238096</v>
      </c>
      <c r="Z58">
        <f t="shared" si="18"/>
        <v>1.6099257980524189</v>
      </c>
      <c r="AA58">
        <f t="shared" si="19"/>
        <v>-211.20161144853034</v>
      </c>
      <c r="AB58">
        <f t="shared" si="20"/>
        <v>229.56746459055555</v>
      </c>
      <c r="AC58">
        <f t="shared" si="21"/>
        <v>16.670315071101786</v>
      </c>
      <c r="AD58">
        <f t="shared" si="22"/>
        <v>35.036208115521021</v>
      </c>
      <c r="AE58">
        <f t="shared" si="23"/>
        <v>-0.3917638468020801</v>
      </c>
      <c r="AF58">
        <f t="shared" si="24"/>
        <v>4.7977304777146674</v>
      </c>
      <c r="AG58">
        <f t="shared" si="25"/>
        <v>-0.29121281312652308</v>
      </c>
      <c r="AH58">
        <v>407.54413162595029</v>
      </c>
      <c r="AI58">
        <v>407.73535151515131</v>
      </c>
      <c r="AJ58">
        <v>-2.2643060610911699E-2</v>
      </c>
      <c r="AK58">
        <v>61.768037728165673</v>
      </c>
      <c r="AL58">
        <f t="shared" si="26"/>
        <v>4.7891521870415046</v>
      </c>
      <c r="AM58">
        <v>18.766809942553859</v>
      </c>
      <c r="AN58">
        <v>20.330727878787869</v>
      </c>
      <c r="AO58">
        <v>-5.1045239495197432E-6</v>
      </c>
      <c r="AP58">
        <v>116.41602835869151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52246.560781749773</v>
      </c>
      <c r="AV58" t="s">
        <v>427</v>
      </c>
      <c r="AW58" t="s">
        <v>427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427</v>
      </c>
      <c r="BC58" t="s">
        <v>427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-0.29121281312652308</v>
      </c>
      <c r="BJ58" t="e">
        <f t="shared" si="34"/>
        <v>#DIV/0!</v>
      </c>
      <c r="BK58">
        <f t="shared" si="35"/>
        <v>-1386.6444816379926</v>
      </c>
      <c r="BL58" t="e">
        <f t="shared" si="36"/>
        <v>#DIV/0!</v>
      </c>
      <c r="BM58" t="e">
        <f t="shared" si="37"/>
        <v>#DIV/0!</v>
      </c>
      <c r="BN58" t="s">
        <v>427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428</v>
      </c>
      <c r="DM58">
        <v>2</v>
      </c>
      <c r="DN58" t="b">
        <v>1</v>
      </c>
      <c r="DO58">
        <v>1750634358.099999</v>
      </c>
      <c r="DP58">
        <v>399.49790322580651</v>
      </c>
      <c r="DQ58">
        <v>400.00619354838722</v>
      </c>
      <c r="DR58">
        <v>20.332296774193551</v>
      </c>
      <c r="DS58">
        <v>18.765619354838709</v>
      </c>
      <c r="DT58">
        <v>402.43896774193558</v>
      </c>
      <c r="DU58">
        <v>20.403419354838711</v>
      </c>
      <c r="DV58">
        <v>600.01906451612899</v>
      </c>
      <c r="DW58">
        <v>99.356993548387081</v>
      </c>
      <c r="DX58">
        <v>5.4530254838709671E-2</v>
      </c>
      <c r="DY58">
        <v>28.665138709677422</v>
      </c>
      <c r="DZ58">
        <v>27.245958064516131</v>
      </c>
      <c r="EA58">
        <v>999.90000000000032</v>
      </c>
      <c r="EB58">
        <v>0</v>
      </c>
      <c r="EC58">
        <v>0</v>
      </c>
      <c r="ED58">
        <v>9999.8780645161296</v>
      </c>
      <c r="EE58">
        <v>0</v>
      </c>
      <c r="EF58">
        <v>0.30293999999999988</v>
      </c>
      <c r="EG58">
        <v>-0.50817970967741943</v>
      </c>
      <c r="EH58">
        <v>407.78932258064521</v>
      </c>
      <c r="EI58">
        <v>407.65612903225809</v>
      </c>
      <c r="EJ58">
        <v>1.5666877419354841</v>
      </c>
      <c r="EK58">
        <v>400.00619354838722</v>
      </c>
      <c r="EL58">
        <v>18.765619354838709</v>
      </c>
      <c r="EM58">
        <v>2.0201551612903228</v>
      </c>
      <c r="EN58">
        <v>1.864495483870968</v>
      </c>
      <c r="EO58">
        <v>17.603206451612898</v>
      </c>
      <c r="EP58">
        <v>16.33823870967742</v>
      </c>
      <c r="EQ58">
        <v>5.0001500000000018E-3</v>
      </c>
      <c r="ER58">
        <v>0</v>
      </c>
      <c r="ES58">
        <v>0</v>
      </c>
      <c r="ET58">
        <v>0</v>
      </c>
      <c r="EU58">
        <v>228.2548387096775</v>
      </c>
      <c r="EV58">
        <v>5.0001500000000018E-3</v>
      </c>
      <c r="EW58">
        <v>-7.8774193548387084</v>
      </c>
      <c r="EX58">
        <v>-0.68387096774193534</v>
      </c>
      <c r="EY58">
        <v>34.554000000000002</v>
      </c>
      <c r="EZ58">
        <v>38.053999999999988</v>
      </c>
      <c r="FA58">
        <v>36.401000000000003</v>
      </c>
      <c r="FB58">
        <v>37.691064516129018</v>
      </c>
      <c r="FC58">
        <v>37.016000000000012</v>
      </c>
      <c r="FD58">
        <v>0</v>
      </c>
      <c r="FE58">
        <v>0</v>
      </c>
      <c r="FF58">
        <v>0</v>
      </c>
      <c r="FG58">
        <v>1750634390</v>
      </c>
      <c r="FH58">
        <v>0</v>
      </c>
      <c r="FI58">
        <v>228.58076923076919</v>
      </c>
      <c r="FJ58">
        <v>-0.40683772039021893</v>
      </c>
      <c r="FK58">
        <v>-20.731624049728421</v>
      </c>
      <c r="FL58">
        <v>-8.1307692307692321</v>
      </c>
      <c r="FM58">
        <v>15</v>
      </c>
      <c r="FN58">
        <v>0</v>
      </c>
      <c r="FO58" t="s">
        <v>429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-0.48759385</v>
      </c>
      <c r="GB58">
        <v>-9.1429958724202412E-2</v>
      </c>
      <c r="GC58">
        <v>7.2848883871185696E-2</v>
      </c>
      <c r="GD58">
        <v>1</v>
      </c>
      <c r="GE58">
        <v>1.5671472500000001</v>
      </c>
      <c r="GF58">
        <v>-1.139853658537158E-2</v>
      </c>
      <c r="GG58">
        <v>1.280702907586297E-3</v>
      </c>
      <c r="GH58">
        <v>1</v>
      </c>
      <c r="GI58">
        <v>2</v>
      </c>
      <c r="GJ58">
        <v>2</v>
      </c>
      <c r="GK58" t="s">
        <v>434</v>
      </c>
      <c r="GL58">
        <v>3.22471</v>
      </c>
      <c r="GM58">
        <v>2.6433200000000001</v>
      </c>
      <c r="GN58">
        <v>9.3015899999999999E-2</v>
      </c>
      <c r="GO58">
        <v>9.3327900000000005E-2</v>
      </c>
      <c r="GP58">
        <v>9.41327E-2</v>
      </c>
      <c r="GQ58">
        <v>9.0448600000000004E-2</v>
      </c>
      <c r="GR58">
        <v>28634.7</v>
      </c>
      <c r="GS58">
        <v>24736.2</v>
      </c>
      <c r="GT58">
        <v>30743.3</v>
      </c>
      <c r="GU58">
        <v>26441.1</v>
      </c>
      <c r="GV58">
        <v>37794.9</v>
      </c>
      <c r="GW58">
        <v>33004.5</v>
      </c>
      <c r="GX58">
        <v>43656.3</v>
      </c>
      <c r="GY58">
        <v>38235.800000000003</v>
      </c>
      <c r="GZ58">
        <v>2.1204499999999999</v>
      </c>
      <c r="HA58">
        <v>1.7068000000000001</v>
      </c>
      <c r="HB58">
        <v>-3.2242399999999997E-2</v>
      </c>
      <c r="HC58">
        <v>0</v>
      </c>
      <c r="HD58">
        <v>27.7744</v>
      </c>
      <c r="HE58">
        <v>999.9</v>
      </c>
      <c r="HF58">
        <v>63.4</v>
      </c>
      <c r="HG58">
        <v>34.200000000000003</v>
      </c>
      <c r="HH58">
        <v>34.476900000000001</v>
      </c>
      <c r="HI58">
        <v>62.198099999999997</v>
      </c>
      <c r="HJ58">
        <v>25.9255</v>
      </c>
      <c r="HK58">
        <v>1</v>
      </c>
      <c r="HL58">
        <v>0.27045200000000003</v>
      </c>
      <c r="HM58">
        <v>0.50875300000000001</v>
      </c>
      <c r="HN58">
        <v>20.417100000000001</v>
      </c>
      <c r="HO58">
        <v>5.2231300000000003</v>
      </c>
      <c r="HP58">
        <v>11.944100000000001</v>
      </c>
      <c r="HQ58">
        <v>5.0076000000000001</v>
      </c>
      <c r="HR58">
        <v>3.2909999999999999</v>
      </c>
      <c r="HS58">
        <v>9999</v>
      </c>
      <c r="HT58">
        <v>9999</v>
      </c>
      <c r="HU58">
        <v>9999</v>
      </c>
      <c r="HV58">
        <v>999.9</v>
      </c>
      <c r="HW58">
        <v>4.9710700000000001</v>
      </c>
      <c r="HX58">
        <v>1.8545499999999999</v>
      </c>
      <c r="HY58">
        <v>1.8615999999999999</v>
      </c>
      <c r="HZ58">
        <v>1.85643</v>
      </c>
      <c r="IA58">
        <v>1.8618699999999999</v>
      </c>
      <c r="IB58">
        <v>1.8541000000000001</v>
      </c>
      <c r="IC58">
        <v>1.8595600000000001</v>
      </c>
      <c r="ID58">
        <v>1.8534900000000001</v>
      </c>
      <c r="IE58">
        <v>0</v>
      </c>
      <c r="IF58">
        <v>0</v>
      </c>
      <c r="IG58">
        <v>0</v>
      </c>
      <c r="IH58">
        <v>0</v>
      </c>
      <c r="II58" t="s">
        <v>431</v>
      </c>
      <c r="IJ58" t="s">
        <v>432</v>
      </c>
      <c r="IK58" t="s">
        <v>433</v>
      </c>
      <c r="IL58" t="s">
        <v>433</v>
      </c>
      <c r="IM58" t="s">
        <v>433</v>
      </c>
      <c r="IN58" t="s">
        <v>433</v>
      </c>
      <c r="IO58">
        <v>0</v>
      </c>
      <c r="IP58">
        <v>100</v>
      </c>
      <c r="IQ58">
        <v>100</v>
      </c>
      <c r="IR58">
        <v>-2.94</v>
      </c>
      <c r="IS58">
        <v>-7.1099999999999997E-2</v>
      </c>
      <c r="IT58">
        <v>-1.907228330244457</v>
      </c>
      <c r="IU58">
        <v>-2.7056304263342631E-3</v>
      </c>
      <c r="IV58">
        <v>3.3311032847928001E-7</v>
      </c>
      <c r="IW58">
        <v>1.6443834555112589E-11</v>
      </c>
      <c r="IX58">
        <v>-9.4842648646536354E-2</v>
      </c>
      <c r="IY58">
        <v>-2.3664561490860689E-3</v>
      </c>
      <c r="IZ58">
        <v>2.3298222111808981E-4</v>
      </c>
      <c r="JA58">
        <v>-2.940703618321919E-6</v>
      </c>
      <c r="JB58">
        <v>0</v>
      </c>
      <c r="JC58">
        <v>2182</v>
      </c>
      <c r="JD58">
        <v>3</v>
      </c>
      <c r="JE58">
        <v>32</v>
      </c>
      <c r="JF58">
        <v>29177239.399999999</v>
      </c>
      <c r="JG58">
        <v>29177239.399999999</v>
      </c>
      <c r="JH58">
        <v>0.99731400000000003</v>
      </c>
      <c r="JI58">
        <v>2.5134300000000001</v>
      </c>
      <c r="JJ58">
        <v>1.69434</v>
      </c>
      <c r="JK58">
        <v>2.3022499999999999</v>
      </c>
      <c r="JL58">
        <v>1.50024</v>
      </c>
      <c r="JM58">
        <v>2.4365199999999998</v>
      </c>
      <c r="JN58">
        <v>37.747</v>
      </c>
      <c r="JO58">
        <v>24.07</v>
      </c>
      <c r="JP58">
        <v>18</v>
      </c>
      <c r="JQ58">
        <v>634.67899999999997</v>
      </c>
      <c r="JR58">
        <v>349.83499999999998</v>
      </c>
      <c r="JS58">
        <v>27.999700000000001</v>
      </c>
      <c r="JT58">
        <v>30.7895</v>
      </c>
      <c r="JU58">
        <v>30.0002</v>
      </c>
      <c r="JV58">
        <v>30.732199999999999</v>
      </c>
      <c r="JW58">
        <v>30.622199999999999</v>
      </c>
      <c r="JX58">
        <v>20.020600000000002</v>
      </c>
      <c r="JY58">
        <v>44.830599999999997</v>
      </c>
      <c r="JZ58">
        <v>0</v>
      </c>
      <c r="KA58">
        <v>28</v>
      </c>
      <c r="KB58">
        <v>400</v>
      </c>
      <c r="KC58">
        <v>18.7668</v>
      </c>
      <c r="KD58">
        <v>99.954300000000003</v>
      </c>
      <c r="KE58">
        <v>98.612700000000004</v>
      </c>
    </row>
    <row r="59" spans="1:291" x14ac:dyDescent="0.2">
      <c r="A59">
        <v>43</v>
      </c>
      <c r="B59">
        <v>1750634396.0999999</v>
      </c>
      <c r="C59">
        <v>1230.599999904633</v>
      </c>
      <c r="D59" t="s">
        <v>521</v>
      </c>
      <c r="E59" t="s">
        <v>522</v>
      </c>
      <c r="F59">
        <v>15</v>
      </c>
      <c r="G59">
        <v>1750634388.099999</v>
      </c>
      <c r="H59">
        <f t="shared" si="0"/>
        <v>4.7738949783438156E-3</v>
      </c>
      <c r="I59">
        <f t="shared" si="1"/>
        <v>4.7738949783438152</v>
      </c>
      <c r="J59">
        <f t="shared" si="2"/>
        <v>-0.45517761972125198</v>
      </c>
      <c r="K59">
        <f t="shared" si="3"/>
        <v>399.49719354838709</v>
      </c>
      <c r="L59">
        <f t="shared" si="4"/>
        <v>391.53969253299726</v>
      </c>
      <c r="M59">
        <f t="shared" si="5"/>
        <v>38.924150581108343</v>
      </c>
      <c r="N59">
        <f t="shared" si="6"/>
        <v>39.71522993699319</v>
      </c>
      <c r="O59">
        <f t="shared" si="7"/>
        <v>0.30187096200748853</v>
      </c>
      <c r="P59">
        <f t="shared" si="8"/>
        <v>2.9994639466290529</v>
      </c>
      <c r="Q59">
        <f t="shared" si="9"/>
        <v>0.28595129943628012</v>
      </c>
      <c r="R59">
        <f t="shared" si="10"/>
        <v>0.18007988771621483</v>
      </c>
      <c r="S59">
        <f t="shared" si="11"/>
        <v>3.9902394035910026E-5</v>
      </c>
      <c r="T59">
        <f t="shared" si="12"/>
        <v>27.455205324517955</v>
      </c>
      <c r="U59">
        <f t="shared" si="13"/>
        <v>27.252632258064519</v>
      </c>
      <c r="V59">
        <f t="shared" si="14"/>
        <v>3.632611433318234</v>
      </c>
      <c r="W59">
        <f t="shared" si="15"/>
        <v>51.203961664203831</v>
      </c>
      <c r="X59">
        <f t="shared" si="16"/>
        <v>2.0201178412840286</v>
      </c>
      <c r="Y59">
        <f t="shared" si="17"/>
        <v>3.9452373910674812</v>
      </c>
      <c r="Z59">
        <f t="shared" si="18"/>
        <v>1.6124935920342054</v>
      </c>
      <c r="AA59">
        <f t="shared" si="19"/>
        <v>-210.52876854496228</v>
      </c>
      <c r="AB59">
        <f t="shared" si="20"/>
        <v>228.9344798753753</v>
      </c>
      <c r="AC59">
        <f t="shared" si="21"/>
        <v>16.630667096710567</v>
      </c>
      <c r="AD59">
        <f t="shared" si="22"/>
        <v>35.03641832951763</v>
      </c>
      <c r="AE59">
        <f t="shared" si="23"/>
        <v>-0.37370878068383229</v>
      </c>
      <c r="AF59">
        <f t="shared" si="24"/>
        <v>4.777355372062714</v>
      </c>
      <c r="AG59">
        <f t="shared" si="25"/>
        <v>-0.45517761972125198</v>
      </c>
      <c r="AH59">
        <v>407.65817350281912</v>
      </c>
      <c r="AI59">
        <v>407.8137757575758</v>
      </c>
      <c r="AJ59">
        <v>-2.39135641383062E-4</v>
      </c>
      <c r="AK59">
        <v>61.768037728165673</v>
      </c>
      <c r="AL59">
        <f t="shared" si="26"/>
        <v>4.7738949783438152</v>
      </c>
      <c r="AM59">
        <v>18.758324687812131</v>
      </c>
      <c r="AN59">
        <v>20.317382424242421</v>
      </c>
      <c r="AO59">
        <v>-1.078838074504445E-5</v>
      </c>
      <c r="AP59">
        <v>116.41602835869151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52215.974583699528</v>
      </c>
      <c r="AV59" t="s">
        <v>427</v>
      </c>
      <c r="AW59" t="s">
        <v>427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427</v>
      </c>
      <c r="BC59" t="s">
        <v>427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-0.45517761972125198</v>
      </c>
      <c r="BJ59" t="e">
        <f t="shared" si="34"/>
        <v>#DIV/0!</v>
      </c>
      <c r="BK59">
        <f t="shared" si="35"/>
        <v>-2167.3824299666608</v>
      </c>
      <c r="BL59" t="e">
        <f t="shared" si="36"/>
        <v>#DIV/0!</v>
      </c>
      <c r="BM59" t="e">
        <f t="shared" si="37"/>
        <v>#DIV/0!</v>
      </c>
      <c r="BN59" t="s">
        <v>427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428</v>
      </c>
      <c r="DM59">
        <v>2</v>
      </c>
      <c r="DN59" t="b">
        <v>1</v>
      </c>
      <c r="DO59">
        <v>1750634388.099999</v>
      </c>
      <c r="DP59">
        <v>399.49719354838709</v>
      </c>
      <c r="DQ59">
        <v>400.00880645161288</v>
      </c>
      <c r="DR59">
        <v>20.32045161290322</v>
      </c>
      <c r="DS59">
        <v>18.760351612903229</v>
      </c>
      <c r="DT59">
        <v>402.43832258064521</v>
      </c>
      <c r="DU59">
        <v>20.391616129032261</v>
      </c>
      <c r="DV59">
        <v>599.99709677419355</v>
      </c>
      <c r="DW59">
        <v>99.358274193548397</v>
      </c>
      <c r="DX59">
        <v>5.4764441935483868E-2</v>
      </c>
      <c r="DY59">
        <v>28.66836774193548</v>
      </c>
      <c r="DZ59">
        <v>27.252632258064519</v>
      </c>
      <c r="EA59">
        <v>999.90000000000032</v>
      </c>
      <c r="EB59">
        <v>0</v>
      </c>
      <c r="EC59">
        <v>0</v>
      </c>
      <c r="ED59">
        <v>9993.7522580645145</v>
      </c>
      <c r="EE59">
        <v>0</v>
      </c>
      <c r="EF59">
        <v>0.30293999999999988</v>
      </c>
      <c r="EG59">
        <v>-0.51156222580645172</v>
      </c>
      <c r="EH59">
        <v>407.78358064516141</v>
      </c>
      <c r="EI59">
        <v>407.65658064516128</v>
      </c>
      <c r="EJ59">
        <v>1.5601051612903221</v>
      </c>
      <c r="EK59">
        <v>400.00880645161288</v>
      </c>
      <c r="EL59">
        <v>18.760351612903229</v>
      </c>
      <c r="EM59">
        <v>2.0190051612903219</v>
      </c>
      <c r="EN59">
        <v>1.8639951612903229</v>
      </c>
      <c r="EO59">
        <v>17.594170967741931</v>
      </c>
      <c r="EP59">
        <v>16.334051612903231</v>
      </c>
      <c r="EQ59">
        <v>5.0001500000000018E-3</v>
      </c>
      <c r="ER59">
        <v>0</v>
      </c>
      <c r="ES59">
        <v>0</v>
      </c>
      <c r="ET59">
        <v>0</v>
      </c>
      <c r="EU59">
        <v>228.79032258064521</v>
      </c>
      <c r="EV59">
        <v>5.0001500000000018E-3</v>
      </c>
      <c r="EW59">
        <v>-7.8419354838709694</v>
      </c>
      <c r="EX59">
        <v>-0.58064516129032262</v>
      </c>
      <c r="EY59">
        <v>34.503999999999998</v>
      </c>
      <c r="EZ59">
        <v>38.018000000000001</v>
      </c>
      <c r="FA59">
        <v>36.375</v>
      </c>
      <c r="FB59">
        <v>37.686999999999983</v>
      </c>
      <c r="FC59">
        <v>37</v>
      </c>
      <c r="FD59">
        <v>0</v>
      </c>
      <c r="FE59">
        <v>0</v>
      </c>
      <c r="FF59">
        <v>0</v>
      </c>
      <c r="FG59">
        <v>1750634420</v>
      </c>
      <c r="FH59">
        <v>0</v>
      </c>
      <c r="FI59">
        <v>228.91923076923081</v>
      </c>
      <c r="FJ59">
        <v>23.846153808534361</v>
      </c>
      <c r="FK59">
        <v>-2.7350426433839008</v>
      </c>
      <c r="FL59">
        <v>-7.115384615384615</v>
      </c>
      <c r="FM59">
        <v>15</v>
      </c>
      <c r="FN59">
        <v>0</v>
      </c>
      <c r="FO59" t="s">
        <v>429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-0.50320055000000008</v>
      </c>
      <c r="GB59">
        <v>-0.27449340337711009</v>
      </c>
      <c r="GC59">
        <v>7.7681118941139743E-2</v>
      </c>
      <c r="GD59">
        <v>0</v>
      </c>
      <c r="GE59">
        <v>1.56112725</v>
      </c>
      <c r="GF59">
        <v>-1.7857373358349748E-2</v>
      </c>
      <c r="GG59">
        <v>2.1404391926658521E-3</v>
      </c>
      <c r="GH59">
        <v>1</v>
      </c>
      <c r="GI59">
        <v>1</v>
      </c>
      <c r="GJ59">
        <v>2</v>
      </c>
      <c r="GK59" t="s">
        <v>430</v>
      </c>
      <c r="GL59">
        <v>3.2246299999999999</v>
      </c>
      <c r="GM59">
        <v>2.6436799999999998</v>
      </c>
      <c r="GN59">
        <v>9.3025099999999999E-2</v>
      </c>
      <c r="GO59">
        <v>9.3319799999999994E-2</v>
      </c>
      <c r="GP59">
        <v>9.4087400000000002E-2</v>
      </c>
      <c r="GQ59">
        <v>9.0429700000000002E-2</v>
      </c>
      <c r="GR59">
        <v>28634.799999999999</v>
      </c>
      <c r="GS59">
        <v>24737.3</v>
      </c>
      <c r="GT59">
        <v>30743.8</v>
      </c>
      <c r="GU59">
        <v>26442.1</v>
      </c>
      <c r="GV59">
        <v>37797.4</v>
      </c>
      <c r="GW59">
        <v>33005.9</v>
      </c>
      <c r="GX59">
        <v>43657</v>
      </c>
      <c r="GY59">
        <v>38236.699999999997</v>
      </c>
      <c r="GZ59">
        <v>2.12052</v>
      </c>
      <c r="HA59">
        <v>1.7068000000000001</v>
      </c>
      <c r="HB59">
        <v>-3.2018900000000003E-2</v>
      </c>
      <c r="HC59">
        <v>0</v>
      </c>
      <c r="HD59">
        <v>27.778099999999998</v>
      </c>
      <c r="HE59">
        <v>999.9</v>
      </c>
      <c r="HF59">
        <v>63.5</v>
      </c>
      <c r="HG59">
        <v>34.200000000000003</v>
      </c>
      <c r="HH59">
        <v>34.529600000000002</v>
      </c>
      <c r="HI59">
        <v>62.528100000000002</v>
      </c>
      <c r="HJ59">
        <v>25.544899999999998</v>
      </c>
      <c r="HK59">
        <v>1</v>
      </c>
      <c r="HL59">
        <v>0.270175</v>
      </c>
      <c r="HM59">
        <v>0.50938499999999998</v>
      </c>
      <c r="HN59">
        <v>20.417000000000002</v>
      </c>
      <c r="HO59">
        <v>5.2237299999999998</v>
      </c>
      <c r="HP59">
        <v>11.944100000000001</v>
      </c>
      <c r="HQ59">
        <v>5.0087000000000002</v>
      </c>
      <c r="HR59">
        <v>3.2909999999999999</v>
      </c>
      <c r="HS59">
        <v>9999</v>
      </c>
      <c r="HT59">
        <v>9999</v>
      </c>
      <c r="HU59">
        <v>9999</v>
      </c>
      <c r="HV59">
        <v>999.9</v>
      </c>
      <c r="HW59">
        <v>4.9710799999999997</v>
      </c>
      <c r="HX59">
        <v>1.8545499999999999</v>
      </c>
      <c r="HY59">
        <v>1.8615900000000001</v>
      </c>
      <c r="HZ59">
        <v>1.85642</v>
      </c>
      <c r="IA59">
        <v>1.86188</v>
      </c>
      <c r="IB59">
        <v>1.8541000000000001</v>
      </c>
      <c r="IC59">
        <v>1.8595299999999999</v>
      </c>
      <c r="ID59">
        <v>1.8534900000000001</v>
      </c>
      <c r="IE59">
        <v>0</v>
      </c>
      <c r="IF59">
        <v>0</v>
      </c>
      <c r="IG59">
        <v>0</v>
      </c>
      <c r="IH59">
        <v>0</v>
      </c>
      <c r="II59" t="s">
        <v>431</v>
      </c>
      <c r="IJ59" t="s">
        <v>432</v>
      </c>
      <c r="IK59" t="s">
        <v>433</v>
      </c>
      <c r="IL59" t="s">
        <v>433</v>
      </c>
      <c r="IM59" t="s">
        <v>433</v>
      </c>
      <c r="IN59" t="s">
        <v>433</v>
      </c>
      <c r="IO59">
        <v>0</v>
      </c>
      <c r="IP59">
        <v>100</v>
      </c>
      <c r="IQ59">
        <v>100</v>
      </c>
      <c r="IR59">
        <v>-2.9409999999999998</v>
      </c>
      <c r="IS59">
        <v>-7.1199999999999999E-2</v>
      </c>
      <c r="IT59">
        <v>-1.907228330244457</v>
      </c>
      <c r="IU59">
        <v>-2.7056304263342631E-3</v>
      </c>
      <c r="IV59">
        <v>3.3311032847928001E-7</v>
      </c>
      <c r="IW59">
        <v>1.6443834555112589E-11</v>
      </c>
      <c r="IX59">
        <v>-9.4842648646536354E-2</v>
      </c>
      <c r="IY59">
        <v>-2.3664561490860689E-3</v>
      </c>
      <c r="IZ59">
        <v>2.3298222111808981E-4</v>
      </c>
      <c r="JA59">
        <v>-2.940703618321919E-6</v>
      </c>
      <c r="JB59">
        <v>0</v>
      </c>
      <c r="JC59">
        <v>2182</v>
      </c>
      <c r="JD59">
        <v>3</v>
      </c>
      <c r="JE59">
        <v>32</v>
      </c>
      <c r="JF59">
        <v>29177239.899999999</v>
      </c>
      <c r="JG59">
        <v>29177239.899999999</v>
      </c>
      <c r="JH59">
        <v>0.99731400000000003</v>
      </c>
      <c r="JI59">
        <v>2.51831</v>
      </c>
      <c r="JJ59">
        <v>1.69434</v>
      </c>
      <c r="JK59">
        <v>2.3010299999999999</v>
      </c>
      <c r="JL59">
        <v>1.50146</v>
      </c>
      <c r="JM59">
        <v>2.4182100000000002</v>
      </c>
      <c r="JN59">
        <v>37.747</v>
      </c>
      <c r="JO59">
        <v>24.061199999999999</v>
      </c>
      <c r="JP59">
        <v>18</v>
      </c>
      <c r="JQ59">
        <v>634.71100000000001</v>
      </c>
      <c r="JR59">
        <v>349.81799999999998</v>
      </c>
      <c r="JS59">
        <v>28.0002</v>
      </c>
      <c r="JT59">
        <v>30.7867</v>
      </c>
      <c r="JU59">
        <v>30</v>
      </c>
      <c r="JV59">
        <v>30.729600000000001</v>
      </c>
      <c r="JW59">
        <v>30.619499999999999</v>
      </c>
      <c r="JX59">
        <v>20.0168</v>
      </c>
      <c r="JY59">
        <v>44.830599999999997</v>
      </c>
      <c r="JZ59">
        <v>0</v>
      </c>
      <c r="KA59">
        <v>28</v>
      </c>
      <c r="KB59">
        <v>400</v>
      </c>
      <c r="KC59">
        <v>18.781700000000001</v>
      </c>
      <c r="KD59">
        <v>99.9559</v>
      </c>
      <c r="KE59">
        <v>98.615600000000001</v>
      </c>
    </row>
    <row r="60" spans="1:291" x14ac:dyDescent="0.2">
      <c r="A60">
        <v>44</v>
      </c>
      <c r="B60">
        <v>1750634426.0999999</v>
      </c>
      <c r="C60">
        <v>1260.599999904633</v>
      </c>
      <c r="D60" t="s">
        <v>523</v>
      </c>
      <c r="E60" t="s">
        <v>524</v>
      </c>
      <c r="F60">
        <v>15</v>
      </c>
      <c r="G60">
        <v>1750634418.099999</v>
      </c>
      <c r="H60">
        <f t="shared" si="0"/>
        <v>4.6883568306343949E-3</v>
      </c>
      <c r="I60">
        <f t="shared" si="1"/>
        <v>4.6883568306343948</v>
      </c>
      <c r="J60">
        <f t="shared" si="2"/>
        <v>-0.52993110868769322</v>
      </c>
      <c r="K60">
        <f t="shared" si="3"/>
        <v>399.49125806451599</v>
      </c>
      <c r="L60">
        <f t="shared" si="4"/>
        <v>391.96831242938623</v>
      </c>
      <c r="M60">
        <f t="shared" si="5"/>
        <v>38.967065077709172</v>
      </c>
      <c r="N60">
        <f t="shared" si="6"/>
        <v>39.714949799112468</v>
      </c>
      <c r="O60">
        <f t="shared" si="7"/>
        <v>0.29502545083349324</v>
      </c>
      <c r="P60">
        <f t="shared" si="8"/>
        <v>3.0003689585557245</v>
      </c>
      <c r="Q60">
        <f t="shared" si="9"/>
        <v>0.27980440289455749</v>
      </c>
      <c r="R60">
        <f t="shared" si="10"/>
        <v>0.17617983664153866</v>
      </c>
      <c r="S60">
        <f t="shared" si="11"/>
        <v>3.9902394035910026E-5</v>
      </c>
      <c r="T60">
        <f t="shared" si="12"/>
        <v>27.484121757589453</v>
      </c>
      <c r="U60">
        <f t="shared" si="13"/>
        <v>27.273303225806451</v>
      </c>
      <c r="V60">
        <f t="shared" si="14"/>
        <v>3.6370156557267599</v>
      </c>
      <c r="W60">
        <f t="shared" si="15"/>
        <v>51.146124140793873</v>
      </c>
      <c r="X60">
        <f t="shared" si="16"/>
        <v>2.0186366263243274</v>
      </c>
      <c r="Y60">
        <f t="shared" si="17"/>
        <v>3.9468027347829353</v>
      </c>
      <c r="Z60">
        <f t="shared" si="18"/>
        <v>1.6183790294024325</v>
      </c>
      <c r="AA60">
        <f t="shared" si="19"/>
        <v>-206.75653623097682</v>
      </c>
      <c r="AB60">
        <f t="shared" si="20"/>
        <v>226.76610579777409</v>
      </c>
      <c r="AC60">
        <f t="shared" si="21"/>
        <v>16.470435608297038</v>
      </c>
      <c r="AD60">
        <f t="shared" si="22"/>
        <v>36.480045077488342</v>
      </c>
      <c r="AE60">
        <f t="shared" si="23"/>
        <v>-0.33611027685954964</v>
      </c>
      <c r="AF60">
        <f t="shared" si="24"/>
        <v>4.7296121384401415</v>
      </c>
      <c r="AG60">
        <f t="shared" si="25"/>
        <v>-0.52993110868769322</v>
      </c>
      <c r="AH60">
        <v>407.56984987105699</v>
      </c>
      <c r="AI60">
        <v>407.7520606060603</v>
      </c>
      <c r="AJ60">
        <v>-5.3735323091768272E-4</v>
      </c>
      <c r="AK60">
        <v>61.768037728165673</v>
      </c>
      <c r="AL60">
        <f t="shared" si="26"/>
        <v>4.6883568306343948</v>
      </c>
      <c r="AM60">
        <v>18.771447574082188</v>
      </c>
      <c r="AN60">
        <v>20.302564848484849</v>
      </c>
      <c r="AO60">
        <v>-8.5886340517275558E-6</v>
      </c>
      <c r="AP60">
        <v>116.41602835869151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52242.244232057492</v>
      </c>
      <c r="AV60" t="s">
        <v>427</v>
      </c>
      <c r="AW60" t="s">
        <v>427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427</v>
      </c>
      <c r="BC60" t="s">
        <v>427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-0.52993110868769322</v>
      </c>
      <c r="BJ60" t="e">
        <f t="shared" si="34"/>
        <v>#DIV/0!</v>
      </c>
      <c r="BK60">
        <f t="shared" si="35"/>
        <v>-2523.3300678663254</v>
      </c>
      <c r="BL60" t="e">
        <f t="shared" si="36"/>
        <v>#DIV/0!</v>
      </c>
      <c r="BM60" t="e">
        <f t="shared" si="37"/>
        <v>#DIV/0!</v>
      </c>
      <c r="BN60" t="s">
        <v>427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428</v>
      </c>
      <c r="DM60">
        <v>2</v>
      </c>
      <c r="DN60" t="b">
        <v>1</v>
      </c>
      <c r="DO60">
        <v>1750634418.099999</v>
      </c>
      <c r="DP60">
        <v>399.49125806451599</v>
      </c>
      <c r="DQ60">
        <v>400.00903225806451</v>
      </c>
      <c r="DR60">
        <v>20.305393548387102</v>
      </c>
      <c r="DS60">
        <v>18.760874193548389</v>
      </c>
      <c r="DT60">
        <v>402.43229032258063</v>
      </c>
      <c r="DU60">
        <v>20.376609677419349</v>
      </c>
      <c r="DV60">
        <v>600.00225806451613</v>
      </c>
      <c r="DW60">
        <v>99.35956774193545</v>
      </c>
      <c r="DX60">
        <v>5.424669677419354E-2</v>
      </c>
      <c r="DY60">
        <v>28.675206451612901</v>
      </c>
      <c r="DZ60">
        <v>27.273303225806451</v>
      </c>
      <c r="EA60">
        <v>999.90000000000032</v>
      </c>
      <c r="EB60">
        <v>0</v>
      </c>
      <c r="EC60">
        <v>0</v>
      </c>
      <c r="ED60">
        <v>9999.0945161290347</v>
      </c>
      <c r="EE60">
        <v>0</v>
      </c>
      <c r="EF60">
        <v>0.30293999999999988</v>
      </c>
      <c r="EG60">
        <v>-0.5177267741935484</v>
      </c>
      <c r="EH60">
        <v>407.77122580645153</v>
      </c>
      <c r="EI60">
        <v>407.65709677419352</v>
      </c>
      <c r="EJ60">
        <v>1.544527096774194</v>
      </c>
      <c r="EK60">
        <v>400.00903225806451</v>
      </c>
      <c r="EL60">
        <v>18.760874193548389</v>
      </c>
      <c r="EM60">
        <v>2.0175348387096781</v>
      </c>
      <c r="EN60">
        <v>1.8640722580645159</v>
      </c>
      <c r="EO60">
        <v>17.58263225806451</v>
      </c>
      <c r="EP60">
        <v>16.33467741935484</v>
      </c>
      <c r="EQ60">
        <v>5.0001500000000018E-3</v>
      </c>
      <c r="ER60">
        <v>0</v>
      </c>
      <c r="ES60">
        <v>0</v>
      </c>
      <c r="ET60">
        <v>0</v>
      </c>
      <c r="EU60">
        <v>229.06451612903231</v>
      </c>
      <c r="EV60">
        <v>5.0001500000000018E-3</v>
      </c>
      <c r="EW60">
        <v>-9.7548387096774185</v>
      </c>
      <c r="EX60">
        <v>-0.9258064516129032</v>
      </c>
      <c r="EY60">
        <v>34.503999999999998</v>
      </c>
      <c r="EZ60">
        <v>38</v>
      </c>
      <c r="FA60">
        <v>36.375</v>
      </c>
      <c r="FB60">
        <v>37.686999999999983</v>
      </c>
      <c r="FC60">
        <v>37</v>
      </c>
      <c r="FD60">
        <v>0</v>
      </c>
      <c r="FE60">
        <v>0</v>
      </c>
      <c r="FF60">
        <v>0</v>
      </c>
      <c r="FG60">
        <v>1750634450</v>
      </c>
      <c r="FH60">
        <v>0</v>
      </c>
      <c r="FI60">
        <v>228.78076923076929</v>
      </c>
      <c r="FJ60">
        <v>9.9658120528500049</v>
      </c>
      <c r="FK60">
        <v>-22.229059941465529</v>
      </c>
      <c r="FL60">
        <v>-8.5999999999999979</v>
      </c>
      <c r="FM60">
        <v>15</v>
      </c>
      <c r="FN60">
        <v>0</v>
      </c>
      <c r="FO60" t="s">
        <v>429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-0.50624012500000004</v>
      </c>
      <c r="GB60">
        <v>7.4319061913703591E-3</v>
      </c>
      <c r="GC60">
        <v>4.8229991786847469E-2</v>
      </c>
      <c r="GD60">
        <v>1</v>
      </c>
      <c r="GE60">
        <v>1.5470200000000001</v>
      </c>
      <c r="GF60">
        <v>-4.8679699812383473E-2</v>
      </c>
      <c r="GG60">
        <v>7.6614662434810882E-3</v>
      </c>
      <c r="GH60">
        <v>1</v>
      </c>
      <c r="GI60">
        <v>2</v>
      </c>
      <c r="GJ60">
        <v>2</v>
      </c>
      <c r="GK60" t="s">
        <v>434</v>
      </c>
      <c r="GL60">
        <v>3.2246600000000001</v>
      </c>
      <c r="GM60">
        <v>2.6427499999999999</v>
      </c>
      <c r="GN60">
        <v>9.3021699999999999E-2</v>
      </c>
      <c r="GO60">
        <v>9.3335100000000004E-2</v>
      </c>
      <c r="GP60">
        <v>9.4050900000000007E-2</v>
      </c>
      <c r="GQ60">
        <v>9.0624200000000002E-2</v>
      </c>
      <c r="GR60">
        <v>28635.4</v>
      </c>
      <c r="GS60">
        <v>24736.5</v>
      </c>
      <c r="GT60">
        <v>30744.3</v>
      </c>
      <c r="GU60">
        <v>26441.599999999999</v>
      </c>
      <c r="GV60">
        <v>37799.4</v>
      </c>
      <c r="GW60">
        <v>32998.6</v>
      </c>
      <c r="GX60">
        <v>43657.4</v>
      </c>
      <c r="GY60">
        <v>38236.5</v>
      </c>
      <c r="GZ60">
        <v>2.12052</v>
      </c>
      <c r="HA60">
        <v>1.70712</v>
      </c>
      <c r="HB60">
        <v>-3.1944399999999998E-2</v>
      </c>
      <c r="HC60">
        <v>0</v>
      </c>
      <c r="HD60">
        <v>27.804099999999998</v>
      </c>
      <c r="HE60">
        <v>999.9</v>
      </c>
      <c r="HF60">
        <v>63.5</v>
      </c>
      <c r="HG60">
        <v>34.200000000000003</v>
      </c>
      <c r="HH60">
        <v>34.528100000000002</v>
      </c>
      <c r="HI60">
        <v>62.228099999999998</v>
      </c>
      <c r="HJ60">
        <v>25.9495</v>
      </c>
      <c r="HK60">
        <v>1</v>
      </c>
      <c r="HL60">
        <v>0.27031500000000003</v>
      </c>
      <c r="HM60">
        <v>0.522424</v>
      </c>
      <c r="HN60">
        <v>20.4163</v>
      </c>
      <c r="HO60">
        <v>5.2208800000000002</v>
      </c>
      <c r="HP60">
        <v>11.944100000000001</v>
      </c>
      <c r="HQ60">
        <v>5.0077999999999996</v>
      </c>
      <c r="HR60">
        <v>3.29033</v>
      </c>
      <c r="HS60">
        <v>9999</v>
      </c>
      <c r="HT60">
        <v>9999</v>
      </c>
      <c r="HU60">
        <v>9999</v>
      </c>
      <c r="HV60">
        <v>999.9</v>
      </c>
      <c r="HW60">
        <v>4.9710700000000001</v>
      </c>
      <c r="HX60">
        <v>1.8545499999999999</v>
      </c>
      <c r="HY60">
        <v>1.8615900000000001</v>
      </c>
      <c r="HZ60">
        <v>1.85643</v>
      </c>
      <c r="IA60">
        <v>1.86188</v>
      </c>
      <c r="IB60">
        <v>1.8541000000000001</v>
      </c>
      <c r="IC60">
        <v>1.85958</v>
      </c>
      <c r="ID60">
        <v>1.8534900000000001</v>
      </c>
      <c r="IE60">
        <v>0</v>
      </c>
      <c r="IF60">
        <v>0</v>
      </c>
      <c r="IG60">
        <v>0</v>
      </c>
      <c r="IH60">
        <v>0</v>
      </c>
      <c r="II60" t="s">
        <v>431</v>
      </c>
      <c r="IJ60" t="s">
        <v>432</v>
      </c>
      <c r="IK60" t="s">
        <v>433</v>
      </c>
      <c r="IL60" t="s">
        <v>433</v>
      </c>
      <c r="IM60" t="s">
        <v>433</v>
      </c>
      <c r="IN60" t="s">
        <v>433</v>
      </c>
      <c r="IO60">
        <v>0</v>
      </c>
      <c r="IP60">
        <v>100</v>
      </c>
      <c r="IQ60">
        <v>100</v>
      </c>
      <c r="IR60">
        <v>-2.9409999999999998</v>
      </c>
      <c r="IS60">
        <v>-7.1199999999999999E-2</v>
      </c>
      <c r="IT60">
        <v>-1.907228330244457</v>
      </c>
      <c r="IU60">
        <v>-2.7056304263342631E-3</v>
      </c>
      <c r="IV60">
        <v>3.3311032847928001E-7</v>
      </c>
      <c r="IW60">
        <v>1.6443834555112589E-11</v>
      </c>
      <c r="IX60">
        <v>-9.4842648646536354E-2</v>
      </c>
      <c r="IY60">
        <v>-2.3664561490860689E-3</v>
      </c>
      <c r="IZ60">
        <v>2.3298222111808981E-4</v>
      </c>
      <c r="JA60">
        <v>-2.940703618321919E-6</v>
      </c>
      <c r="JB60">
        <v>0</v>
      </c>
      <c r="JC60">
        <v>2182</v>
      </c>
      <c r="JD60">
        <v>3</v>
      </c>
      <c r="JE60">
        <v>32</v>
      </c>
      <c r="JF60">
        <v>29177240.399999999</v>
      </c>
      <c r="JG60">
        <v>29177240.399999999</v>
      </c>
      <c r="JH60">
        <v>0.99609400000000003</v>
      </c>
      <c r="JI60">
        <v>2.5122100000000001</v>
      </c>
      <c r="JJ60">
        <v>1.69434</v>
      </c>
      <c r="JK60">
        <v>2.3010299999999999</v>
      </c>
      <c r="JL60">
        <v>1.50146</v>
      </c>
      <c r="JM60">
        <v>2.36694</v>
      </c>
      <c r="JN60">
        <v>37.747</v>
      </c>
      <c r="JO60">
        <v>24.061199999999999</v>
      </c>
      <c r="JP60">
        <v>18</v>
      </c>
      <c r="JQ60">
        <v>634.71199999999999</v>
      </c>
      <c r="JR60">
        <v>349.99700000000001</v>
      </c>
      <c r="JS60">
        <v>28.000499999999999</v>
      </c>
      <c r="JT60">
        <v>30.7867</v>
      </c>
      <c r="JU60">
        <v>30.0001</v>
      </c>
      <c r="JV60">
        <v>30.729600000000001</v>
      </c>
      <c r="JW60">
        <v>30.619499999999999</v>
      </c>
      <c r="JX60">
        <v>20.0152</v>
      </c>
      <c r="JY60">
        <v>44.231900000000003</v>
      </c>
      <c r="JZ60">
        <v>0</v>
      </c>
      <c r="KA60">
        <v>28</v>
      </c>
      <c r="KB60">
        <v>400</v>
      </c>
      <c r="KC60">
        <v>18.995100000000001</v>
      </c>
      <c r="KD60">
        <v>99.9572</v>
      </c>
      <c r="KE60">
        <v>98.614500000000007</v>
      </c>
    </row>
    <row r="61" spans="1:291" x14ac:dyDescent="0.2">
      <c r="A61">
        <v>45</v>
      </c>
      <c r="B61">
        <v>1750634456.0999999</v>
      </c>
      <c r="C61">
        <v>1290.599999904633</v>
      </c>
      <c r="D61" t="s">
        <v>525</v>
      </c>
      <c r="E61" t="s">
        <v>526</v>
      </c>
      <c r="F61">
        <v>15</v>
      </c>
      <c r="G61">
        <v>1750634448.099999</v>
      </c>
      <c r="H61">
        <f t="shared" si="0"/>
        <v>4.6264184152605692E-3</v>
      </c>
      <c r="I61">
        <f t="shared" si="1"/>
        <v>4.6264184152605692</v>
      </c>
      <c r="J61">
        <f t="shared" si="2"/>
        <v>-0.38240692381284541</v>
      </c>
      <c r="K61">
        <f t="shared" si="3"/>
        <v>399.50967741935489</v>
      </c>
      <c r="L61">
        <f t="shared" si="4"/>
        <v>391.24243123327955</v>
      </c>
      <c r="M61">
        <f t="shared" si="5"/>
        <v>38.895289093779937</v>
      </c>
      <c r="N61">
        <f t="shared" si="6"/>
        <v>39.717175741920926</v>
      </c>
      <c r="O61">
        <f t="shared" si="7"/>
        <v>0.29296009283450763</v>
      </c>
      <c r="P61">
        <f t="shared" si="8"/>
        <v>3.0000460947769403</v>
      </c>
      <c r="Q61">
        <f t="shared" si="9"/>
        <v>0.27794406063788107</v>
      </c>
      <c r="R61">
        <f t="shared" si="10"/>
        <v>0.17500000632765711</v>
      </c>
      <c r="S61">
        <f t="shared" si="11"/>
        <v>3.9902394035910026E-5</v>
      </c>
      <c r="T61">
        <f t="shared" si="12"/>
        <v>27.496256028827137</v>
      </c>
      <c r="U61">
        <f t="shared" si="13"/>
        <v>27.292948387096779</v>
      </c>
      <c r="V61">
        <f t="shared" si="14"/>
        <v>3.6412056351130269</v>
      </c>
      <c r="W61">
        <f t="shared" si="15"/>
        <v>51.53721536733913</v>
      </c>
      <c r="X61">
        <f t="shared" si="16"/>
        <v>2.0336615932234476</v>
      </c>
      <c r="Y61">
        <f t="shared" si="17"/>
        <v>3.946005966228916</v>
      </c>
      <c r="Z61">
        <f t="shared" si="18"/>
        <v>1.6075440418895792</v>
      </c>
      <c r="AA61">
        <f t="shared" si="19"/>
        <v>-204.02505211299109</v>
      </c>
      <c r="AB61">
        <f t="shared" si="20"/>
        <v>223.00137104361292</v>
      </c>
      <c r="AC61">
        <f t="shared" si="21"/>
        <v>16.200041316547139</v>
      </c>
      <c r="AD61">
        <f t="shared" si="22"/>
        <v>35.176400149562994</v>
      </c>
      <c r="AE61">
        <f t="shared" si="23"/>
        <v>-0.3625700200621283</v>
      </c>
      <c r="AF61">
        <f t="shared" si="24"/>
        <v>4.4712933608521723</v>
      </c>
      <c r="AG61">
        <f t="shared" si="25"/>
        <v>-0.38240692381284541</v>
      </c>
      <c r="AH61">
        <v>407.86874236252169</v>
      </c>
      <c r="AI61">
        <v>407.94064848484851</v>
      </c>
      <c r="AJ61">
        <v>1.423607782777082E-2</v>
      </c>
      <c r="AK61">
        <v>61.768037728165673</v>
      </c>
      <c r="AL61">
        <f t="shared" si="26"/>
        <v>4.6264184152605692</v>
      </c>
      <c r="AM61">
        <v>19.06151431405695</v>
      </c>
      <c r="AN61">
        <v>20.510483030303021</v>
      </c>
      <c r="AO61">
        <v>8.0085515287253179E-3</v>
      </c>
      <c r="AP61">
        <v>116.41602835869151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52233.083716563451</v>
      </c>
      <c r="AV61" t="s">
        <v>427</v>
      </c>
      <c r="AW61" t="s">
        <v>427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427</v>
      </c>
      <c r="BC61" t="s">
        <v>427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-0.38240692381284541</v>
      </c>
      <c r="BJ61" t="e">
        <f t="shared" si="34"/>
        <v>#DIV/0!</v>
      </c>
      <c r="BK61">
        <f t="shared" si="35"/>
        <v>-1820.8760972851132</v>
      </c>
      <c r="BL61" t="e">
        <f t="shared" si="36"/>
        <v>#DIV/0!</v>
      </c>
      <c r="BM61" t="e">
        <f t="shared" si="37"/>
        <v>#DIV/0!</v>
      </c>
      <c r="BN61" t="s">
        <v>427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428</v>
      </c>
      <c r="DM61">
        <v>2</v>
      </c>
      <c r="DN61" t="b">
        <v>1</v>
      </c>
      <c r="DO61">
        <v>1750634448.099999</v>
      </c>
      <c r="DP61">
        <v>399.50967741935489</v>
      </c>
      <c r="DQ61">
        <v>399.98425806451621</v>
      </c>
      <c r="DR61">
        <v>20.456325806451609</v>
      </c>
      <c r="DS61">
        <v>18.996396774193549</v>
      </c>
      <c r="DT61">
        <v>402.45067741935492</v>
      </c>
      <c r="DU61">
        <v>20.527016129032258</v>
      </c>
      <c r="DV61">
        <v>600.00548387096796</v>
      </c>
      <c r="DW61">
        <v>99.360596774193553</v>
      </c>
      <c r="DX61">
        <v>5.4205887096774201E-2</v>
      </c>
      <c r="DY61">
        <v>28.671725806451612</v>
      </c>
      <c r="DZ61">
        <v>27.292948387096779</v>
      </c>
      <c r="EA61">
        <v>999.90000000000032</v>
      </c>
      <c r="EB61">
        <v>0</v>
      </c>
      <c r="EC61">
        <v>0</v>
      </c>
      <c r="ED61">
        <v>9997.0383870967726</v>
      </c>
      <c r="EE61">
        <v>0</v>
      </c>
      <c r="EF61">
        <v>0.30293999999999988</v>
      </c>
      <c r="EG61">
        <v>-0.47465458064516131</v>
      </c>
      <c r="EH61">
        <v>407.8526774193549</v>
      </c>
      <c r="EI61">
        <v>407.7296774193548</v>
      </c>
      <c r="EJ61">
        <v>1.459930322580645</v>
      </c>
      <c r="EK61">
        <v>399.98425806451621</v>
      </c>
      <c r="EL61">
        <v>18.996396774193549</v>
      </c>
      <c r="EM61">
        <v>2.0325532258064509</v>
      </c>
      <c r="EN61">
        <v>1.8874932258064521</v>
      </c>
      <c r="EO61">
        <v>17.700212903225811</v>
      </c>
      <c r="EP61">
        <v>16.530793548387091</v>
      </c>
      <c r="EQ61">
        <v>5.0001500000000018E-3</v>
      </c>
      <c r="ER61">
        <v>0</v>
      </c>
      <c r="ES61">
        <v>0</v>
      </c>
      <c r="ET61">
        <v>0</v>
      </c>
      <c r="EU61">
        <v>229.69677419354841</v>
      </c>
      <c r="EV61">
        <v>5.0001500000000018E-3</v>
      </c>
      <c r="EW61">
        <v>-8.1032258064516149</v>
      </c>
      <c r="EX61">
        <v>-0.80645161290322576</v>
      </c>
      <c r="EY61">
        <v>34.5</v>
      </c>
      <c r="EZ61">
        <v>38</v>
      </c>
      <c r="FA61">
        <v>36.375</v>
      </c>
      <c r="FB61">
        <v>37.686999999999983</v>
      </c>
      <c r="FC61">
        <v>37</v>
      </c>
      <c r="FD61">
        <v>0</v>
      </c>
      <c r="FE61">
        <v>0</v>
      </c>
      <c r="FF61">
        <v>0</v>
      </c>
      <c r="FG61">
        <v>1750634480</v>
      </c>
      <c r="FH61">
        <v>0</v>
      </c>
      <c r="FI61">
        <v>229.8923076923077</v>
      </c>
      <c r="FJ61">
        <v>3.3094015982500098</v>
      </c>
      <c r="FK61">
        <v>-11.480341635591779</v>
      </c>
      <c r="FL61">
        <v>-8.8076923076923084</v>
      </c>
      <c r="FM61">
        <v>15</v>
      </c>
      <c r="FN61">
        <v>0</v>
      </c>
      <c r="FO61" t="s">
        <v>429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-0.49914700000000001</v>
      </c>
      <c r="GB61">
        <v>-1.2419790940766409E-2</v>
      </c>
      <c r="GC61">
        <v>7.3683236035964841E-2</v>
      </c>
      <c r="GD61">
        <v>1</v>
      </c>
      <c r="GE61">
        <v>1.465991463414634</v>
      </c>
      <c r="GF61">
        <v>-0.19179177700348149</v>
      </c>
      <c r="GG61">
        <v>2.7703126755020981E-2</v>
      </c>
      <c r="GH61">
        <v>1</v>
      </c>
      <c r="GI61">
        <v>2</v>
      </c>
      <c r="GJ61">
        <v>2</v>
      </c>
      <c r="GK61" t="s">
        <v>434</v>
      </c>
      <c r="GL61">
        <v>3.2246800000000002</v>
      </c>
      <c r="GM61">
        <v>2.64391</v>
      </c>
      <c r="GN61">
        <v>9.3040200000000003E-2</v>
      </c>
      <c r="GO61">
        <v>9.3322199999999994E-2</v>
      </c>
      <c r="GP61">
        <v>9.4738100000000006E-2</v>
      </c>
      <c r="GQ61">
        <v>9.1486300000000007E-2</v>
      </c>
      <c r="GR61">
        <v>28634</v>
      </c>
      <c r="GS61">
        <v>24736.6</v>
      </c>
      <c r="GT61">
        <v>30743.4</v>
      </c>
      <c r="GU61">
        <v>26441.3</v>
      </c>
      <c r="GV61">
        <v>37769.800000000003</v>
      </c>
      <c r="GW61">
        <v>32966.9</v>
      </c>
      <c r="GX61">
        <v>43656.5</v>
      </c>
      <c r="GY61">
        <v>38236</v>
      </c>
      <c r="GZ61">
        <v>2.12025</v>
      </c>
      <c r="HA61">
        <v>1.7077199999999999</v>
      </c>
      <c r="HB61">
        <v>-3.1814000000000002E-2</v>
      </c>
      <c r="HC61">
        <v>0</v>
      </c>
      <c r="HD61">
        <v>27.813800000000001</v>
      </c>
      <c r="HE61">
        <v>999.9</v>
      </c>
      <c r="HF61">
        <v>63.5</v>
      </c>
      <c r="HG61">
        <v>34.200000000000003</v>
      </c>
      <c r="HH61">
        <v>34.529899999999998</v>
      </c>
      <c r="HI61">
        <v>61.928100000000001</v>
      </c>
      <c r="HJ61">
        <v>25.5609</v>
      </c>
      <c r="HK61">
        <v>1</v>
      </c>
      <c r="HL61">
        <v>0.27055400000000002</v>
      </c>
      <c r="HM61">
        <v>0.51692300000000002</v>
      </c>
      <c r="HN61">
        <v>20.417100000000001</v>
      </c>
      <c r="HO61">
        <v>5.2232799999999999</v>
      </c>
      <c r="HP61">
        <v>11.944100000000001</v>
      </c>
      <c r="HQ61">
        <v>5.0091999999999999</v>
      </c>
      <c r="HR61">
        <v>3.2909999999999999</v>
      </c>
      <c r="HS61">
        <v>9999</v>
      </c>
      <c r="HT61">
        <v>9999</v>
      </c>
      <c r="HU61">
        <v>9999</v>
      </c>
      <c r="HV61">
        <v>999.9</v>
      </c>
      <c r="HW61">
        <v>4.9710799999999997</v>
      </c>
      <c r="HX61">
        <v>1.8545499999999999</v>
      </c>
      <c r="HY61">
        <v>1.8615999999999999</v>
      </c>
      <c r="HZ61">
        <v>1.8564099999999999</v>
      </c>
      <c r="IA61">
        <v>1.86188</v>
      </c>
      <c r="IB61">
        <v>1.8541000000000001</v>
      </c>
      <c r="IC61">
        <v>1.85958</v>
      </c>
      <c r="ID61">
        <v>1.8534900000000001</v>
      </c>
      <c r="IE61">
        <v>0</v>
      </c>
      <c r="IF61">
        <v>0</v>
      </c>
      <c r="IG61">
        <v>0</v>
      </c>
      <c r="IH61">
        <v>0</v>
      </c>
      <c r="II61" t="s">
        <v>431</v>
      </c>
      <c r="IJ61" t="s">
        <v>432</v>
      </c>
      <c r="IK61" t="s">
        <v>433</v>
      </c>
      <c r="IL61" t="s">
        <v>433</v>
      </c>
      <c r="IM61" t="s">
        <v>433</v>
      </c>
      <c r="IN61" t="s">
        <v>433</v>
      </c>
      <c r="IO61">
        <v>0</v>
      </c>
      <c r="IP61">
        <v>100</v>
      </c>
      <c r="IQ61">
        <v>100</v>
      </c>
      <c r="IR61">
        <v>-2.9409999999999998</v>
      </c>
      <c r="IS61">
        <v>-7.0499999999999993E-2</v>
      </c>
      <c r="IT61">
        <v>-1.907228330244457</v>
      </c>
      <c r="IU61">
        <v>-2.7056304263342631E-3</v>
      </c>
      <c r="IV61">
        <v>3.3311032847928001E-7</v>
      </c>
      <c r="IW61">
        <v>1.6443834555112589E-11</v>
      </c>
      <c r="IX61">
        <v>-9.4842648646536354E-2</v>
      </c>
      <c r="IY61">
        <v>-2.3664561490860689E-3</v>
      </c>
      <c r="IZ61">
        <v>2.3298222111808981E-4</v>
      </c>
      <c r="JA61">
        <v>-2.940703618321919E-6</v>
      </c>
      <c r="JB61">
        <v>0</v>
      </c>
      <c r="JC61">
        <v>2182</v>
      </c>
      <c r="JD61">
        <v>3</v>
      </c>
      <c r="JE61">
        <v>32</v>
      </c>
      <c r="JF61">
        <v>29177240.899999999</v>
      </c>
      <c r="JG61">
        <v>29177240.899999999</v>
      </c>
      <c r="JH61">
        <v>0.99731400000000003</v>
      </c>
      <c r="JI61">
        <v>2.51831</v>
      </c>
      <c r="JJ61">
        <v>1.69434</v>
      </c>
      <c r="JK61">
        <v>2.3022499999999999</v>
      </c>
      <c r="JL61">
        <v>1.50146</v>
      </c>
      <c r="JM61">
        <v>2.4121100000000002</v>
      </c>
      <c r="JN61">
        <v>37.722799999999999</v>
      </c>
      <c r="JO61">
        <v>24.07</v>
      </c>
      <c r="JP61">
        <v>18</v>
      </c>
      <c r="JQ61">
        <v>634.46799999999996</v>
      </c>
      <c r="JR61">
        <v>350.31700000000001</v>
      </c>
      <c r="JS61">
        <v>27.999600000000001</v>
      </c>
      <c r="JT61">
        <v>30.7895</v>
      </c>
      <c r="JU61">
        <v>30.0001</v>
      </c>
      <c r="JV61">
        <v>30.727799999999998</v>
      </c>
      <c r="JW61">
        <v>30.617799999999999</v>
      </c>
      <c r="JX61">
        <v>20.023</v>
      </c>
      <c r="JY61">
        <v>43.957700000000003</v>
      </c>
      <c r="JZ61">
        <v>0</v>
      </c>
      <c r="KA61">
        <v>28</v>
      </c>
      <c r="KB61">
        <v>400</v>
      </c>
      <c r="KC61">
        <v>19.000900000000001</v>
      </c>
      <c r="KD61">
        <v>99.954700000000003</v>
      </c>
      <c r="KE61">
        <v>98.613299999999995</v>
      </c>
    </row>
    <row r="62" spans="1:291" x14ac:dyDescent="0.2">
      <c r="A62">
        <v>46</v>
      </c>
      <c r="B62">
        <v>1750634486.0999999</v>
      </c>
      <c r="C62">
        <v>1320.599999904633</v>
      </c>
      <c r="D62" t="s">
        <v>527</v>
      </c>
      <c r="E62" t="s">
        <v>528</v>
      </c>
      <c r="F62">
        <v>15</v>
      </c>
      <c r="G62">
        <v>1750634478.099999</v>
      </c>
      <c r="H62">
        <f t="shared" si="0"/>
        <v>4.5381106681859551E-3</v>
      </c>
      <c r="I62">
        <f t="shared" si="1"/>
        <v>4.5381106681859551</v>
      </c>
      <c r="J62">
        <f t="shared" si="2"/>
        <v>-0.37346048126924802</v>
      </c>
      <c r="K62">
        <f t="shared" si="3"/>
        <v>399.52774193548379</v>
      </c>
      <c r="L62">
        <f t="shared" si="4"/>
        <v>391.2915440401614</v>
      </c>
      <c r="M62">
        <f t="shared" si="5"/>
        <v>38.898556401223907</v>
      </c>
      <c r="N62">
        <f t="shared" si="6"/>
        <v>39.717322391040334</v>
      </c>
      <c r="O62">
        <f t="shared" si="7"/>
        <v>0.28863085598653349</v>
      </c>
      <c r="P62">
        <f t="shared" si="8"/>
        <v>2.999619345771519</v>
      </c>
      <c r="Q62">
        <f t="shared" si="9"/>
        <v>0.27404151452476705</v>
      </c>
      <c r="R62">
        <f t="shared" si="10"/>
        <v>0.1725252666262895</v>
      </c>
      <c r="S62">
        <f t="shared" si="11"/>
        <v>3.9902394035910026E-5</v>
      </c>
      <c r="T62">
        <f t="shared" si="12"/>
        <v>27.50529760392665</v>
      </c>
      <c r="U62">
        <f t="shared" si="13"/>
        <v>27.28694516129033</v>
      </c>
      <c r="V62">
        <f t="shared" si="14"/>
        <v>3.6399248021984523</v>
      </c>
      <c r="W62">
        <f t="shared" si="15"/>
        <v>51.755947870060837</v>
      </c>
      <c r="X62">
        <f t="shared" si="16"/>
        <v>2.0407257400507546</v>
      </c>
      <c r="Y62">
        <f t="shared" si="17"/>
        <v>3.9429781967750404</v>
      </c>
      <c r="Z62">
        <f t="shared" si="18"/>
        <v>1.5991990621476977</v>
      </c>
      <c r="AA62">
        <f t="shared" si="19"/>
        <v>-200.13068046700062</v>
      </c>
      <c r="AB62">
        <f t="shared" si="20"/>
        <v>221.80060325159423</v>
      </c>
      <c r="AC62">
        <f t="shared" si="21"/>
        <v>16.113557618638794</v>
      </c>
      <c r="AD62">
        <f t="shared" si="22"/>
        <v>37.783520305626439</v>
      </c>
      <c r="AE62">
        <f t="shared" si="23"/>
        <v>-0.3354892806190603</v>
      </c>
      <c r="AF62">
        <f t="shared" si="24"/>
        <v>4.5727801894296185</v>
      </c>
      <c r="AG62">
        <f t="shared" si="25"/>
        <v>-0.37346048126924802</v>
      </c>
      <c r="AH62">
        <v>407.72555604274851</v>
      </c>
      <c r="AI62">
        <v>407.85965454545448</v>
      </c>
      <c r="AJ62">
        <v>-1.7648843427009429E-3</v>
      </c>
      <c r="AK62">
        <v>61.768037728165673</v>
      </c>
      <c r="AL62">
        <f t="shared" si="26"/>
        <v>4.5381106681859551</v>
      </c>
      <c r="AM62">
        <v>19.014049361687508</v>
      </c>
      <c r="AN62">
        <v>20.504509696969691</v>
      </c>
      <c r="AO62">
        <v>-1.1393648427679649E-3</v>
      </c>
      <c r="AP62">
        <v>116.41602835869151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52222.350219948086</v>
      </c>
      <c r="AV62" t="s">
        <v>427</v>
      </c>
      <c r="AW62" t="s">
        <v>427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427</v>
      </c>
      <c r="BC62" t="s">
        <v>427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-0.37346048126924802</v>
      </c>
      <c r="BJ62" t="e">
        <f t="shared" si="34"/>
        <v>#DIV/0!</v>
      </c>
      <c r="BK62">
        <f t="shared" si="35"/>
        <v>-1778.2765459460693</v>
      </c>
      <c r="BL62" t="e">
        <f t="shared" si="36"/>
        <v>#DIV/0!</v>
      </c>
      <c r="BM62" t="e">
        <f t="shared" si="37"/>
        <v>#DIV/0!</v>
      </c>
      <c r="BN62" t="s">
        <v>427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428</v>
      </c>
      <c r="DM62">
        <v>2</v>
      </c>
      <c r="DN62" t="b">
        <v>1</v>
      </c>
      <c r="DO62">
        <v>1750634478.099999</v>
      </c>
      <c r="DP62">
        <v>399.52774193548379</v>
      </c>
      <c r="DQ62">
        <v>400.02490322580661</v>
      </c>
      <c r="DR62">
        <v>20.528235483870969</v>
      </c>
      <c r="DS62">
        <v>19.03524516129032</v>
      </c>
      <c r="DT62">
        <v>402.46890322580651</v>
      </c>
      <c r="DU62">
        <v>20.59867419354838</v>
      </c>
      <c r="DV62">
        <v>599.99170967741941</v>
      </c>
      <c r="DW62">
        <v>99.356296774193567</v>
      </c>
      <c r="DX62">
        <v>5.4377935483870973E-2</v>
      </c>
      <c r="DY62">
        <v>28.658493548387089</v>
      </c>
      <c r="DZ62">
        <v>27.28694516129033</v>
      </c>
      <c r="EA62">
        <v>999.90000000000032</v>
      </c>
      <c r="EB62">
        <v>0</v>
      </c>
      <c r="EC62">
        <v>0</v>
      </c>
      <c r="ED62">
        <v>9994.8906451612893</v>
      </c>
      <c r="EE62">
        <v>0</v>
      </c>
      <c r="EF62">
        <v>0.30293999999999988</v>
      </c>
      <c r="EG62">
        <v>-0.49730464516129042</v>
      </c>
      <c r="EH62">
        <v>407.90129032258062</v>
      </c>
      <c r="EI62">
        <v>407.7873225806452</v>
      </c>
      <c r="EJ62">
        <v>1.492987741935484</v>
      </c>
      <c r="EK62">
        <v>400.02490322580661</v>
      </c>
      <c r="EL62">
        <v>19.03524516129032</v>
      </c>
      <c r="EM62">
        <v>2.0396090322580651</v>
      </c>
      <c r="EN62">
        <v>1.8912712903225799</v>
      </c>
      <c r="EO62">
        <v>17.755219354838712</v>
      </c>
      <c r="EP62">
        <v>16.562270967741931</v>
      </c>
      <c r="EQ62">
        <v>5.0001500000000018E-3</v>
      </c>
      <c r="ER62">
        <v>0</v>
      </c>
      <c r="ES62">
        <v>0</v>
      </c>
      <c r="ET62">
        <v>0</v>
      </c>
      <c r="EU62">
        <v>230.79677419354829</v>
      </c>
      <c r="EV62">
        <v>5.0001500000000018E-3</v>
      </c>
      <c r="EW62">
        <v>-9.1032258064516132</v>
      </c>
      <c r="EX62">
        <v>-0.90967741935483848</v>
      </c>
      <c r="EY62">
        <v>34.491870967741932</v>
      </c>
      <c r="EZ62">
        <v>38</v>
      </c>
      <c r="FA62">
        <v>36.346548387096767</v>
      </c>
      <c r="FB62">
        <v>37.659000000000013</v>
      </c>
      <c r="FC62">
        <v>37</v>
      </c>
      <c r="FD62">
        <v>0</v>
      </c>
      <c r="FE62">
        <v>0</v>
      </c>
      <c r="FF62">
        <v>0</v>
      </c>
      <c r="FG62">
        <v>1750634510</v>
      </c>
      <c r="FH62">
        <v>0</v>
      </c>
      <c r="FI62">
        <v>230.74230769230769</v>
      </c>
      <c r="FJ62">
        <v>-19.716239525133631</v>
      </c>
      <c r="FK62">
        <v>-4.6803415910326036</v>
      </c>
      <c r="FL62">
        <v>-8.9192307692307686</v>
      </c>
      <c r="FM62">
        <v>15</v>
      </c>
      <c r="FN62">
        <v>0</v>
      </c>
      <c r="FO62" t="s">
        <v>429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-0.49850387804878049</v>
      </c>
      <c r="GB62">
        <v>-3.1456871080139753E-2</v>
      </c>
      <c r="GC62">
        <v>5.918801093258548E-2</v>
      </c>
      <c r="GD62">
        <v>1</v>
      </c>
      <c r="GE62">
        <v>1.4874053658536579</v>
      </c>
      <c r="GF62">
        <v>0.1149033449477324</v>
      </c>
      <c r="GG62">
        <v>1.354318802717152E-2</v>
      </c>
      <c r="GH62">
        <v>1</v>
      </c>
      <c r="GI62">
        <v>2</v>
      </c>
      <c r="GJ62">
        <v>2</v>
      </c>
      <c r="GK62" t="s">
        <v>434</v>
      </c>
      <c r="GL62">
        <v>3.22472</v>
      </c>
      <c r="GM62">
        <v>2.6436099999999998</v>
      </c>
      <c r="GN62">
        <v>9.3028399999999997E-2</v>
      </c>
      <c r="GO62">
        <v>9.3327300000000002E-2</v>
      </c>
      <c r="GP62">
        <v>9.4701300000000002E-2</v>
      </c>
      <c r="GQ62">
        <v>9.1306499999999999E-2</v>
      </c>
      <c r="GR62">
        <v>28635</v>
      </c>
      <c r="GS62">
        <v>24736.9</v>
      </c>
      <c r="GT62">
        <v>30744.1</v>
      </c>
      <c r="GU62">
        <v>26441.8</v>
      </c>
      <c r="GV62">
        <v>37772</v>
      </c>
      <c r="GW62">
        <v>32974</v>
      </c>
      <c r="GX62">
        <v>43657.3</v>
      </c>
      <c r="GY62">
        <v>38236.6</v>
      </c>
      <c r="GZ62">
        <v>2.1203799999999999</v>
      </c>
      <c r="HA62">
        <v>1.7078199999999999</v>
      </c>
      <c r="HB62">
        <v>-3.0696399999999999E-2</v>
      </c>
      <c r="HC62">
        <v>0</v>
      </c>
      <c r="HD62">
        <v>27.785799999999998</v>
      </c>
      <c r="HE62">
        <v>999.9</v>
      </c>
      <c r="HF62">
        <v>63.5</v>
      </c>
      <c r="HG62">
        <v>34.200000000000003</v>
      </c>
      <c r="HH62">
        <v>34.531199999999998</v>
      </c>
      <c r="HI62">
        <v>62.018099999999997</v>
      </c>
      <c r="HJ62">
        <v>25.9575</v>
      </c>
      <c r="HK62">
        <v>1</v>
      </c>
      <c r="HL62">
        <v>0.270152</v>
      </c>
      <c r="HM62">
        <v>0.50480400000000003</v>
      </c>
      <c r="HN62">
        <v>20.417100000000001</v>
      </c>
      <c r="HO62">
        <v>5.22403</v>
      </c>
      <c r="HP62">
        <v>11.944100000000001</v>
      </c>
      <c r="HQ62">
        <v>5.0090000000000003</v>
      </c>
      <c r="HR62">
        <v>3.2909999999999999</v>
      </c>
      <c r="HS62">
        <v>9999</v>
      </c>
      <c r="HT62">
        <v>9999</v>
      </c>
      <c r="HU62">
        <v>9999</v>
      </c>
      <c r="HV62">
        <v>999.9</v>
      </c>
      <c r="HW62">
        <v>4.9710799999999997</v>
      </c>
      <c r="HX62">
        <v>1.8545499999999999</v>
      </c>
      <c r="HY62">
        <v>1.8615999999999999</v>
      </c>
      <c r="HZ62">
        <v>1.85642</v>
      </c>
      <c r="IA62">
        <v>1.86188</v>
      </c>
      <c r="IB62">
        <v>1.85409</v>
      </c>
      <c r="IC62">
        <v>1.85958</v>
      </c>
      <c r="ID62">
        <v>1.8534900000000001</v>
      </c>
      <c r="IE62">
        <v>0</v>
      </c>
      <c r="IF62">
        <v>0</v>
      </c>
      <c r="IG62">
        <v>0</v>
      </c>
      <c r="IH62">
        <v>0</v>
      </c>
      <c r="II62" t="s">
        <v>431</v>
      </c>
      <c r="IJ62" t="s">
        <v>432</v>
      </c>
      <c r="IK62" t="s">
        <v>433</v>
      </c>
      <c r="IL62" t="s">
        <v>433</v>
      </c>
      <c r="IM62" t="s">
        <v>433</v>
      </c>
      <c r="IN62" t="s">
        <v>433</v>
      </c>
      <c r="IO62">
        <v>0</v>
      </c>
      <c r="IP62">
        <v>100</v>
      </c>
      <c r="IQ62">
        <v>100</v>
      </c>
      <c r="IR62">
        <v>-2.9409999999999998</v>
      </c>
      <c r="IS62">
        <v>-7.0499999999999993E-2</v>
      </c>
      <c r="IT62">
        <v>-1.907228330244457</v>
      </c>
      <c r="IU62">
        <v>-2.7056304263342631E-3</v>
      </c>
      <c r="IV62">
        <v>3.3311032847928001E-7</v>
      </c>
      <c r="IW62">
        <v>1.6443834555112589E-11</v>
      </c>
      <c r="IX62">
        <v>-9.4842648646536354E-2</v>
      </c>
      <c r="IY62">
        <v>-2.3664561490860689E-3</v>
      </c>
      <c r="IZ62">
        <v>2.3298222111808981E-4</v>
      </c>
      <c r="JA62">
        <v>-2.940703618321919E-6</v>
      </c>
      <c r="JB62">
        <v>0</v>
      </c>
      <c r="JC62">
        <v>2182</v>
      </c>
      <c r="JD62">
        <v>3</v>
      </c>
      <c r="JE62">
        <v>32</v>
      </c>
      <c r="JF62">
        <v>29177241.399999999</v>
      </c>
      <c r="JG62">
        <v>29177241.399999999</v>
      </c>
      <c r="JH62">
        <v>0.99609400000000003</v>
      </c>
      <c r="JI62">
        <v>2.5158700000000001</v>
      </c>
      <c r="JJ62">
        <v>1.69434</v>
      </c>
      <c r="JK62">
        <v>2.3022499999999999</v>
      </c>
      <c r="JL62">
        <v>1.50146</v>
      </c>
      <c r="JM62">
        <v>2.4426299999999999</v>
      </c>
      <c r="JN62">
        <v>37.722799999999999</v>
      </c>
      <c r="JO62">
        <v>24.07</v>
      </c>
      <c r="JP62">
        <v>18</v>
      </c>
      <c r="JQ62">
        <v>634.529</v>
      </c>
      <c r="JR62">
        <v>350.339</v>
      </c>
      <c r="JS62">
        <v>27.999600000000001</v>
      </c>
      <c r="JT62">
        <v>30.7851</v>
      </c>
      <c r="JU62">
        <v>29.9999</v>
      </c>
      <c r="JV62">
        <v>30.7242</v>
      </c>
      <c r="JW62">
        <v>30.612500000000001</v>
      </c>
      <c r="JX62">
        <v>20.018599999999999</v>
      </c>
      <c r="JY62">
        <v>44.231699999999996</v>
      </c>
      <c r="JZ62">
        <v>0</v>
      </c>
      <c r="KA62">
        <v>28</v>
      </c>
      <c r="KB62">
        <v>400</v>
      </c>
      <c r="KC62">
        <v>18.9879</v>
      </c>
      <c r="KD62">
        <v>99.956599999999995</v>
      </c>
      <c r="KE62">
        <v>98.614999999999995</v>
      </c>
    </row>
    <row r="63" spans="1:291" x14ac:dyDescent="0.2">
      <c r="A63">
        <v>47</v>
      </c>
      <c r="B63">
        <v>1750634516.0999999</v>
      </c>
      <c r="C63">
        <v>1350.599999904633</v>
      </c>
      <c r="D63" t="s">
        <v>529</v>
      </c>
      <c r="E63" t="s">
        <v>530</v>
      </c>
      <c r="F63">
        <v>15</v>
      </c>
      <c r="G63">
        <v>1750634508.099999</v>
      </c>
      <c r="H63">
        <f t="shared" si="0"/>
        <v>4.5012792691774498E-3</v>
      </c>
      <c r="I63">
        <f t="shared" si="1"/>
        <v>4.5012792691774495</v>
      </c>
      <c r="J63">
        <f t="shared" si="2"/>
        <v>-0.66511332309241555</v>
      </c>
      <c r="K63">
        <f t="shared" si="3"/>
        <v>399.54251612903221</v>
      </c>
      <c r="L63">
        <f t="shared" si="4"/>
        <v>392.98632367790407</v>
      </c>
      <c r="M63">
        <f t="shared" si="5"/>
        <v>39.067155806815627</v>
      </c>
      <c r="N63">
        <f t="shared" si="6"/>
        <v>39.718913327511494</v>
      </c>
      <c r="O63">
        <f t="shared" si="7"/>
        <v>0.28528649478719376</v>
      </c>
      <c r="P63">
        <f t="shared" si="8"/>
        <v>3.0007007023357426</v>
      </c>
      <c r="Q63">
        <f t="shared" si="9"/>
        <v>0.27102917820474604</v>
      </c>
      <c r="R63">
        <f t="shared" si="10"/>
        <v>0.17061480480781402</v>
      </c>
      <c r="S63">
        <f t="shared" si="11"/>
        <v>3.9902394035910026E-5</v>
      </c>
      <c r="T63">
        <f t="shared" si="12"/>
        <v>27.515967607117947</v>
      </c>
      <c r="U63">
        <f t="shared" si="13"/>
        <v>27.28788387096774</v>
      </c>
      <c r="V63">
        <f t="shared" si="14"/>
        <v>3.6401250569553478</v>
      </c>
      <c r="W63">
        <f t="shared" si="15"/>
        <v>51.639268953696529</v>
      </c>
      <c r="X63">
        <f t="shared" si="16"/>
        <v>2.0362344746650805</v>
      </c>
      <c r="Y63">
        <f t="shared" si="17"/>
        <v>3.9431899713586462</v>
      </c>
      <c r="Z63">
        <f t="shared" si="18"/>
        <v>1.6038905822902674</v>
      </c>
      <c r="AA63">
        <f t="shared" si="19"/>
        <v>-198.50641577072554</v>
      </c>
      <c r="AB63">
        <f t="shared" si="20"/>
        <v>221.87847450632296</v>
      </c>
      <c r="AC63">
        <f t="shared" si="21"/>
        <v>16.113555757234661</v>
      </c>
      <c r="AD63">
        <f t="shared" si="22"/>
        <v>39.485654395226106</v>
      </c>
      <c r="AE63">
        <f t="shared" si="23"/>
        <v>-0.49725732622636271</v>
      </c>
      <c r="AF63">
        <f t="shared" si="24"/>
        <v>4.5086521086204492</v>
      </c>
      <c r="AG63">
        <f t="shared" si="25"/>
        <v>-0.66511332309241555</v>
      </c>
      <c r="AH63">
        <v>407.67290389349751</v>
      </c>
      <c r="AI63">
        <v>407.89170303030289</v>
      </c>
      <c r="AJ63">
        <v>1.766259244008383E-3</v>
      </c>
      <c r="AK63">
        <v>61.768037728165673</v>
      </c>
      <c r="AL63">
        <f t="shared" si="26"/>
        <v>4.5012792691774495</v>
      </c>
      <c r="AM63">
        <v>19.01061791637412</v>
      </c>
      <c r="AN63">
        <v>20.48031878787879</v>
      </c>
      <c r="AO63">
        <v>-2.2145342179897788E-6</v>
      </c>
      <c r="AP63">
        <v>116.41602835869151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52254.967851573696</v>
      </c>
      <c r="AV63" t="s">
        <v>427</v>
      </c>
      <c r="AW63" t="s">
        <v>427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427</v>
      </c>
      <c r="BC63" t="s">
        <v>427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-0.66511332309241555</v>
      </c>
      <c r="BJ63" t="e">
        <f t="shared" si="34"/>
        <v>#DIV/0!</v>
      </c>
      <c r="BK63">
        <f t="shared" si="35"/>
        <v>-3167.0162766131602</v>
      </c>
      <c r="BL63" t="e">
        <f t="shared" si="36"/>
        <v>#DIV/0!</v>
      </c>
      <c r="BM63" t="e">
        <f t="shared" si="37"/>
        <v>#DIV/0!</v>
      </c>
      <c r="BN63" t="s">
        <v>427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428</v>
      </c>
      <c r="DM63">
        <v>2</v>
      </c>
      <c r="DN63" t="b">
        <v>1</v>
      </c>
      <c r="DO63">
        <v>1750634508.099999</v>
      </c>
      <c r="DP63">
        <v>399.54251612903221</v>
      </c>
      <c r="DQ63">
        <v>399.97722580645149</v>
      </c>
      <c r="DR63">
        <v>20.4829935483871</v>
      </c>
      <c r="DS63">
        <v>19.0109064516129</v>
      </c>
      <c r="DT63">
        <v>402.48358064516123</v>
      </c>
      <c r="DU63">
        <v>20.55358064516129</v>
      </c>
      <c r="DV63">
        <v>600.00545161290313</v>
      </c>
      <c r="DW63">
        <v>99.356470967741942</v>
      </c>
      <c r="DX63">
        <v>5.4509651612903227E-2</v>
      </c>
      <c r="DY63">
        <v>28.6594193548387</v>
      </c>
      <c r="DZ63">
        <v>27.28788387096774</v>
      </c>
      <c r="EA63">
        <v>999.90000000000032</v>
      </c>
      <c r="EB63">
        <v>0</v>
      </c>
      <c r="EC63">
        <v>0</v>
      </c>
      <c r="ED63">
        <v>10001.412903225801</v>
      </c>
      <c r="EE63">
        <v>0</v>
      </c>
      <c r="EF63">
        <v>0.30293999999999988</v>
      </c>
      <c r="EG63">
        <v>-0.43473674193548378</v>
      </c>
      <c r="EH63">
        <v>407.89741935483869</v>
      </c>
      <c r="EI63">
        <v>407.72858064516129</v>
      </c>
      <c r="EJ63">
        <v>1.4720774193548389</v>
      </c>
      <c r="EK63">
        <v>399.97722580645149</v>
      </c>
      <c r="EL63">
        <v>19.0109064516129</v>
      </c>
      <c r="EM63">
        <v>2.035117419354838</v>
      </c>
      <c r="EN63">
        <v>1.8888561290322581</v>
      </c>
      <c r="EO63">
        <v>17.72023225806452</v>
      </c>
      <c r="EP63">
        <v>16.5421935483871</v>
      </c>
      <c r="EQ63">
        <v>5.0001500000000018E-3</v>
      </c>
      <c r="ER63">
        <v>0</v>
      </c>
      <c r="ES63">
        <v>0</v>
      </c>
      <c r="ET63">
        <v>0</v>
      </c>
      <c r="EU63">
        <v>229.87741935483871</v>
      </c>
      <c r="EV63">
        <v>5.0001500000000018E-3</v>
      </c>
      <c r="EW63">
        <v>-7.6870967741935496</v>
      </c>
      <c r="EX63">
        <v>-0.8354838709677419</v>
      </c>
      <c r="EY63">
        <v>34.523935483870957</v>
      </c>
      <c r="EZ63">
        <v>38.294129032258063</v>
      </c>
      <c r="FA63">
        <v>36.449354838709667</v>
      </c>
      <c r="FB63">
        <v>37.965451612903223</v>
      </c>
      <c r="FC63">
        <v>37.225548387096772</v>
      </c>
      <c r="FD63">
        <v>0</v>
      </c>
      <c r="FE63">
        <v>0</v>
      </c>
      <c r="FF63">
        <v>0</v>
      </c>
      <c r="FG63">
        <v>1750634540</v>
      </c>
      <c r="FH63">
        <v>0</v>
      </c>
      <c r="FI63">
        <v>230.8115384615385</v>
      </c>
      <c r="FJ63">
        <v>38.540171132699022</v>
      </c>
      <c r="FK63">
        <v>8.3726492434209412</v>
      </c>
      <c r="FL63">
        <v>-8.2115384615384617</v>
      </c>
      <c r="FM63">
        <v>15</v>
      </c>
      <c r="FN63">
        <v>0</v>
      </c>
      <c r="FO63" t="s">
        <v>429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-0.47250522499999997</v>
      </c>
      <c r="GB63">
        <v>0.4714572495309593</v>
      </c>
      <c r="GC63">
        <v>8.1911700395757708E-2</v>
      </c>
      <c r="GD63">
        <v>0</v>
      </c>
      <c r="GE63">
        <v>1.47364125</v>
      </c>
      <c r="GF63">
        <v>-3.149076923076978E-2</v>
      </c>
      <c r="GG63">
        <v>3.1339696771826128E-3</v>
      </c>
      <c r="GH63">
        <v>1</v>
      </c>
      <c r="GI63">
        <v>1</v>
      </c>
      <c r="GJ63">
        <v>2</v>
      </c>
      <c r="GK63" t="s">
        <v>430</v>
      </c>
      <c r="GL63">
        <v>3.2249400000000001</v>
      </c>
      <c r="GM63">
        <v>2.6429299999999998</v>
      </c>
      <c r="GN63">
        <v>9.3030199999999993E-2</v>
      </c>
      <c r="GO63">
        <v>9.3334600000000004E-2</v>
      </c>
      <c r="GP63">
        <v>9.4623299999999994E-2</v>
      </c>
      <c r="GQ63">
        <v>9.1295899999999999E-2</v>
      </c>
      <c r="GR63">
        <v>28635.200000000001</v>
      </c>
      <c r="GS63">
        <v>24737.200000000001</v>
      </c>
      <c r="GT63">
        <v>30744.3</v>
      </c>
      <c r="GU63">
        <v>26442.3</v>
      </c>
      <c r="GV63">
        <v>37775.599999999999</v>
      </c>
      <c r="GW63">
        <v>32975</v>
      </c>
      <c r="GX63">
        <v>43657.599999999999</v>
      </c>
      <c r="GY63">
        <v>38237.300000000003</v>
      </c>
      <c r="GZ63">
        <v>2.1206499999999999</v>
      </c>
      <c r="HA63">
        <v>1.70753</v>
      </c>
      <c r="HB63">
        <v>-2.98023E-2</v>
      </c>
      <c r="HC63">
        <v>0</v>
      </c>
      <c r="HD63">
        <v>27.781600000000001</v>
      </c>
      <c r="HE63">
        <v>999.9</v>
      </c>
      <c r="HF63">
        <v>63.5</v>
      </c>
      <c r="HG63">
        <v>34.200000000000003</v>
      </c>
      <c r="HH63">
        <v>34.532499999999999</v>
      </c>
      <c r="HI63">
        <v>62.438099999999999</v>
      </c>
      <c r="HJ63">
        <v>25.492799999999999</v>
      </c>
      <c r="HK63">
        <v>1</v>
      </c>
      <c r="HL63">
        <v>0.26974900000000002</v>
      </c>
      <c r="HM63">
        <v>0.51050899999999999</v>
      </c>
      <c r="HN63">
        <v>20.419499999999999</v>
      </c>
      <c r="HO63">
        <v>5.2229799999999997</v>
      </c>
      <c r="HP63">
        <v>11.944100000000001</v>
      </c>
      <c r="HQ63">
        <v>5.0089499999999996</v>
      </c>
      <c r="HR63">
        <v>3.2909999999999999</v>
      </c>
      <c r="HS63">
        <v>9999</v>
      </c>
      <c r="HT63">
        <v>9999</v>
      </c>
      <c r="HU63">
        <v>9999</v>
      </c>
      <c r="HV63">
        <v>999.9</v>
      </c>
      <c r="HW63">
        <v>4.9710700000000001</v>
      </c>
      <c r="HX63">
        <v>1.8545499999999999</v>
      </c>
      <c r="HY63">
        <v>1.8615999999999999</v>
      </c>
      <c r="HZ63">
        <v>1.8564099999999999</v>
      </c>
      <c r="IA63">
        <v>1.86188</v>
      </c>
      <c r="IB63">
        <v>1.85409</v>
      </c>
      <c r="IC63">
        <v>1.85958</v>
      </c>
      <c r="ID63">
        <v>1.85348</v>
      </c>
      <c r="IE63">
        <v>0</v>
      </c>
      <c r="IF63">
        <v>0</v>
      </c>
      <c r="IG63">
        <v>0</v>
      </c>
      <c r="IH63">
        <v>0</v>
      </c>
      <c r="II63" t="s">
        <v>431</v>
      </c>
      <c r="IJ63" t="s">
        <v>432</v>
      </c>
      <c r="IK63" t="s">
        <v>433</v>
      </c>
      <c r="IL63" t="s">
        <v>433</v>
      </c>
      <c r="IM63" t="s">
        <v>433</v>
      </c>
      <c r="IN63" t="s">
        <v>433</v>
      </c>
      <c r="IO63">
        <v>0</v>
      </c>
      <c r="IP63">
        <v>100</v>
      </c>
      <c r="IQ63">
        <v>100</v>
      </c>
      <c r="IR63">
        <v>-2.9420000000000002</v>
      </c>
      <c r="IS63">
        <v>-7.0599999999999996E-2</v>
      </c>
      <c r="IT63">
        <v>-1.907228330244457</v>
      </c>
      <c r="IU63">
        <v>-2.7056304263342631E-3</v>
      </c>
      <c r="IV63">
        <v>3.3311032847928001E-7</v>
      </c>
      <c r="IW63">
        <v>1.6443834555112589E-11</v>
      </c>
      <c r="IX63">
        <v>-9.4842648646536354E-2</v>
      </c>
      <c r="IY63">
        <v>-2.3664561490860689E-3</v>
      </c>
      <c r="IZ63">
        <v>2.3298222111808981E-4</v>
      </c>
      <c r="JA63">
        <v>-2.940703618321919E-6</v>
      </c>
      <c r="JB63">
        <v>0</v>
      </c>
      <c r="JC63">
        <v>2182</v>
      </c>
      <c r="JD63">
        <v>3</v>
      </c>
      <c r="JE63">
        <v>32</v>
      </c>
      <c r="JF63">
        <v>29177241.899999999</v>
      </c>
      <c r="JG63">
        <v>29177241.899999999</v>
      </c>
      <c r="JH63">
        <v>0.99731400000000003</v>
      </c>
      <c r="JI63">
        <v>2.51953</v>
      </c>
      <c r="JJ63">
        <v>1.69434</v>
      </c>
      <c r="JK63">
        <v>2.3022499999999999</v>
      </c>
      <c r="JL63">
        <v>1.50146</v>
      </c>
      <c r="JM63">
        <v>2.3828100000000001</v>
      </c>
      <c r="JN63">
        <v>37.722799999999999</v>
      </c>
      <c r="JO63">
        <v>24.061199999999999</v>
      </c>
      <c r="JP63">
        <v>18</v>
      </c>
      <c r="JQ63">
        <v>634.72400000000005</v>
      </c>
      <c r="JR63">
        <v>350.16699999999997</v>
      </c>
      <c r="JS63">
        <v>28.0002</v>
      </c>
      <c r="JT63">
        <v>30.781400000000001</v>
      </c>
      <c r="JU63">
        <v>30.0001</v>
      </c>
      <c r="JV63">
        <v>30.721599999999999</v>
      </c>
      <c r="JW63">
        <v>30.611499999999999</v>
      </c>
      <c r="JX63">
        <v>20.018799999999999</v>
      </c>
      <c r="JY63">
        <v>44.231699999999996</v>
      </c>
      <c r="JZ63">
        <v>0</v>
      </c>
      <c r="KA63">
        <v>28</v>
      </c>
      <c r="KB63">
        <v>400</v>
      </c>
      <c r="KC63">
        <v>18.9879</v>
      </c>
      <c r="KD63">
        <v>99.957499999999996</v>
      </c>
      <c r="KE63">
        <v>98.616799999999998</v>
      </c>
    </row>
    <row r="64" spans="1:291" x14ac:dyDescent="0.2">
      <c r="A64">
        <v>48</v>
      </c>
      <c r="B64">
        <v>1750634546.0999999</v>
      </c>
      <c r="C64">
        <v>1380.599999904633</v>
      </c>
      <c r="D64" t="s">
        <v>531</v>
      </c>
      <c r="E64" t="s">
        <v>532</v>
      </c>
      <c r="F64">
        <v>15</v>
      </c>
      <c r="G64">
        <v>1750634538.099999</v>
      </c>
      <c r="H64">
        <f t="shared" si="0"/>
        <v>4.4508965418603112E-3</v>
      </c>
      <c r="I64">
        <f t="shared" si="1"/>
        <v>4.4508965418603115</v>
      </c>
      <c r="J64">
        <f t="shared" si="2"/>
        <v>-0.30670811875647491</v>
      </c>
      <c r="K64">
        <f t="shared" si="3"/>
        <v>399.52838709677422</v>
      </c>
      <c r="L64">
        <f t="shared" si="4"/>
        <v>390.88409225968888</v>
      </c>
      <c r="M64">
        <f t="shared" si="5"/>
        <v>38.858502858813182</v>
      </c>
      <c r="N64">
        <f t="shared" si="6"/>
        <v>39.717848026065838</v>
      </c>
      <c r="O64">
        <f t="shared" si="7"/>
        <v>0.28073415005204094</v>
      </c>
      <c r="P64">
        <f t="shared" si="8"/>
        <v>3.0010653639255356</v>
      </c>
      <c r="Q64">
        <f t="shared" si="9"/>
        <v>0.26691796642551352</v>
      </c>
      <c r="R64">
        <f t="shared" si="10"/>
        <v>0.16800837941324548</v>
      </c>
      <c r="S64">
        <f t="shared" si="11"/>
        <v>3.9902394035910026E-5</v>
      </c>
      <c r="T64">
        <f t="shared" si="12"/>
        <v>27.536122381319235</v>
      </c>
      <c r="U64">
        <f t="shared" si="13"/>
        <v>27.310709677419361</v>
      </c>
      <c r="V64">
        <f t="shared" si="14"/>
        <v>3.6449974424893075</v>
      </c>
      <c r="W64">
        <f t="shared" si="15"/>
        <v>51.577343102359464</v>
      </c>
      <c r="X64">
        <f t="shared" si="16"/>
        <v>2.0346449246966691</v>
      </c>
      <c r="Y64">
        <f t="shared" si="17"/>
        <v>3.9448424488612175</v>
      </c>
      <c r="Z64">
        <f t="shared" si="18"/>
        <v>1.6103525177926383</v>
      </c>
      <c r="AA64">
        <f t="shared" si="19"/>
        <v>-196.28453749603972</v>
      </c>
      <c r="AB64">
        <f t="shared" si="20"/>
        <v>219.38093887983942</v>
      </c>
      <c r="AC64">
        <f t="shared" si="21"/>
        <v>15.932624336947702</v>
      </c>
      <c r="AD64">
        <f t="shared" si="22"/>
        <v>39.029065623141435</v>
      </c>
      <c r="AE64">
        <f t="shared" si="23"/>
        <v>-0.38695323629245093</v>
      </c>
      <c r="AF64">
        <f t="shared" si="24"/>
        <v>4.4651245177185332</v>
      </c>
      <c r="AG64">
        <f t="shared" si="25"/>
        <v>-0.30670811875647491</v>
      </c>
      <c r="AH64">
        <v>407.77988689503343</v>
      </c>
      <c r="AI64">
        <v>407.88107878787872</v>
      </c>
      <c r="AJ64">
        <v>7.4117587402639212E-4</v>
      </c>
      <c r="AK64">
        <v>61.768037728165673</v>
      </c>
      <c r="AL64">
        <f t="shared" si="26"/>
        <v>4.4508965418603115</v>
      </c>
      <c r="AM64">
        <v>19.007996320187139</v>
      </c>
      <c r="AN64">
        <v>20.461353939393931</v>
      </c>
      <c r="AO64">
        <v>-1.8232260551983629E-5</v>
      </c>
      <c r="AP64">
        <v>116.41602835869151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52264.787133219776</v>
      </c>
      <c r="AV64" t="s">
        <v>427</v>
      </c>
      <c r="AW64" t="s">
        <v>427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427</v>
      </c>
      <c r="BC64" t="s">
        <v>427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-0.30670811875647491</v>
      </c>
      <c r="BJ64" t="e">
        <f t="shared" si="34"/>
        <v>#DIV/0!</v>
      </c>
      <c r="BK64">
        <f t="shared" si="35"/>
        <v>-1460.4272242734671</v>
      </c>
      <c r="BL64" t="e">
        <f t="shared" si="36"/>
        <v>#DIV/0!</v>
      </c>
      <c r="BM64" t="e">
        <f t="shared" si="37"/>
        <v>#DIV/0!</v>
      </c>
      <c r="BN64" t="s">
        <v>427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428</v>
      </c>
      <c r="DM64">
        <v>2</v>
      </c>
      <c r="DN64" t="b">
        <v>1</v>
      </c>
      <c r="DO64">
        <v>1750634538.099999</v>
      </c>
      <c r="DP64">
        <v>399.52838709677422</v>
      </c>
      <c r="DQ64">
        <v>399.99403225806452</v>
      </c>
      <c r="DR64">
        <v>20.466829032258062</v>
      </c>
      <c r="DS64">
        <v>19.00897419354839</v>
      </c>
      <c r="DT64">
        <v>402.46941935483869</v>
      </c>
      <c r="DU64">
        <v>20.537480645161288</v>
      </c>
      <c r="DV64">
        <v>600.02374193548405</v>
      </c>
      <c r="DW64">
        <v>99.357177419354841</v>
      </c>
      <c r="DX64">
        <v>5.4652399999999997E-2</v>
      </c>
      <c r="DY64">
        <v>28.66664193548387</v>
      </c>
      <c r="DZ64">
        <v>27.310709677419361</v>
      </c>
      <c r="EA64">
        <v>999.90000000000032</v>
      </c>
      <c r="EB64">
        <v>0</v>
      </c>
      <c r="EC64">
        <v>0</v>
      </c>
      <c r="ED64">
        <v>10003.54806451613</v>
      </c>
      <c r="EE64">
        <v>0</v>
      </c>
      <c r="EF64">
        <v>0.30293999999999988</v>
      </c>
      <c r="EG64">
        <v>-0.46569135483870971</v>
      </c>
      <c r="EH64">
        <v>407.87638709677412</v>
      </c>
      <c r="EI64">
        <v>407.74480645161287</v>
      </c>
      <c r="EJ64">
        <v>1.4578612903225801</v>
      </c>
      <c r="EK64">
        <v>399.99403225806452</v>
      </c>
      <c r="EL64">
        <v>19.00897419354839</v>
      </c>
      <c r="EM64">
        <v>2.0335267741935481</v>
      </c>
      <c r="EN64">
        <v>1.888677741935483</v>
      </c>
      <c r="EO64">
        <v>17.707819354838708</v>
      </c>
      <c r="EP64">
        <v>16.540700000000001</v>
      </c>
      <c r="EQ64">
        <v>5.0001500000000018E-3</v>
      </c>
      <c r="ER64">
        <v>0</v>
      </c>
      <c r="ES64">
        <v>0</v>
      </c>
      <c r="ET64">
        <v>0</v>
      </c>
      <c r="EU64">
        <v>229.62903225806451</v>
      </c>
      <c r="EV64">
        <v>5.0001500000000018E-3</v>
      </c>
      <c r="EW64">
        <v>-9.1096774193548384</v>
      </c>
      <c r="EX64">
        <v>-0.71935483870967742</v>
      </c>
      <c r="EY64">
        <v>34.723580645161292</v>
      </c>
      <c r="EZ64">
        <v>39.251741935483857</v>
      </c>
      <c r="FA64">
        <v>36.92116129032258</v>
      </c>
      <c r="FB64">
        <v>38.979612903225792</v>
      </c>
      <c r="FC64">
        <v>37.840483870967731</v>
      </c>
      <c r="FD64">
        <v>0</v>
      </c>
      <c r="FE64">
        <v>0</v>
      </c>
      <c r="FF64">
        <v>0</v>
      </c>
      <c r="FG64">
        <v>1750634570</v>
      </c>
      <c r="FH64">
        <v>0</v>
      </c>
      <c r="FI64">
        <v>229.87692307692311</v>
      </c>
      <c r="FJ64">
        <v>-0.73846111749008136</v>
      </c>
      <c r="FK64">
        <v>-4.6974358091397086</v>
      </c>
      <c r="FL64">
        <v>-9.0000000000000018</v>
      </c>
      <c r="FM64">
        <v>15</v>
      </c>
      <c r="FN64">
        <v>0</v>
      </c>
      <c r="FO64" t="s">
        <v>429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-0.46092604999999998</v>
      </c>
      <c r="GB64">
        <v>-0.1837908517823629</v>
      </c>
      <c r="GC64">
        <v>5.2763469916197701E-2</v>
      </c>
      <c r="GD64">
        <v>0</v>
      </c>
      <c r="GE64">
        <v>1.4594462500000001</v>
      </c>
      <c r="GF64">
        <v>-3.9580750469042858E-2</v>
      </c>
      <c r="GG64">
        <v>3.9157053563183171E-3</v>
      </c>
      <c r="GH64">
        <v>1</v>
      </c>
      <c r="GI64">
        <v>1</v>
      </c>
      <c r="GJ64">
        <v>2</v>
      </c>
      <c r="GK64" t="s">
        <v>430</v>
      </c>
      <c r="GL64">
        <v>3.2248299999999999</v>
      </c>
      <c r="GM64">
        <v>2.6434000000000002</v>
      </c>
      <c r="GN64">
        <v>9.3033099999999994E-2</v>
      </c>
      <c r="GO64">
        <v>9.3368000000000007E-2</v>
      </c>
      <c r="GP64">
        <v>9.4563499999999995E-2</v>
      </c>
      <c r="GQ64">
        <v>9.1283199999999995E-2</v>
      </c>
      <c r="GR64">
        <v>28634.6</v>
      </c>
      <c r="GS64">
        <v>24736.3</v>
      </c>
      <c r="GT64">
        <v>30743.9</v>
      </c>
      <c r="GU64">
        <v>26442.400000000001</v>
      </c>
      <c r="GV64">
        <v>37777.599999999999</v>
      </c>
      <c r="GW64">
        <v>32975.199999999997</v>
      </c>
      <c r="GX64">
        <v>43657</v>
      </c>
      <c r="GY64">
        <v>38237</v>
      </c>
      <c r="GZ64">
        <v>2.1206299999999998</v>
      </c>
      <c r="HA64">
        <v>1.7079299999999999</v>
      </c>
      <c r="HB64">
        <v>-2.98023E-2</v>
      </c>
      <c r="HC64">
        <v>0</v>
      </c>
      <c r="HD64">
        <v>27.797999999999998</v>
      </c>
      <c r="HE64">
        <v>999.9</v>
      </c>
      <c r="HF64">
        <v>63.5</v>
      </c>
      <c r="HG64">
        <v>34.200000000000003</v>
      </c>
      <c r="HH64">
        <v>34.529600000000002</v>
      </c>
      <c r="HI64">
        <v>62.318100000000001</v>
      </c>
      <c r="HJ64">
        <v>25.889399999999998</v>
      </c>
      <c r="HK64">
        <v>1</v>
      </c>
      <c r="HL64">
        <v>0.26990599999999998</v>
      </c>
      <c r="HM64">
        <v>0.51538899999999999</v>
      </c>
      <c r="HN64">
        <v>20.4194</v>
      </c>
      <c r="HO64">
        <v>5.2231300000000003</v>
      </c>
      <c r="HP64">
        <v>11.944100000000001</v>
      </c>
      <c r="HQ64">
        <v>5.0091000000000001</v>
      </c>
      <c r="HR64">
        <v>3.2909999999999999</v>
      </c>
      <c r="HS64">
        <v>9999</v>
      </c>
      <c r="HT64">
        <v>9999</v>
      </c>
      <c r="HU64">
        <v>9999</v>
      </c>
      <c r="HV64">
        <v>999.9</v>
      </c>
      <c r="HW64">
        <v>4.9710799999999997</v>
      </c>
      <c r="HX64">
        <v>1.85456</v>
      </c>
      <c r="HY64">
        <v>1.86161</v>
      </c>
      <c r="HZ64">
        <v>1.85642</v>
      </c>
      <c r="IA64">
        <v>1.86188</v>
      </c>
      <c r="IB64">
        <v>1.8541000000000001</v>
      </c>
      <c r="IC64">
        <v>1.85954</v>
      </c>
      <c r="ID64">
        <v>1.8534900000000001</v>
      </c>
      <c r="IE64">
        <v>0</v>
      </c>
      <c r="IF64">
        <v>0</v>
      </c>
      <c r="IG64">
        <v>0</v>
      </c>
      <c r="IH64">
        <v>0</v>
      </c>
      <c r="II64" t="s">
        <v>431</v>
      </c>
      <c r="IJ64" t="s">
        <v>432</v>
      </c>
      <c r="IK64" t="s">
        <v>433</v>
      </c>
      <c r="IL64" t="s">
        <v>433</v>
      </c>
      <c r="IM64" t="s">
        <v>433</v>
      </c>
      <c r="IN64" t="s">
        <v>433</v>
      </c>
      <c r="IO64">
        <v>0</v>
      </c>
      <c r="IP64">
        <v>100</v>
      </c>
      <c r="IQ64">
        <v>100</v>
      </c>
      <c r="IR64">
        <v>-2.9420000000000002</v>
      </c>
      <c r="IS64">
        <v>-7.0699999999999999E-2</v>
      </c>
      <c r="IT64">
        <v>-1.907228330244457</v>
      </c>
      <c r="IU64">
        <v>-2.7056304263342631E-3</v>
      </c>
      <c r="IV64">
        <v>3.3311032847928001E-7</v>
      </c>
      <c r="IW64">
        <v>1.6443834555112589E-11</v>
      </c>
      <c r="IX64">
        <v>-9.4842648646536354E-2</v>
      </c>
      <c r="IY64">
        <v>-2.3664561490860689E-3</v>
      </c>
      <c r="IZ64">
        <v>2.3298222111808981E-4</v>
      </c>
      <c r="JA64">
        <v>-2.940703618321919E-6</v>
      </c>
      <c r="JB64">
        <v>0</v>
      </c>
      <c r="JC64">
        <v>2182</v>
      </c>
      <c r="JD64">
        <v>3</v>
      </c>
      <c r="JE64">
        <v>32</v>
      </c>
      <c r="JF64">
        <v>29177242.399999999</v>
      </c>
      <c r="JG64">
        <v>29177242.399999999</v>
      </c>
      <c r="JH64">
        <v>0.99609400000000003</v>
      </c>
      <c r="JI64">
        <v>2.5134300000000001</v>
      </c>
      <c r="JJ64">
        <v>1.69434</v>
      </c>
      <c r="JK64">
        <v>2.3022499999999999</v>
      </c>
      <c r="JL64">
        <v>1.50024</v>
      </c>
      <c r="JM64">
        <v>2.4475099999999999</v>
      </c>
      <c r="JN64">
        <v>37.698700000000002</v>
      </c>
      <c r="JO64">
        <v>24.07</v>
      </c>
      <c r="JP64">
        <v>18</v>
      </c>
      <c r="JQ64">
        <v>634.70299999999997</v>
      </c>
      <c r="JR64">
        <v>350.387</v>
      </c>
      <c r="JS64">
        <v>27.9998</v>
      </c>
      <c r="JT64">
        <v>30.781400000000001</v>
      </c>
      <c r="JU64">
        <v>30.0001</v>
      </c>
      <c r="JV64">
        <v>30.721599999999999</v>
      </c>
      <c r="JW64">
        <v>30.611499999999999</v>
      </c>
      <c r="JX64">
        <v>20.013500000000001</v>
      </c>
      <c r="JY64">
        <v>44.231699999999996</v>
      </c>
      <c r="JZ64">
        <v>0</v>
      </c>
      <c r="KA64">
        <v>28</v>
      </c>
      <c r="KB64">
        <v>400</v>
      </c>
      <c r="KC64">
        <v>18.997599999999998</v>
      </c>
      <c r="KD64">
        <v>99.956000000000003</v>
      </c>
      <c r="KE64">
        <v>98.616500000000002</v>
      </c>
    </row>
    <row r="65" spans="1:291" x14ac:dyDescent="0.2">
      <c r="A65">
        <v>49</v>
      </c>
      <c r="B65">
        <v>1750634576.0999999</v>
      </c>
      <c r="C65">
        <v>1410.599999904633</v>
      </c>
      <c r="D65" t="s">
        <v>533</v>
      </c>
      <c r="E65" t="s">
        <v>534</v>
      </c>
      <c r="F65">
        <v>15</v>
      </c>
      <c r="G65">
        <v>1750634568.099999</v>
      </c>
      <c r="H65">
        <f t="shared" si="0"/>
        <v>4.4013878289740843E-3</v>
      </c>
      <c r="I65">
        <f t="shared" si="1"/>
        <v>4.4013878289740846</v>
      </c>
      <c r="J65">
        <f t="shared" si="2"/>
        <v>-3.1974097806678536E-2</v>
      </c>
      <c r="K65">
        <f t="shared" si="3"/>
        <v>399.5253225806452</v>
      </c>
      <c r="L65">
        <f t="shared" si="4"/>
        <v>389.26042477504706</v>
      </c>
      <c r="M65">
        <f t="shared" si="5"/>
        <v>38.696325092624981</v>
      </c>
      <c r="N65">
        <f t="shared" si="6"/>
        <v>39.716757166493132</v>
      </c>
      <c r="O65">
        <f t="shared" si="7"/>
        <v>0.27721814954212159</v>
      </c>
      <c r="P65">
        <f t="shared" si="8"/>
        <v>3.0014509602126447</v>
      </c>
      <c r="Q65">
        <f t="shared" si="9"/>
        <v>0.26373858896121499</v>
      </c>
      <c r="R65">
        <f t="shared" si="10"/>
        <v>0.16599306963425045</v>
      </c>
      <c r="S65">
        <f t="shared" si="11"/>
        <v>3.9902394035910026E-5</v>
      </c>
      <c r="T65">
        <f t="shared" si="12"/>
        <v>27.545509475198148</v>
      </c>
      <c r="U65">
        <f t="shared" si="13"/>
        <v>27.307235483870969</v>
      </c>
      <c r="V65">
        <f t="shared" si="14"/>
        <v>3.6442554757796297</v>
      </c>
      <c r="W65">
        <f t="shared" si="15"/>
        <v>51.536145505537824</v>
      </c>
      <c r="X65">
        <f t="shared" si="16"/>
        <v>2.0326283166249599</v>
      </c>
      <c r="Y65">
        <f t="shared" si="17"/>
        <v>3.9440829279840952</v>
      </c>
      <c r="Z65">
        <f t="shared" si="18"/>
        <v>1.6116271591546698</v>
      </c>
      <c r="AA65">
        <f t="shared" si="19"/>
        <v>-194.10120325775711</v>
      </c>
      <c r="AB65">
        <f t="shared" si="20"/>
        <v>219.43418146737389</v>
      </c>
      <c r="AC65">
        <f t="shared" si="21"/>
        <v>15.93390428698763</v>
      </c>
      <c r="AD65">
        <f t="shared" si="22"/>
        <v>41.266922398998446</v>
      </c>
      <c r="AE65">
        <f t="shared" si="23"/>
        <v>-0.31995077508961178</v>
      </c>
      <c r="AF65">
        <f t="shared" si="24"/>
        <v>4.4148607857217632</v>
      </c>
      <c r="AG65">
        <f t="shared" si="25"/>
        <v>-3.1974097806678536E-2</v>
      </c>
      <c r="AH65">
        <v>407.7150420358102</v>
      </c>
      <c r="AI65">
        <v>407.80779393939372</v>
      </c>
      <c r="AJ65">
        <v>-2.0089518293887339E-2</v>
      </c>
      <c r="AK65">
        <v>61.768037728165673</v>
      </c>
      <c r="AL65">
        <f t="shared" si="26"/>
        <v>4.4013878289740846</v>
      </c>
      <c r="AM65">
        <v>19.002912875691958</v>
      </c>
      <c r="AN65">
        <v>20.440171515151519</v>
      </c>
      <c r="AO65">
        <v>-1.881542866165363E-5</v>
      </c>
      <c r="AP65">
        <v>116.41602835869151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52277.020783595275</v>
      </c>
      <c r="AV65" t="s">
        <v>427</v>
      </c>
      <c r="AW65" t="s">
        <v>427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427</v>
      </c>
      <c r="BC65" t="s">
        <v>427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-3.1974097806678536E-2</v>
      </c>
      <c r="BJ65" t="e">
        <f t="shared" si="34"/>
        <v>#DIV/0!</v>
      </c>
      <c r="BK65">
        <f t="shared" si="35"/>
        <v>-152.24847355779391</v>
      </c>
      <c r="BL65" t="e">
        <f t="shared" si="36"/>
        <v>#DIV/0!</v>
      </c>
      <c r="BM65" t="e">
        <f t="shared" si="37"/>
        <v>#DIV/0!</v>
      </c>
      <c r="BN65" t="s">
        <v>427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428</v>
      </c>
      <c r="DM65">
        <v>2</v>
      </c>
      <c r="DN65" t="b">
        <v>1</v>
      </c>
      <c r="DO65">
        <v>1750634568.099999</v>
      </c>
      <c r="DP65">
        <v>399.5253225806452</v>
      </c>
      <c r="DQ65">
        <v>400.0066129032258</v>
      </c>
      <c r="DR65">
        <v>20.446948387096771</v>
      </c>
      <c r="DS65">
        <v>19.005445161290321</v>
      </c>
      <c r="DT65">
        <v>402.46645161290331</v>
      </c>
      <c r="DU65">
        <v>20.517661290322579</v>
      </c>
      <c r="DV65">
        <v>600.01119354838727</v>
      </c>
      <c r="DW65">
        <v>99.35564193548386</v>
      </c>
      <c r="DX65">
        <v>5.4220022580645157E-2</v>
      </c>
      <c r="DY65">
        <v>28.663322580645161</v>
      </c>
      <c r="DZ65">
        <v>27.307235483870969</v>
      </c>
      <c r="EA65">
        <v>999.90000000000032</v>
      </c>
      <c r="EB65">
        <v>0</v>
      </c>
      <c r="EC65">
        <v>0</v>
      </c>
      <c r="ED65">
        <v>10006.03612903226</v>
      </c>
      <c r="EE65">
        <v>0</v>
      </c>
      <c r="EF65">
        <v>0.30293999999999988</v>
      </c>
      <c r="EG65">
        <v>-0.48132622580645162</v>
      </c>
      <c r="EH65">
        <v>407.86493548387102</v>
      </c>
      <c r="EI65">
        <v>407.75616129032261</v>
      </c>
      <c r="EJ65">
        <v>1.4414800000000001</v>
      </c>
      <c r="EK65">
        <v>400.0066129032258</v>
      </c>
      <c r="EL65">
        <v>19.005445161290321</v>
      </c>
      <c r="EM65">
        <v>2.03152</v>
      </c>
      <c r="EN65">
        <v>1.8883000000000001</v>
      </c>
      <c r="EO65">
        <v>17.692167741935489</v>
      </c>
      <c r="EP65">
        <v>16.537564516129031</v>
      </c>
      <c r="EQ65">
        <v>5.0001500000000018E-3</v>
      </c>
      <c r="ER65">
        <v>0</v>
      </c>
      <c r="ES65">
        <v>0</v>
      </c>
      <c r="ET65">
        <v>0</v>
      </c>
      <c r="EU65">
        <v>229.77741935483871</v>
      </c>
      <c r="EV65">
        <v>5.0001500000000018E-3</v>
      </c>
      <c r="EW65">
        <v>-8.3161290322580648</v>
      </c>
      <c r="EX65">
        <v>-0.88064516129032255</v>
      </c>
      <c r="EY65">
        <v>34.943258064516129</v>
      </c>
      <c r="EZ65">
        <v>39.951354838709662</v>
      </c>
      <c r="FA65">
        <v>37.300225806451607</v>
      </c>
      <c r="FB65">
        <v>39.874741935483847</v>
      </c>
      <c r="FC65">
        <v>38.229580645161278</v>
      </c>
      <c r="FD65">
        <v>0</v>
      </c>
      <c r="FE65">
        <v>0</v>
      </c>
      <c r="FF65">
        <v>0</v>
      </c>
      <c r="FG65">
        <v>1750634600</v>
      </c>
      <c r="FH65">
        <v>0</v>
      </c>
      <c r="FI65">
        <v>229.51153846153849</v>
      </c>
      <c r="FJ65">
        <v>-2.3213676378692489</v>
      </c>
      <c r="FK65">
        <v>-0.33846131257266221</v>
      </c>
      <c r="FL65">
        <v>-7.0269230769230777</v>
      </c>
      <c r="FM65">
        <v>15</v>
      </c>
      <c r="FN65">
        <v>0</v>
      </c>
      <c r="FO65" t="s">
        <v>429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-0.47664722500000001</v>
      </c>
      <c r="GB65">
        <v>9.4949009380865104E-2</v>
      </c>
      <c r="GC65">
        <v>5.4427654785268627E-2</v>
      </c>
      <c r="GD65">
        <v>1</v>
      </c>
      <c r="GE65">
        <v>1.4428049999999999</v>
      </c>
      <c r="GF65">
        <v>-2.4255759849912489E-2</v>
      </c>
      <c r="GG65">
        <v>2.5980964185341542E-3</v>
      </c>
      <c r="GH65">
        <v>1</v>
      </c>
      <c r="GI65">
        <v>2</v>
      </c>
      <c r="GJ65">
        <v>2</v>
      </c>
      <c r="GK65" t="s">
        <v>434</v>
      </c>
      <c r="GL65">
        <v>3.2248100000000002</v>
      </c>
      <c r="GM65">
        <v>2.64269</v>
      </c>
      <c r="GN65">
        <v>9.3024099999999998E-2</v>
      </c>
      <c r="GO65">
        <v>9.3346799999999994E-2</v>
      </c>
      <c r="GP65">
        <v>9.4492900000000005E-2</v>
      </c>
      <c r="GQ65">
        <v>9.1271599999999994E-2</v>
      </c>
      <c r="GR65">
        <v>28634.799999999999</v>
      </c>
      <c r="GS65">
        <v>24736.400000000001</v>
      </c>
      <c r="GT65">
        <v>30743.7</v>
      </c>
      <c r="GU65">
        <v>26441.9</v>
      </c>
      <c r="GV65">
        <v>37780.6</v>
      </c>
      <c r="GW65">
        <v>32975.300000000003</v>
      </c>
      <c r="GX65">
        <v>43657.1</v>
      </c>
      <c r="GY65">
        <v>38236.6</v>
      </c>
      <c r="GZ65">
        <v>2.1204000000000001</v>
      </c>
      <c r="HA65">
        <v>1.7081200000000001</v>
      </c>
      <c r="HB65">
        <v>-2.88337E-2</v>
      </c>
      <c r="HC65">
        <v>0</v>
      </c>
      <c r="HD65">
        <v>27.772600000000001</v>
      </c>
      <c r="HE65">
        <v>999.9</v>
      </c>
      <c r="HF65">
        <v>63.5</v>
      </c>
      <c r="HG65">
        <v>34.200000000000003</v>
      </c>
      <c r="HH65">
        <v>34.533000000000001</v>
      </c>
      <c r="HI65">
        <v>62.318100000000001</v>
      </c>
      <c r="HJ65">
        <v>25.572900000000001</v>
      </c>
      <c r="HK65">
        <v>1</v>
      </c>
      <c r="HL65">
        <v>0.269619</v>
      </c>
      <c r="HM65">
        <v>0.49584699999999998</v>
      </c>
      <c r="HN65">
        <v>20.4192</v>
      </c>
      <c r="HO65">
        <v>5.2231300000000003</v>
      </c>
      <c r="HP65">
        <v>11.944100000000001</v>
      </c>
      <c r="HQ65">
        <v>5.0073999999999996</v>
      </c>
      <c r="HR65">
        <v>3.2909999999999999</v>
      </c>
      <c r="HS65">
        <v>9999</v>
      </c>
      <c r="HT65">
        <v>9999</v>
      </c>
      <c r="HU65">
        <v>9999</v>
      </c>
      <c r="HV65">
        <v>999.9</v>
      </c>
      <c r="HW65">
        <v>4.9710799999999997</v>
      </c>
      <c r="HX65">
        <v>1.8545499999999999</v>
      </c>
      <c r="HY65">
        <v>1.8615900000000001</v>
      </c>
      <c r="HZ65">
        <v>1.85642</v>
      </c>
      <c r="IA65">
        <v>1.86188</v>
      </c>
      <c r="IB65">
        <v>1.8541000000000001</v>
      </c>
      <c r="IC65">
        <v>1.8595600000000001</v>
      </c>
      <c r="ID65">
        <v>1.8534900000000001</v>
      </c>
      <c r="IE65">
        <v>0</v>
      </c>
      <c r="IF65">
        <v>0</v>
      </c>
      <c r="IG65">
        <v>0</v>
      </c>
      <c r="IH65">
        <v>0</v>
      </c>
      <c r="II65" t="s">
        <v>431</v>
      </c>
      <c r="IJ65" t="s">
        <v>432</v>
      </c>
      <c r="IK65" t="s">
        <v>433</v>
      </c>
      <c r="IL65" t="s">
        <v>433</v>
      </c>
      <c r="IM65" t="s">
        <v>433</v>
      </c>
      <c r="IN65" t="s">
        <v>433</v>
      </c>
      <c r="IO65">
        <v>0</v>
      </c>
      <c r="IP65">
        <v>100</v>
      </c>
      <c r="IQ65">
        <v>100</v>
      </c>
      <c r="IR65">
        <v>-2.9409999999999998</v>
      </c>
      <c r="IS65">
        <v>-7.0699999999999999E-2</v>
      </c>
      <c r="IT65">
        <v>-1.907228330244457</v>
      </c>
      <c r="IU65">
        <v>-2.7056304263342631E-3</v>
      </c>
      <c r="IV65">
        <v>3.3311032847928001E-7</v>
      </c>
      <c r="IW65">
        <v>1.6443834555112589E-11</v>
      </c>
      <c r="IX65">
        <v>-9.4842648646536354E-2</v>
      </c>
      <c r="IY65">
        <v>-2.3664561490860689E-3</v>
      </c>
      <c r="IZ65">
        <v>2.3298222111808981E-4</v>
      </c>
      <c r="JA65">
        <v>-2.940703618321919E-6</v>
      </c>
      <c r="JB65">
        <v>0</v>
      </c>
      <c r="JC65">
        <v>2182</v>
      </c>
      <c r="JD65">
        <v>3</v>
      </c>
      <c r="JE65">
        <v>32</v>
      </c>
      <c r="JF65">
        <v>29177242.899999999</v>
      </c>
      <c r="JG65">
        <v>29177242.899999999</v>
      </c>
      <c r="JH65">
        <v>0.99731400000000003</v>
      </c>
      <c r="JI65">
        <v>2.51831</v>
      </c>
      <c r="JJ65">
        <v>1.69434</v>
      </c>
      <c r="JK65">
        <v>2.3022499999999999</v>
      </c>
      <c r="JL65">
        <v>1.50146</v>
      </c>
      <c r="JM65">
        <v>2.36084</v>
      </c>
      <c r="JN65">
        <v>37.698700000000002</v>
      </c>
      <c r="JO65">
        <v>24.07</v>
      </c>
      <c r="JP65">
        <v>18</v>
      </c>
      <c r="JQ65">
        <v>634.46299999999997</v>
      </c>
      <c r="JR65">
        <v>350.46199999999999</v>
      </c>
      <c r="JS65">
        <v>27.998699999999999</v>
      </c>
      <c r="JT65">
        <v>30.778700000000001</v>
      </c>
      <c r="JU65">
        <v>30</v>
      </c>
      <c r="JV65">
        <v>30.7164</v>
      </c>
      <c r="JW65">
        <v>30.605899999999998</v>
      </c>
      <c r="JX65">
        <v>20.017399999999999</v>
      </c>
      <c r="JY65">
        <v>44.231699999999996</v>
      </c>
      <c r="JZ65">
        <v>0</v>
      </c>
      <c r="KA65">
        <v>28</v>
      </c>
      <c r="KB65">
        <v>400</v>
      </c>
      <c r="KC65">
        <v>19.0595</v>
      </c>
      <c r="KD65">
        <v>99.9559</v>
      </c>
      <c r="KE65">
        <v>98.615099999999998</v>
      </c>
    </row>
    <row r="66" spans="1:291" x14ac:dyDescent="0.2">
      <c r="A66">
        <v>50</v>
      </c>
      <c r="B66">
        <v>1750634606.0999999</v>
      </c>
      <c r="C66">
        <v>1440.599999904633</v>
      </c>
      <c r="D66" t="s">
        <v>535</v>
      </c>
      <c r="E66" t="s">
        <v>536</v>
      </c>
      <c r="F66">
        <v>15</v>
      </c>
      <c r="G66">
        <v>1750634598.099999</v>
      </c>
      <c r="H66">
        <f t="shared" si="0"/>
        <v>4.3219972017296297E-3</v>
      </c>
      <c r="I66">
        <f t="shared" si="1"/>
        <v>4.32199720172963</v>
      </c>
      <c r="J66">
        <f t="shared" si="2"/>
        <v>-0.2859241069588529</v>
      </c>
      <c r="K66">
        <f t="shared" si="3"/>
        <v>399.51141935483872</v>
      </c>
      <c r="L66">
        <f t="shared" si="4"/>
        <v>390.78695679466472</v>
      </c>
      <c r="M66">
        <f t="shared" si="5"/>
        <v>38.848071680359077</v>
      </c>
      <c r="N66">
        <f t="shared" si="6"/>
        <v>39.715369170762102</v>
      </c>
      <c r="O66">
        <f t="shared" si="7"/>
        <v>0.27197189292131746</v>
      </c>
      <c r="P66">
        <f t="shared" si="8"/>
        <v>3.0009754636259487</v>
      </c>
      <c r="Q66">
        <f t="shared" si="9"/>
        <v>0.25898290411791508</v>
      </c>
      <c r="R66">
        <f t="shared" si="10"/>
        <v>0.16297961832706906</v>
      </c>
      <c r="S66">
        <f t="shared" si="11"/>
        <v>3.9902394035910026E-5</v>
      </c>
      <c r="T66">
        <f t="shared" si="12"/>
        <v>27.572492724106709</v>
      </c>
      <c r="U66">
        <f t="shared" si="13"/>
        <v>27.308464516129028</v>
      </c>
      <c r="V66">
        <f t="shared" si="14"/>
        <v>3.6445179391843769</v>
      </c>
      <c r="W66">
        <f t="shared" si="15"/>
        <v>51.522304815361395</v>
      </c>
      <c r="X66">
        <f t="shared" si="16"/>
        <v>2.0329050806555684</v>
      </c>
      <c r="Y66">
        <f t="shared" si="17"/>
        <v>3.9456796196148756</v>
      </c>
      <c r="Z66">
        <f t="shared" si="18"/>
        <v>1.6116128585288085</v>
      </c>
      <c r="AA66">
        <f t="shared" si="19"/>
        <v>-190.60007659627666</v>
      </c>
      <c r="AB66">
        <f t="shared" si="20"/>
        <v>220.32944165117777</v>
      </c>
      <c r="AC66">
        <f t="shared" si="21"/>
        <v>16.002102453345319</v>
      </c>
      <c r="AD66">
        <f t="shared" si="22"/>
        <v>45.731507410640461</v>
      </c>
      <c r="AE66">
        <f t="shared" si="23"/>
        <v>-0.35353879573063024</v>
      </c>
      <c r="AF66">
        <f t="shared" si="24"/>
        <v>4.3099342764260653</v>
      </c>
      <c r="AG66">
        <f t="shared" si="25"/>
        <v>-0.2859241069588529</v>
      </c>
      <c r="AH66">
        <v>407.70507147118201</v>
      </c>
      <c r="AI66">
        <v>407.80626060606062</v>
      </c>
      <c r="AJ66">
        <v>-9.8963213564334036E-4</v>
      </c>
      <c r="AK66">
        <v>61.768037728165673</v>
      </c>
      <c r="AL66">
        <f t="shared" si="26"/>
        <v>4.32199720172963</v>
      </c>
      <c r="AM66">
        <v>19.056990725616409</v>
      </c>
      <c r="AN66">
        <v>20.467869696969689</v>
      </c>
      <c r="AO66">
        <v>3.3759677777354999E-5</v>
      </c>
      <c r="AP66">
        <v>116.41602835869151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52261.384179299042</v>
      </c>
      <c r="AV66" t="s">
        <v>427</v>
      </c>
      <c r="AW66" t="s">
        <v>427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427</v>
      </c>
      <c r="BC66" t="s">
        <v>427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-0.2859241069588529</v>
      </c>
      <c r="BJ66" t="e">
        <f t="shared" si="34"/>
        <v>#DIV/0!</v>
      </c>
      <c r="BK66">
        <f t="shared" si="35"/>
        <v>-1361.4616775447589</v>
      </c>
      <c r="BL66" t="e">
        <f t="shared" si="36"/>
        <v>#DIV/0!</v>
      </c>
      <c r="BM66" t="e">
        <f t="shared" si="37"/>
        <v>#DIV/0!</v>
      </c>
      <c r="BN66" t="s">
        <v>427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428</v>
      </c>
      <c r="DM66">
        <v>2</v>
      </c>
      <c r="DN66" t="b">
        <v>1</v>
      </c>
      <c r="DO66">
        <v>1750634598.099999</v>
      </c>
      <c r="DP66">
        <v>399.51141935483872</v>
      </c>
      <c r="DQ66">
        <v>399.96751612903222</v>
      </c>
      <c r="DR66">
        <v>20.44973548387097</v>
      </c>
      <c r="DS66">
        <v>19.042509677419361</v>
      </c>
      <c r="DT66">
        <v>402.45245161290319</v>
      </c>
      <c r="DU66">
        <v>20.52045161290323</v>
      </c>
      <c r="DV66">
        <v>600.01703225806455</v>
      </c>
      <c r="DW66">
        <v>99.355151612903271</v>
      </c>
      <c r="DX66">
        <v>5.4695632258064508E-2</v>
      </c>
      <c r="DY66">
        <v>28.670300000000001</v>
      </c>
      <c r="DZ66">
        <v>27.308464516129028</v>
      </c>
      <c r="EA66">
        <v>999.90000000000032</v>
      </c>
      <c r="EB66">
        <v>0</v>
      </c>
      <c r="EC66">
        <v>0</v>
      </c>
      <c r="ED66">
        <v>10003.20806451613</v>
      </c>
      <c r="EE66">
        <v>0</v>
      </c>
      <c r="EF66">
        <v>0.30293999999999988</v>
      </c>
      <c r="EG66">
        <v>-0.45603203225806449</v>
      </c>
      <c r="EH66">
        <v>407.85180645161279</v>
      </c>
      <c r="EI66">
        <v>407.73161290322582</v>
      </c>
      <c r="EJ66">
        <v>1.4072348387096769</v>
      </c>
      <c r="EK66">
        <v>399.96751612903222</v>
      </c>
      <c r="EL66">
        <v>19.042509677419361</v>
      </c>
      <c r="EM66">
        <v>2.031788064516129</v>
      </c>
      <c r="EN66">
        <v>1.8919699999999999</v>
      </c>
      <c r="EO66">
        <v>17.694258064516131</v>
      </c>
      <c r="EP66">
        <v>16.5680935483871</v>
      </c>
      <c r="EQ66">
        <v>5.0001500000000018E-3</v>
      </c>
      <c r="ER66">
        <v>0</v>
      </c>
      <c r="ES66">
        <v>0</v>
      </c>
      <c r="ET66">
        <v>0</v>
      </c>
      <c r="EU66">
        <v>229.27741935483871</v>
      </c>
      <c r="EV66">
        <v>5.0001500000000018E-3</v>
      </c>
      <c r="EW66">
        <v>-5.7354838709677418</v>
      </c>
      <c r="EX66">
        <v>6.129032258064513E-2</v>
      </c>
      <c r="EY66">
        <v>35.15706451612904</v>
      </c>
      <c r="EZ66">
        <v>40.515903225806447</v>
      </c>
      <c r="FA66">
        <v>37.616645161290307</v>
      </c>
      <c r="FB66">
        <v>40.665096774193529</v>
      </c>
      <c r="FC66">
        <v>38.568322580645159</v>
      </c>
      <c r="FD66">
        <v>0</v>
      </c>
      <c r="FE66">
        <v>0</v>
      </c>
      <c r="FF66">
        <v>0</v>
      </c>
      <c r="FG66">
        <v>1750634630</v>
      </c>
      <c r="FH66">
        <v>0</v>
      </c>
      <c r="FI66">
        <v>228.61153846153849</v>
      </c>
      <c r="FJ66">
        <v>14.437607092905379</v>
      </c>
      <c r="FK66">
        <v>11.996581308531731</v>
      </c>
      <c r="FL66">
        <v>-5.319230769230769</v>
      </c>
      <c r="FM66">
        <v>15</v>
      </c>
      <c r="FN66">
        <v>0</v>
      </c>
      <c r="FO66" t="s">
        <v>429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-0.46291739024390238</v>
      </c>
      <c r="GB66">
        <v>0.1583324320557494</v>
      </c>
      <c r="GC66">
        <v>5.2966332221229567E-2</v>
      </c>
      <c r="GD66">
        <v>0</v>
      </c>
      <c r="GE66">
        <v>1.413353658536586</v>
      </c>
      <c r="GF66">
        <v>-0.1076724041811843</v>
      </c>
      <c r="GG66">
        <v>1.524421757723037E-2</v>
      </c>
      <c r="GH66">
        <v>1</v>
      </c>
      <c r="GI66">
        <v>1</v>
      </c>
      <c r="GJ66">
        <v>2</v>
      </c>
      <c r="GK66" t="s">
        <v>430</v>
      </c>
      <c r="GL66">
        <v>3.2248000000000001</v>
      </c>
      <c r="GM66">
        <v>2.6433300000000002</v>
      </c>
      <c r="GN66">
        <v>9.3024599999999999E-2</v>
      </c>
      <c r="GO66">
        <v>9.3344999999999997E-2</v>
      </c>
      <c r="GP66">
        <v>9.4588599999999995E-2</v>
      </c>
      <c r="GQ66">
        <v>9.1457700000000003E-2</v>
      </c>
      <c r="GR66">
        <v>28636.1</v>
      </c>
      <c r="GS66">
        <v>24737.3</v>
      </c>
      <c r="GT66">
        <v>30745.1</v>
      </c>
      <c r="GU66">
        <v>26442.7</v>
      </c>
      <c r="GV66">
        <v>37778.199999999997</v>
      </c>
      <c r="GW66">
        <v>32969.599999999999</v>
      </c>
      <c r="GX66">
        <v>43658.9</v>
      </c>
      <c r="GY66">
        <v>38237.9</v>
      </c>
      <c r="GZ66">
        <v>2.12052</v>
      </c>
      <c r="HA66">
        <v>1.70845</v>
      </c>
      <c r="HB66">
        <v>-2.5741799999999999E-2</v>
      </c>
      <c r="HC66">
        <v>0</v>
      </c>
      <c r="HD66">
        <v>27.732199999999999</v>
      </c>
      <c r="HE66">
        <v>999.9</v>
      </c>
      <c r="HF66">
        <v>63.5</v>
      </c>
      <c r="HG66">
        <v>34.200000000000003</v>
      </c>
      <c r="HH66">
        <v>34.533299999999997</v>
      </c>
      <c r="HI66">
        <v>62.168100000000003</v>
      </c>
      <c r="HJ66">
        <v>25.801300000000001</v>
      </c>
      <c r="HK66">
        <v>1</v>
      </c>
      <c r="HL66">
        <v>0.26829500000000001</v>
      </c>
      <c r="HM66">
        <v>0.48060999999999998</v>
      </c>
      <c r="HN66">
        <v>20.4193</v>
      </c>
      <c r="HO66">
        <v>5.2238800000000003</v>
      </c>
      <c r="HP66">
        <v>11.944100000000001</v>
      </c>
      <c r="HQ66">
        <v>5.0092499999999998</v>
      </c>
      <c r="HR66">
        <v>3.2909999999999999</v>
      </c>
      <c r="HS66">
        <v>9999</v>
      </c>
      <c r="HT66">
        <v>9999</v>
      </c>
      <c r="HU66">
        <v>9999</v>
      </c>
      <c r="HV66">
        <v>999.9</v>
      </c>
      <c r="HW66">
        <v>4.9710700000000001</v>
      </c>
      <c r="HX66">
        <v>1.8545499999999999</v>
      </c>
      <c r="HY66">
        <v>1.8615999999999999</v>
      </c>
      <c r="HZ66">
        <v>1.8564000000000001</v>
      </c>
      <c r="IA66">
        <v>1.86188</v>
      </c>
      <c r="IB66">
        <v>1.85409</v>
      </c>
      <c r="IC66">
        <v>1.85955</v>
      </c>
      <c r="ID66">
        <v>1.8534900000000001</v>
      </c>
      <c r="IE66">
        <v>0</v>
      </c>
      <c r="IF66">
        <v>0</v>
      </c>
      <c r="IG66">
        <v>0</v>
      </c>
      <c r="IH66">
        <v>0</v>
      </c>
      <c r="II66" t="s">
        <v>431</v>
      </c>
      <c r="IJ66" t="s">
        <v>432</v>
      </c>
      <c r="IK66" t="s">
        <v>433</v>
      </c>
      <c r="IL66" t="s">
        <v>433</v>
      </c>
      <c r="IM66" t="s">
        <v>433</v>
      </c>
      <c r="IN66" t="s">
        <v>433</v>
      </c>
      <c r="IO66">
        <v>0</v>
      </c>
      <c r="IP66">
        <v>100</v>
      </c>
      <c r="IQ66">
        <v>100</v>
      </c>
      <c r="IR66">
        <v>-2.9409999999999998</v>
      </c>
      <c r="IS66">
        <v>-7.0699999999999999E-2</v>
      </c>
      <c r="IT66">
        <v>-1.907228330244457</v>
      </c>
      <c r="IU66">
        <v>-2.7056304263342631E-3</v>
      </c>
      <c r="IV66">
        <v>3.3311032847928001E-7</v>
      </c>
      <c r="IW66">
        <v>1.6443834555112589E-11</v>
      </c>
      <c r="IX66">
        <v>-9.4842648646536354E-2</v>
      </c>
      <c r="IY66">
        <v>-2.3664561490860689E-3</v>
      </c>
      <c r="IZ66">
        <v>2.3298222111808981E-4</v>
      </c>
      <c r="JA66">
        <v>-2.940703618321919E-6</v>
      </c>
      <c r="JB66">
        <v>0</v>
      </c>
      <c r="JC66">
        <v>2182</v>
      </c>
      <c r="JD66">
        <v>3</v>
      </c>
      <c r="JE66">
        <v>32</v>
      </c>
      <c r="JF66">
        <v>29177243.399999999</v>
      </c>
      <c r="JG66">
        <v>29177243.399999999</v>
      </c>
      <c r="JH66">
        <v>0.99731400000000003</v>
      </c>
      <c r="JI66">
        <v>2.5158700000000001</v>
      </c>
      <c r="JJ66">
        <v>1.69434</v>
      </c>
      <c r="JK66">
        <v>2.3022499999999999</v>
      </c>
      <c r="JL66">
        <v>1.50146</v>
      </c>
      <c r="JM66">
        <v>2.47681</v>
      </c>
      <c r="JN66">
        <v>37.698700000000002</v>
      </c>
      <c r="JO66">
        <v>24.07</v>
      </c>
      <c r="JP66">
        <v>18</v>
      </c>
      <c r="JQ66">
        <v>634.47299999999996</v>
      </c>
      <c r="JR66">
        <v>350.58100000000002</v>
      </c>
      <c r="JS66">
        <v>28.000299999999999</v>
      </c>
      <c r="JT66">
        <v>30.768000000000001</v>
      </c>
      <c r="JU66">
        <v>29.9999</v>
      </c>
      <c r="JV66">
        <v>30.708200000000001</v>
      </c>
      <c r="JW66">
        <v>30.596499999999999</v>
      </c>
      <c r="JX66">
        <v>20.019600000000001</v>
      </c>
      <c r="JY66">
        <v>43.957599999999999</v>
      </c>
      <c r="JZ66">
        <v>0</v>
      </c>
      <c r="KA66">
        <v>28</v>
      </c>
      <c r="KB66">
        <v>400</v>
      </c>
      <c r="KC66">
        <v>19.096800000000002</v>
      </c>
      <c r="KD66">
        <v>99.960300000000004</v>
      </c>
      <c r="KE66">
        <v>98.618300000000005</v>
      </c>
    </row>
    <row r="67" spans="1:291" x14ac:dyDescent="0.2">
      <c r="A67">
        <v>51</v>
      </c>
      <c r="B67">
        <v>1750634636.0999999</v>
      </c>
      <c r="C67">
        <v>1470.599999904633</v>
      </c>
      <c r="D67" t="s">
        <v>537</v>
      </c>
      <c r="E67" t="s">
        <v>538</v>
      </c>
      <c r="F67">
        <v>15</v>
      </c>
      <c r="G67">
        <v>1750634628.099999</v>
      </c>
      <c r="H67">
        <f t="shared" si="0"/>
        <v>4.3162392611273493E-3</v>
      </c>
      <c r="I67">
        <f t="shared" si="1"/>
        <v>4.3162392611273495</v>
      </c>
      <c r="J67">
        <f t="shared" si="2"/>
        <v>-0.18563382684438653</v>
      </c>
      <c r="K67">
        <f t="shared" si="3"/>
        <v>399.55625806451621</v>
      </c>
      <c r="L67">
        <f t="shared" si="4"/>
        <v>390.19687145203579</v>
      </c>
      <c r="M67">
        <f t="shared" si="5"/>
        <v>38.790593720868195</v>
      </c>
      <c r="N67">
        <f t="shared" si="6"/>
        <v>39.721037274170463</v>
      </c>
      <c r="O67">
        <f t="shared" si="7"/>
        <v>0.27074142646586796</v>
      </c>
      <c r="P67">
        <f t="shared" si="8"/>
        <v>2.9998986143823849</v>
      </c>
      <c r="Q67">
        <f t="shared" si="9"/>
        <v>0.25786232799033826</v>
      </c>
      <c r="R67">
        <f t="shared" si="10"/>
        <v>0.16227002560607778</v>
      </c>
      <c r="S67">
        <f t="shared" si="11"/>
        <v>3.9902394035910026E-5</v>
      </c>
      <c r="T67">
        <f t="shared" si="12"/>
        <v>27.601118676544218</v>
      </c>
      <c r="U67">
        <f t="shared" si="13"/>
        <v>27.33897741935483</v>
      </c>
      <c r="V67">
        <f t="shared" si="14"/>
        <v>3.6510393496109721</v>
      </c>
      <c r="W67">
        <f t="shared" si="15"/>
        <v>51.482984190821583</v>
      </c>
      <c r="X67">
        <f t="shared" si="16"/>
        <v>2.0345974165214979</v>
      </c>
      <c r="Y67">
        <f t="shared" si="17"/>
        <v>3.9519803455453681</v>
      </c>
      <c r="Z67">
        <f t="shared" si="18"/>
        <v>1.6164419330894741</v>
      </c>
      <c r="AA67">
        <f t="shared" si="19"/>
        <v>-190.34615141571609</v>
      </c>
      <c r="AB67">
        <f t="shared" si="20"/>
        <v>219.76466684716038</v>
      </c>
      <c r="AC67">
        <f t="shared" si="21"/>
        <v>15.971430390524853</v>
      </c>
      <c r="AD67">
        <f t="shared" si="22"/>
        <v>45.389985724363186</v>
      </c>
      <c r="AE67">
        <f t="shared" si="23"/>
        <v>-0.29043651734032155</v>
      </c>
      <c r="AF67">
        <f t="shared" si="24"/>
        <v>4.3158210549976275</v>
      </c>
      <c r="AG67">
        <f t="shared" si="25"/>
        <v>-0.18563382684438653</v>
      </c>
      <c r="AH67">
        <v>407.8223573538819</v>
      </c>
      <c r="AI67">
        <v>407.88764848484828</v>
      </c>
      <c r="AJ67">
        <v>-5.4222288839653936E-4</v>
      </c>
      <c r="AK67">
        <v>61.768037728165673</v>
      </c>
      <c r="AL67">
        <f t="shared" si="26"/>
        <v>4.3162392611273495</v>
      </c>
      <c r="AM67">
        <v>19.055012589885219</v>
      </c>
      <c r="AN67">
        <v>20.46438545454545</v>
      </c>
      <c r="AO67">
        <v>-6.0789879834031096E-6</v>
      </c>
      <c r="AP67">
        <v>116.41602835869151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52224.046823185054</v>
      </c>
      <c r="AV67" t="s">
        <v>427</v>
      </c>
      <c r="AW67" t="s">
        <v>427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427</v>
      </c>
      <c r="BC67" t="s">
        <v>427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-0.18563382684438653</v>
      </c>
      <c r="BJ67" t="e">
        <f t="shared" si="34"/>
        <v>#DIV/0!</v>
      </c>
      <c r="BK67">
        <f t="shared" si="35"/>
        <v>-883.91756817127157</v>
      </c>
      <c r="BL67" t="e">
        <f t="shared" si="36"/>
        <v>#DIV/0!</v>
      </c>
      <c r="BM67" t="e">
        <f t="shared" si="37"/>
        <v>#DIV/0!</v>
      </c>
      <c r="BN67" t="s">
        <v>427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428</v>
      </c>
      <c r="DM67">
        <v>2</v>
      </c>
      <c r="DN67" t="b">
        <v>1</v>
      </c>
      <c r="DO67">
        <v>1750634628.099999</v>
      </c>
      <c r="DP67">
        <v>399.55625806451621</v>
      </c>
      <c r="DQ67">
        <v>400.03425806451611</v>
      </c>
      <c r="DR67">
        <v>20.466135483870971</v>
      </c>
      <c r="DS67">
        <v>19.056948387096782</v>
      </c>
      <c r="DT67">
        <v>402.49745161290332</v>
      </c>
      <c r="DU67">
        <v>20.53678064516129</v>
      </c>
      <c r="DV67">
        <v>599.99029032258056</v>
      </c>
      <c r="DW67">
        <v>99.358174193548379</v>
      </c>
      <c r="DX67">
        <v>5.4703148387096757E-2</v>
      </c>
      <c r="DY67">
        <v>28.697809677419361</v>
      </c>
      <c r="DZ67">
        <v>27.33897741935483</v>
      </c>
      <c r="EA67">
        <v>999.90000000000032</v>
      </c>
      <c r="EB67">
        <v>0</v>
      </c>
      <c r="EC67">
        <v>0</v>
      </c>
      <c r="ED67">
        <v>9996.3903225806444</v>
      </c>
      <c r="EE67">
        <v>0</v>
      </c>
      <c r="EF67">
        <v>0.30293999999999988</v>
      </c>
      <c r="EG67">
        <v>-0.47806170967741929</v>
      </c>
      <c r="EH67">
        <v>407.90445161290319</v>
      </c>
      <c r="EI67">
        <v>407.80587096774201</v>
      </c>
      <c r="EJ67">
        <v>1.409188064516129</v>
      </c>
      <c r="EK67">
        <v>400.03425806451611</v>
      </c>
      <c r="EL67">
        <v>19.056948387096782</v>
      </c>
      <c r="EM67">
        <v>2.033477096774194</v>
      </c>
      <c r="EN67">
        <v>1.8934632258064521</v>
      </c>
      <c r="EO67">
        <v>17.70744516129032</v>
      </c>
      <c r="EP67">
        <v>16.580500000000001</v>
      </c>
      <c r="EQ67">
        <v>5.0001500000000018E-3</v>
      </c>
      <c r="ER67">
        <v>0</v>
      </c>
      <c r="ES67">
        <v>0</v>
      </c>
      <c r="ET67">
        <v>0</v>
      </c>
      <c r="EU67">
        <v>227.97419354838709</v>
      </c>
      <c r="EV67">
        <v>5.0001500000000018E-3</v>
      </c>
      <c r="EW67">
        <v>-4.5290322580645164</v>
      </c>
      <c r="EX67">
        <v>0.13548387096774189</v>
      </c>
      <c r="EY67">
        <v>35.372774193548381</v>
      </c>
      <c r="EZ67">
        <v>40.983580645161268</v>
      </c>
      <c r="FA67">
        <v>37.913096774193548</v>
      </c>
      <c r="FB67">
        <v>41.360677419354843</v>
      </c>
      <c r="FC67">
        <v>38.86264516129031</v>
      </c>
      <c r="FD67">
        <v>0</v>
      </c>
      <c r="FE67">
        <v>0</v>
      </c>
      <c r="FF67">
        <v>0</v>
      </c>
      <c r="FG67">
        <v>1750634660</v>
      </c>
      <c r="FH67">
        <v>0</v>
      </c>
      <c r="FI67">
        <v>228.3115384615385</v>
      </c>
      <c r="FJ67">
        <v>4.1538465365283912</v>
      </c>
      <c r="FK67">
        <v>-34.252991795192088</v>
      </c>
      <c r="FL67">
        <v>-5.588461538461539</v>
      </c>
      <c r="FM67">
        <v>15</v>
      </c>
      <c r="FN67">
        <v>0</v>
      </c>
      <c r="FO67" t="s">
        <v>429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-0.47317946341463413</v>
      </c>
      <c r="GB67">
        <v>-0.13789018118466889</v>
      </c>
      <c r="GC67">
        <v>4.9734179290135017E-2</v>
      </c>
      <c r="GD67">
        <v>0</v>
      </c>
      <c r="GE67">
        <v>1.410925853658537</v>
      </c>
      <c r="GF67">
        <v>-2.6991010452958649E-2</v>
      </c>
      <c r="GG67">
        <v>3.227978281132359E-3</v>
      </c>
      <c r="GH67">
        <v>1</v>
      </c>
      <c r="GI67">
        <v>1</v>
      </c>
      <c r="GJ67">
        <v>2</v>
      </c>
      <c r="GK67" t="s">
        <v>430</v>
      </c>
      <c r="GL67">
        <v>3.2249300000000001</v>
      </c>
      <c r="GM67">
        <v>2.6436199999999999</v>
      </c>
      <c r="GN67">
        <v>9.3036999999999995E-2</v>
      </c>
      <c r="GO67">
        <v>9.33451E-2</v>
      </c>
      <c r="GP67">
        <v>9.4580200000000003E-2</v>
      </c>
      <c r="GQ67">
        <v>9.1491799999999998E-2</v>
      </c>
      <c r="GR67">
        <v>28635.9</v>
      </c>
      <c r="GS67">
        <v>24737.8</v>
      </c>
      <c r="GT67">
        <v>30745.200000000001</v>
      </c>
      <c r="GU67">
        <v>26443.200000000001</v>
      </c>
      <c r="GV67">
        <v>37778.6</v>
      </c>
      <c r="GW67">
        <v>32968.699999999997</v>
      </c>
      <c r="GX67">
        <v>43658.9</v>
      </c>
      <c r="GY67">
        <v>38238.199999999997</v>
      </c>
      <c r="GZ67">
        <v>2.1210200000000001</v>
      </c>
      <c r="HA67">
        <v>1.70855</v>
      </c>
      <c r="HB67">
        <v>-2.5100999999999998E-2</v>
      </c>
      <c r="HC67">
        <v>0</v>
      </c>
      <c r="HD67">
        <v>27.755099999999999</v>
      </c>
      <c r="HE67">
        <v>999.9</v>
      </c>
      <c r="HF67">
        <v>63.5</v>
      </c>
      <c r="HG67">
        <v>34.200000000000003</v>
      </c>
      <c r="HH67">
        <v>34.528799999999997</v>
      </c>
      <c r="HI67">
        <v>61.598100000000002</v>
      </c>
      <c r="HJ67">
        <v>25.7332</v>
      </c>
      <c r="HK67">
        <v>1</v>
      </c>
      <c r="HL67">
        <v>0.26792700000000003</v>
      </c>
      <c r="HM67">
        <v>0.50024000000000002</v>
      </c>
      <c r="HN67">
        <v>20.4191</v>
      </c>
      <c r="HO67">
        <v>5.2231300000000003</v>
      </c>
      <c r="HP67">
        <v>11.944100000000001</v>
      </c>
      <c r="HQ67">
        <v>5.0087999999999999</v>
      </c>
      <c r="HR67">
        <v>3.2908499999999998</v>
      </c>
      <c r="HS67">
        <v>9999</v>
      </c>
      <c r="HT67">
        <v>9999</v>
      </c>
      <c r="HU67">
        <v>9999</v>
      </c>
      <c r="HV67">
        <v>999.9</v>
      </c>
      <c r="HW67">
        <v>4.9710700000000001</v>
      </c>
      <c r="HX67">
        <v>1.8545499999999999</v>
      </c>
      <c r="HY67">
        <v>1.8615999999999999</v>
      </c>
      <c r="HZ67">
        <v>1.85639</v>
      </c>
      <c r="IA67">
        <v>1.8618699999999999</v>
      </c>
      <c r="IB67">
        <v>1.85408</v>
      </c>
      <c r="IC67">
        <v>1.8595200000000001</v>
      </c>
      <c r="ID67">
        <v>1.8534900000000001</v>
      </c>
      <c r="IE67">
        <v>0</v>
      </c>
      <c r="IF67">
        <v>0</v>
      </c>
      <c r="IG67">
        <v>0</v>
      </c>
      <c r="IH67">
        <v>0</v>
      </c>
      <c r="II67" t="s">
        <v>431</v>
      </c>
      <c r="IJ67" t="s">
        <v>432</v>
      </c>
      <c r="IK67" t="s">
        <v>433</v>
      </c>
      <c r="IL67" t="s">
        <v>433</v>
      </c>
      <c r="IM67" t="s">
        <v>433</v>
      </c>
      <c r="IN67" t="s">
        <v>433</v>
      </c>
      <c r="IO67">
        <v>0</v>
      </c>
      <c r="IP67">
        <v>100</v>
      </c>
      <c r="IQ67">
        <v>100</v>
      </c>
      <c r="IR67">
        <v>-2.9409999999999998</v>
      </c>
      <c r="IS67">
        <v>-7.0699999999999999E-2</v>
      </c>
      <c r="IT67">
        <v>-1.907228330244457</v>
      </c>
      <c r="IU67">
        <v>-2.7056304263342631E-3</v>
      </c>
      <c r="IV67">
        <v>3.3311032847928001E-7</v>
      </c>
      <c r="IW67">
        <v>1.6443834555112589E-11</v>
      </c>
      <c r="IX67">
        <v>-9.4842648646536354E-2</v>
      </c>
      <c r="IY67">
        <v>-2.3664561490860689E-3</v>
      </c>
      <c r="IZ67">
        <v>2.3298222111808981E-4</v>
      </c>
      <c r="JA67">
        <v>-2.940703618321919E-6</v>
      </c>
      <c r="JB67">
        <v>0</v>
      </c>
      <c r="JC67">
        <v>2182</v>
      </c>
      <c r="JD67">
        <v>3</v>
      </c>
      <c r="JE67">
        <v>32</v>
      </c>
      <c r="JF67">
        <v>29177243.899999999</v>
      </c>
      <c r="JG67">
        <v>29177243.899999999</v>
      </c>
      <c r="JH67">
        <v>0.99609400000000003</v>
      </c>
      <c r="JI67">
        <v>2.52075</v>
      </c>
      <c r="JJ67">
        <v>1.69434</v>
      </c>
      <c r="JK67">
        <v>2.3022499999999999</v>
      </c>
      <c r="JL67">
        <v>1.50146</v>
      </c>
      <c r="JM67">
        <v>2.3278799999999999</v>
      </c>
      <c r="JN67">
        <v>37.722799999999999</v>
      </c>
      <c r="JO67">
        <v>24.061199999999999</v>
      </c>
      <c r="JP67">
        <v>18</v>
      </c>
      <c r="JQ67">
        <v>634.851</v>
      </c>
      <c r="JR67">
        <v>350.63</v>
      </c>
      <c r="JS67">
        <v>28.000699999999998</v>
      </c>
      <c r="JT67">
        <v>30.760999999999999</v>
      </c>
      <c r="JU67">
        <v>30.0001</v>
      </c>
      <c r="JV67">
        <v>30.705500000000001</v>
      </c>
      <c r="JW67">
        <v>30.595500000000001</v>
      </c>
      <c r="JX67">
        <v>20.015799999999999</v>
      </c>
      <c r="JY67">
        <v>43.665999999999997</v>
      </c>
      <c r="JZ67">
        <v>0</v>
      </c>
      <c r="KA67">
        <v>28</v>
      </c>
      <c r="KB67">
        <v>400</v>
      </c>
      <c r="KC67">
        <v>19.265699999999999</v>
      </c>
      <c r="KD67">
        <v>99.960499999999996</v>
      </c>
      <c r="KE67">
        <v>98.619600000000005</v>
      </c>
    </row>
    <row r="68" spans="1:291" x14ac:dyDescent="0.2">
      <c r="A68">
        <v>52</v>
      </c>
      <c r="B68">
        <v>1750634666.0999999</v>
      </c>
      <c r="C68">
        <v>1500.599999904633</v>
      </c>
      <c r="D68" t="s">
        <v>539</v>
      </c>
      <c r="E68" t="s">
        <v>540</v>
      </c>
      <c r="F68">
        <v>15</v>
      </c>
      <c r="G68">
        <v>1750634658.099999</v>
      </c>
      <c r="H68">
        <f t="shared" si="0"/>
        <v>4.1922921801490209E-3</v>
      </c>
      <c r="I68">
        <f t="shared" si="1"/>
        <v>4.1922921801490212</v>
      </c>
      <c r="J68">
        <f t="shared" si="2"/>
        <v>-4.8906118695673698E-2</v>
      </c>
      <c r="K68">
        <f t="shared" si="3"/>
        <v>399.53164516129038</v>
      </c>
      <c r="L68">
        <f t="shared" si="4"/>
        <v>389.39943214419009</v>
      </c>
      <c r="M68">
        <f t="shared" si="5"/>
        <v>38.709467451897339</v>
      </c>
      <c r="N68">
        <f t="shared" si="6"/>
        <v>39.716691750714247</v>
      </c>
      <c r="O68">
        <f t="shared" si="7"/>
        <v>0.26399118453748771</v>
      </c>
      <c r="P68">
        <f t="shared" si="8"/>
        <v>3.0003826043743165</v>
      </c>
      <c r="Q68">
        <f t="shared" si="9"/>
        <v>0.25173254766267622</v>
      </c>
      <c r="R68">
        <f t="shared" si="10"/>
        <v>0.15838678792362668</v>
      </c>
      <c r="S68">
        <f t="shared" si="11"/>
        <v>3.9902394035910026E-5</v>
      </c>
      <c r="T68">
        <f t="shared" si="12"/>
        <v>27.658587270924549</v>
      </c>
      <c r="U68">
        <f t="shared" si="13"/>
        <v>27.368080645161289</v>
      </c>
      <c r="V68">
        <f t="shared" si="14"/>
        <v>3.6572689621023624</v>
      </c>
      <c r="W68">
        <f t="shared" si="15"/>
        <v>51.776692958793433</v>
      </c>
      <c r="X68">
        <f t="shared" si="16"/>
        <v>2.0492680344912371</v>
      </c>
      <c r="Y68">
        <f t="shared" si="17"/>
        <v>3.9578967241537621</v>
      </c>
      <c r="Z68">
        <f t="shared" si="18"/>
        <v>1.6080009276111253</v>
      </c>
      <c r="AA68">
        <f t="shared" si="19"/>
        <v>-184.88008514457184</v>
      </c>
      <c r="AB68">
        <f t="shared" si="20"/>
        <v>219.26528221837302</v>
      </c>
      <c r="AC68">
        <f t="shared" si="21"/>
        <v>15.936925730815666</v>
      </c>
      <c r="AD68">
        <f t="shared" si="22"/>
        <v>50.322162707010875</v>
      </c>
      <c r="AE68">
        <f t="shared" si="23"/>
        <v>-0.23738490930402278</v>
      </c>
      <c r="AF68">
        <f t="shared" si="24"/>
        <v>4.1591932313042044</v>
      </c>
      <c r="AG68">
        <f t="shared" si="25"/>
        <v>-4.8906118695673698E-2</v>
      </c>
      <c r="AH68">
        <v>407.93063928504108</v>
      </c>
      <c r="AI68">
        <v>407.94511515151532</v>
      </c>
      <c r="AJ68">
        <v>5.2659362410956731E-4</v>
      </c>
      <c r="AK68">
        <v>61.768037728165673</v>
      </c>
      <c r="AL68">
        <f t="shared" si="26"/>
        <v>4.1922921801490212</v>
      </c>
      <c r="AM68">
        <v>19.25791109901348</v>
      </c>
      <c r="AN68">
        <v>20.625663636363651</v>
      </c>
      <c r="AO68">
        <v>1.086196620343576E-4</v>
      </c>
      <c r="AP68">
        <v>116.41602835869151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52234.157204536423</v>
      </c>
      <c r="AV68" t="s">
        <v>427</v>
      </c>
      <c r="AW68" t="s">
        <v>427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427</v>
      </c>
      <c r="BC68" t="s">
        <v>427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-4.8906118695673698E-2</v>
      </c>
      <c r="BJ68" t="e">
        <f t="shared" si="34"/>
        <v>#DIV/0!</v>
      </c>
      <c r="BK68">
        <f t="shared" si="35"/>
        <v>-232.87230695520552</v>
      </c>
      <c r="BL68" t="e">
        <f t="shared" si="36"/>
        <v>#DIV/0!</v>
      </c>
      <c r="BM68" t="e">
        <f t="shared" si="37"/>
        <v>#DIV/0!</v>
      </c>
      <c r="BN68" t="s">
        <v>427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428</v>
      </c>
      <c r="DM68">
        <v>2</v>
      </c>
      <c r="DN68" t="b">
        <v>1</v>
      </c>
      <c r="DO68">
        <v>1750634658.099999</v>
      </c>
      <c r="DP68">
        <v>399.53164516129038</v>
      </c>
      <c r="DQ68">
        <v>400.00641935483873</v>
      </c>
      <c r="DR68">
        <v>20.614693548387091</v>
      </c>
      <c r="DS68">
        <v>19.25689677419355</v>
      </c>
      <c r="DT68">
        <v>402.47290322580642</v>
      </c>
      <c r="DU68">
        <v>20.684829032258069</v>
      </c>
      <c r="DV68">
        <v>600.00919354838709</v>
      </c>
      <c r="DW68">
        <v>99.353967741935477</v>
      </c>
      <c r="DX68">
        <v>5.415732580645162E-2</v>
      </c>
      <c r="DY68">
        <v>28.723606451612898</v>
      </c>
      <c r="DZ68">
        <v>27.368080645161289</v>
      </c>
      <c r="EA68">
        <v>999.90000000000032</v>
      </c>
      <c r="EB68">
        <v>0</v>
      </c>
      <c r="EC68">
        <v>0</v>
      </c>
      <c r="ED68">
        <v>9999.7406451612915</v>
      </c>
      <c r="EE68">
        <v>0</v>
      </c>
      <c r="EF68">
        <v>0.30293999999999988</v>
      </c>
      <c r="EG68">
        <v>-0.47457890322580648</v>
      </c>
      <c r="EH68">
        <v>407.94125806451609</v>
      </c>
      <c r="EI68">
        <v>407.86038709677428</v>
      </c>
      <c r="EJ68">
        <v>1.357803225806451</v>
      </c>
      <c r="EK68">
        <v>400.00641935483873</v>
      </c>
      <c r="EL68">
        <v>19.25689677419355</v>
      </c>
      <c r="EM68">
        <v>2.0481519354838711</v>
      </c>
      <c r="EN68">
        <v>1.9132487096774189</v>
      </c>
      <c r="EO68">
        <v>17.82159032258064</v>
      </c>
      <c r="EP68">
        <v>16.7441</v>
      </c>
      <c r="EQ68">
        <v>5.0001500000000018E-3</v>
      </c>
      <c r="ER68">
        <v>0</v>
      </c>
      <c r="ES68">
        <v>0</v>
      </c>
      <c r="ET68">
        <v>0</v>
      </c>
      <c r="EU68">
        <v>228.85806451612899</v>
      </c>
      <c r="EV68">
        <v>5.0001500000000018E-3</v>
      </c>
      <c r="EW68">
        <v>-5.1741935483870973</v>
      </c>
      <c r="EX68">
        <v>0.20322580645161289</v>
      </c>
      <c r="EY68">
        <v>35.59451612903225</v>
      </c>
      <c r="EZ68">
        <v>41.360580645161278</v>
      </c>
      <c r="FA68">
        <v>38.181258064516129</v>
      </c>
      <c r="FB68">
        <v>41.961419354838682</v>
      </c>
      <c r="FC68">
        <v>39.114774193548392</v>
      </c>
      <c r="FD68">
        <v>0</v>
      </c>
      <c r="FE68">
        <v>0</v>
      </c>
      <c r="FF68">
        <v>0</v>
      </c>
      <c r="FG68">
        <v>1750634690</v>
      </c>
      <c r="FH68">
        <v>0</v>
      </c>
      <c r="FI68">
        <v>229.1076923076923</v>
      </c>
      <c r="FJ68">
        <v>36.123076756461678</v>
      </c>
      <c r="FK68">
        <v>-11.446153500966799</v>
      </c>
      <c r="FL68">
        <v>-5.4692307692307676</v>
      </c>
      <c r="FM68">
        <v>15</v>
      </c>
      <c r="FN68">
        <v>0</v>
      </c>
      <c r="FO68" t="s">
        <v>429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-0.46582412499999998</v>
      </c>
      <c r="GB68">
        <v>-0.1538871557223257</v>
      </c>
      <c r="GC68">
        <v>5.4569030411116673E-2</v>
      </c>
      <c r="GD68">
        <v>0</v>
      </c>
      <c r="GE68">
        <v>1.3487585</v>
      </c>
      <c r="GF68">
        <v>0.17013028142588729</v>
      </c>
      <c r="GG68">
        <v>1.7563520368935149E-2</v>
      </c>
      <c r="GH68">
        <v>1</v>
      </c>
      <c r="GI68">
        <v>1</v>
      </c>
      <c r="GJ68">
        <v>2</v>
      </c>
      <c r="GK68" t="s">
        <v>430</v>
      </c>
      <c r="GL68">
        <v>3.2248800000000002</v>
      </c>
      <c r="GM68">
        <v>2.6430099999999999</v>
      </c>
      <c r="GN68">
        <v>9.3034699999999998E-2</v>
      </c>
      <c r="GO68">
        <v>9.3332600000000002E-2</v>
      </c>
      <c r="GP68">
        <v>9.5102699999999998E-2</v>
      </c>
      <c r="GQ68">
        <v>9.2157799999999998E-2</v>
      </c>
      <c r="GR68">
        <v>28636.1</v>
      </c>
      <c r="GS68">
        <v>24737.599999999999</v>
      </c>
      <c r="GT68">
        <v>30745.3</v>
      </c>
      <c r="GU68">
        <v>26442.7</v>
      </c>
      <c r="GV68">
        <v>37757.1</v>
      </c>
      <c r="GW68">
        <v>32943.9</v>
      </c>
      <c r="GX68">
        <v>43659.3</v>
      </c>
      <c r="GY68">
        <v>38237.5</v>
      </c>
      <c r="GZ68">
        <v>2.121</v>
      </c>
      <c r="HA68">
        <v>1.70865</v>
      </c>
      <c r="HB68">
        <v>-2.5317099999999999E-2</v>
      </c>
      <c r="HC68">
        <v>0</v>
      </c>
      <c r="HD68">
        <v>27.786200000000001</v>
      </c>
      <c r="HE68">
        <v>999.9</v>
      </c>
      <c r="HF68">
        <v>63.6</v>
      </c>
      <c r="HG68">
        <v>34.200000000000003</v>
      </c>
      <c r="HH68">
        <v>34.5869</v>
      </c>
      <c r="HI68">
        <v>62.048099999999998</v>
      </c>
      <c r="HJ68">
        <v>25.536899999999999</v>
      </c>
      <c r="HK68">
        <v>1</v>
      </c>
      <c r="HL68">
        <v>0.26804099999999997</v>
      </c>
      <c r="HM68">
        <v>0.50670999999999999</v>
      </c>
      <c r="HN68">
        <v>20.416699999999999</v>
      </c>
      <c r="HO68">
        <v>5.2225299999999999</v>
      </c>
      <c r="HP68">
        <v>11.944100000000001</v>
      </c>
      <c r="HQ68">
        <v>5.0092499999999998</v>
      </c>
      <c r="HR68">
        <v>3.2909299999999999</v>
      </c>
      <c r="HS68">
        <v>9999</v>
      </c>
      <c r="HT68">
        <v>9999</v>
      </c>
      <c r="HU68">
        <v>9999</v>
      </c>
      <c r="HV68">
        <v>999.9</v>
      </c>
      <c r="HW68">
        <v>4.9710700000000001</v>
      </c>
      <c r="HX68">
        <v>1.8545499999999999</v>
      </c>
      <c r="HY68">
        <v>1.8615900000000001</v>
      </c>
      <c r="HZ68">
        <v>1.8563799999999999</v>
      </c>
      <c r="IA68">
        <v>1.86188</v>
      </c>
      <c r="IB68">
        <v>1.85408</v>
      </c>
      <c r="IC68">
        <v>1.8595299999999999</v>
      </c>
      <c r="ID68">
        <v>1.8534900000000001</v>
      </c>
      <c r="IE68">
        <v>0</v>
      </c>
      <c r="IF68">
        <v>0</v>
      </c>
      <c r="IG68">
        <v>0</v>
      </c>
      <c r="IH68">
        <v>0</v>
      </c>
      <c r="II68" t="s">
        <v>431</v>
      </c>
      <c r="IJ68" t="s">
        <v>432</v>
      </c>
      <c r="IK68" t="s">
        <v>433</v>
      </c>
      <c r="IL68" t="s">
        <v>433</v>
      </c>
      <c r="IM68" t="s">
        <v>433</v>
      </c>
      <c r="IN68" t="s">
        <v>433</v>
      </c>
      <c r="IO68">
        <v>0</v>
      </c>
      <c r="IP68">
        <v>100</v>
      </c>
      <c r="IQ68">
        <v>100</v>
      </c>
      <c r="IR68">
        <v>-2.9420000000000002</v>
      </c>
      <c r="IS68">
        <v>-7.0099999999999996E-2</v>
      </c>
      <c r="IT68">
        <v>-1.907228330244457</v>
      </c>
      <c r="IU68">
        <v>-2.7056304263342631E-3</v>
      </c>
      <c r="IV68">
        <v>3.3311032847928001E-7</v>
      </c>
      <c r="IW68">
        <v>1.6443834555112589E-11</v>
      </c>
      <c r="IX68">
        <v>-9.4842648646536354E-2</v>
      </c>
      <c r="IY68">
        <v>-2.3664561490860689E-3</v>
      </c>
      <c r="IZ68">
        <v>2.3298222111808981E-4</v>
      </c>
      <c r="JA68">
        <v>-2.940703618321919E-6</v>
      </c>
      <c r="JB68">
        <v>0</v>
      </c>
      <c r="JC68">
        <v>2182</v>
      </c>
      <c r="JD68">
        <v>3</v>
      </c>
      <c r="JE68">
        <v>32</v>
      </c>
      <c r="JF68">
        <v>29177244.399999999</v>
      </c>
      <c r="JG68">
        <v>29177244.399999999</v>
      </c>
      <c r="JH68">
        <v>0.99731400000000003</v>
      </c>
      <c r="JI68">
        <v>2.5158700000000001</v>
      </c>
      <c r="JJ68">
        <v>1.69434</v>
      </c>
      <c r="JK68">
        <v>2.3022499999999999</v>
      </c>
      <c r="JL68">
        <v>1.50146</v>
      </c>
      <c r="JM68">
        <v>2.3974600000000001</v>
      </c>
      <c r="JN68">
        <v>37.698700000000002</v>
      </c>
      <c r="JO68">
        <v>24.07</v>
      </c>
      <c r="JP68">
        <v>18</v>
      </c>
      <c r="JQ68">
        <v>634.80200000000002</v>
      </c>
      <c r="JR68">
        <v>350.66899999999998</v>
      </c>
      <c r="JS68">
        <v>27.9999</v>
      </c>
      <c r="JT68">
        <v>30.759899999999998</v>
      </c>
      <c r="JU68">
        <v>30.0001</v>
      </c>
      <c r="JV68">
        <v>30.7029</v>
      </c>
      <c r="JW68">
        <v>30.5929</v>
      </c>
      <c r="JX68">
        <v>20.0214</v>
      </c>
      <c r="JY68">
        <v>43.376899999999999</v>
      </c>
      <c r="JZ68">
        <v>0</v>
      </c>
      <c r="KA68">
        <v>28</v>
      </c>
      <c r="KB68">
        <v>400</v>
      </c>
      <c r="KC68">
        <v>19.250699999999998</v>
      </c>
      <c r="KD68">
        <v>99.960999999999999</v>
      </c>
      <c r="KE68">
        <v>98.617699999999999</v>
      </c>
    </row>
    <row r="69" spans="1:291" x14ac:dyDescent="0.2">
      <c r="A69">
        <v>53</v>
      </c>
      <c r="B69">
        <v>1750634696.0999999</v>
      </c>
      <c r="C69">
        <v>1530.599999904633</v>
      </c>
      <c r="D69" t="s">
        <v>541</v>
      </c>
      <c r="E69" t="s">
        <v>542</v>
      </c>
      <c r="F69">
        <v>15</v>
      </c>
      <c r="G69">
        <v>1750634688.099999</v>
      </c>
      <c r="H69">
        <f t="shared" si="0"/>
        <v>4.1667877266602406E-3</v>
      </c>
      <c r="I69">
        <f t="shared" si="1"/>
        <v>4.1667877266602407</v>
      </c>
      <c r="J69">
        <f t="shared" si="2"/>
        <v>-0.52657193975307404</v>
      </c>
      <c r="K69">
        <f t="shared" si="3"/>
        <v>399.58861290322591</v>
      </c>
      <c r="L69">
        <f t="shared" si="4"/>
        <v>392.44412791707481</v>
      </c>
      <c r="M69">
        <f t="shared" si="5"/>
        <v>39.011798043127413</v>
      </c>
      <c r="N69">
        <f t="shared" si="6"/>
        <v>39.7220117667502</v>
      </c>
      <c r="O69">
        <f t="shared" si="7"/>
        <v>0.26203659899285048</v>
      </c>
      <c r="P69">
        <f t="shared" si="8"/>
        <v>3.0002722070015757</v>
      </c>
      <c r="Q69">
        <f t="shared" si="9"/>
        <v>0.24995392880275327</v>
      </c>
      <c r="R69">
        <f t="shared" si="10"/>
        <v>0.15726035035504379</v>
      </c>
      <c r="S69">
        <f t="shared" si="11"/>
        <v>3.9902394035910026E-5</v>
      </c>
      <c r="T69">
        <f t="shared" si="12"/>
        <v>27.670537361717898</v>
      </c>
      <c r="U69">
        <f t="shared" si="13"/>
        <v>27.378548387096771</v>
      </c>
      <c r="V69">
        <f t="shared" si="14"/>
        <v>3.6595118736263328</v>
      </c>
      <c r="W69">
        <f t="shared" si="15"/>
        <v>51.777642890461806</v>
      </c>
      <c r="X69">
        <f t="shared" si="16"/>
        <v>2.049959656056688</v>
      </c>
      <c r="Y69">
        <f t="shared" si="17"/>
        <v>3.9591598644099735</v>
      </c>
      <c r="Z69">
        <f t="shared" si="18"/>
        <v>1.6095522175696448</v>
      </c>
      <c r="AA69">
        <f t="shared" si="19"/>
        <v>-183.75533874571661</v>
      </c>
      <c r="AB69">
        <f t="shared" si="20"/>
        <v>218.45420064089836</v>
      </c>
      <c r="AC69">
        <f t="shared" si="21"/>
        <v>15.879820897834147</v>
      </c>
      <c r="AD69">
        <f t="shared" si="22"/>
        <v>50.578722695409937</v>
      </c>
      <c r="AE69">
        <f t="shared" si="23"/>
        <v>-0.49356213299496798</v>
      </c>
      <c r="AF69">
        <f t="shared" si="24"/>
        <v>4.1700347888955767</v>
      </c>
      <c r="AG69">
        <f t="shared" si="25"/>
        <v>-0.52657193975307404</v>
      </c>
      <c r="AH69">
        <v>407.76906625822107</v>
      </c>
      <c r="AI69">
        <v>407.95154545454551</v>
      </c>
      <c r="AJ69">
        <v>-8.618646615025133E-4</v>
      </c>
      <c r="AK69">
        <v>61.768037728165673</v>
      </c>
      <c r="AL69">
        <f t="shared" si="26"/>
        <v>4.1667877266602407</v>
      </c>
      <c r="AM69">
        <v>19.258451776550949</v>
      </c>
      <c r="AN69">
        <v>20.618686060606048</v>
      </c>
      <c r="AO69">
        <v>3.4112802290457309E-6</v>
      </c>
      <c r="AP69">
        <v>116.41602835869151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52229.83771391803</v>
      </c>
      <c r="AV69" t="s">
        <v>427</v>
      </c>
      <c r="AW69" t="s">
        <v>427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427</v>
      </c>
      <c r="BC69" t="s">
        <v>427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-0.52657193975307404</v>
      </c>
      <c r="BJ69" t="e">
        <f t="shared" si="34"/>
        <v>#DIV/0!</v>
      </c>
      <c r="BK69">
        <f t="shared" si="35"/>
        <v>-2507.3349850398849</v>
      </c>
      <c r="BL69" t="e">
        <f t="shared" si="36"/>
        <v>#DIV/0!</v>
      </c>
      <c r="BM69" t="e">
        <f t="shared" si="37"/>
        <v>#DIV/0!</v>
      </c>
      <c r="BN69" t="s">
        <v>427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428</v>
      </c>
      <c r="DM69">
        <v>2</v>
      </c>
      <c r="DN69" t="b">
        <v>1</v>
      </c>
      <c r="DO69">
        <v>1750634688.099999</v>
      </c>
      <c r="DP69">
        <v>399.58861290322591</v>
      </c>
      <c r="DQ69">
        <v>399.97951612903228</v>
      </c>
      <c r="DR69">
        <v>20.62182903225807</v>
      </c>
      <c r="DS69">
        <v>19.260512903225809</v>
      </c>
      <c r="DT69">
        <v>402.53000000000009</v>
      </c>
      <c r="DU69">
        <v>20.691941935483872</v>
      </c>
      <c r="DV69">
        <v>600.01361290322586</v>
      </c>
      <c r="DW69">
        <v>99.352970967741925</v>
      </c>
      <c r="DX69">
        <v>5.4295616129032262E-2</v>
      </c>
      <c r="DY69">
        <v>28.729109677419359</v>
      </c>
      <c r="DZ69">
        <v>27.378548387096771</v>
      </c>
      <c r="EA69">
        <v>999.90000000000032</v>
      </c>
      <c r="EB69">
        <v>0</v>
      </c>
      <c r="EC69">
        <v>0</v>
      </c>
      <c r="ED69">
        <v>9999.1732258064512</v>
      </c>
      <c r="EE69">
        <v>0</v>
      </c>
      <c r="EF69">
        <v>0.30293999999999988</v>
      </c>
      <c r="EG69">
        <v>-0.39082590322580651</v>
      </c>
      <c r="EH69">
        <v>408.00245161290331</v>
      </c>
      <c r="EI69">
        <v>407.83461290322577</v>
      </c>
      <c r="EJ69">
        <v>1.361318387096774</v>
      </c>
      <c r="EK69">
        <v>399.97951612903228</v>
      </c>
      <c r="EL69">
        <v>19.260512903225809</v>
      </c>
      <c r="EM69">
        <v>2.04883935483871</v>
      </c>
      <c r="EN69">
        <v>1.9135877419354841</v>
      </c>
      <c r="EO69">
        <v>17.826909677419351</v>
      </c>
      <c r="EP69">
        <v>16.746903225806449</v>
      </c>
      <c r="EQ69">
        <v>5.0001500000000018E-3</v>
      </c>
      <c r="ER69">
        <v>0</v>
      </c>
      <c r="ES69">
        <v>0</v>
      </c>
      <c r="ET69">
        <v>0</v>
      </c>
      <c r="EU69">
        <v>225.90967741935481</v>
      </c>
      <c r="EV69">
        <v>5.0001500000000018E-3</v>
      </c>
      <c r="EW69">
        <v>-4.2709677419354826</v>
      </c>
      <c r="EX69">
        <v>-0.4225806451612904</v>
      </c>
      <c r="EY69">
        <v>35.633000000000003</v>
      </c>
      <c r="EZ69">
        <v>40.475548387096772</v>
      </c>
      <c r="FA69">
        <v>37.993677419354817</v>
      </c>
      <c r="FB69">
        <v>40.927161290322573</v>
      </c>
      <c r="FC69">
        <v>38.566354838709678</v>
      </c>
      <c r="FD69">
        <v>0</v>
      </c>
      <c r="FE69">
        <v>0</v>
      </c>
      <c r="FF69">
        <v>0</v>
      </c>
      <c r="FG69">
        <v>1750634720</v>
      </c>
      <c r="FH69">
        <v>0</v>
      </c>
      <c r="FI69">
        <v>225.78076923076921</v>
      </c>
      <c r="FJ69">
        <v>9.3846151444729653</v>
      </c>
      <c r="FK69">
        <v>-13.377778011501951</v>
      </c>
      <c r="FL69">
        <v>-4.0115384615384624</v>
      </c>
      <c r="FM69">
        <v>15</v>
      </c>
      <c r="FN69">
        <v>0</v>
      </c>
      <c r="FO69" t="s">
        <v>429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-0.39773490243902437</v>
      </c>
      <c r="GB69">
        <v>0.1116384041811837</v>
      </c>
      <c r="GC69">
        <v>5.7358315466558243E-2</v>
      </c>
      <c r="GD69">
        <v>0</v>
      </c>
      <c r="GE69">
        <v>1.3624780487804879</v>
      </c>
      <c r="GF69">
        <v>-1.8383832752615719E-2</v>
      </c>
      <c r="GG69">
        <v>2.139759753453293E-3</v>
      </c>
      <c r="GH69">
        <v>1</v>
      </c>
      <c r="GI69">
        <v>1</v>
      </c>
      <c r="GJ69">
        <v>2</v>
      </c>
      <c r="GK69" t="s">
        <v>430</v>
      </c>
      <c r="GL69">
        <v>3.2247499999999998</v>
      </c>
      <c r="GM69">
        <v>2.64317</v>
      </c>
      <c r="GN69">
        <v>9.3040499999999998E-2</v>
      </c>
      <c r="GO69">
        <v>9.3345999999999998E-2</v>
      </c>
      <c r="GP69">
        <v>9.5080399999999995E-2</v>
      </c>
      <c r="GQ69">
        <v>9.2154700000000006E-2</v>
      </c>
      <c r="GR69">
        <v>28636.1</v>
      </c>
      <c r="GS69">
        <v>24737.5</v>
      </c>
      <c r="GT69">
        <v>30745.5</v>
      </c>
      <c r="GU69">
        <v>26442.9</v>
      </c>
      <c r="GV69">
        <v>37758.300000000003</v>
      </c>
      <c r="GW69">
        <v>32944.199999999997</v>
      </c>
      <c r="GX69">
        <v>43659.6</v>
      </c>
      <c r="GY69">
        <v>38237.699999999997</v>
      </c>
      <c r="GZ69">
        <v>2.1206299999999998</v>
      </c>
      <c r="HA69">
        <v>1.7091499999999999</v>
      </c>
      <c r="HB69">
        <v>-2.3752499999999999E-2</v>
      </c>
      <c r="HC69">
        <v>0</v>
      </c>
      <c r="HD69">
        <v>27.7712</v>
      </c>
      <c r="HE69">
        <v>999.9</v>
      </c>
      <c r="HF69">
        <v>63.6</v>
      </c>
      <c r="HG69">
        <v>34.200000000000003</v>
      </c>
      <c r="HH69">
        <v>34.589500000000001</v>
      </c>
      <c r="HI69">
        <v>62.258099999999999</v>
      </c>
      <c r="HJ69">
        <v>25.865400000000001</v>
      </c>
      <c r="HK69">
        <v>1</v>
      </c>
      <c r="HL69">
        <v>0.26769799999999999</v>
      </c>
      <c r="HM69">
        <v>0.49943399999999999</v>
      </c>
      <c r="HN69">
        <v>20.417000000000002</v>
      </c>
      <c r="HO69">
        <v>5.2226800000000004</v>
      </c>
      <c r="HP69">
        <v>11.944100000000001</v>
      </c>
      <c r="HQ69">
        <v>5.0090500000000002</v>
      </c>
      <c r="HR69">
        <v>3.2909999999999999</v>
      </c>
      <c r="HS69">
        <v>9999</v>
      </c>
      <c r="HT69">
        <v>9999</v>
      </c>
      <c r="HU69">
        <v>9999</v>
      </c>
      <c r="HV69">
        <v>999.9</v>
      </c>
      <c r="HW69">
        <v>4.9710700000000001</v>
      </c>
      <c r="HX69">
        <v>1.8545499999999999</v>
      </c>
      <c r="HY69">
        <v>1.8615900000000001</v>
      </c>
      <c r="HZ69">
        <v>1.8564000000000001</v>
      </c>
      <c r="IA69">
        <v>1.86188</v>
      </c>
      <c r="IB69">
        <v>1.8541000000000001</v>
      </c>
      <c r="IC69">
        <v>1.8595299999999999</v>
      </c>
      <c r="ID69">
        <v>1.8534900000000001</v>
      </c>
      <c r="IE69">
        <v>0</v>
      </c>
      <c r="IF69">
        <v>0</v>
      </c>
      <c r="IG69">
        <v>0</v>
      </c>
      <c r="IH69">
        <v>0</v>
      </c>
      <c r="II69" t="s">
        <v>431</v>
      </c>
      <c r="IJ69" t="s">
        <v>432</v>
      </c>
      <c r="IK69" t="s">
        <v>433</v>
      </c>
      <c r="IL69" t="s">
        <v>433</v>
      </c>
      <c r="IM69" t="s">
        <v>433</v>
      </c>
      <c r="IN69" t="s">
        <v>433</v>
      </c>
      <c r="IO69">
        <v>0</v>
      </c>
      <c r="IP69">
        <v>100</v>
      </c>
      <c r="IQ69">
        <v>100</v>
      </c>
      <c r="IR69">
        <v>-2.9409999999999998</v>
      </c>
      <c r="IS69">
        <v>-7.0099999999999996E-2</v>
      </c>
      <c r="IT69">
        <v>-1.907228330244457</v>
      </c>
      <c r="IU69">
        <v>-2.7056304263342631E-3</v>
      </c>
      <c r="IV69">
        <v>3.3311032847928001E-7</v>
      </c>
      <c r="IW69">
        <v>1.6443834555112589E-11</v>
      </c>
      <c r="IX69">
        <v>-9.4842648646536354E-2</v>
      </c>
      <c r="IY69">
        <v>-2.3664561490860689E-3</v>
      </c>
      <c r="IZ69">
        <v>2.3298222111808981E-4</v>
      </c>
      <c r="JA69">
        <v>-2.940703618321919E-6</v>
      </c>
      <c r="JB69">
        <v>0</v>
      </c>
      <c r="JC69">
        <v>2182</v>
      </c>
      <c r="JD69">
        <v>3</v>
      </c>
      <c r="JE69">
        <v>32</v>
      </c>
      <c r="JF69">
        <v>29177244.899999999</v>
      </c>
      <c r="JG69">
        <v>29177244.899999999</v>
      </c>
      <c r="JH69">
        <v>0.99731400000000003</v>
      </c>
      <c r="JI69">
        <v>2.5122100000000001</v>
      </c>
      <c r="JJ69">
        <v>1.69434</v>
      </c>
      <c r="JK69">
        <v>2.3022499999999999</v>
      </c>
      <c r="JL69">
        <v>1.50024</v>
      </c>
      <c r="JM69">
        <v>2.4597199999999999</v>
      </c>
      <c r="JN69">
        <v>37.674500000000002</v>
      </c>
      <c r="JO69">
        <v>24.061199999999999</v>
      </c>
      <c r="JP69">
        <v>18</v>
      </c>
      <c r="JQ69">
        <v>634.43499999999995</v>
      </c>
      <c r="JR69">
        <v>350.90100000000001</v>
      </c>
      <c r="JS69">
        <v>27.9998</v>
      </c>
      <c r="JT69">
        <v>30.7546</v>
      </c>
      <c r="JU69">
        <v>29.9999</v>
      </c>
      <c r="JV69">
        <v>30.697500000000002</v>
      </c>
      <c r="JW69">
        <v>30.585999999999999</v>
      </c>
      <c r="JX69">
        <v>20.020499999999998</v>
      </c>
      <c r="JY69">
        <v>43.376899999999999</v>
      </c>
      <c r="JZ69">
        <v>0</v>
      </c>
      <c r="KA69">
        <v>28</v>
      </c>
      <c r="KB69">
        <v>400</v>
      </c>
      <c r="KC69">
        <v>19.250800000000002</v>
      </c>
      <c r="KD69">
        <v>99.961600000000004</v>
      </c>
      <c r="KE69">
        <v>98.618300000000005</v>
      </c>
    </row>
    <row r="70" spans="1:291" x14ac:dyDescent="0.2">
      <c r="A70">
        <v>54</v>
      </c>
      <c r="B70">
        <v>1750634726.0999999</v>
      </c>
      <c r="C70">
        <v>1560.599999904633</v>
      </c>
      <c r="D70" t="s">
        <v>543</v>
      </c>
      <c r="E70" t="s">
        <v>544</v>
      </c>
      <c r="F70">
        <v>15</v>
      </c>
      <c r="G70">
        <v>1750634718.099999</v>
      </c>
      <c r="H70">
        <f t="shared" si="0"/>
        <v>4.1271254067809029E-3</v>
      </c>
      <c r="I70">
        <f t="shared" si="1"/>
        <v>4.1271254067809027</v>
      </c>
      <c r="J70">
        <f t="shared" si="2"/>
        <v>-0.48266963118257233</v>
      </c>
      <c r="K70">
        <f t="shared" si="3"/>
        <v>399.56403225806451</v>
      </c>
      <c r="L70">
        <f t="shared" si="4"/>
        <v>392.1582380656414</v>
      </c>
      <c r="M70">
        <f t="shared" si="5"/>
        <v>38.98386660598068</v>
      </c>
      <c r="N70">
        <f t="shared" si="6"/>
        <v>39.720065580998629</v>
      </c>
      <c r="O70">
        <f t="shared" si="7"/>
        <v>0.25886703956953361</v>
      </c>
      <c r="P70">
        <f t="shared" si="8"/>
        <v>3.0000367234285998</v>
      </c>
      <c r="Q70">
        <f t="shared" si="9"/>
        <v>0.24706694875976362</v>
      </c>
      <c r="R70">
        <f t="shared" si="10"/>
        <v>0.15543220448641823</v>
      </c>
      <c r="S70">
        <f t="shared" si="11"/>
        <v>3.9902394035910026E-5</v>
      </c>
      <c r="T70">
        <f t="shared" si="12"/>
        <v>27.690182450507258</v>
      </c>
      <c r="U70">
        <f t="shared" si="13"/>
        <v>27.3877064516129</v>
      </c>
      <c r="V70">
        <f t="shared" si="14"/>
        <v>3.6614751464945714</v>
      </c>
      <c r="W70">
        <f t="shared" si="15"/>
        <v>51.714376443016988</v>
      </c>
      <c r="X70">
        <f t="shared" si="16"/>
        <v>2.0485993755339216</v>
      </c>
      <c r="Y70">
        <f t="shared" si="17"/>
        <v>3.9613730580145958</v>
      </c>
      <c r="Z70">
        <f t="shared" si="18"/>
        <v>1.6128757709606498</v>
      </c>
      <c r="AA70">
        <f t="shared" si="19"/>
        <v>-182.00623043903781</v>
      </c>
      <c r="AB70">
        <f t="shared" si="20"/>
        <v>218.51479331547964</v>
      </c>
      <c r="AC70">
        <f t="shared" si="21"/>
        <v>15.886960146025691</v>
      </c>
      <c r="AD70">
        <f t="shared" si="22"/>
        <v>52.395562924861565</v>
      </c>
      <c r="AE70">
        <f t="shared" si="23"/>
        <v>-0.39402401339853244</v>
      </c>
      <c r="AF70">
        <f t="shared" si="24"/>
        <v>4.1367120198421192</v>
      </c>
      <c r="AG70">
        <f t="shared" si="25"/>
        <v>-0.48266963118257233</v>
      </c>
      <c r="AH70">
        <v>407.80957977327893</v>
      </c>
      <c r="AI70">
        <v>407.97715757575747</v>
      </c>
      <c r="AJ70">
        <v>-8.6653579638376491E-4</v>
      </c>
      <c r="AK70">
        <v>61.768037728165673</v>
      </c>
      <c r="AL70">
        <f t="shared" si="26"/>
        <v>4.1271254067809027</v>
      </c>
      <c r="AM70">
        <v>19.257090262585731</v>
      </c>
      <c r="AN70">
        <v>20.604465454545451</v>
      </c>
      <c r="AO70">
        <v>-4.2160657401907603E-6</v>
      </c>
      <c r="AP70">
        <v>116.41602835869151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52221.056204604203</v>
      </c>
      <c r="AV70" t="s">
        <v>427</v>
      </c>
      <c r="AW70" t="s">
        <v>427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427</v>
      </c>
      <c r="BC70" t="s">
        <v>427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-0.48266963118257233</v>
      </c>
      <c r="BJ70" t="e">
        <f t="shared" si="34"/>
        <v>#DIV/0!</v>
      </c>
      <c r="BK70">
        <f t="shared" si="35"/>
        <v>-2298.2889157516997</v>
      </c>
      <c r="BL70" t="e">
        <f t="shared" si="36"/>
        <v>#DIV/0!</v>
      </c>
      <c r="BM70" t="e">
        <f t="shared" si="37"/>
        <v>#DIV/0!</v>
      </c>
      <c r="BN70" t="s">
        <v>427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428</v>
      </c>
      <c r="DM70">
        <v>2</v>
      </c>
      <c r="DN70" t="b">
        <v>1</v>
      </c>
      <c r="DO70">
        <v>1750634718.099999</v>
      </c>
      <c r="DP70">
        <v>399.56403225806451</v>
      </c>
      <c r="DQ70">
        <v>399.98364516129033</v>
      </c>
      <c r="DR70">
        <v>20.607887096774199</v>
      </c>
      <c r="DS70">
        <v>19.25741935483871</v>
      </c>
      <c r="DT70">
        <v>402.50516129032258</v>
      </c>
      <c r="DU70">
        <v>20.678045161290331</v>
      </c>
      <c r="DV70">
        <v>600.00887096774193</v>
      </c>
      <c r="DW70">
        <v>99.353999999999985</v>
      </c>
      <c r="DX70">
        <v>5.4511212903225803E-2</v>
      </c>
      <c r="DY70">
        <v>28.73874838709677</v>
      </c>
      <c r="DZ70">
        <v>27.3877064516129</v>
      </c>
      <c r="EA70">
        <v>999.90000000000032</v>
      </c>
      <c r="EB70">
        <v>0</v>
      </c>
      <c r="EC70">
        <v>0</v>
      </c>
      <c r="ED70">
        <v>9997.6454838709687</v>
      </c>
      <c r="EE70">
        <v>0</v>
      </c>
      <c r="EF70">
        <v>0.30293999999999988</v>
      </c>
      <c r="EG70">
        <v>-0.41967277419354843</v>
      </c>
      <c r="EH70">
        <v>407.97141935483882</v>
      </c>
      <c r="EI70">
        <v>407.83751612903222</v>
      </c>
      <c r="EJ70">
        <v>1.350472580645161</v>
      </c>
      <c r="EK70">
        <v>399.98364516129033</v>
      </c>
      <c r="EL70">
        <v>19.25741935483871</v>
      </c>
      <c r="EM70">
        <v>2.0474770967741929</v>
      </c>
      <c r="EN70">
        <v>1.913301935483871</v>
      </c>
      <c r="EO70">
        <v>17.816335483870969</v>
      </c>
      <c r="EP70">
        <v>16.744535483870969</v>
      </c>
      <c r="EQ70">
        <v>5.0001500000000018E-3</v>
      </c>
      <c r="ER70">
        <v>0</v>
      </c>
      <c r="ES70">
        <v>0</v>
      </c>
      <c r="ET70">
        <v>0</v>
      </c>
      <c r="EU70">
        <v>229.6161290322581</v>
      </c>
      <c r="EV70">
        <v>5.0001500000000018E-3</v>
      </c>
      <c r="EW70">
        <v>-6.3741935483870984</v>
      </c>
      <c r="EX70">
        <v>-0.20967741935483869</v>
      </c>
      <c r="EY70">
        <v>35.60874193548387</v>
      </c>
      <c r="EZ70">
        <v>39.808225806451603</v>
      </c>
      <c r="FA70">
        <v>37.755806451612891</v>
      </c>
      <c r="FB70">
        <v>39.993709677419353</v>
      </c>
      <c r="FC70">
        <v>38.243741935483861</v>
      </c>
      <c r="FD70">
        <v>0</v>
      </c>
      <c r="FE70">
        <v>0</v>
      </c>
      <c r="FF70">
        <v>0</v>
      </c>
      <c r="FG70">
        <v>1750634750</v>
      </c>
      <c r="FH70">
        <v>0</v>
      </c>
      <c r="FI70">
        <v>229.59615384615381</v>
      </c>
      <c r="FJ70">
        <v>31.96239294567772</v>
      </c>
      <c r="FK70">
        <v>-7.9042733757468184</v>
      </c>
      <c r="FL70">
        <v>-5.3153846153846152</v>
      </c>
      <c r="FM70">
        <v>15</v>
      </c>
      <c r="FN70">
        <v>0</v>
      </c>
      <c r="FO70" t="s">
        <v>429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-0.4319740975609756</v>
      </c>
      <c r="GB70">
        <v>0.19610734494773571</v>
      </c>
      <c r="GC70">
        <v>6.7611077983478735E-2</v>
      </c>
      <c r="GD70">
        <v>0</v>
      </c>
      <c r="GE70">
        <v>1.3520075609756099</v>
      </c>
      <c r="GF70">
        <v>-2.7966480836234639E-2</v>
      </c>
      <c r="GG70">
        <v>2.952148271515782E-3</v>
      </c>
      <c r="GH70">
        <v>1</v>
      </c>
      <c r="GI70">
        <v>1</v>
      </c>
      <c r="GJ70">
        <v>2</v>
      </c>
      <c r="GK70" t="s">
        <v>430</v>
      </c>
      <c r="GL70">
        <v>3.2248800000000002</v>
      </c>
      <c r="GM70">
        <v>2.6429900000000002</v>
      </c>
      <c r="GN70">
        <v>9.3042600000000003E-2</v>
      </c>
      <c r="GO70">
        <v>9.3348899999999999E-2</v>
      </c>
      <c r="GP70">
        <v>9.5034599999999997E-2</v>
      </c>
      <c r="GQ70">
        <v>9.2145900000000003E-2</v>
      </c>
      <c r="GR70">
        <v>28636.9</v>
      </c>
      <c r="GS70">
        <v>24738.2</v>
      </c>
      <c r="GT70">
        <v>30746.400000000001</v>
      </c>
      <c r="GU70">
        <v>26443.7</v>
      </c>
      <c r="GV70">
        <v>37761.4</v>
      </c>
      <c r="GW70">
        <v>32945.599999999999</v>
      </c>
      <c r="GX70">
        <v>43660.9</v>
      </c>
      <c r="GY70">
        <v>38238.9</v>
      </c>
      <c r="GZ70">
        <v>2.121</v>
      </c>
      <c r="HA70">
        <v>1.7093499999999999</v>
      </c>
      <c r="HB70">
        <v>-2.33054E-2</v>
      </c>
      <c r="HC70">
        <v>0</v>
      </c>
      <c r="HD70">
        <v>27.770299999999999</v>
      </c>
      <c r="HE70">
        <v>999.9</v>
      </c>
      <c r="HF70">
        <v>63.6</v>
      </c>
      <c r="HG70">
        <v>34.200000000000003</v>
      </c>
      <c r="HH70">
        <v>34.583399999999997</v>
      </c>
      <c r="HI70">
        <v>62.198099999999997</v>
      </c>
      <c r="HJ70">
        <v>25.729199999999999</v>
      </c>
      <c r="HK70">
        <v>1</v>
      </c>
      <c r="HL70">
        <v>0.26691300000000001</v>
      </c>
      <c r="HM70">
        <v>0.50615200000000005</v>
      </c>
      <c r="HN70">
        <v>20.417100000000001</v>
      </c>
      <c r="HO70">
        <v>5.2226800000000004</v>
      </c>
      <c r="HP70">
        <v>11.944100000000001</v>
      </c>
      <c r="HQ70">
        <v>5.0077499999999997</v>
      </c>
      <c r="HR70">
        <v>3.2909999999999999</v>
      </c>
      <c r="HS70">
        <v>9999</v>
      </c>
      <c r="HT70">
        <v>9999</v>
      </c>
      <c r="HU70">
        <v>9999</v>
      </c>
      <c r="HV70">
        <v>999.9</v>
      </c>
      <c r="HW70">
        <v>4.9710700000000001</v>
      </c>
      <c r="HX70">
        <v>1.8545499999999999</v>
      </c>
      <c r="HY70">
        <v>1.8615900000000001</v>
      </c>
      <c r="HZ70">
        <v>1.8564000000000001</v>
      </c>
      <c r="IA70">
        <v>1.8618699999999999</v>
      </c>
      <c r="IB70">
        <v>1.85408</v>
      </c>
      <c r="IC70">
        <v>1.8595699999999999</v>
      </c>
      <c r="ID70">
        <v>1.8534900000000001</v>
      </c>
      <c r="IE70">
        <v>0</v>
      </c>
      <c r="IF70">
        <v>0</v>
      </c>
      <c r="IG70">
        <v>0</v>
      </c>
      <c r="IH70">
        <v>0</v>
      </c>
      <c r="II70" t="s">
        <v>431</v>
      </c>
      <c r="IJ70" t="s">
        <v>432</v>
      </c>
      <c r="IK70" t="s">
        <v>433</v>
      </c>
      <c r="IL70" t="s">
        <v>433</v>
      </c>
      <c r="IM70" t="s">
        <v>433</v>
      </c>
      <c r="IN70" t="s">
        <v>433</v>
      </c>
      <c r="IO70">
        <v>0</v>
      </c>
      <c r="IP70">
        <v>100</v>
      </c>
      <c r="IQ70">
        <v>100</v>
      </c>
      <c r="IR70">
        <v>-2.9409999999999998</v>
      </c>
      <c r="IS70">
        <v>-7.0199999999999999E-2</v>
      </c>
      <c r="IT70">
        <v>-1.907228330244457</v>
      </c>
      <c r="IU70">
        <v>-2.7056304263342631E-3</v>
      </c>
      <c r="IV70">
        <v>3.3311032847928001E-7</v>
      </c>
      <c r="IW70">
        <v>1.6443834555112589E-11</v>
      </c>
      <c r="IX70">
        <v>-9.4842648646536354E-2</v>
      </c>
      <c r="IY70">
        <v>-2.3664561490860689E-3</v>
      </c>
      <c r="IZ70">
        <v>2.3298222111808981E-4</v>
      </c>
      <c r="JA70">
        <v>-2.940703618321919E-6</v>
      </c>
      <c r="JB70">
        <v>0</v>
      </c>
      <c r="JC70">
        <v>2182</v>
      </c>
      <c r="JD70">
        <v>3</v>
      </c>
      <c r="JE70">
        <v>32</v>
      </c>
      <c r="JF70">
        <v>29177245.399999999</v>
      </c>
      <c r="JG70">
        <v>29177245.399999999</v>
      </c>
      <c r="JH70">
        <v>0.99609400000000003</v>
      </c>
      <c r="JI70">
        <v>2.52197</v>
      </c>
      <c r="JJ70">
        <v>1.69434</v>
      </c>
      <c r="JK70">
        <v>2.3022499999999999</v>
      </c>
      <c r="JL70">
        <v>1.50146</v>
      </c>
      <c r="JM70">
        <v>2.34253</v>
      </c>
      <c r="JN70">
        <v>37.674500000000002</v>
      </c>
      <c r="JO70">
        <v>24.061199999999999</v>
      </c>
      <c r="JP70">
        <v>18</v>
      </c>
      <c r="JQ70">
        <v>634.68200000000002</v>
      </c>
      <c r="JR70">
        <v>350.98700000000002</v>
      </c>
      <c r="JS70">
        <v>28.000299999999999</v>
      </c>
      <c r="JT70">
        <v>30.749300000000002</v>
      </c>
      <c r="JU70">
        <v>29.9999</v>
      </c>
      <c r="JV70">
        <v>30.6922</v>
      </c>
      <c r="JW70">
        <v>30.5823</v>
      </c>
      <c r="JX70">
        <v>20.0198</v>
      </c>
      <c r="JY70">
        <v>43.376899999999999</v>
      </c>
      <c r="JZ70">
        <v>0</v>
      </c>
      <c r="KA70">
        <v>28</v>
      </c>
      <c r="KB70">
        <v>400</v>
      </c>
      <c r="KC70">
        <v>19.275500000000001</v>
      </c>
      <c r="KD70">
        <v>99.964699999999993</v>
      </c>
      <c r="KE70">
        <v>98.621399999999994</v>
      </c>
    </row>
    <row r="71" spans="1:291" x14ac:dyDescent="0.2">
      <c r="A71">
        <v>55</v>
      </c>
      <c r="B71">
        <v>1750634756.0999999</v>
      </c>
      <c r="C71">
        <v>1590.599999904633</v>
      </c>
      <c r="D71" t="s">
        <v>545</v>
      </c>
      <c r="E71" t="s">
        <v>546</v>
      </c>
      <c r="F71">
        <v>15</v>
      </c>
      <c r="G71">
        <v>1750634748.099999</v>
      </c>
      <c r="H71">
        <f t="shared" si="0"/>
        <v>4.0683185245154437E-3</v>
      </c>
      <c r="I71">
        <f t="shared" si="1"/>
        <v>4.0683185245154441</v>
      </c>
      <c r="J71">
        <f t="shared" si="2"/>
        <v>-0.49782158024675355</v>
      </c>
      <c r="K71">
        <f t="shared" si="3"/>
        <v>399.5909677419354</v>
      </c>
      <c r="L71">
        <f t="shared" si="4"/>
        <v>392.31724846676258</v>
      </c>
      <c r="M71">
        <f t="shared" si="5"/>
        <v>38.999526141418443</v>
      </c>
      <c r="N71">
        <f t="shared" si="6"/>
        <v>39.722593011728314</v>
      </c>
      <c r="O71">
        <f t="shared" si="7"/>
        <v>0.25469253070587095</v>
      </c>
      <c r="P71">
        <f t="shared" si="8"/>
        <v>3.0003089901823237</v>
      </c>
      <c r="Q71">
        <f t="shared" si="9"/>
        <v>0.2432619051881848</v>
      </c>
      <c r="R71">
        <f t="shared" si="10"/>
        <v>0.15302293235474274</v>
      </c>
      <c r="S71">
        <f t="shared" si="11"/>
        <v>3.9902394035910026E-5</v>
      </c>
      <c r="T71">
        <f t="shared" si="12"/>
        <v>27.718474864368826</v>
      </c>
      <c r="U71">
        <f t="shared" si="13"/>
        <v>27.41903548387096</v>
      </c>
      <c r="V71">
        <f t="shared" si="14"/>
        <v>3.6681983042992572</v>
      </c>
      <c r="W71">
        <f t="shared" si="15"/>
        <v>51.799257732854329</v>
      </c>
      <c r="X71">
        <f t="shared" si="16"/>
        <v>2.0535392691913077</v>
      </c>
      <c r="Y71">
        <f t="shared" si="17"/>
        <v>3.9644183315947874</v>
      </c>
      <c r="Z71">
        <f t="shared" si="18"/>
        <v>1.6146590351079495</v>
      </c>
      <c r="AA71">
        <f t="shared" si="19"/>
        <v>-179.41284693113107</v>
      </c>
      <c r="AB71">
        <f t="shared" si="20"/>
        <v>215.61107565783269</v>
      </c>
      <c r="AC71">
        <f t="shared" si="21"/>
        <v>15.677904869397592</v>
      </c>
      <c r="AD71">
        <f t="shared" si="22"/>
        <v>51.876173498493245</v>
      </c>
      <c r="AE71">
        <f t="shared" si="23"/>
        <v>-0.3447179092796005</v>
      </c>
      <c r="AF71">
        <f t="shared" si="24"/>
        <v>3.8670010461477013</v>
      </c>
      <c r="AG71">
        <f t="shared" si="25"/>
        <v>-0.49782158024675355</v>
      </c>
      <c r="AH71">
        <v>407.92209887315539</v>
      </c>
      <c r="AI71">
        <v>408.07853939393931</v>
      </c>
      <c r="AJ71">
        <v>3.1362254886816922E-3</v>
      </c>
      <c r="AK71">
        <v>61.768037728165673</v>
      </c>
      <c r="AL71">
        <f t="shared" si="26"/>
        <v>4.0683185245154441</v>
      </c>
      <c r="AM71">
        <v>19.450659063748549</v>
      </c>
      <c r="AN71">
        <v>20.725164242424231</v>
      </c>
      <c r="AO71">
        <v>6.963076947599507E-3</v>
      </c>
      <c r="AP71">
        <v>116.41602835869151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52227.007795213256</v>
      </c>
      <c r="AV71" t="s">
        <v>427</v>
      </c>
      <c r="AW71" t="s">
        <v>427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427</v>
      </c>
      <c r="BC71" t="s">
        <v>427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-0.49782158024675355</v>
      </c>
      <c r="BJ71" t="e">
        <f t="shared" si="34"/>
        <v>#DIV/0!</v>
      </c>
      <c r="BK71">
        <f t="shared" si="35"/>
        <v>-2370.4367252190614</v>
      </c>
      <c r="BL71" t="e">
        <f t="shared" si="36"/>
        <v>#DIV/0!</v>
      </c>
      <c r="BM71" t="e">
        <f t="shared" si="37"/>
        <v>#DIV/0!</v>
      </c>
      <c r="BN71" t="s">
        <v>427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428</v>
      </c>
      <c r="DM71">
        <v>2</v>
      </c>
      <c r="DN71" t="b">
        <v>1</v>
      </c>
      <c r="DO71">
        <v>1750634748.099999</v>
      </c>
      <c r="DP71">
        <v>399.5909677419354</v>
      </c>
      <c r="DQ71">
        <v>399.99112903225807</v>
      </c>
      <c r="DR71">
        <v>20.657658064516131</v>
      </c>
      <c r="DS71">
        <v>19.395303225806451</v>
      </c>
      <c r="DT71">
        <v>402.53212903225818</v>
      </c>
      <c r="DU71">
        <v>20.72764193548387</v>
      </c>
      <c r="DV71">
        <v>600.00845161290329</v>
      </c>
      <c r="DW71">
        <v>99.353816129032253</v>
      </c>
      <c r="DX71">
        <v>5.4319235483870958E-2</v>
      </c>
      <c r="DY71">
        <v>28.75200322580644</v>
      </c>
      <c r="DZ71">
        <v>27.41903548387096</v>
      </c>
      <c r="EA71">
        <v>999.90000000000032</v>
      </c>
      <c r="EB71">
        <v>0</v>
      </c>
      <c r="EC71">
        <v>0</v>
      </c>
      <c r="ED71">
        <v>9999.310645161293</v>
      </c>
      <c r="EE71">
        <v>0</v>
      </c>
      <c r="EF71">
        <v>0.30293999999999988</v>
      </c>
      <c r="EG71">
        <v>-0.40013361290322591</v>
      </c>
      <c r="EH71">
        <v>408.01961290322578</v>
      </c>
      <c r="EI71">
        <v>407.90248387096773</v>
      </c>
      <c r="EJ71">
        <v>1.262376774193549</v>
      </c>
      <c r="EK71">
        <v>399.99112903225807</v>
      </c>
      <c r="EL71">
        <v>19.395303225806451</v>
      </c>
      <c r="EM71">
        <v>2.0524187096774198</v>
      </c>
      <c r="EN71">
        <v>1.9269967741935481</v>
      </c>
      <c r="EO71">
        <v>17.854590322580641</v>
      </c>
      <c r="EP71">
        <v>16.85682580645161</v>
      </c>
      <c r="EQ71">
        <v>5.0001500000000018E-3</v>
      </c>
      <c r="ER71">
        <v>0</v>
      </c>
      <c r="ES71">
        <v>0</v>
      </c>
      <c r="ET71">
        <v>0</v>
      </c>
      <c r="EU71">
        <v>229.58064516129031</v>
      </c>
      <c r="EV71">
        <v>5.0001500000000018E-3</v>
      </c>
      <c r="EW71">
        <v>-4.6000000000000014</v>
      </c>
      <c r="EX71">
        <v>-0.31290322580645169</v>
      </c>
      <c r="EY71">
        <v>35.54999999999999</v>
      </c>
      <c r="EZ71">
        <v>39.411032258064509</v>
      </c>
      <c r="FA71">
        <v>37.576225806451603</v>
      </c>
      <c r="FB71">
        <v>39.390838709677404</v>
      </c>
      <c r="FC71">
        <v>38.080354838709667</v>
      </c>
      <c r="FD71">
        <v>0</v>
      </c>
      <c r="FE71">
        <v>0</v>
      </c>
      <c r="FF71">
        <v>0</v>
      </c>
      <c r="FG71">
        <v>1750634780</v>
      </c>
      <c r="FH71">
        <v>0</v>
      </c>
      <c r="FI71">
        <v>230.13846153846151</v>
      </c>
      <c r="FJ71">
        <v>37.285470173813863</v>
      </c>
      <c r="FK71">
        <v>-26.167521294250061</v>
      </c>
      <c r="FL71">
        <v>-5.023076923076923</v>
      </c>
      <c r="FM71">
        <v>15</v>
      </c>
      <c r="FN71">
        <v>0</v>
      </c>
      <c r="FO71" t="s">
        <v>429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-0.38067992682926832</v>
      </c>
      <c r="GB71">
        <v>-0.142688425087108</v>
      </c>
      <c r="GC71">
        <v>5.6025379904847149E-2</v>
      </c>
      <c r="GD71">
        <v>0</v>
      </c>
      <c r="GE71">
        <v>1.283871951219512</v>
      </c>
      <c r="GF71">
        <v>-0.36495574912892198</v>
      </c>
      <c r="GG71">
        <v>4.2100439092751733E-2</v>
      </c>
      <c r="GH71">
        <v>1</v>
      </c>
      <c r="GI71">
        <v>1</v>
      </c>
      <c r="GJ71">
        <v>2</v>
      </c>
      <c r="GK71" t="s">
        <v>430</v>
      </c>
      <c r="GL71">
        <v>3.2249400000000001</v>
      </c>
      <c r="GM71">
        <v>2.6434799999999998</v>
      </c>
      <c r="GN71">
        <v>9.30536E-2</v>
      </c>
      <c r="GO71">
        <v>9.33615E-2</v>
      </c>
      <c r="GP71">
        <v>9.5436999999999994E-2</v>
      </c>
      <c r="GQ71">
        <v>9.2814599999999997E-2</v>
      </c>
      <c r="GR71">
        <v>28636.2</v>
      </c>
      <c r="GS71">
        <v>24737.8</v>
      </c>
      <c r="GT71">
        <v>30746</v>
      </c>
      <c r="GU71">
        <v>26443.599999999999</v>
      </c>
      <c r="GV71">
        <v>37743.9</v>
      </c>
      <c r="GW71">
        <v>32921.300000000003</v>
      </c>
      <c r="GX71">
        <v>43660.1</v>
      </c>
      <c r="GY71">
        <v>38239</v>
      </c>
      <c r="GZ71">
        <v>2.1205699999999998</v>
      </c>
      <c r="HA71">
        <v>1.7097</v>
      </c>
      <c r="HB71">
        <v>-2.2858400000000001E-2</v>
      </c>
      <c r="HC71">
        <v>0</v>
      </c>
      <c r="HD71">
        <v>27.796900000000001</v>
      </c>
      <c r="HE71">
        <v>999.9</v>
      </c>
      <c r="HF71">
        <v>63.6</v>
      </c>
      <c r="HG71">
        <v>34.1</v>
      </c>
      <c r="HH71">
        <v>34.397799999999997</v>
      </c>
      <c r="HI71">
        <v>62.408099999999997</v>
      </c>
      <c r="HJ71">
        <v>25.480799999999999</v>
      </c>
      <c r="HK71">
        <v>1</v>
      </c>
      <c r="HL71">
        <v>0.26731199999999999</v>
      </c>
      <c r="HM71">
        <v>0.52133200000000002</v>
      </c>
      <c r="HN71">
        <v>20.417000000000002</v>
      </c>
      <c r="HO71">
        <v>5.2225299999999999</v>
      </c>
      <c r="HP71">
        <v>11.944100000000001</v>
      </c>
      <c r="HQ71">
        <v>5.0076999999999998</v>
      </c>
      <c r="HR71">
        <v>3.2909999999999999</v>
      </c>
      <c r="HS71">
        <v>9999</v>
      </c>
      <c r="HT71">
        <v>9999</v>
      </c>
      <c r="HU71">
        <v>9999</v>
      </c>
      <c r="HV71">
        <v>999.9</v>
      </c>
      <c r="HW71">
        <v>4.9710700000000001</v>
      </c>
      <c r="HX71">
        <v>1.85453</v>
      </c>
      <c r="HY71">
        <v>1.8615699999999999</v>
      </c>
      <c r="HZ71">
        <v>1.85639</v>
      </c>
      <c r="IA71">
        <v>1.86188</v>
      </c>
      <c r="IB71">
        <v>1.85406</v>
      </c>
      <c r="IC71">
        <v>1.85954</v>
      </c>
      <c r="ID71">
        <v>1.8534900000000001</v>
      </c>
      <c r="IE71">
        <v>0</v>
      </c>
      <c r="IF71">
        <v>0</v>
      </c>
      <c r="IG71">
        <v>0</v>
      </c>
      <c r="IH71">
        <v>0</v>
      </c>
      <c r="II71" t="s">
        <v>431</v>
      </c>
      <c r="IJ71" t="s">
        <v>432</v>
      </c>
      <c r="IK71" t="s">
        <v>433</v>
      </c>
      <c r="IL71" t="s">
        <v>433</v>
      </c>
      <c r="IM71" t="s">
        <v>433</v>
      </c>
      <c r="IN71" t="s">
        <v>433</v>
      </c>
      <c r="IO71">
        <v>0</v>
      </c>
      <c r="IP71">
        <v>100</v>
      </c>
      <c r="IQ71">
        <v>100</v>
      </c>
      <c r="IR71">
        <v>-2.9409999999999998</v>
      </c>
      <c r="IS71">
        <v>-6.9699999999999998E-2</v>
      </c>
      <c r="IT71">
        <v>-1.907228330244457</v>
      </c>
      <c r="IU71">
        <v>-2.7056304263342631E-3</v>
      </c>
      <c r="IV71">
        <v>3.3311032847928001E-7</v>
      </c>
      <c r="IW71">
        <v>1.6443834555112589E-11</v>
      </c>
      <c r="IX71">
        <v>-9.4842648646536354E-2</v>
      </c>
      <c r="IY71">
        <v>-2.3664561490860689E-3</v>
      </c>
      <c r="IZ71">
        <v>2.3298222111808981E-4</v>
      </c>
      <c r="JA71">
        <v>-2.940703618321919E-6</v>
      </c>
      <c r="JB71">
        <v>0</v>
      </c>
      <c r="JC71">
        <v>2182</v>
      </c>
      <c r="JD71">
        <v>3</v>
      </c>
      <c r="JE71">
        <v>32</v>
      </c>
      <c r="JF71">
        <v>29177245.899999999</v>
      </c>
      <c r="JG71">
        <v>29177245.899999999</v>
      </c>
      <c r="JH71">
        <v>0.99731400000000003</v>
      </c>
      <c r="JI71">
        <v>2.52075</v>
      </c>
      <c r="JJ71">
        <v>1.69434</v>
      </c>
      <c r="JK71">
        <v>2.3022499999999999</v>
      </c>
      <c r="JL71">
        <v>1.50146</v>
      </c>
      <c r="JM71">
        <v>2.3889200000000002</v>
      </c>
      <c r="JN71">
        <v>37.650399999999998</v>
      </c>
      <c r="JO71">
        <v>24.07</v>
      </c>
      <c r="JP71">
        <v>18</v>
      </c>
      <c r="JQ71">
        <v>634.33500000000004</v>
      </c>
      <c r="JR71">
        <v>351.18</v>
      </c>
      <c r="JS71">
        <v>28.000399999999999</v>
      </c>
      <c r="JT71">
        <v>30.749300000000002</v>
      </c>
      <c r="JU71">
        <v>30.0002</v>
      </c>
      <c r="JV71">
        <v>30.6922</v>
      </c>
      <c r="JW71">
        <v>30.5823</v>
      </c>
      <c r="JX71">
        <v>20.021999999999998</v>
      </c>
      <c r="JY71">
        <v>42.812800000000003</v>
      </c>
      <c r="JZ71">
        <v>0</v>
      </c>
      <c r="KA71">
        <v>28</v>
      </c>
      <c r="KB71">
        <v>400</v>
      </c>
      <c r="KC71">
        <v>19.4651</v>
      </c>
      <c r="KD71">
        <v>99.963099999999997</v>
      </c>
      <c r="KE71">
        <v>98.621300000000005</v>
      </c>
    </row>
    <row r="72" spans="1:291" x14ac:dyDescent="0.2">
      <c r="A72">
        <v>56</v>
      </c>
      <c r="B72">
        <v>1750634785.5999999</v>
      </c>
      <c r="C72">
        <v>1620.099999904633</v>
      </c>
      <c r="D72" t="s">
        <v>547</v>
      </c>
      <c r="E72" t="s">
        <v>548</v>
      </c>
      <c r="F72">
        <v>15</v>
      </c>
      <c r="G72">
        <v>1750634777.849999</v>
      </c>
      <c r="H72">
        <f t="shared" si="0"/>
        <v>3.945116848205546E-3</v>
      </c>
      <c r="I72">
        <f t="shared" si="1"/>
        <v>3.9451168482055463</v>
      </c>
      <c r="J72">
        <f t="shared" si="2"/>
        <v>-0.45761566223319855</v>
      </c>
      <c r="K72">
        <f t="shared" si="3"/>
        <v>399.62049999999999</v>
      </c>
      <c r="L72">
        <f t="shared" si="4"/>
        <v>392.20337310890613</v>
      </c>
      <c r="M72">
        <f t="shared" si="5"/>
        <v>38.986402365240714</v>
      </c>
      <c r="N72">
        <f t="shared" si="6"/>
        <v>39.72369100984892</v>
      </c>
      <c r="O72">
        <f t="shared" si="7"/>
        <v>0.24753894595095496</v>
      </c>
      <c r="P72">
        <f t="shared" si="8"/>
        <v>2.9999189911672119</v>
      </c>
      <c r="Q72">
        <f t="shared" si="9"/>
        <v>0.23672542031228072</v>
      </c>
      <c r="R72">
        <f t="shared" si="10"/>
        <v>0.14888557325336446</v>
      </c>
      <c r="S72">
        <f t="shared" si="11"/>
        <v>3.9902394035910005E-5</v>
      </c>
      <c r="T72">
        <f t="shared" si="12"/>
        <v>27.746880229794879</v>
      </c>
      <c r="U72">
        <f t="shared" si="13"/>
        <v>27.434813333333341</v>
      </c>
      <c r="V72">
        <f t="shared" si="14"/>
        <v>3.6715882816900978</v>
      </c>
      <c r="W72">
        <f t="shared" si="15"/>
        <v>52.040557698374798</v>
      </c>
      <c r="X72">
        <f t="shared" si="16"/>
        <v>2.0627741471030547</v>
      </c>
      <c r="Y72">
        <f t="shared" si="17"/>
        <v>3.9637817854659043</v>
      </c>
      <c r="Z72">
        <f t="shared" si="18"/>
        <v>1.608814134587043</v>
      </c>
      <c r="AA72">
        <f t="shared" si="19"/>
        <v>-173.97965300586458</v>
      </c>
      <c r="AB72">
        <f t="shared" si="20"/>
        <v>212.58329259018754</v>
      </c>
      <c r="AC72">
        <f t="shared" si="21"/>
        <v>15.460752551948126</v>
      </c>
      <c r="AD72">
        <f t="shared" si="22"/>
        <v>54.064432038665132</v>
      </c>
      <c r="AE72">
        <f t="shared" si="23"/>
        <v>-0.38973408034558316</v>
      </c>
      <c r="AF72">
        <f t="shared" si="24"/>
        <v>3.9608729065344672</v>
      </c>
      <c r="AG72">
        <f t="shared" si="25"/>
        <v>-0.45761566223319855</v>
      </c>
      <c r="AH72">
        <v>407.98624911794138</v>
      </c>
      <c r="AI72">
        <v>408.13681818181823</v>
      </c>
      <c r="AJ72">
        <v>1.2258534863153401E-3</v>
      </c>
      <c r="AK72">
        <v>61.768037728165673</v>
      </c>
      <c r="AL72">
        <f t="shared" si="26"/>
        <v>3.9451168482055463</v>
      </c>
      <c r="AM72">
        <v>19.46073974116857</v>
      </c>
      <c r="AN72">
        <v>20.748881212121201</v>
      </c>
      <c r="AO72">
        <v>-5.2213234619293682E-5</v>
      </c>
      <c r="AP72">
        <v>116.41602835869151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52215.566791987534</v>
      </c>
      <c r="AV72" t="s">
        <v>427</v>
      </c>
      <c r="AW72" t="s">
        <v>427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427</v>
      </c>
      <c r="BC72" t="s">
        <v>427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2.1001260018900004E-4</v>
      </c>
      <c r="BI72">
        <f t="shared" si="33"/>
        <v>-0.45761566223319855</v>
      </c>
      <c r="BJ72" t="e">
        <f t="shared" si="34"/>
        <v>#DIV/0!</v>
      </c>
      <c r="BK72">
        <f t="shared" si="35"/>
        <v>-2178.9914596617969</v>
      </c>
      <c r="BL72" t="e">
        <f t="shared" si="36"/>
        <v>#DIV/0!</v>
      </c>
      <c r="BM72" t="e">
        <f t="shared" si="37"/>
        <v>#DIV/0!</v>
      </c>
      <c r="BN72" t="s">
        <v>427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5.0001500000000009E-3</v>
      </c>
      <c r="DG72">
        <f t="shared" si="47"/>
        <v>2.1001260018900004E-4</v>
      </c>
      <c r="DH72">
        <f t="shared" si="48"/>
        <v>4.2001259999999999E-2</v>
      </c>
      <c r="DI72">
        <f t="shared" si="49"/>
        <v>7.9802394000000002E-3</v>
      </c>
      <c r="DJ72">
        <v>2</v>
      </c>
      <c r="DK72">
        <v>0.5</v>
      </c>
      <c r="DL72" t="s">
        <v>428</v>
      </c>
      <c r="DM72">
        <v>2</v>
      </c>
      <c r="DN72" t="b">
        <v>1</v>
      </c>
      <c r="DO72">
        <v>1750634777.849999</v>
      </c>
      <c r="DP72">
        <v>399.62049999999999</v>
      </c>
      <c r="DQ72">
        <v>400.01820000000009</v>
      </c>
      <c r="DR72">
        <v>20.75151666666666</v>
      </c>
      <c r="DS72">
        <v>19.458636666666671</v>
      </c>
      <c r="DT72">
        <v>402.56186666666667</v>
      </c>
      <c r="DU72">
        <v>20.821169999999999</v>
      </c>
      <c r="DV72">
        <v>600.00599999999997</v>
      </c>
      <c r="DW72">
        <v>99.348966666666669</v>
      </c>
      <c r="DX72">
        <v>5.4569963333333332E-2</v>
      </c>
      <c r="DY72">
        <v>28.74923333333334</v>
      </c>
      <c r="DZ72">
        <v>27.434813333333341</v>
      </c>
      <c r="EA72">
        <v>999.9000000000002</v>
      </c>
      <c r="EB72">
        <v>0</v>
      </c>
      <c r="EC72">
        <v>0</v>
      </c>
      <c r="ED72">
        <v>9997.44</v>
      </c>
      <c r="EE72">
        <v>0</v>
      </c>
      <c r="EF72">
        <v>0.30293999999999988</v>
      </c>
      <c r="EG72">
        <v>-0.39759009999999989</v>
      </c>
      <c r="EH72">
        <v>408.08899999999988</v>
      </c>
      <c r="EI72">
        <v>407.95653333333331</v>
      </c>
      <c r="EJ72">
        <v>1.2928766666666669</v>
      </c>
      <c r="EK72">
        <v>400.01820000000009</v>
      </c>
      <c r="EL72">
        <v>19.458636666666671</v>
      </c>
      <c r="EM72">
        <v>2.061641666666667</v>
      </c>
      <c r="EN72">
        <v>1.9331953333333329</v>
      </c>
      <c r="EO72">
        <v>17.92586</v>
      </c>
      <c r="EP72">
        <v>16.90753333333334</v>
      </c>
      <c r="EQ72">
        <v>5.0001500000000009E-3</v>
      </c>
      <c r="ER72">
        <v>0</v>
      </c>
      <c r="ES72">
        <v>0</v>
      </c>
      <c r="ET72">
        <v>0</v>
      </c>
      <c r="EU72">
        <v>228.73666666666671</v>
      </c>
      <c r="EV72">
        <v>5.0001500000000009E-3</v>
      </c>
      <c r="EW72">
        <v>-5.9066666666666663</v>
      </c>
      <c r="EX72">
        <v>-0.41333333333333327</v>
      </c>
      <c r="EY72">
        <v>35.472700000000003</v>
      </c>
      <c r="EZ72">
        <v>39.149766666666657</v>
      </c>
      <c r="FA72">
        <v>37.451699999999988</v>
      </c>
      <c r="FB72">
        <v>38.985099999999989</v>
      </c>
      <c r="FC72">
        <v>37.951699999999988</v>
      </c>
      <c r="FD72">
        <v>0</v>
      </c>
      <c r="FE72">
        <v>0</v>
      </c>
      <c r="FF72">
        <v>0</v>
      </c>
      <c r="FG72">
        <v>1750634809.4000001</v>
      </c>
      <c r="FH72">
        <v>0</v>
      </c>
      <c r="FI72">
        <v>228.92</v>
      </c>
      <c r="FJ72">
        <v>5.8076925069630976</v>
      </c>
      <c r="FK72">
        <v>7.0923071155416357</v>
      </c>
      <c r="FL72">
        <v>-6.016</v>
      </c>
      <c r="FM72">
        <v>15</v>
      </c>
      <c r="FN72">
        <v>0</v>
      </c>
      <c r="FO72" t="s">
        <v>429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-0.39054831707317078</v>
      </c>
      <c r="GB72">
        <v>-0.10007972822299641</v>
      </c>
      <c r="GC72">
        <v>4.7582870997480591E-2</v>
      </c>
      <c r="GD72">
        <v>0</v>
      </c>
      <c r="GE72">
        <v>1.292791463414634</v>
      </c>
      <c r="GF72">
        <v>-6.6110801393709376E-3</v>
      </c>
      <c r="GG72">
        <v>2.0058725502099871E-3</v>
      </c>
      <c r="GH72">
        <v>1</v>
      </c>
      <c r="GI72">
        <v>1</v>
      </c>
      <c r="GJ72">
        <v>2</v>
      </c>
      <c r="GK72" t="s">
        <v>430</v>
      </c>
      <c r="GL72">
        <v>3.2248100000000002</v>
      </c>
      <c r="GM72">
        <v>2.6434799999999998</v>
      </c>
      <c r="GN72">
        <v>9.3060299999999999E-2</v>
      </c>
      <c r="GO72">
        <v>9.3343700000000002E-2</v>
      </c>
      <c r="GP72">
        <v>9.5506999999999995E-2</v>
      </c>
      <c r="GQ72">
        <v>9.2848E-2</v>
      </c>
      <c r="GR72">
        <v>28636.2</v>
      </c>
      <c r="GS72">
        <v>24737.1</v>
      </c>
      <c r="GT72">
        <v>30746.3</v>
      </c>
      <c r="GU72">
        <v>26442.3</v>
      </c>
      <c r="GV72">
        <v>37741.199999999997</v>
      </c>
      <c r="GW72">
        <v>32918.800000000003</v>
      </c>
      <c r="GX72">
        <v>43660.4</v>
      </c>
      <c r="GY72">
        <v>38237.4</v>
      </c>
      <c r="GZ72">
        <v>2.1206</v>
      </c>
      <c r="HA72">
        <v>1.70963</v>
      </c>
      <c r="HB72">
        <v>-2.28696E-2</v>
      </c>
      <c r="HC72">
        <v>0</v>
      </c>
      <c r="HD72">
        <v>27.802900000000001</v>
      </c>
      <c r="HE72">
        <v>999.9</v>
      </c>
      <c r="HF72">
        <v>63.6</v>
      </c>
      <c r="HG72">
        <v>34.1</v>
      </c>
      <c r="HH72">
        <v>34.3992</v>
      </c>
      <c r="HI72">
        <v>62.208100000000002</v>
      </c>
      <c r="HJ72">
        <v>25.777200000000001</v>
      </c>
      <c r="HK72">
        <v>1</v>
      </c>
      <c r="HL72">
        <v>0.26730900000000002</v>
      </c>
      <c r="HM72">
        <v>0.517459</v>
      </c>
      <c r="HN72">
        <v>20.417100000000001</v>
      </c>
      <c r="HO72">
        <v>5.2228300000000001</v>
      </c>
      <c r="HP72">
        <v>11.944100000000001</v>
      </c>
      <c r="HQ72">
        <v>5.0073999999999996</v>
      </c>
      <c r="HR72">
        <v>3.2909999999999999</v>
      </c>
      <c r="HS72">
        <v>9999</v>
      </c>
      <c r="HT72">
        <v>9999</v>
      </c>
      <c r="HU72">
        <v>9999</v>
      </c>
      <c r="HV72">
        <v>999.9</v>
      </c>
      <c r="HW72">
        <v>4.9710700000000001</v>
      </c>
      <c r="HX72">
        <v>1.8545400000000001</v>
      </c>
      <c r="HY72">
        <v>1.8615699999999999</v>
      </c>
      <c r="HZ72">
        <v>1.8563799999999999</v>
      </c>
      <c r="IA72">
        <v>1.8618699999999999</v>
      </c>
      <c r="IB72">
        <v>1.85409</v>
      </c>
      <c r="IC72">
        <v>1.85954</v>
      </c>
      <c r="ID72">
        <v>1.8534900000000001</v>
      </c>
      <c r="IE72">
        <v>0</v>
      </c>
      <c r="IF72">
        <v>0</v>
      </c>
      <c r="IG72">
        <v>0</v>
      </c>
      <c r="IH72">
        <v>0</v>
      </c>
      <c r="II72" t="s">
        <v>431</v>
      </c>
      <c r="IJ72" t="s">
        <v>432</v>
      </c>
      <c r="IK72" t="s">
        <v>433</v>
      </c>
      <c r="IL72" t="s">
        <v>433</v>
      </c>
      <c r="IM72" t="s">
        <v>433</v>
      </c>
      <c r="IN72" t="s">
        <v>433</v>
      </c>
      <c r="IO72">
        <v>0</v>
      </c>
      <c r="IP72">
        <v>100</v>
      </c>
      <c r="IQ72">
        <v>100</v>
      </c>
      <c r="IR72">
        <v>-2.9420000000000002</v>
      </c>
      <c r="IS72">
        <v>-6.9699999999999998E-2</v>
      </c>
      <c r="IT72">
        <v>-1.907228330244457</v>
      </c>
      <c r="IU72">
        <v>-2.7056304263342631E-3</v>
      </c>
      <c r="IV72">
        <v>3.3311032847928001E-7</v>
      </c>
      <c r="IW72">
        <v>1.6443834555112589E-11</v>
      </c>
      <c r="IX72">
        <v>-9.4842648646536354E-2</v>
      </c>
      <c r="IY72">
        <v>-2.3664561490860689E-3</v>
      </c>
      <c r="IZ72">
        <v>2.3298222111808981E-4</v>
      </c>
      <c r="JA72">
        <v>-2.940703618321919E-6</v>
      </c>
      <c r="JB72">
        <v>0</v>
      </c>
      <c r="JC72">
        <v>2182</v>
      </c>
      <c r="JD72">
        <v>3</v>
      </c>
      <c r="JE72">
        <v>32</v>
      </c>
      <c r="JF72">
        <v>29177246.399999999</v>
      </c>
      <c r="JG72">
        <v>29177246.399999999</v>
      </c>
      <c r="JH72">
        <v>0.99731400000000003</v>
      </c>
      <c r="JI72">
        <v>2.5134300000000001</v>
      </c>
      <c r="JJ72">
        <v>1.69434</v>
      </c>
      <c r="JK72">
        <v>2.3022499999999999</v>
      </c>
      <c r="JL72">
        <v>1.50146</v>
      </c>
      <c r="JM72">
        <v>2.47681</v>
      </c>
      <c r="JN72">
        <v>37.650399999999998</v>
      </c>
      <c r="JO72">
        <v>24.07</v>
      </c>
      <c r="JP72">
        <v>18</v>
      </c>
      <c r="JQ72">
        <v>634.35599999999999</v>
      </c>
      <c r="JR72">
        <v>351.13900000000001</v>
      </c>
      <c r="JS72">
        <v>27.999500000000001</v>
      </c>
      <c r="JT72">
        <v>30.749300000000002</v>
      </c>
      <c r="JU72">
        <v>30.0001</v>
      </c>
      <c r="JV72">
        <v>30.6922</v>
      </c>
      <c r="JW72">
        <v>30.5823</v>
      </c>
      <c r="JX72">
        <v>20.023</v>
      </c>
      <c r="JY72">
        <v>42.812800000000003</v>
      </c>
      <c r="JZ72">
        <v>0</v>
      </c>
      <c r="KA72">
        <v>28</v>
      </c>
      <c r="KB72">
        <v>400</v>
      </c>
      <c r="KC72">
        <v>19.470400000000001</v>
      </c>
      <c r="KD72">
        <v>99.963899999999995</v>
      </c>
      <c r="KE72">
        <v>98.617000000000004</v>
      </c>
    </row>
    <row r="73" spans="1:291" x14ac:dyDescent="0.2">
      <c r="A73">
        <v>57</v>
      </c>
      <c r="B73">
        <v>1750634815.5999999</v>
      </c>
      <c r="C73">
        <v>1650.099999904633</v>
      </c>
      <c r="D73" t="s">
        <v>549</v>
      </c>
      <c r="E73" t="s">
        <v>550</v>
      </c>
      <c r="F73">
        <v>15</v>
      </c>
      <c r="G73">
        <v>1750634807.599999</v>
      </c>
      <c r="H73">
        <f t="shared" si="0"/>
        <v>3.908839337220125E-3</v>
      </c>
      <c r="I73">
        <f t="shared" si="1"/>
        <v>3.9088393372201247</v>
      </c>
      <c r="J73">
        <f t="shared" si="2"/>
        <v>-0.39131218879313096</v>
      </c>
      <c r="K73">
        <f t="shared" si="3"/>
        <v>399.61977419354838</v>
      </c>
      <c r="L73">
        <f t="shared" si="4"/>
        <v>391.78193661136095</v>
      </c>
      <c r="M73">
        <f t="shared" si="5"/>
        <v>38.946674785373027</v>
      </c>
      <c r="N73">
        <f t="shared" si="6"/>
        <v>39.72582686669228</v>
      </c>
      <c r="O73">
        <f t="shared" si="7"/>
        <v>0.2449981977203374</v>
      </c>
      <c r="P73">
        <f t="shared" si="8"/>
        <v>3.0006292590809585</v>
      </c>
      <c r="Q73">
        <f t="shared" si="9"/>
        <v>0.23440279746043241</v>
      </c>
      <c r="R73">
        <f t="shared" si="10"/>
        <v>0.14741551715762724</v>
      </c>
      <c r="S73">
        <f t="shared" si="11"/>
        <v>3.9902394035910026E-5</v>
      </c>
      <c r="T73">
        <f t="shared" si="12"/>
        <v>27.746931659565181</v>
      </c>
      <c r="U73">
        <f t="shared" si="13"/>
        <v>27.434574193548389</v>
      </c>
      <c r="V73">
        <f t="shared" si="14"/>
        <v>3.6715368804953226</v>
      </c>
      <c r="W73">
        <f t="shared" si="15"/>
        <v>52.039723739034663</v>
      </c>
      <c r="X73">
        <f t="shared" si="16"/>
        <v>2.0616198426820223</v>
      </c>
      <c r="Y73">
        <f t="shared" si="17"/>
        <v>3.9616271850721114</v>
      </c>
      <c r="Z73">
        <f t="shared" si="18"/>
        <v>1.6099170378133003</v>
      </c>
      <c r="AA73">
        <f t="shared" si="19"/>
        <v>-172.37981477140752</v>
      </c>
      <c r="AB73">
        <f t="shared" si="20"/>
        <v>211.15515156990784</v>
      </c>
      <c r="AC73">
        <f t="shared" si="21"/>
        <v>15.352515042621251</v>
      </c>
      <c r="AD73">
        <f t="shared" si="22"/>
        <v>54.127891743515619</v>
      </c>
      <c r="AE73">
        <f t="shared" si="23"/>
        <v>-0.4006584964127004</v>
      </c>
      <c r="AF73">
        <f t="shared" si="24"/>
        <v>3.9221923262276777</v>
      </c>
      <c r="AG73">
        <f t="shared" si="25"/>
        <v>-0.39131218879313096</v>
      </c>
      <c r="AH73">
        <v>407.99614075611248</v>
      </c>
      <c r="AI73">
        <v>408.11783030303042</v>
      </c>
      <c r="AJ73">
        <v>2.781383176951726E-3</v>
      </c>
      <c r="AK73">
        <v>61.768037728165673</v>
      </c>
      <c r="AL73">
        <f t="shared" si="26"/>
        <v>3.9088393372201247</v>
      </c>
      <c r="AM73">
        <v>19.45954890122518</v>
      </c>
      <c r="AN73">
        <v>20.735549696969692</v>
      </c>
      <c r="AO73">
        <v>-1.181327716438663E-5</v>
      </c>
      <c r="AP73">
        <v>116.41602835869151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52238.832921194364</v>
      </c>
      <c r="AV73" t="s">
        <v>427</v>
      </c>
      <c r="AW73" t="s">
        <v>427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427</v>
      </c>
      <c r="BC73" t="s">
        <v>427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-0.39131218879313096</v>
      </c>
      <c r="BJ73" t="e">
        <f t="shared" si="34"/>
        <v>#DIV/0!</v>
      </c>
      <c r="BK73">
        <f t="shared" si="35"/>
        <v>-1863.2795767538273</v>
      </c>
      <c r="BL73" t="e">
        <f t="shared" si="36"/>
        <v>#DIV/0!</v>
      </c>
      <c r="BM73" t="e">
        <f t="shared" si="37"/>
        <v>#DIV/0!</v>
      </c>
      <c r="BN73" t="s">
        <v>427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428</v>
      </c>
      <c r="DM73">
        <v>2</v>
      </c>
      <c r="DN73" t="b">
        <v>1</v>
      </c>
      <c r="DO73">
        <v>1750634807.599999</v>
      </c>
      <c r="DP73">
        <v>399.61977419354838</v>
      </c>
      <c r="DQ73">
        <v>400.0086774193548</v>
      </c>
      <c r="DR73">
        <v>20.738751612903219</v>
      </c>
      <c r="DS73">
        <v>19.458487096774199</v>
      </c>
      <c r="DT73">
        <v>402.5609032258065</v>
      </c>
      <c r="DU73">
        <v>20.80845806451612</v>
      </c>
      <c r="DV73">
        <v>600.00896774193541</v>
      </c>
      <c r="DW73">
        <v>99.354609677419347</v>
      </c>
      <c r="DX73">
        <v>5.4452216129032262E-2</v>
      </c>
      <c r="DY73">
        <v>28.739854838709679</v>
      </c>
      <c r="DZ73">
        <v>27.434574193548389</v>
      </c>
      <c r="EA73">
        <v>999.90000000000032</v>
      </c>
      <c r="EB73">
        <v>0</v>
      </c>
      <c r="EC73">
        <v>0</v>
      </c>
      <c r="ED73">
        <v>10001.16806451613</v>
      </c>
      <c r="EE73">
        <v>0</v>
      </c>
      <c r="EF73">
        <v>0.30293999999999988</v>
      </c>
      <c r="EG73">
        <v>-0.3891336774193549</v>
      </c>
      <c r="EH73">
        <v>408.08267741935481</v>
      </c>
      <c r="EI73">
        <v>407.94667741935478</v>
      </c>
      <c r="EJ73">
        <v>1.2802629032258059</v>
      </c>
      <c r="EK73">
        <v>400.0086774193548</v>
      </c>
      <c r="EL73">
        <v>19.458487096774199</v>
      </c>
      <c r="EM73">
        <v>2.060490322580645</v>
      </c>
      <c r="EN73">
        <v>1.9332919354838709</v>
      </c>
      <c r="EO73">
        <v>17.916996774193549</v>
      </c>
      <c r="EP73">
        <v>16.908303225806449</v>
      </c>
      <c r="EQ73">
        <v>5.0001500000000018E-3</v>
      </c>
      <c r="ER73">
        <v>0</v>
      </c>
      <c r="ES73">
        <v>0</v>
      </c>
      <c r="ET73">
        <v>0</v>
      </c>
      <c r="EU73">
        <v>228.16774193548389</v>
      </c>
      <c r="EV73">
        <v>5.0001500000000018E-3</v>
      </c>
      <c r="EW73">
        <v>-5.9096774193548374</v>
      </c>
      <c r="EX73">
        <v>-0.89677419354838728</v>
      </c>
      <c r="EY73">
        <v>35.383000000000003</v>
      </c>
      <c r="EZ73">
        <v>38.961387096774168</v>
      </c>
      <c r="FA73">
        <v>37.332322580645148</v>
      </c>
      <c r="FB73">
        <v>38.701387096774177</v>
      </c>
      <c r="FC73">
        <v>37.840451612903223</v>
      </c>
      <c r="FD73">
        <v>0</v>
      </c>
      <c r="FE73">
        <v>0</v>
      </c>
      <c r="FF73">
        <v>0</v>
      </c>
      <c r="FG73">
        <v>1750634839.4000001</v>
      </c>
      <c r="FH73">
        <v>0</v>
      </c>
      <c r="FI73">
        <v>228.684</v>
      </c>
      <c r="FJ73">
        <v>24.446154587556631</v>
      </c>
      <c r="FK73">
        <v>-37.823077270241633</v>
      </c>
      <c r="FL73">
        <v>-5.5439999999999996</v>
      </c>
      <c r="FM73">
        <v>15</v>
      </c>
      <c r="FN73">
        <v>0</v>
      </c>
      <c r="FO73" t="s">
        <v>429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-0.40153843902439029</v>
      </c>
      <c r="GB73">
        <v>0.14615742857142891</v>
      </c>
      <c r="GC73">
        <v>4.4746301355285102E-2</v>
      </c>
      <c r="GD73">
        <v>0</v>
      </c>
      <c r="GE73">
        <v>1.282311951219512</v>
      </c>
      <c r="GF73">
        <v>-4.0431010452961817E-2</v>
      </c>
      <c r="GG73">
        <v>4.1781167536794044E-3</v>
      </c>
      <c r="GH73">
        <v>1</v>
      </c>
      <c r="GI73">
        <v>1</v>
      </c>
      <c r="GJ73">
        <v>2</v>
      </c>
      <c r="GK73" t="s">
        <v>430</v>
      </c>
      <c r="GL73">
        <v>3.2249599999999998</v>
      </c>
      <c r="GM73">
        <v>2.6432199999999999</v>
      </c>
      <c r="GN73">
        <v>9.3061099999999994E-2</v>
      </c>
      <c r="GO73">
        <v>9.3333299999999994E-2</v>
      </c>
      <c r="GP73">
        <v>9.5465499999999995E-2</v>
      </c>
      <c r="GQ73">
        <v>9.2852299999999999E-2</v>
      </c>
      <c r="GR73">
        <v>28635.7</v>
      </c>
      <c r="GS73">
        <v>24737.7</v>
      </c>
      <c r="GT73">
        <v>30745.8</v>
      </c>
      <c r="GU73">
        <v>26442.7</v>
      </c>
      <c r="GV73">
        <v>37742.400000000001</v>
      </c>
      <c r="GW73">
        <v>32919.1</v>
      </c>
      <c r="GX73">
        <v>43659.8</v>
      </c>
      <c r="GY73">
        <v>38237.9</v>
      </c>
      <c r="GZ73">
        <v>2.1206299999999998</v>
      </c>
      <c r="HA73">
        <v>1.7099</v>
      </c>
      <c r="HB73">
        <v>-2.0924999999999999E-2</v>
      </c>
      <c r="HC73">
        <v>0</v>
      </c>
      <c r="HD73">
        <v>27.7775</v>
      </c>
      <c r="HE73">
        <v>999.9</v>
      </c>
      <c r="HF73">
        <v>63.6</v>
      </c>
      <c r="HG73">
        <v>34.1</v>
      </c>
      <c r="HH73">
        <v>34.3904</v>
      </c>
      <c r="HI73">
        <v>62.058100000000003</v>
      </c>
      <c r="HJ73">
        <v>25.757200000000001</v>
      </c>
      <c r="HK73">
        <v>1</v>
      </c>
      <c r="HL73">
        <v>0.266735</v>
      </c>
      <c r="HM73">
        <v>0.50800900000000004</v>
      </c>
      <c r="HN73">
        <v>20.417100000000001</v>
      </c>
      <c r="HO73">
        <v>5.2226800000000004</v>
      </c>
      <c r="HP73">
        <v>11.944100000000001</v>
      </c>
      <c r="HQ73">
        <v>5.0076499999999999</v>
      </c>
      <c r="HR73">
        <v>3.2909999999999999</v>
      </c>
      <c r="HS73">
        <v>9999</v>
      </c>
      <c r="HT73">
        <v>9999</v>
      </c>
      <c r="HU73">
        <v>9999</v>
      </c>
      <c r="HV73">
        <v>999.9</v>
      </c>
      <c r="HW73">
        <v>4.9710599999999996</v>
      </c>
      <c r="HX73">
        <v>1.8545499999999999</v>
      </c>
      <c r="HY73">
        <v>1.86158</v>
      </c>
      <c r="HZ73">
        <v>1.85639</v>
      </c>
      <c r="IA73">
        <v>1.86188</v>
      </c>
      <c r="IB73">
        <v>1.85409</v>
      </c>
      <c r="IC73">
        <v>1.85954</v>
      </c>
      <c r="ID73">
        <v>1.8534900000000001</v>
      </c>
      <c r="IE73">
        <v>0</v>
      </c>
      <c r="IF73">
        <v>0</v>
      </c>
      <c r="IG73">
        <v>0</v>
      </c>
      <c r="IH73">
        <v>0</v>
      </c>
      <c r="II73" t="s">
        <v>431</v>
      </c>
      <c r="IJ73" t="s">
        <v>432</v>
      </c>
      <c r="IK73" t="s">
        <v>433</v>
      </c>
      <c r="IL73" t="s">
        <v>433</v>
      </c>
      <c r="IM73" t="s">
        <v>433</v>
      </c>
      <c r="IN73" t="s">
        <v>433</v>
      </c>
      <c r="IO73">
        <v>0</v>
      </c>
      <c r="IP73">
        <v>100</v>
      </c>
      <c r="IQ73">
        <v>100</v>
      </c>
      <c r="IR73">
        <v>-2.9420000000000002</v>
      </c>
      <c r="IS73">
        <v>-6.9800000000000001E-2</v>
      </c>
      <c r="IT73">
        <v>-1.907228330244457</v>
      </c>
      <c r="IU73">
        <v>-2.7056304263342631E-3</v>
      </c>
      <c r="IV73">
        <v>3.3311032847928001E-7</v>
      </c>
      <c r="IW73">
        <v>1.6443834555112589E-11</v>
      </c>
      <c r="IX73">
        <v>-9.4842648646536354E-2</v>
      </c>
      <c r="IY73">
        <v>-2.3664561490860689E-3</v>
      </c>
      <c r="IZ73">
        <v>2.3298222111808981E-4</v>
      </c>
      <c r="JA73">
        <v>-2.940703618321919E-6</v>
      </c>
      <c r="JB73">
        <v>0</v>
      </c>
      <c r="JC73">
        <v>2182</v>
      </c>
      <c r="JD73">
        <v>3</v>
      </c>
      <c r="JE73">
        <v>32</v>
      </c>
      <c r="JF73">
        <v>29177246.899999999</v>
      </c>
      <c r="JG73">
        <v>29177246.899999999</v>
      </c>
      <c r="JH73">
        <v>0.99731400000000003</v>
      </c>
      <c r="JI73">
        <v>2.51953</v>
      </c>
      <c r="JJ73">
        <v>1.69434</v>
      </c>
      <c r="JK73">
        <v>2.3022499999999999</v>
      </c>
      <c r="JL73">
        <v>1.50024</v>
      </c>
      <c r="JM73">
        <v>2.32544</v>
      </c>
      <c r="JN73">
        <v>37.650399999999998</v>
      </c>
      <c r="JO73">
        <v>24.061199999999999</v>
      </c>
      <c r="JP73">
        <v>18</v>
      </c>
      <c r="JQ73">
        <v>634.31600000000003</v>
      </c>
      <c r="JR73">
        <v>351.25599999999997</v>
      </c>
      <c r="JS73">
        <v>27.9998</v>
      </c>
      <c r="JT73">
        <v>30.746600000000001</v>
      </c>
      <c r="JU73">
        <v>29.9999</v>
      </c>
      <c r="JV73">
        <v>30.686800000000002</v>
      </c>
      <c r="JW73">
        <v>30.577000000000002</v>
      </c>
      <c r="JX73">
        <v>20.022200000000002</v>
      </c>
      <c r="JY73">
        <v>42.812800000000003</v>
      </c>
      <c r="JZ73">
        <v>0</v>
      </c>
      <c r="KA73">
        <v>28</v>
      </c>
      <c r="KB73">
        <v>400</v>
      </c>
      <c r="KC73">
        <v>19.517299999999999</v>
      </c>
      <c r="KD73">
        <v>99.962299999999999</v>
      </c>
      <c r="KE73">
        <v>98.618300000000005</v>
      </c>
    </row>
    <row r="74" spans="1:291" x14ac:dyDescent="0.2">
      <c r="A74">
        <v>58</v>
      </c>
      <c r="B74">
        <v>1750634845.5999999</v>
      </c>
      <c r="C74">
        <v>1680.099999904633</v>
      </c>
      <c r="D74" t="s">
        <v>551</v>
      </c>
      <c r="E74" t="s">
        <v>552</v>
      </c>
      <c r="F74">
        <v>15</v>
      </c>
      <c r="G74">
        <v>1750634837.599999</v>
      </c>
      <c r="H74">
        <f t="shared" si="0"/>
        <v>3.8145084119266849E-3</v>
      </c>
      <c r="I74">
        <f t="shared" si="1"/>
        <v>3.8145084119266848</v>
      </c>
      <c r="J74">
        <f t="shared" si="2"/>
        <v>-0.40578574119241628</v>
      </c>
      <c r="K74">
        <f t="shared" si="3"/>
        <v>399.60787096774192</v>
      </c>
      <c r="L74">
        <f t="shared" si="4"/>
        <v>391.92336488419653</v>
      </c>
      <c r="M74">
        <f t="shared" si="5"/>
        <v>38.960051591259734</v>
      </c>
      <c r="N74">
        <f t="shared" si="6"/>
        <v>39.72394775130811</v>
      </c>
      <c r="O74">
        <f t="shared" si="7"/>
        <v>0.23850096799436243</v>
      </c>
      <c r="P74">
        <f t="shared" si="8"/>
        <v>3.0008997830719499</v>
      </c>
      <c r="Q74">
        <f t="shared" si="9"/>
        <v>0.22844855515461149</v>
      </c>
      <c r="R74">
        <f t="shared" si="10"/>
        <v>0.14364820920647589</v>
      </c>
      <c r="S74">
        <f t="shared" si="11"/>
        <v>3.9902394035910026E-5</v>
      </c>
      <c r="T74">
        <f t="shared" si="12"/>
        <v>27.774938888032715</v>
      </c>
      <c r="U74">
        <f t="shared" si="13"/>
        <v>27.45034193548388</v>
      </c>
      <c r="V74">
        <f t="shared" si="14"/>
        <v>3.6749273759448786</v>
      </c>
      <c r="W74">
        <f t="shared" si="15"/>
        <v>52.0621699109319</v>
      </c>
      <c r="X74">
        <f t="shared" si="16"/>
        <v>2.062982808699557</v>
      </c>
      <c r="Y74">
        <f t="shared" si="17"/>
        <v>3.9625371209630975</v>
      </c>
      <c r="Z74">
        <f t="shared" si="18"/>
        <v>1.6119445672453216</v>
      </c>
      <c r="AA74">
        <f t="shared" si="19"/>
        <v>-168.21982096596682</v>
      </c>
      <c r="AB74">
        <f t="shared" si="20"/>
        <v>209.26408744317814</v>
      </c>
      <c r="AC74">
        <f t="shared" si="21"/>
        <v>15.215143421466793</v>
      </c>
      <c r="AD74">
        <f t="shared" si="22"/>
        <v>56.259449801072151</v>
      </c>
      <c r="AE74">
        <f t="shared" si="23"/>
        <v>-0.38414000569806567</v>
      </c>
      <c r="AF74">
        <f t="shared" si="24"/>
        <v>3.7819144806105087</v>
      </c>
      <c r="AG74">
        <f t="shared" si="25"/>
        <v>-0.40578574119241628</v>
      </c>
      <c r="AH74">
        <v>407.953323036369</v>
      </c>
      <c r="AI74">
        <v>408.08840606060579</v>
      </c>
      <c r="AJ74">
        <v>7.0426090104113576E-4</v>
      </c>
      <c r="AK74">
        <v>61.768037728165673</v>
      </c>
      <c r="AL74">
        <f t="shared" si="26"/>
        <v>3.8145084119266848</v>
      </c>
      <c r="AM74">
        <v>19.53114033688686</v>
      </c>
      <c r="AN74">
        <v>20.7737812121212</v>
      </c>
      <c r="AO74">
        <v>3.167623339230916E-4</v>
      </c>
      <c r="AP74">
        <v>116.41602835869151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52246.321635857734</v>
      </c>
      <c r="AV74" t="s">
        <v>427</v>
      </c>
      <c r="AW74" t="s">
        <v>427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427</v>
      </c>
      <c r="BC74" t="s">
        <v>427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-0.40578574119241628</v>
      </c>
      <c r="BJ74" t="e">
        <f t="shared" si="34"/>
        <v>#DIV/0!</v>
      </c>
      <c r="BK74">
        <f t="shared" si="35"/>
        <v>-1932.1971197310577</v>
      </c>
      <c r="BL74" t="e">
        <f t="shared" si="36"/>
        <v>#DIV/0!</v>
      </c>
      <c r="BM74" t="e">
        <f t="shared" si="37"/>
        <v>#DIV/0!</v>
      </c>
      <c r="BN74" t="s">
        <v>427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428</v>
      </c>
      <c r="DM74">
        <v>2</v>
      </c>
      <c r="DN74" t="b">
        <v>1</v>
      </c>
      <c r="DO74">
        <v>1750634837.599999</v>
      </c>
      <c r="DP74">
        <v>399.60787096774192</v>
      </c>
      <c r="DQ74">
        <v>399.98358064516151</v>
      </c>
      <c r="DR74">
        <v>20.752825806451611</v>
      </c>
      <c r="DS74">
        <v>19.518364516129029</v>
      </c>
      <c r="DT74">
        <v>402.54903225806453</v>
      </c>
      <c r="DU74">
        <v>20.822474193548381</v>
      </c>
      <c r="DV74">
        <v>600.007322580645</v>
      </c>
      <c r="DW74">
        <v>99.353483870967764</v>
      </c>
      <c r="DX74">
        <v>5.3836748387096782E-2</v>
      </c>
      <c r="DY74">
        <v>28.743816129032261</v>
      </c>
      <c r="DZ74">
        <v>27.45034193548388</v>
      </c>
      <c r="EA74">
        <v>999.90000000000032</v>
      </c>
      <c r="EB74">
        <v>0</v>
      </c>
      <c r="EC74">
        <v>0</v>
      </c>
      <c r="ED74">
        <v>10002.91806451613</v>
      </c>
      <c r="EE74">
        <v>0</v>
      </c>
      <c r="EF74">
        <v>0.30293999999999988</v>
      </c>
      <c r="EG74">
        <v>-0.37580729032258059</v>
      </c>
      <c r="EH74">
        <v>408.07651612903231</v>
      </c>
      <c r="EI74">
        <v>407.94603225806452</v>
      </c>
      <c r="EJ74">
        <v>1.234459032258064</v>
      </c>
      <c r="EK74">
        <v>399.98358064516151</v>
      </c>
      <c r="EL74">
        <v>19.518364516129029</v>
      </c>
      <c r="EM74">
        <v>2.0618648387096772</v>
      </c>
      <c r="EN74">
        <v>1.939216774193548</v>
      </c>
      <c r="EO74">
        <v>17.92759677419355</v>
      </c>
      <c r="EP74">
        <v>16.95657741935484</v>
      </c>
      <c r="EQ74">
        <v>5.0001500000000018E-3</v>
      </c>
      <c r="ER74">
        <v>0</v>
      </c>
      <c r="ES74">
        <v>0</v>
      </c>
      <c r="ET74">
        <v>0</v>
      </c>
      <c r="EU74">
        <v>229.66451612903231</v>
      </c>
      <c r="EV74">
        <v>5.0001500000000018E-3</v>
      </c>
      <c r="EW74">
        <v>-6.8645161290322578</v>
      </c>
      <c r="EX74">
        <v>-0.85161290322580663</v>
      </c>
      <c r="EY74">
        <v>35.299999999999997</v>
      </c>
      <c r="EZ74">
        <v>38.844516129032243</v>
      </c>
      <c r="FA74">
        <v>37.23577419354838</v>
      </c>
      <c r="FB74">
        <v>38.527999999999999</v>
      </c>
      <c r="FC74">
        <v>37.75</v>
      </c>
      <c r="FD74">
        <v>0</v>
      </c>
      <c r="FE74">
        <v>0</v>
      </c>
      <c r="FF74">
        <v>0</v>
      </c>
      <c r="FG74">
        <v>1750634869.4000001</v>
      </c>
      <c r="FH74">
        <v>0</v>
      </c>
      <c r="FI74">
        <v>229.732</v>
      </c>
      <c r="FJ74">
        <v>4.284615108035883</v>
      </c>
      <c r="FK74">
        <v>13.407692522245499</v>
      </c>
      <c r="FL74">
        <v>-6.9239999999999986</v>
      </c>
      <c r="FM74">
        <v>15</v>
      </c>
      <c r="FN74">
        <v>0</v>
      </c>
      <c r="FO74" t="s">
        <v>429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-0.39008687804878051</v>
      </c>
      <c r="GB74">
        <v>9.43098397212533E-2</v>
      </c>
      <c r="GC74">
        <v>5.7561590149137837E-2</v>
      </c>
      <c r="GD74">
        <v>1</v>
      </c>
      <c r="GE74">
        <v>1.2437273170731711</v>
      </c>
      <c r="GF74">
        <v>-0.1228829268292693</v>
      </c>
      <c r="GG74">
        <v>1.8402786510158978E-2</v>
      </c>
      <c r="GH74">
        <v>1</v>
      </c>
      <c r="GI74">
        <v>2</v>
      </c>
      <c r="GJ74">
        <v>2</v>
      </c>
      <c r="GK74" t="s">
        <v>434</v>
      </c>
      <c r="GL74">
        <v>3.22492</v>
      </c>
      <c r="GM74">
        <v>2.64262</v>
      </c>
      <c r="GN74">
        <v>9.3054399999999995E-2</v>
      </c>
      <c r="GO74">
        <v>9.3345399999999995E-2</v>
      </c>
      <c r="GP74">
        <v>9.5598199999999994E-2</v>
      </c>
      <c r="GQ74">
        <v>9.3093899999999993E-2</v>
      </c>
      <c r="GR74">
        <v>28636.1</v>
      </c>
      <c r="GS74">
        <v>24737.9</v>
      </c>
      <c r="GT74">
        <v>30745.9</v>
      </c>
      <c r="GU74">
        <v>26443.3</v>
      </c>
      <c r="GV74">
        <v>37737.1</v>
      </c>
      <c r="GW74">
        <v>32910.9</v>
      </c>
      <c r="GX74">
        <v>43660</v>
      </c>
      <c r="GY74">
        <v>38238.6</v>
      </c>
      <c r="GZ74">
        <v>2.1206700000000001</v>
      </c>
      <c r="HA74">
        <v>1.7100500000000001</v>
      </c>
      <c r="HB74">
        <v>-1.9643500000000001E-2</v>
      </c>
      <c r="HC74">
        <v>0</v>
      </c>
      <c r="HD74">
        <v>27.7807</v>
      </c>
      <c r="HE74">
        <v>999.9</v>
      </c>
      <c r="HF74">
        <v>63.6</v>
      </c>
      <c r="HG74">
        <v>34.1</v>
      </c>
      <c r="HH74">
        <v>34.395200000000003</v>
      </c>
      <c r="HI74">
        <v>62.448099999999997</v>
      </c>
      <c r="HJ74">
        <v>25.5609</v>
      </c>
      <c r="HK74">
        <v>1</v>
      </c>
      <c r="HL74">
        <v>0.26655200000000001</v>
      </c>
      <c r="HM74">
        <v>0.51545799999999997</v>
      </c>
      <c r="HN74">
        <v>20.416799999999999</v>
      </c>
      <c r="HO74">
        <v>5.2199900000000001</v>
      </c>
      <c r="HP74">
        <v>11.944100000000001</v>
      </c>
      <c r="HQ74">
        <v>5.0064000000000002</v>
      </c>
      <c r="HR74">
        <v>3.2902499999999999</v>
      </c>
      <c r="HS74">
        <v>9999</v>
      </c>
      <c r="HT74">
        <v>9999</v>
      </c>
      <c r="HU74">
        <v>9999</v>
      </c>
      <c r="HV74">
        <v>999.9</v>
      </c>
      <c r="HW74">
        <v>4.9710700000000001</v>
      </c>
      <c r="HX74">
        <v>1.8545499999999999</v>
      </c>
      <c r="HY74">
        <v>1.8615900000000001</v>
      </c>
      <c r="HZ74">
        <v>1.85639</v>
      </c>
      <c r="IA74">
        <v>1.8618699999999999</v>
      </c>
      <c r="IB74">
        <v>1.8541000000000001</v>
      </c>
      <c r="IC74">
        <v>1.85951</v>
      </c>
      <c r="ID74">
        <v>1.8534900000000001</v>
      </c>
      <c r="IE74">
        <v>0</v>
      </c>
      <c r="IF74">
        <v>0</v>
      </c>
      <c r="IG74">
        <v>0</v>
      </c>
      <c r="IH74">
        <v>0</v>
      </c>
      <c r="II74" t="s">
        <v>431</v>
      </c>
      <c r="IJ74" t="s">
        <v>432</v>
      </c>
      <c r="IK74" t="s">
        <v>433</v>
      </c>
      <c r="IL74" t="s">
        <v>433</v>
      </c>
      <c r="IM74" t="s">
        <v>433</v>
      </c>
      <c r="IN74" t="s">
        <v>433</v>
      </c>
      <c r="IO74">
        <v>0</v>
      </c>
      <c r="IP74">
        <v>100</v>
      </c>
      <c r="IQ74">
        <v>100</v>
      </c>
      <c r="IR74">
        <v>-2.9409999999999998</v>
      </c>
      <c r="IS74">
        <v>-6.9599999999999995E-2</v>
      </c>
      <c r="IT74">
        <v>-1.907228330244457</v>
      </c>
      <c r="IU74">
        <v>-2.7056304263342631E-3</v>
      </c>
      <c r="IV74">
        <v>3.3311032847928001E-7</v>
      </c>
      <c r="IW74">
        <v>1.6443834555112589E-11</v>
      </c>
      <c r="IX74">
        <v>-9.4842648646536354E-2</v>
      </c>
      <c r="IY74">
        <v>-2.3664561490860689E-3</v>
      </c>
      <c r="IZ74">
        <v>2.3298222111808981E-4</v>
      </c>
      <c r="JA74">
        <v>-2.940703618321919E-6</v>
      </c>
      <c r="JB74">
        <v>0</v>
      </c>
      <c r="JC74">
        <v>2182</v>
      </c>
      <c r="JD74">
        <v>3</v>
      </c>
      <c r="JE74">
        <v>32</v>
      </c>
      <c r="JF74">
        <v>29177247.399999999</v>
      </c>
      <c r="JG74">
        <v>29177247.399999999</v>
      </c>
      <c r="JH74">
        <v>0.99731400000000003</v>
      </c>
      <c r="JI74">
        <v>2.51709</v>
      </c>
      <c r="JJ74">
        <v>1.69434</v>
      </c>
      <c r="JK74">
        <v>2.3022499999999999</v>
      </c>
      <c r="JL74">
        <v>1.50146</v>
      </c>
      <c r="JM74">
        <v>2.4389599999999998</v>
      </c>
      <c r="JN74">
        <v>37.650399999999998</v>
      </c>
      <c r="JO74">
        <v>24.078700000000001</v>
      </c>
      <c r="JP74">
        <v>18</v>
      </c>
      <c r="JQ74">
        <v>634.32799999999997</v>
      </c>
      <c r="JR74">
        <v>351.32299999999998</v>
      </c>
      <c r="JS74">
        <v>28.000299999999999</v>
      </c>
      <c r="JT74">
        <v>30.7439</v>
      </c>
      <c r="JU74">
        <v>30</v>
      </c>
      <c r="JV74">
        <v>30.684200000000001</v>
      </c>
      <c r="JW74">
        <v>30.574300000000001</v>
      </c>
      <c r="JX74">
        <v>20.0229</v>
      </c>
      <c r="JY74">
        <v>42.540999999999997</v>
      </c>
      <c r="JZ74">
        <v>0</v>
      </c>
      <c r="KA74">
        <v>28</v>
      </c>
      <c r="KB74">
        <v>400</v>
      </c>
      <c r="KC74">
        <v>19.5379</v>
      </c>
      <c r="KD74">
        <v>99.962800000000001</v>
      </c>
      <c r="KE74">
        <v>98.6203</v>
      </c>
    </row>
    <row r="75" spans="1:291" x14ac:dyDescent="0.2">
      <c r="A75">
        <v>59</v>
      </c>
      <c r="B75">
        <v>1750634875.5999999</v>
      </c>
      <c r="C75">
        <v>1710.099999904633</v>
      </c>
      <c r="D75" t="s">
        <v>553</v>
      </c>
      <c r="E75" t="s">
        <v>554</v>
      </c>
      <c r="F75">
        <v>15</v>
      </c>
      <c r="G75">
        <v>1750634867.599999</v>
      </c>
      <c r="H75">
        <f t="shared" si="0"/>
        <v>3.793950643724754E-3</v>
      </c>
      <c r="I75">
        <f t="shared" si="1"/>
        <v>3.7939506437247541</v>
      </c>
      <c r="J75">
        <f t="shared" si="2"/>
        <v>-0.40771486237573679</v>
      </c>
      <c r="K75">
        <f t="shared" si="3"/>
        <v>399.61806451612898</v>
      </c>
      <c r="L75">
        <f t="shared" si="4"/>
        <v>391.94709303512002</v>
      </c>
      <c r="M75">
        <f t="shared" si="5"/>
        <v>38.962501459486305</v>
      </c>
      <c r="N75">
        <f t="shared" si="6"/>
        <v>39.725053964239052</v>
      </c>
      <c r="O75">
        <f t="shared" si="7"/>
        <v>0.2366915483582929</v>
      </c>
      <c r="P75">
        <f t="shared" si="8"/>
        <v>3.0011026569217503</v>
      </c>
      <c r="Q75">
        <f t="shared" si="9"/>
        <v>0.22678831933918087</v>
      </c>
      <c r="R75">
        <f t="shared" si="10"/>
        <v>0.14259793689145711</v>
      </c>
      <c r="S75">
        <f t="shared" si="11"/>
        <v>3.9902394035910026E-5</v>
      </c>
      <c r="T75">
        <f t="shared" si="12"/>
        <v>27.784391685481829</v>
      </c>
      <c r="U75">
        <f t="shared" si="13"/>
        <v>27.474164516129029</v>
      </c>
      <c r="V75">
        <f t="shared" si="14"/>
        <v>3.6800550645599022</v>
      </c>
      <c r="W75">
        <f t="shared" si="15"/>
        <v>52.103459423913279</v>
      </c>
      <c r="X75">
        <f t="shared" si="16"/>
        <v>2.0651178407909239</v>
      </c>
      <c r="Y75">
        <f t="shared" si="17"/>
        <v>3.9634946769832378</v>
      </c>
      <c r="Z75">
        <f t="shared" si="18"/>
        <v>1.6149372237689783</v>
      </c>
      <c r="AA75">
        <f t="shared" si="19"/>
        <v>-167.31322338826166</v>
      </c>
      <c r="AB75">
        <f t="shared" si="20"/>
        <v>206.09817119999963</v>
      </c>
      <c r="AC75">
        <f t="shared" si="21"/>
        <v>14.986030847173389</v>
      </c>
      <c r="AD75">
        <f t="shared" si="22"/>
        <v>53.771018561305397</v>
      </c>
      <c r="AE75">
        <f t="shared" si="23"/>
        <v>-0.39848588994046047</v>
      </c>
      <c r="AF75">
        <f t="shared" si="24"/>
        <v>3.8024759951663305</v>
      </c>
      <c r="AG75">
        <f t="shared" si="25"/>
        <v>-0.40771486237573679</v>
      </c>
      <c r="AH75">
        <v>407.96242068610809</v>
      </c>
      <c r="AI75">
        <v>408.07706060606029</v>
      </c>
      <c r="AJ75">
        <v>5.8823838572245463E-3</v>
      </c>
      <c r="AK75">
        <v>61.768037728165673</v>
      </c>
      <c r="AL75">
        <f t="shared" si="26"/>
        <v>3.7939506437247541</v>
      </c>
      <c r="AM75">
        <v>19.533984911829901</v>
      </c>
      <c r="AN75">
        <v>20.77233515151514</v>
      </c>
      <c r="AO75">
        <v>1.067610503717783E-6</v>
      </c>
      <c r="AP75">
        <v>116.41602835869151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52251.743112309057</v>
      </c>
      <c r="AV75" t="s">
        <v>427</v>
      </c>
      <c r="AW75" t="s">
        <v>427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427</v>
      </c>
      <c r="BC75" t="s">
        <v>427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-0.40771486237573679</v>
      </c>
      <c r="BJ75" t="e">
        <f t="shared" si="34"/>
        <v>#DIV/0!</v>
      </c>
      <c r="BK75">
        <f t="shared" si="35"/>
        <v>-1941.3828599275241</v>
      </c>
      <c r="BL75" t="e">
        <f t="shared" si="36"/>
        <v>#DIV/0!</v>
      </c>
      <c r="BM75" t="e">
        <f t="shared" si="37"/>
        <v>#DIV/0!</v>
      </c>
      <c r="BN75" t="s">
        <v>427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428</v>
      </c>
      <c r="DM75">
        <v>2</v>
      </c>
      <c r="DN75" t="b">
        <v>1</v>
      </c>
      <c r="DO75">
        <v>1750634867.599999</v>
      </c>
      <c r="DP75">
        <v>399.61806451612898</v>
      </c>
      <c r="DQ75">
        <v>399.99174193548379</v>
      </c>
      <c r="DR75">
        <v>20.77425483870968</v>
      </c>
      <c r="DS75">
        <v>19.533116129032258</v>
      </c>
      <c r="DT75">
        <v>402.55938709677417</v>
      </c>
      <c r="DU75">
        <v>20.843825806451608</v>
      </c>
      <c r="DV75">
        <v>600.01067741935469</v>
      </c>
      <c r="DW75">
        <v>99.353212903225824</v>
      </c>
      <c r="DX75">
        <v>5.4340187096774198E-2</v>
      </c>
      <c r="DY75">
        <v>28.747983870967751</v>
      </c>
      <c r="DZ75">
        <v>27.474164516129029</v>
      </c>
      <c r="EA75">
        <v>999.90000000000032</v>
      </c>
      <c r="EB75">
        <v>0</v>
      </c>
      <c r="EC75">
        <v>0</v>
      </c>
      <c r="ED75">
        <v>10004.17290322581</v>
      </c>
      <c r="EE75">
        <v>0</v>
      </c>
      <c r="EF75">
        <v>0.30293999999999988</v>
      </c>
      <c r="EG75">
        <v>-0.37374690322580639</v>
      </c>
      <c r="EH75">
        <v>408.09590322580652</v>
      </c>
      <c r="EI75">
        <v>407.96051612903233</v>
      </c>
      <c r="EJ75">
        <v>1.241134838709677</v>
      </c>
      <c r="EK75">
        <v>399.99174193548379</v>
      </c>
      <c r="EL75">
        <v>19.533116129032258</v>
      </c>
      <c r="EM75">
        <v>2.0639887096774192</v>
      </c>
      <c r="EN75">
        <v>1.9406783870967741</v>
      </c>
      <c r="EO75">
        <v>17.943938709677418</v>
      </c>
      <c r="EP75">
        <v>16.96847096774194</v>
      </c>
      <c r="EQ75">
        <v>5.0001500000000018E-3</v>
      </c>
      <c r="ER75">
        <v>0</v>
      </c>
      <c r="ES75">
        <v>0</v>
      </c>
      <c r="ET75">
        <v>0</v>
      </c>
      <c r="EU75">
        <v>229.22258064516129</v>
      </c>
      <c r="EV75">
        <v>5.0001500000000018E-3</v>
      </c>
      <c r="EW75">
        <v>-6.3451612903225811</v>
      </c>
      <c r="EX75">
        <v>-0.2129032258064516</v>
      </c>
      <c r="EY75">
        <v>35.25</v>
      </c>
      <c r="EZ75">
        <v>38.731709677419339</v>
      </c>
      <c r="FA75">
        <v>37.152999999999999</v>
      </c>
      <c r="FB75">
        <v>38.402999999999999</v>
      </c>
      <c r="FC75">
        <v>37.686999999999983</v>
      </c>
      <c r="FD75">
        <v>0</v>
      </c>
      <c r="FE75">
        <v>0</v>
      </c>
      <c r="FF75">
        <v>0</v>
      </c>
      <c r="FG75">
        <v>1750634899.4000001</v>
      </c>
      <c r="FH75">
        <v>0</v>
      </c>
      <c r="FI75">
        <v>229.14</v>
      </c>
      <c r="FJ75">
        <v>21.769230650727049</v>
      </c>
      <c r="FK75">
        <v>-25.29999991838751</v>
      </c>
      <c r="FL75">
        <v>-6.7439999999999998</v>
      </c>
      <c r="FM75">
        <v>15</v>
      </c>
      <c r="FN75">
        <v>0</v>
      </c>
      <c r="FO75" t="s">
        <v>429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-0.36948085365853661</v>
      </c>
      <c r="GB75">
        <v>-6.1413783972125852E-2</v>
      </c>
      <c r="GC75">
        <v>3.9066609411432328E-2</v>
      </c>
      <c r="GD75">
        <v>1</v>
      </c>
      <c r="GE75">
        <v>1.2417729268292681</v>
      </c>
      <c r="GF75">
        <v>-1.733038327526229E-2</v>
      </c>
      <c r="GG75">
        <v>2.2307488012230812E-3</v>
      </c>
      <c r="GH75">
        <v>1</v>
      </c>
      <c r="GI75">
        <v>2</v>
      </c>
      <c r="GJ75">
        <v>2</v>
      </c>
      <c r="GK75" t="s">
        <v>434</v>
      </c>
      <c r="GL75">
        <v>3.2250299999999998</v>
      </c>
      <c r="GM75">
        <v>2.6430699999999998</v>
      </c>
      <c r="GN75">
        <v>9.3054499999999998E-2</v>
      </c>
      <c r="GO75">
        <v>9.33586E-2</v>
      </c>
      <c r="GP75">
        <v>9.5588599999999996E-2</v>
      </c>
      <c r="GQ75">
        <v>9.3104999999999993E-2</v>
      </c>
      <c r="GR75">
        <v>28636.1</v>
      </c>
      <c r="GS75">
        <v>24737.8</v>
      </c>
      <c r="GT75">
        <v>30746</v>
      </c>
      <c r="GU75">
        <v>26443.5</v>
      </c>
      <c r="GV75">
        <v>37737.5</v>
      </c>
      <c r="GW75">
        <v>32910.699999999997</v>
      </c>
      <c r="GX75">
        <v>43660.1</v>
      </c>
      <c r="GY75">
        <v>38238.800000000003</v>
      </c>
      <c r="GZ75">
        <v>2.1210800000000001</v>
      </c>
      <c r="HA75">
        <v>1.7099299999999999</v>
      </c>
      <c r="HB75">
        <v>-2.0653000000000001E-2</v>
      </c>
      <c r="HC75">
        <v>0</v>
      </c>
      <c r="HD75">
        <v>27.806100000000001</v>
      </c>
      <c r="HE75">
        <v>999.9</v>
      </c>
      <c r="HF75">
        <v>63.7</v>
      </c>
      <c r="HG75">
        <v>34.1</v>
      </c>
      <c r="HH75">
        <v>34.447499999999998</v>
      </c>
      <c r="HI75">
        <v>62.177999999999997</v>
      </c>
      <c r="HJ75">
        <v>25.8734</v>
      </c>
      <c r="HK75">
        <v>1</v>
      </c>
      <c r="HL75">
        <v>0.26670199999999999</v>
      </c>
      <c r="HM75">
        <v>0.523366</v>
      </c>
      <c r="HN75">
        <v>20.417000000000002</v>
      </c>
      <c r="HO75">
        <v>5.2219300000000004</v>
      </c>
      <c r="HP75">
        <v>11.944100000000001</v>
      </c>
      <c r="HQ75">
        <v>5.0082000000000004</v>
      </c>
      <c r="HR75">
        <v>3.29067</v>
      </c>
      <c r="HS75">
        <v>9999</v>
      </c>
      <c r="HT75">
        <v>9999</v>
      </c>
      <c r="HU75">
        <v>9999</v>
      </c>
      <c r="HV75">
        <v>999.9</v>
      </c>
      <c r="HW75">
        <v>4.9710599999999996</v>
      </c>
      <c r="HX75">
        <v>1.8545499999999999</v>
      </c>
      <c r="HY75">
        <v>1.8615699999999999</v>
      </c>
      <c r="HZ75">
        <v>1.85639</v>
      </c>
      <c r="IA75">
        <v>1.86188</v>
      </c>
      <c r="IB75">
        <v>1.85409</v>
      </c>
      <c r="IC75">
        <v>1.85947</v>
      </c>
      <c r="ID75">
        <v>1.8534900000000001</v>
      </c>
      <c r="IE75">
        <v>0</v>
      </c>
      <c r="IF75">
        <v>0</v>
      </c>
      <c r="IG75">
        <v>0</v>
      </c>
      <c r="IH75">
        <v>0</v>
      </c>
      <c r="II75" t="s">
        <v>431</v>
      </c>
      <c r="IJ75" t="s">
        <v>432</v>
      </c>
      <c r="IK75" t="s">
        <v>433</v>
      </c>
      <c r="IL75" t="s">
        <v>433</v>
      </c>
      <c r="IM75" t="s">
        <v>433</v>
      </c>
      <c r="IN75" t="s">
        <v>433</v>
      </c>
      <c r="IO75">
        <v>0</v>
      </c>
      <c r="IP75">
        <v>100</v>
      </c>
      <c r="IQ75">
        <v>100</v>
      </c>
      <c r="IR75">
        <v>-2.9409999999999998</v>
      </c>
      <c r="IS75">
        <v>-6.9599999999999995E-2</v>
      </c>
      <c r="IT75">
        <v>-1.907228330244457</v>
      </c>
      <c r="IU75">
        <v>-2.7056304263342631E-3</v>
      </c>
      <c r="IV75">
        <v>3.3311032847928001E-7</v>
      </c>
      <c r="IW75">
        <v>1.6443834555112589E-11</v>
      </c>
      <c r="IX75">
        <v>-9.4842648646536354E-2</v>
      </c>
      <c r="IY75">
        <v>-2.3664561490860689E-3</v>
      </c>
      <c r="IZ75">
        <v>2.3298222111808981E-4</v>
      </c>
      <c r="JA75">
        <v>-2.940703618321919E-6</v>
      </c>
      <c r="JB75">
        <v>0</v>
      </c>
      <c r="JC75">
        <v>2182</v>
      </c>
      <c r="JD75">
        <v>3</v>
      </c>
      <c r="JE75">
        <v>32</v>
      </c>
      <c r="JF75">
        <v>29177247.899999999</v>
      </c>
      <c r="JG75">
        <v>29177247.899999999</v>
      </c>
      <c r="JH75">
        <v>0.99731400000000003</v>
      </c>
      <c r="JI75">
        <v>2.5122100000000001</v>
      </c>
      <c r="JJ75">
        <v>1.69434</v>
      </c>
      <c r="JK75">
        <v>2.3022499999999999</v>
      </c>
      <c r="JL75">
        <v>1.50024</v>
      </c>
      <c r="JM75">
        <v>2.4267599999999998</v>
      </c>
      <c r="JN75">
        <v>37.650399999999998</v>
      </c>
      <c r="JO75">
        <v>24.078700000000001</v>
      </c>
      <c r="JP75">
        <v>18</v>
      </c>
      <c r="JQ75">
        <v>634.654</v>
      </c>
      <c r="JR75">
        <v>351.25400000000002</v>
      </c>
      <c r="JS75">
        <v>27.9999</v>
      </c>
      <c r="JT75">
        <v>30.7439</v>
      </c>
      <c r="JU75">
        <v>30.0002</v>
      </c>
      <c r="JV75">
        <v>30.684200000000001</v>
      </c>
      <c r="JW75">
        <v>30.574300000000001</v>
      </c>
      <c r="JX75">
        <v>20.023</v>
      </c>
      <c r="JY75">
        <v>42.2361</v>
      </c>
      <c r="JZ75">
        <v>0</v>
      </c>
      <c r="KA75">
        <v>28</v>
      </c>
      <c r="KB75">
        <v>400</v>
      </c>
      <c r="KC75">
        <v>19.705100000000002</v>
      </c>
      <c r="KD75">
        <v>99.962999999999994</v>
      </c>
      <c r="KE75">
        <v>98.620999999999995</v>
      </c>
    </row>
    <row r="76" spans="1:291" x14ac:dyDescent="0.2">
      <c r="A76">
        <v>60</v>
      </c>
      <c r="B76">
        <v>1750634905.5999999</v>
      </c>
      <c r="C76">
        <v>1740.099999904633</v>
      </c>
      <c r="D76" t="s">
        <v>555</v>
      </c>
      <c r="E76" t="s">
        <v>556</v>
      </c>
      <c r="F76">
        <v>15</v>
      </c>
      <c r="G76">
        <v>1750634897.599999</v>
      </c>
      <c r="H76">
        <f t="shared" si="0"/>
        <v>3.7176587034256853E-3</v>
      </c>
      <c r="I76">
        <f t="shared" si="1"/>
        <v>3.7176587034256854</v>
      </c>
      <c r="J76">
        <f t="shared" si="2"/>
        <v>-0.51546519140090363</v>
      </c>
      <c r="K76">
        <f t="shared" si="3"/>
        <v>399.64306451612902</v>
      </c>
      <c r="L76">
        <f t="shared" si="4"/>
        <v>392.82939147471092</v>
      </c>
      <c r="M76">
        <f t="shared" si="5"/>
        <v>39.050449024125648</v>
      </c>
      <c r="N76">
        <f t="shared" si="6"/>
        <v>39.727783759116036</v>
      </c>
      <c r="O76">
        <f t="shared" si="7"/>
        <v>0.23315547157113259</v>
      </c>
      <c r="P76">
        <f t="shared" si="8"/>
        <v>3.0003309236469149</v>
      </c>
      <c r="Q76">
        <f t="shared" si="9"/>
        <v>0.22353710625754533</v>
      </c>
      <c r="R76">
        <f t="shared" si="10"/>
        <v>0.14054179946672574</v>
      </c>
      <c r="S76">
        <f t="shared" si="11"/>
        <v>3.9902394035910026E-5</v>
      </c>
      <c r="T76">
        <f t="shared" si="12"/>
        <v>27.792560885101114</v>
      </c>
      <c r="U76">
        <f t="shared" si="13"/>
        <v>27.477377419354841</v>
      </c>
      <c r="V76">
        <f t="shared" si="14"/>
        <v>3.6807471031573202</v>
      </c>
      <c r="W76">
        <f t="shared" si="15"/>
        <v>52.394921248134096</v>
      </c>
      <c r="X76">
        <f t="shared" si="16"/>
        <v>2.0753490739427289</v>
      </c>
      <c r="Y76">
        <f t="shared" si="17"/>
        <v>3.9609737442188382</v>
      </c>
      <c r="Z76">
        <f t="shared" si="18"/>
        <v>1.6053980292145913</v>
      </c>
      <c r="AA76">
        <f t="shared" si="19"/>
        <v>-163.94874882107271</v>
      </c>
      <c r="AB76">
        <f t="shared" si="20"/>
        <v>203.75035568164969</v>
      </c>
      <c r="AC76">
        <f t="shared" si="21"/>
        <v>14.818550293314464</v>
      </c>
      <c r="AD76">
        <f t="shared" si="22"/>
        <v>54.620197056285491</v>
      </c>
      <c r="AE76">
        <f t="shared" si="23"/>
        <v>-0.38938670373354684</v>
      </c>
      <c r="AF76">
        <f t="shared" si="24"/>
        <v>3.6009883980057364</v>
      </c>
      <c r="AG76">
        <f t="shared" si="25"/>
        <v>-0.51546519140090363</v>
      </c>
      <c r="AH76">
        <v>408.01393808432482</v>
      </c>
      <c r="AI76">
        <v>408.18797575757571</v>
      </c>
      <c r="AJ76">
        <v>3.030624700118118E-4</v>
      </c>
      <c r="AK76">
        <v>61.768037728165673</v>
      </c>
      <c r="AL76">
        <f t="shared" si="26"/>
        <v>3.7176587034256854</v>
      </c>
      <c r="AM76">
        <v>19.74196759056538</v>
      </c>
      <c r="AN76">
        <v>20.90968545454546</v>
      </c>
      <c r="AO76">
        <v>5.9337980073501679E-3</v>
      </c>
      <c r="AP76">
        <v>116.41602835869151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52230.270401017639</v>
      </c>
      <c r="AV76" t="s">
        <v>427</v>
      </c>
      <c r="AW76" t="s">
        <v>427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427</v>
      </c>
      <c r="BC76" t="s">
        <v>427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-0.51546519140090363</v>
      </c>
      <c r="BJ76" t="e">
        <f t="shared" si="34"/>
        <v>#DIV/0!</v>
      </c>
      <c r="BK76">
        <f t="shared" si="35"/>
        <v>-2454.4488803862837</v>
      </c>
      <c r="BL76" t="e">
        <f t="shared" si="36"/>
        <v>#DIV/0!</v>
      </c>
      <c r="BM76" t="e">
        <f t="shared" si="37"/>
        <v>#DIV/0!</v>
      </c>
      <c r="BN76" t="s">
        <v>427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428</v>
      </c>
      <c r="DM76">
        <v>2</v>
      </c>
      <c r="DN76" t="b">
        <v>1</v>
      </c>
      <c r="DO76">
        <v>1750634897.599999</v>
      </c>
      <c r="DP76">
        <v>399.64306451612902</v>
      </c>
      <c r="DQ76">
        <v>399.9929677419355</v>
      </c>
      <c r="DR76">
        <v>20.877048387096771</v>
      </c>
      <c r="DS76">
        <v>19.701793548387091</v>
      </c>
      <c r="DT76">
        <v>402.58441935483859</v>
      </c>
      <c r="DU76">
        <v>20.946251612903229</v>
      </c>
      <c r="DV76">
        <v>600.00780645161285</v>
      </c>
      <c r="DW76">
        <v>99.353945161290298</v>
      </c>
      <c r="DX76">
        <v>5.4219990322580652E-2</v>
      </c>
      <c r="DY76">
        <v>28.737009677419351</v>
      </c>
      <c r="DZ76">
        <v>27.477377419354841</v>
      </c>
      <c r="EA76">
        <v>999.90000000000032</v>
      </c>
      <c r="EB76">
        <v>0</v>
      </c>
      <c r="EC76">
        <v>0</v>
      </c>
      <c r="ED76">
        <v>9999.4303225806452</v>
      </c>
      <c r="EE76">
        <v>0</v>
      </c>
      <c r="EF76">
        <v>0.30293999999999988</v>
      </c>
      <c r="EG76">
        <v>-0.34994012903225807</v>
      </c>
      <c r="EH76">
        <v>408.16435483870958</v>
      </c>
      <c r="EI76">
        <v>408.03190322580639</v>
      </c>
      <c r="EJ76">
        <v>1.175246451612904</v>
      </c>
      <c r="EK76">
        <v>399.9929677419355</v>
      </c>
      <c r="EL76">
        <v>19.701793548387091</v>
      </c>
      <c r="EM76">
        <v>2.0742158064516132</v>
      </c>
      <c r="EN76">
        <v>1.957450322580645</v>
      </c>
      <c r="EO76">
        <v>18.022535483870971</v>
      </c>
      <c r="EP76">
        <v>17.104280645161289</v>
      </c>
      <c r="EQ76">
        <v>5.0001500000000018E-3</v>
      </c>
      <c r="ER76">
        <v>0</v>
      </c>
      <c r="ES76">
        <v>0</v>
      </c>
      <c r="ET76">
        <v>0</v>
      </c>
      <c r="EU76">
        <v>229.75483870967739</v>
      </c>
      <c r="EV76">
        <v>5.0001500000000018E-3</v>
      </c>
      <c r="EW76">
        <v>-7.1258064516129034</v>
      </c>
      <c r="EX76">
        <v>-0.44516129032258062</v>
      </c>
      <c r="EY76">
        <v>35.173000000000002</v>
      </c>
      <c r="EZ76">
        <v>38.641000000000012</v>
      </c>
      <c r="FA76">
        <v>37.061999999999983</v>
      </c>
      <c r="FB76">
        <v>38.293999999999997</v>
      </c>
      <c r="FC76">
        <v>37.625</v>
      </c>
      <c r="FD76">
        <v>0</v>
      </c>
      <c r="FE76">
        <v>0</v>
      </c>
      <c r="FF76">
        <v>0</v>
      </c>
      <c r="FG76">
        <v>1750634929.4000001</v>
      </c>
      <c r="FH76">
        <v>0</v>
      </c>
      <c r="FI76">
        <v>229.512</v>
      </c>
      <c r="FJ76">
        <v>-48.399999618530153</v>
      </c>
      <c r="FK76">
        <v>11.16923064583618</v>
      </c>
      <c r="FL76">
        <v>-7.2479999999999993</v>
      </c>
      <c r="FM76">
        <v>15</v>
      </c>
      <c r="FN76">
        <v>0</v>
      </c>
      <c r="FO76" t="s">
        <v>429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-0.34411387500000001</v>
      </c>
      <c r="GB76">
        <v>5.7639118198874809E-2</v>
      </c>
      <c r="GC76">
        <v>5.3826782287346282E-2</v>
      </c>
      <c r="GD76">
        <v>1</v>
      </c>
      <c r="GE76">
        <v>1.17683625</v>
      </c>
      <c r="GF76">
        <v>-0.11153819887429969</v>
      </c>
      <c r="GG76">
        <v>1.5804483175273391E-2</v>
      </c>
      <c r="GH76">
        <v>1</v>
      </c>
      <c r="GI76">
        <v>2</v>
      </c>
      <c r="GJ76">
        <v>2</v>
      </c>
      <c r="GK76" t="s">
        <v>434</v>
      </c>
      <c r="GL76">
        <v>3.22498</v>
      </c>
      <c r="GM76">
        <v>2.6432500000000001</v>
      </c>
      <c r="GN76">
        <v>9.30647E-2</v>
      </c>
      <c r="GO76">
        <v>9.3370999999999996E-2</v>
      </c>
      <c r="GP76">
        <v>9.6043299999999998E-2</v>
      </c>
      <c r="GQ76">
        <v>9.3816700000000003E-2</v>
      </c>
      <c r="GR76">
        <v>28636.3</v>
      </c>
      <c r="GS76">
        <v>24736.799999999999</v>
      </c>
      <c r="GT76">
        <v>30746.6</v>
      </c>
      <c r="GU76">
        <v>26442.799999999999</v>
      </c>
      <c r="GV76">
        <v>37719.199999999997</v>
      </c>
      <c r="GW76">
        <v>32884.199999999997</v>
      </c>
      <c r="GX76">
        <v>43660.800000000003</v>
      </c>
      <c r="GY76">
        <v>38238.1</v>
      </c>
      <c r="GZ76">
        <v>2.12052</v>
      </c>
      <c r="HA76">
        <v>1.7107300000000001</v>
      </c>
      <c r="HB76">
        <v>-1.92896E-2</v>
      </c>
      <c r="HC76">
        <v>0</v>
      </c>
      <c r="HD76">
        <v>27.795999999999999</v>
      </c>
      <c r="HE76">
        <v>999.9</v>
      </c>
      <c r="HF76">
        <v>63.7</v>
      </c>
      <c r="HG76">
        <v>34.1</v>
      </c>
      <c r="HH76">
        <v>34.448599999999999</v>
      </c>
      <c r="HI76">
        <v>61.878</v>
      </c>
      <c r="HJ76">
        <v>25.629000000000001</v>
      </c>
      <c r="HK76">
        <v>1</v>
      </c>
      <c r="HL76">
        <v>0.26658500000000002</v>
      </c>
      <c r="HM76">
        <v>0.51353199999999999</v>
      </c>
      <c r="HN76">
        <v>20.417400000000001</v>
      </c>
      <c r="HO76">
        <v>5.2235800000000001</v>
      </c>
      <c r="HP76">
        <v>11.944100000000001</v>
      </c>
      <c r="HQ76">
        <v>5.0090000000000003</v>
      </c>
      <c r="HR76">
        <v>3.2909999999999999</v>
      </c>
      <c r="HS76">
        <v>9999</v>
      </c>
      <c r="HT76">
        <v>9999</v>
      </c>
      <c r="HU76">
        <v>9999</v>
      </c>
      <c r="HV76">
        <v>999.9</v>
      </c>
      <c r="HW76">
        <v>4.9710700000000001</v>
      </c>
      <c r="HX76">
        <v>1.8545499999999999</v>
      </c>
      <c r="HY76">
        <v>1.8615699999999999</v>
      </c>
      <c r="HZ76">
        <v>1.8564000000000001</v>
      </c>
      <c r="IA76">
        <v>1.86188</v>
      </c>
      <c r="IB76">
        <v>1.8541000000000001</v>
      </c>
      <c r="IC76">
        <v>1.8594999999999999</v>
      </c>
      <c r="ID76">
        <v>1.8534900000000001</v>
      </c>
      <c r="IE76">
        <v>0</v>
      </c>
      <c r="IF76">
        <v>0</v>
      </c>
      <c r="IG76">
        <v>0</v>
      </c>
      <c r="IH76">
        <v>0</v>
      </c>
      <c r="II76" t="s">
        <v>431</v>
      </c>
      <c r="IJ76" t="s">
        <v>432</v>
      </c>
      <c r="IK76" t="s">
        <v>433</v>
      </c>
      <c r="IL76" t="s">
        <v>433</v>
      </c>
      <c r="IM76" t="s">
        <v>433</v>
      </c>
      <c r="IN76" t="s">
        <v>433</v>
      </c>
      <c r="IO76">
        <v>0</v>
      </c>
      <c r="IP76">
        <v>100</v>
      </c>
      <c r="IQ76">
        <v>100</v>
      </c>
      <c r="IR76">
        <v>-2.9409999999999998</v>
      </c>
      <c r="IS76">
        <v>-6.9099999999999995E-2</v>
      </c>
      <c r="IT76">
        <v>-1.907228330244457</v>
      </c>
      <c r="IU76">
        <v>-2.7056304263342631E-3</v>
      </c>
      <c r="IV76">
        <v>3.3311032847928001E-7</v>
      </c>
      <c r="IW76">
        <v>1.6443834555112589E-11</v>
      </c>
      <c r="IX76">
        <v>-9.4842648646536354E-2</v>
      </c>
      <c r="IY76">
        <v>-2.3664561490860689E-3</v>
      </c>
      <c r="IZ76">
        <v>2.3298222111808981E-4</v>
      </c>
      <c r="JA76">
        <v>-2.940703618321919E-6</v>
      </c>
      <c r="JB76">
        <v>0</v>
      </c>
      <c r="JC76">
        <v>2182</v>
      </c>
      <c r="JD76">
        <v>3</v>
      </c>
      <c r="JE76">
        <v>32</v>
      </c>
      <c r="JF76">
        <v>29177248.399999999</v>
      </c>
      <c r="JG76">
        <v>29177248.399999999</v>
      </c>
      <c r="JH76">
        <v>0.99731400000000003</v>
      </c>
      <c r="JI76">
        <v>2.5158700000000001</v>
      </c>
      <c r="JJ76">
        <v>1.69434</v>
      </c>
      <c r="JK76">
        <v>2.3010299999999999</v>
      </c>
      <c r="JL76">
        <v>1.50146</v>
      </c>
      <c r="JM76">
        <v>2.4682599999999999</v>
      </c>
      <c r="JN76">
        <v>37.650399999999998</v>
      </c>
      <c r="JO76">
        <v>24.07</v>
      </c>
      <c r="JP76">
        <v>18</v>
      </c>
      <c r="JQ76">
        <v>634.19000000000005</v>
      </c>
      <c r="JR76">
        <v>351.678</v>
      </c>
      <c r="JS76">
        <v>27.999500000000001</v>
      </c>
      <c r="JT76">
        <v>30.7439</v>
      </c>
      <c r="JU76">
        <v>30</v>
      </c>
      <c r="JV76">
        <v>30.6828</v>
      </c>
      <c r="JW76">
        <v>30.5716</v>
      </c>
      <c r="JX76">
        <v>20.023399999999999</v>
      </c>
      <c r="JY76">
        <v>41.9589</v>
      </c>
      <c r="JZ76">
        <v>0</v>
      </c>
      <c r="KA76">
        <v>28</v>
      </c>
      <c r="KB76">
        <v>400</v>
      </c>
      <c r="KC76">
        <v>19.739699999999999</v>
      </c>
      <c r="KD76">
        <v>99.964799999999997</v>
      </c>
      <c r="KE76">
        <v>98.618799999999993</v>
      </c>
    </row>
    <row r="77" spans="1:291" x14ac:dyDescent="0.2">
      <c r="A77">
        <v>61</v>
      </c>
      <c r="B77">
        <v>1750634935.5999999</v>
      </c>
      <c r="C77">
        <v>1770.099999904633</v>
      </c>
      <c r="D77" t="s">
        <v>557</v>
      </c>
      <c r="E77" t="s">
        <v>558</v>
      </c>
      <c r="F77">
        <v>15</v>
      </c>
      <c r="G77">
        <v>1750634927.599999</v>
      </c>
      <c r="H77">
        <f t="shared" si="0"/>
        <v>3.6033870235977427E-3</v>
      </c>
      <c r="I77">
        <f t="shared" si="1"/>
        <v>3.6033870235977425</v>
      </c>
      <c r="J77">
        <f t="shared" si="2"/>
        <v>-0.32548846206414084</v>
      </c>
      <c r="K77">
        <f t="shared" si="3"/>
        <v>399.67874193548403</v>
      </c>
      <c r="L77">
        <f t="shared" si="4"/>
        <v>391.6205579159091</v>
      </c>
      <c r="M77">
        <f t="shared" si="5"/>
        <v>38.930631750065857</v>
      </c>
      <c r="N77">
        <f t="shared" si="6"/>
        <v>39.73168825309984</v>
      </c>
      <c r="O77">
        <f t="shared" si="7"/>
        <v>0.22626402733002954</v>
      </c>
      <c r="P77">
        <f t="shared" si="8"/>
        <v>3.0003121520762663</v>
      </c>
      <c r="Q77">
        <f t="shared" si="9"/>
        <v>0.21719389810205761</v>
      </c>
      <c r="R77">
        <f t="shared" si="10"/>
        <v>0.13653080516609248</v>
      </c>
      <c r="S77">
        <f t="shared" si="11"/>
        <v>3.9902394035910026E-5</v>
      </c>
      <c r="T77">
        <f t="shared" si="12"/>
        <v>27.810824073218736</v>
      </c>
      <c r="U77">
        <f t="shared" si="13"/>
        <v>27.482848387096769</v>
      </c>
      <c r="V77">
        <f t="shared" si="14"/>
        <v>3.6819257756149044</v>
      </c>
      <c r="W77">
        <f t="shared" si="15"/>
        <v>52.556871894201706</v>
      </c>
      <c r="X77">
        <f t="shared" si="16"/>
        <v>2.0804661690905544</v>
      </c>
      <c r="Y77">
        <f t="shared" si="17"/>
        <v>3.9585045572700461</v>
      </c>
      <c r="Z77">
        <f t="shared" si="18"/>
        <v>1.60145960652435</v>
      </c>
      <c r="AA77">
        <f t="shared" si="19"/>
        <v>-158.90936774066046</v>
      </c>
      <c r="AB77">
        <f t="shared" si="20"/>
        <v>201.12451082535441</v>
      </c>
      <c r="AC77">
        <f t="shared" si="21"/>
        <v>14.627280194833606</v>
      </c>
      <c r="AD77">
        <f t="shared" si="22"/>
        <v>56.842463181921602</v>
      </c>
      <c r="AE77">
        <f t="shared" si="23"/>
        <v>-0.44388147297709762</v>
      </c>
      <c r="AF77">
        <f t="shared" si="24"/>
        <v>3.612563696378662</v>
      </c>
      <c r="AG77">
        <f t="shared" si="25"/>
        <v>-0.32548846206414084</v>
      </c>
      <c r="AH77">
        <v>408.09091972665698</v>
      </c>
      <c r="AI77">
        <v>408.20193939393943</v>
      </c>
      <c r="AJ77">
        <v>-8.3271042979286142E-5</v>
      </c>
      <c r="AK77">
        <v>61.768037728165673</v>
      </c>
      <c r="AL77">
        <f t="shared" si="26"/>
        <v>3.6033870235977425</v>
      </c>
      <c r="AM77">
        <v>19.750579616625199</v>
      </c>
      <c r="AN77">
        <v>20.926728484848478</v>
      </c>
      <c r="AO77">
        <v>-2.265699691420726E-5</v>
      </c>
      <c r="AP77">
        <v>116.41602835869151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52231.574359380982</v>
      </c>
      <c r="AV77" t="s">
        <v>427</v>
      </c>
      <c r="AW77" t="s">
        <v>427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427</v>
      </c>
      <c r="BC77" t="s">
        <v>427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-0.32548846206414084</v>
      </c>
      <c r="BJ77" t="e">
        <f t="shared" si="34"/>
        <v>#DIV/0!</v>
      </c>
      <c r="BK77">
        <f t="shared" si="35"/>
        <v>-1549.852064929526</v>
      </c>
      <c r="BL77" t="e">
        <f t="shared" si="36"/>
        <v>#DIV/0!</v>
      </c>
      <c r="BM77" t="e">
        <f t="shared" si="37"/>
        <v>#DIV/0!</v>
      </c>
      <c r="BN77" t="s">
        <v>427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428</v>
      </c>
      <c r="DM77">
        <v>2</v>
      </c>
      <c r="DN77" t="b">
        <v>1</v>
      </c>
      <c r="DO77">
        <v>1750634927.599999</v>
      </c>
      <c r="DP77">
        <v>399.67874193548403</v>
      </c>
      <c r="DQ77">
        <v>400.0120645161291</v>
      </c>
      <c r="DR77">
        <v>20.928335483870971</v>
      </c>
      <c r="DS77">
        <v>19.74936774193548</v>
      </c>
      <c r="DT77">
        <v>402.62025806451601</v>
      </c>
      <c r="DU77">
        <v>20.997367741935481</v>
      </c>
      <c r="DV77">
        <v>600.00941935483866</v>
      </c>
      <c r="DW77">
        <v>99.354461290322561</v>
      </c>
      <c r="DX77">
        <v>5.4599248387096767E-2</v>
      </c>
      <c r="DY77">
        <v>28.726254838709671</v>
      </c>
      <c r="DZ77">
        <v>27.482848387096769</v>
      </c>
      <c r="EA77">
        <v>999.90000000000032</v>
      </c>
      <c r="EB77">
        <v>0</v>
      </c>
      <c r="EC77">
        <v>0</v>
      </c>
      <c r="ED77">
        <v>9999.2648387096779</v>
      </c>
      <c r="EE77">
        <v>0</v>
      </c>
      <c r="EF77">
        <v>0.30293999999999988</v>
      </c>
      <c r="EG77">
        <v>-0.33329529032258071</v>
      </c>
      <c r="EH77">
        <v>408.22216129032262</v>
      </c>
      <c r="EI77">
        <v>408.07116129032261</v>
      </c>
      <c r="EJ77">
        <v>1.178962258064516</v>
      </c>
      <c r="EK77">
        <v>400.0120645161291</v>
      </c>
      <c r="EL77">
        <v>19.74936774193548</v>
      </c>
      <c r="EM77">
        <v>2.0793232258064509</v>
      </c>
      <c r="EN77">
        <v>1.9621880645161289</v>
      </c>
      <c r="EO77">
        <v>18.061670967741929</v>
      </c>
      <c r="EP77">
        <v>17.14247741935484</v>
      </c>
      <c r="EQ77">
        <v>5.0001500000000018E-3</v>
      </c>
      <c r="ER77">
        <v>0</v>
      </c>
      <c r="ES77">
        <v>0</v>
      </c>
      <c r="ET77">
        <v>0</v>
      </c>
      <c r="EU77">
        <v>227.25161290322569</v>
      </c>
      <c r="EV77">
        <v>5.0001500000000018E-3</v>
      </c>
      <c r="EW77">
        <v>-6.7225806451612904</v>
      </c>
      <c r="EX77">
        <v>-0.68709677419354842</v>
      </c>
      <c r="EY77">
        <v>35.098580645161292</v>
      </c>
      <c r="EZ77">
        <v>38.561999999999983</v>
      </c>
      <c r="FA77">
        <v>37</v>
      </c>
      <c r="FB77">
        <v>38.186999999999983</v>
      </c>
      <c r="FC77">
        <v>37.561999999999983</v>
      </c>
      <c r="FD77">
        <v>0</v>
      </c>
      <c r="FE77">
        <v>0</v>
      </c>
      <c r="FF77">
        <v>0</v>
      </c>
      <c r="FG77">
        <v>1750634959.4000001</v>
      </c>
      <c r="FH77">
        <v>0</v>
      </c>
      <c r="FI77">
        <v>227.71600000000001</v>
      </c>
      <c r="FJ77">
        <v>1.500000236280338</v>
      </c>
      <c r="FK77">
        <v>2.8230768166349889</v>
      </c>
      <c r="FL77">
        <v>-5.8240000000000007</v>
      </c>
      <c r="FM77">
        <v>15</v>
      </c>
      <c r="FN77">
        <v>0</v>
      </c>
      <c r="FO77" t="s">
        <v>429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-0.32303622500000001</v>
      </c>
      <c r="GB77">
        <v>1.915403752345337E-2</v>
      </c>
      <c r="GC77">
        <v>6.676059858535105E-2</v>
      </c>
      <c r="GD77">
        <v>1</v>
      </c>
      <c r="GE77">
        <v>1.179424</v>
      </c>
      <c r="GF77">
        <v>-1.526431519700152E-2</v>
      </c>
      <c r="GG77">
        <v>2.5763188855419299E-3</v>
      </c>
      <c r="GH77">
        <v>1</v>
      </c>
      <c r="GI77">
        <v>2</v>
      </c>
      <c r="GJ77">
        <v>2</v>
      </c>
      <c r="GK77" t="s">
        <v>434</v>
      </c>
      <c r="GL77">
        <v>3.2250100000000002</v>
      </c>
      <c r="GM77">
        <v>2.6434600000000001</v>
      </c>
      <c r="GN77">
        <v>9.3069700000000005E-2</v>
      </c>
      <c r="GO77">
        <v>9.3372700000000003E-2</v>
      </c>
      <c r="GP77">
        <v>9.6094200000000005E-2</v>
      </c>
      <c r="GQ77">
        <v>9.3840699999999999E-2</v>
      </c>
      <c r="GR77">
        <v>28636.5</v>
      </c>
      <c r="GS77">
        <v>24737.1</v>
      </c>
      <c r="GT77">
        <v>30746.799999999999</v>
      </c>
      <c r="GU77">
        <v>26443.200000000001</v>
      </c>
      <c r="GV77">
        <v>37717.599999999999</v>
      </c>
      <c r="GW77">
        <v>32883.699999999997</v>
      </c>
      <c r="GX77">
        <v>43661.5</v>
      </c>
      <c r="GY77">
        <v>38238.5</v>
      </c>
      <c r="GZ77">
        <v>2.1206299999999998</v>
      </c>
      <c r="HA77">
        <v>1.71095</v>
      </c>
      <c r="HB77">
        <v>-1.7277899999999999E-2</v>
      </c>
      <c r="HC77">
        <v>0</v>
      </c>
      <c r="HD77">
        <v>27.776700000000002</v>
      </c>
      <c r="HE77">
        <v>999.9</v>
      </c>
      <c r="HF77">
        <v>63.7</v>
      </c>
      <c r="HG77">
        <v>34.1</v>
      </c>
      <c r="HH77">
        <v>34.4465</v>
      </c>
      <c r="HI77">
        <v>62.417999999999999</v>
      </c>
      <c r="HJ77">
        <v>25.8093</v>
      </c>
      <c r="HK77">
        <v>1</v>
      </c>
      <c r="HL77">
        <v>0.26605899999999999</v>
      </c>
      <c r="HM77">
        <v>0.51042500000000002</v>
      </c>
      <c r="HN77">
        <v>20.417000000000002</v>
      </c>
      <c r="HO77">
        <v>5.2226800000000004</v>
      </c>
      <c r="HP77">
        <v>11.944100000000001</v>
      </c>
      <c r="HQ77">
        <v>5.0088999999999997</v>
      </c>
      <c r="HR77">
        <v>3.2909999999999999</v>
      </c>
      <c r="HS77">
        <v>9999</v>
      </c>
      <c r="HT77">
        <v>9999</v>
      </c>
      <c r="HU77">
        <v>9999</v>
      </c>
      <c r="HV77">
        <v>999.9</v>
      </c>
      <c r="HW77">
        <v>4.9710599999999996</v>
      </c>
      <c r="HX77">
        <v>1.8545499999999999</v>
      </c>
      <c r="HY77">
        <v>1.8615699999999999</v>
      </c>
      <c r="HZ77">
        <v>1.8564000000000001</v>
      </c>
      <c r="IA77">
        <v>1.86188</v>
      </c>
      <c r="IB77">
        <v>1.8541000000000001</v>
      </c>
      <c r="IC77">
        <v>1.85954</v>
      </c>
      <c r="ID77">
        <v>1.8534900000000001</v>
      </c>
      <c r="IE77">
        <v>0</v>
      </c>
      <c r="IF77">
        <v>0</v>
      </c>
      <c r="IG77">
        <v>0</v>
      </c>
      <c r="IH77">
        <v>0</v>
      </c>
      <c r="II77" t="s">
        <v>431</v>
      </c>
      <c r="IJ77" t="s">
        <v>432</v>
      </c>
      <c r="IK77" t="s">
        <v>433</v>
      </c>
      <c r="IL77" t="s">
        <v>433</v>
      </c>
      <c r="IM77" t="s">
        <v>433</v>
      </c>
      <c r="IN77" t="s">
        <v>433</v>
      </c>
      <c r="IO77">
        <v>0</v>
      </c>
      <c r="IP77">
        <v>100</v>
      </c>
      <c r="IQ77">
        <v>100</v>
      </c>
      <c r="IR77">
        <v>-2.9409999999999998</v>
      </c>
      <c r="IS77">
        <v>-6.9000000000000006E-2</v>
      </c>
      <c r="IT77">
        <v>-1.907228330244457</v>
      </c>
      <c r="IU77">
        <v>-2.7056304263342631E-3</v>
      </c>
      <c r="IV77">
        <v>3.3311032847928001E-7</v>
      </c>
      <c r="IW77">
        <v>1.6443834555112589E-11</v>
      </c>
      <c r="IX77">
        <v>-9.4842648646536354E-2</v>
      </c>
      <c r="IY77">
        <v>-2.3664561490860689E-3</v>
      </c>
      <c r="IZ77">
        <v>2.3298222111808981E-4</v>
      </c>
      <c r="JA77">
        <v>-2.940703618321919E-6</v>
      </c>
      <c r="JB77">
        <v>0</v>
      </c>
      <c r="JC77">
        <v>2182</v>
      </c>
      <c r="JD77">
        <v>3</v>
      </c>
      <c r="JE77">
        <v>32</v>
      </c>
      <c r="JF77">
        <v>29177248.899999999</v>
      </c>
      <c r="JG77">
        <v>29177248.899999999</v>
      </c>
      <c r="JH77">
        <v>0.99731400000000003</v>
      </c>
      <c r="JI77">
        <v>2.52075</v>
      </c>
      <c r="JJ77">
        <v>1.69434</v>
      </c>
      <c r="JK77">
        <v>2.3022499999999999</v>
      </c>
      <c r="JL77">
        <v>1.50146</v>
      </c>
      <c r="JM77">
        <v>2.3095699999999999</v>
      </c>
      <c r="JN77">
        <v>37.626300000000001</v>
      </c>
      <c r="JO77">
        <v>24.061199999999999</v>
      </c>
      <c r="JP77">
        <v>18</v>
      </c>
      <c r="JQ77">
        <v>634.226</v>
      </c>
      <c r="JR77">
        <v>351.786</v>
      </c>
      <c r="JS77">
        <v>28</v>
      </c>
      <c r="JT77">
        <v>30.741199999999999</v>
      </c>
      <c r="JU77">
        <v>30.0001</v>
      </c>
      <c r="JV77">
        <v>30.678799999999999</v>
      </c>
      <c r="JW77">
        <v>30.568999999999999</v>
      </c>
      <c r="JX77">
        <v>20.023299999999999</v>
      </c>
      <c r="JY77">
        <v>41.9589</v>
      </c>
      <c r="JZ77">
        <v>0</v>
      </c>
      <c r="KA77">
        <v>28</v>
      </c>
      <c r="KB77">
        <v>400</v>
      </c>
      <c r="KC77">
        <v>19.739699999999999</v>
      </c>
      <c r="KD77">
        <v>99.965999999999994</v>
      </c>
      <c r="KE77">
        <v>98.619900000000001</v>
      </c>
    </row>
    <row r="78" spans="1:291" x14ac:dyDescent="0.2">
      <c r="A78">
        <v>62</v>
      </c>
      <c r="B78">
        <v>1750634965.5999999</v>
      </c>
      <c r="C78">
        <v>1800.099999904633</v>
      </c>
      <c r="D78" t="s">
        <v>559</v>
      </c>
      <c r="E78" t="s">
        <v>560</v>
      </c>
      <c r="F78">
        <v>15</v>
      </c>
      <c r="G78">
        <v>1750634957.599999</v>
      </c>
      <c r="H78">
        <f t="shared" si="0"/>
        <v>3.5630297921118085E-3</v>
      </c>
      <c r="I78">
        <f t="shared" si="1"/>
        <v>3.5630297921118084</v>
      </c>
      <c r="J78">
        <f t="shared" si="2"/>
        <v>-0.45310390523212002</v>
      </c>
      <c r="K78">
        <f t="shared" si="3"/>
        <v>399.69045161290319</v>
      </c>
      <c r="L78">
        <f t="shared" si="4"/>
        <v>392.56751669070155</v>
      </c>
      <c r="M78">
        <f t="shared" si="5"/>
        <v>39.02476633279943</v>
      </c>
      <c r="N78">
        <f t="shared" si="6"/>
        <v>39.732850570858446</v>
      </c>
      <c r="O78">
        <f t="shared" si="7"/>
        <v>0.22284598295971775</v>
      </c>
      <c r="P78">
        <f t="shared" si="8"/>
        <v>3.0010304881467578</v>
      </c>
      <c r="Q78">
        <f t="shared" si="9"/>
        <v>0.21404410306389071</v>
      </c>
      <c r="R78">
        <f t="shared" si="10"/>
        <v>0.13453941069049288</v>
      </c>
      <c r="S78">
        <f t="shared" si="11"/>
        <v>3.9902394035910026E-5</v>
      </c>
      <c r="T78">
        <f t="shared" si="12"/>
        <v>27.823541294574511</v>
      </c>
      <c r="U78">
        <f t="shared" si="13"/>
        <v>27.50319032258064</v>
      </c>
      <c r="V78">
        <f t="shared" si="14"/>
        <v>3.6863111585818951</v>
      </c>
      <c r="W78">
        <f t="shared" si="15"/>
        <v>52.525922535781667</v>
      </c>
      <c r="X78">
        <f t="shared" si="16"/>
        <v>2.0795136755977524</v>
      </c>
      <c r="Y78">
        <f t="shared" si="17"/>
        <v>3.9590236119720656</v>
      </c>
      <c r="Z78">
        <f t="shared" si="18"/>
        <v>1.6067974829841427</v>
      </c>
      <c r="AA78">
        <f t="shared" si="19"/>
        <v>-157.12961383213076</v>
      </c>
      <c r="AB78">
        <f t="shared" si="20"/>
        <v>198.24736843694328</v>
      </c>
      <c r="AC78">
        <f t="shared" si="21"/>
        <v>14.416203100652028</v>
      </c>
      <c r="AD78">
        <f t="shared" si="22"/>
        <v>55.533997607858595</v>
      </c>
      <c r="AE78">
        <f t="shared" si="23"/>
        <v>-0.45126043821299788</v>
      </c>
      <c r="AF78">
        <f t="shared" si="24"/>
        <v>3.5754524315566396</v>
      </c>
      <c r="AG78">
        <f t="shared" si="25"/>
        <v>-0.45310390523212002</v>
      </c>
      <c r="AH78">
        <v>408.11282770427948</v>
      </c>
      <c r="AI78">
        <v>408.25516363636359</v>
      </c>
      <c r="AJ78">
        <v>2.881011771623893E-3</v>
      </c>
      <c r="AK78">
        <v>61.768037728165673</v>
      </c>
      <c r="AL78">
        <f t="shared" si="26"/>
        <v>3.5630297921118084</v>
      </c>
      <c r="AM78">
        <v>19.751335833101859</v>
      </c>
      <c r="AN78">
        <v>20.914252727272729</v>
      </c>
      <c r="AO78">
        <v>-1.150344314810356E-5</v>
      </c>
      <c r="AP78">
        <v>116.41602835869151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52252.959590942963</v>
      </c>
      <c r="AV78" t="s">
        <v>427</v>
      </c>
      <c r="AW78" t="s">
        <v>427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427</v>
      </c>
      <c r="BC78" t="s">
        <v>427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-0.45310390523212002</v>
      </c>
      <c r="BJ78" t="e">
        <f t="shared" si="34"/>
        <v>#DIV/0!</v>
      </c>
      <c r="BK78">
        <f t="shared" si="35"/>
        <v>-2157.5081915292258</v>
      </c>
      <c r="BL78" t="e">
        <f t="shared" si="36"/>
        <v>#DIV/0!</v>
      </c>
      <c r="BM78" t="e">
        <f t="shared" si="37"/>
        <v>#DIV/0!</v>
      </c>
      <c r="BN78" t="s">
        <v>427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428</v>
      </c>
      <c r="DM78">
        <v>2</v>
      </c>
      <c r="DN78" t="b">
        <v>1</v>
      </c>
      <c r="DO78">
        <v>1750634957.599999</v>
      </c>
      <c r="DP78">
        <v>399.69045161290319</v>
      </c>
      <c r="DQ78">
        <v>400.01638709677422</v>
      </c>
      <c r="DR78">
        <v>20.918754838709681</v>
      </c>
      <c r="DS78">
        <v>19.751877419354841</v>
      </c>
      <c r="DT78">
        <v>402.63200000000001</v>
      </c>
      <c r="DU78">
        <v>20.987822580645162</v>
      </c>
      <c r="DV78">
        <v>600.00448387096765</v>
      </c>
      <c r="DW78">
        <v>99.35473225806453</v>
      </c>
      <c r="DX78">
        <v>5.432395161290323E-2</v>
      </c>
      <c r="DY78">
        <v>28.728516129032261</v>
      </c>
      <c r="DZ78">
        <v>27.50319032258064</v>
      </c>
      <c r="EA78">
        <v>999.90000000000032</v>
      </c>
      <c r="EB78">
        <v>0</v>
      </c>
      <c r="EC78">
        <v>0</v>
      </c>
      <c r="ED78">
        <v>10003.583225806449</v>
      </c>
      <c r="EE78">
        <v>0</v>
      </c>
      <c r="EF78">
        <v>0.30293999999999988</v>
      </c>
      <c r="EG78">
        <v>-0.32585396774193542</v>
      </c>
      <c r="EH78">
        <v>408.23012903225811</v>
      </c>
      <c r="EI78">
        <v>408.07661290322568</v>
      </c>
      <c r="EJ78">
        <v>1.166880322580645</v>
      </c>
      <c r="EK78">
        <v>400.01638709677422</v>
      </c>
      <c r="EL78">
        <v>19.751877419354841</v>
      </c>
      <c r="EM78">
        <v>2.0783770967741941</v>
      </c>
      <c r="EN78">
        <v>1.962442258064516</v>
      </c>
      <c r="EO78">
        <v>18.054422580645159</v>
      </c>
      <c r="EP78">
        <v>17.14451935483871</v>
      </c>
      <c r="EQ78">
        <v>5.0001500000000018E-3</v>
      </c>
      <c r="ER78">
        <v>0</v>
      </c>
      <c r="ES78">
        <v>0</v>
      </c>
      <c r="ET78">
        <v>0</v>
      </c>
      <c r="EU78">
        <v>229.26774193548391</v>
      </c>
      <c r="EV78">
        <v>5.0001500000000018E-3</v>
      </c>
      <c r="EW78">
        <v>-10.85483870967742</v>
      </c>
      <c r="EX78">
        <v>-0.9741935483870966</v>
      </c>
      <c r="EY78">
        <v>35.058</v>
      </c>
      <c r="EZ78">
        <v>38.5</v>
      </c>
      <c r="FA78">
        <v>36.936999999999983</v>
      </c>
      <c r="FB78">
        <v>38.125</v>
      </c>
      <c r="FC78">
        <v>37.5</v>
      </c>
      <c r="FD78">
        <v>0</v>
      </c>
      <c r="FE78">
        <v>0</v>
      </c>
      <c r="FF78">
        <v>0</v>
      </c>
      <c r="FG78">
        <v>1750634988.8</v>
      </c>
      <c r="FH78">
        <v>0</v>
      </c>
      <c r="FI78">
        <v>229.48461538461541</v>
      </c>
      <c r="FJ78">
        <v>13.244444068384579</v>
      </c>
      <c r="FK78">
        <v>-14.74529909128152</v>
      </c>
      <c r="FL78">
        <v>-10.373076923076921</v>
      </c>
      <c r="FM78">
        <v>15</v>
      </c>
      <c r="FN78">
        <v>0</v>
      </c>
      <c r="FO78" t="s">
        <v>429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-0.32672582500000003</v>
      </c>
      <c r="GB78">
        <v>-4.0332348968104642E-2</v>
      </c>
      <c r="GC78">
        <v>6.0324473462222403E-2</v>
      </c>
      <c r="GD78">
        <v>1</v>
      </c>
      <c r="GE78">
        <v>1.1680794999999999</v>
      </c>
      <c r="GF78">
        <v>-2.4375309568480219E-2</v>
      </c>
      <c r="GG78">
        <v>2.7893179721931931E-3</v>
      </c>
      <c r="GH78">
        <v>1</v>
      </c>
      <c r="GI78">
        <v>2</v>
      </c>
      <c r="GJ78">
        <v>2</v>
      </c>
      <c r="GK78" t="s">
        <v>434</v>
      </c>
      <c r="GL78">
        <v>3.2250000000000001</v>
      </c>
      <c r="GM78">
        <v>2.6435900000000001</v>
      </c>
      <c r="GN78">
        <v>9.3078400000000006E-2</v>
      </c>
      <c r="GO78">
        <v>9.3366699999999997E-2</v>
      </c>
      <c r="GP78">
        <v>9.6055299999999996E-2</v>
      </c>
      <c r="GQ78">
        <v>9.3846799999999994E-2</v>
      </c>
      <c r="GR78">
        <v>28635.9</v>
      </c>
      <c r="GS78">
        <v>24736.7</v>
      </c>
      <c r="GT78">
        <v>30746.5</v>
      </c>
      <c r="GU78">
        <v>26442.6</v>
      </c>
      <c r="GV78">
        <v>37718.6</v>
      </c>
      <c r="GW78">
        <v>32882.800000000003</v>
      </c>
      <c r="GX78">
        <v>43660.7</v>
      </c>
      <c r="GY78">
        <v>38237.800000000003</v>
      </c>
      <c r="GZ78">
        <v>2.12087</v>
      </c>
      <c r="HA78">
        <v>1.71068</v>
      </c>
      <c r="HB78">
        <v>-1.7006E-2</v>
      </c>
      <c r="HC78">
        <v>0</v>
      </c>
      <c r="HD78">
        <v>27.793500000000002</v>
      </c>
      <c r="HE78">
        <v>999.9</v>
      </c>
      <c r="HF78">
        <v>63.7</v>
      </c>
      <c r="HG78">
        <v>34.1</v>
      </c>
      <c r="HH78">
        <v>34.4482</v>
      </c>
      <c r="HI78">
        <v>61.968000000000004</v>
      </c>
      <c r="HJ78">
        <v>25.4968</v>
      </c>
      <c r="HK78">
        <v>1</v>
      </c>
      <c r="HL78">
        <v>0.26661099999999999</v>
      </c>
      <c r="HM78">
        <v>0.52240699999999995</v>
      </c>
      <c r="HN78">
        <v>20.416799999999999</v>
      </c>
      <c r="HO78">
        <v>5.2229799999999997</v>
      </c>
      <c r="HP78">
        <v>11.944100000000001</v>
      </c>
      <c r="HQ78">
        <v>5.0090500000000002</v>
      </c>
      <c r="HR78">
        <v>3.2909999999999999</v>
      </c>
      <c r="HS78">
        <v>9999</v>
      </c>
      <c r="HT78">
        <v>9999</v>
      </c>
      <c r="HU78">
        <v>9999</v>
      </c>
      <c r="HV78">
        <v>999.9</v>
      </c>
      <c r="HW78">
        <v>4.9710700000000001</v>
      </c>
      <c r="HX78">
        <v>1.8545499999999999</v>
      </c>
      <c r="HY78">
        <v>1.8615900000000001</v>
      </c>
      <c r="HZ78">
        <v>1.8564000000000001</v>
      </c>
      <c r="IA78">
        <v>1.8618699999999999</v>
      </c>
      <c r="IB78">
        <v>1.8541000000000001</v>
      </c>
      <c r="IC78">
        <v>1.8595200000000001</v>
      </c>
      <c r="ID78">
        <v>1.8534900000000001</v>
      </c>
      <c r="IE78">
        <v>0</v>
      </c>
      <c r="IF78">
        <v>0</v>
      </c>
      <c r="IG78">
        <v>0</v>
      </c>
      <c r="IH78">
        <v>0</v>
      </c>
      <c r="II78" t="s">
        <v>431</v>
      </c>
      <c r="IJ78" t="s">
        <v>432</v>
      </c>
      <c r="IK78" t="s">
        <v>433</v>
      </c>
      <c r="IL78" t="s">
        <v>433</v>
      </c>
      <c r="IM78" t="s">
        <v>433</v>
      </c>
      <c r="IN78" t="s">
        <v>433</v>
      </c>
      <c r="IO78">
        <v>0</v>
      </c>
      <c r="IP78">
        <v>100</v>
      </c>
      <c r="IQ78">
        <v>100</v>
      </c>
      <c r="IR78">
        <v>-2.9420000000000002</v>
      </c>
      <c r="IS78">
        <v>-6.9099999999999995E-2</v>
      </c>
      <c r="IT78">
        <v>-1.907228330244457</v>
      </c>
      <c r="IU78">
        <v>-2.7056304263342631E-3</v>
      </c>
      <c r="IV78">
        <v>3.3311032847928001E-7</v>
      </c>
      <c r="IW78">
        <v>1.6443834555112589E-11</v>
      </c>
      <c r="IX78">
        <v>-9.4842648646536354E-2</v>
      </c>
      <c r="IY78">
        <v>-2.3664561490860689E-3</v>
      </c>
      <c r="IZ78">
        <v>2.3298222111808981E-4</v>
      </c>
      <c r="JA78">
        <v>-2.940703618321919E-6</v>
      </c>
      <c r="JB78">
        <v>0</v>
      </c>
      <c r="JC78">
        <v>2182</v>
      </c>
      <c r="JD78">
        <v>3</v>
      </c>
      <c r="JE78">
        <v>32</v>
      </c>
      <c r="JF78">
        <v>29177249.399999999</v>
      </c>
      <c r="JG78">
        <v>29177249.399999999</v>
      </c>
      <c r="JH78">
        <v>0.99731400000000003</v>
      </c>
      <c r="JI78">
        <v>2.51831</v>
      </c>
      <c r="JJ78">
        <v>1.69434</v>
      </c>
      <c r="JK78">
        <v>2.3010299999999999</v>
      </c>
      <c r="JL78">
        <v>1.50146</v>
      </c>
      <c r="JM78">
        <v>2.4121100000000002</v>
      </c>
      <c r="JN78">
        <v>37.626300000000001</v>
      </c>
      <c r="JO78">
        <v>24.061199999999999</v>
      </c>
      <c r="JP78">
        <v>18</v>
      </c>
      <c r="JQ78">
        <v>634.43100000000004</v>
      </c>
      <c r="JR78">
        <v>351.63400000000001</v>
      </c>
      <c r="JS78">
        <v>28.000399999999999</v>
      </c>
      <c r="JT78">
        <v>30.741199999999999</v>
      </c>
      <c r="JU78">
        <v>30.0001</v>
      </c>
      <c r="JV78">
        <v>30.678799999999999</v>
      </c>
      <c r="JW78">
        <v>30.568999999999999</v>
      </c>
      <c r="JX78">
        <v>20.023199999999999</v>
      </c>
      <c r="JY78">
        <v>41.9589</v>
      </c>
      <c r="JZ78">
        <v>0</v>
      </c>
      <c r="KA78">
        <v>28</v>
      </c>
      <c r="KB78">
        <v>400</v>
      </c>
      <c r="KC78">
        <v>19.739799999999999</v>
      </c>
      <c r="KD78">
        <v>99.964500000000001</v>
      </c>
      <c r="KE78">
        <v>98.617999999999995</v>
      </c>
    </row>
    <row r="79" spans="1:291" x14ac:dyDescent="0.2">
      <c r="A79">
        <v>63</v>
      </c>
      <c r="B79">
        <v>1750634995.5999999</v>
      </c>
      <c r="C79">
        <v>1830.099999904633</v>
      </c>
      <c r="D79" t="s">
        <v>561</v>
      </c>
      <c r="E79" t="s">
        <v>562</v>
      </c>
      <c r="F79">
        <v>15</v>
      </c>
      <c r="G79">
        <v>1750634987.599999</v>
      </c>
      <c r="H79">
        <f t="shared" si="0"/>
        <v>3.5058047131013826E-3</v>
      </c>
      <c r="I79">
        <f t="shared" si="1"/>
        <v>3.5058047131013828</v>
      </c>
      <c r="J79">
        <f t="shared" si="2"/>
        <v>-0.40057384842755517</v>
      </c>
      <c r="K79">
        <f t="shared" si="3"/>
        <v>399.66500000000008</v>
      </c>
      <c r="L79">
        <f t="shared" si="4"/>
        <v>392.18104249817731</v>
      </c>
      <c r="M79">
        <f t="shared" si="5"/>
        <v>38.987296543187249</v>
      </c>
      <c r="N79">
        <f t="shared" si="6"/>
        <v>39.731287809520659</v>
      </c>
      <c r="O79">
        <f t="shared" si="7"/>
        <v>0.21839885493025041</v>
      </c>
      <c r="P79">
        <f t="shared" si="8"/>
        <v>3.0003398710012998</v>
      </c>
      <c r="Q79">
        <f t="shared" si="9"/>
        <v>0.20993573220531755</v>
      </c>
      <c r="R79">
        <f t="shared" si="10"/>
        <v>0.13194288519841674</v>
      </c>
      <c r="S79">
        <f t="shared" si="11"/>
        <v>3.9902394035910026E-5</v>
      </c>
      <c r="T79">
        <f t="shared" si="12"/>
        <v>27.833511318424815</v>
      </c>
      <c r="U79">
        <f t="shared" si="13"/>
        <v>27.519109677419351</v>
      </c>
      <c r="V79">
        <f t="shared" si="14"/>
        <v>3.6897462854806027</v>
      </c>
      <c r="W79">
        <f t="shared" si="15"/>
        <v>52.495678778475138</v>
      </c>
      <c r="X79">
        <f t="shared" si="16"/>
        <v>2.0777896526927666</v>
      </c>
      <c r="Y79">
        <f t="shared" si="17"/>
        <v>3.958020357181713</v>
      </c>
      <c r="Z79">
        <f t="shared" si="18"/>
        <v>1.6119566327878361</v>
      </c>
      <c r="AA79">
        <f t="shared" si="19"/>
        <v>-154.60598784777096</v>
      </c>
      <c r="AB79">
        <f t="shared" si="20"/>
        <v>194.91969903566402</v>
      </c>
      <c r="AC79">
        <f t="shared" si="21"/>
        <v>14.178297086094776</v>
      </c>
      <c r="AD79">
        <f t="shared" si="22"/>
        <v>54.492048176381871</v>
      </c>
      <c r="AE79">
        <f t="shared" si="23"/>
        <v>-0.39293775020540095</v>
      </c>
      <c r="AF79">
        <f t="shared" si="24"/>
        <v>3.5220148876438797</v>
      </c>
      <c r="AG79">
        <f t="shared" si="25"/>
        <v>-0.40057384842755517</v>
      </c>
      <c r="AH79">
        <v>408.08807486286719</v>
      </c>
      <c r="AI79">
        <v>408.22448484848491</v>
      </c>
      <c r="AJ79">
        <v>-4.8189043096086421E-5</v>
      </c>
      <c r="AK79">
        <v>61.768037728165673</v>
      </c>
      <c r="AL79">
        <f t="shared" si="26"/>
        <v>3.5058047131013828</v>
      </c>
      <c r="AM79">
        <v>19.750835533404839</v>
      </c>
      <c r="AN79">
        <v>20.895087878787859</v>
      </c>
      <c r="AO79">
        <v>-1.0559772598653229E-5</v>
      </c>
      <c r="AP79">
        <v>116.41602835869151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52232.830684767148</v>
      </c>
      <c r="AV79" t="s">
        <v>427</v>
      </c>
      <c r="AW79" t="s">
        <v>427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427</v>
      </c>
      <c r="BC79" t="s">
        <v>427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-0.40057384842755517</v>
      </c>
      <c r="BJ79" t="e">
        <f t="shared" si="34"/>
        <v>#DIV/0!</v>
      </c>
      <c r="BK79">
        <f t="shared" si="35"/>
        <v>-1907.3800718007399</v>
      </c>
      <c r="BL79" t="e">
        <f t="shared" si="36"/>
        <v>#DIV/0!</v>
      </c>
      <c r="BM79" t="e">
        <f t="shared" si="37"/>
        <v>#DIV/0!</v>
      </c>
      <c r="BN79" t="s">
        <v>427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428</v>
      </c>
      <c r="DM79">
        <v>2</v>
      </c>
      <c r="DN79" t="b">
        <v>1</v>
      </c>
      <c r="DO79">
        <v>1750634987.599999</v>
      </c>
      <c r="DP79">
        <v>399.66500000000008</v>
      </c>
      <c r="DQ79">
        <v>400.00322580645172</v>
      </c>
      <c r="DR79">
        <v>20.900903225806449</v>
      </c>
      <c r="DS79">
        <v>19.751448387096769</v>
      </c>
      <c r="DT79">
        <v>402.60658064516122</v>
      </c>
      <c r="DU79">
        <v>20.97004193548387</v>
      </c>
      <c r="DV79">
        <v>600.00645161290311</v>
      </c>
      <c r="DW79">
        <v>99.356841935483857</v>
      </c>
      <c r="DX79">
        <v>5.4634700000000001E-2</v>
      </c>
      <c r="DY79">
        <v>28.72414516129032</v>
      </c>
      <c r="DZ79">
        <v>27.519109677419351</v>
      </c>
      <c r="EA79">
        <v>999.90000000000032</v>
      </c>
      <c r="EB79">
        <v>0</v>
      </c>
      <c r="EC79">
        <v>0</v>
      </c>
      <c r="ED79">
        <v>9999.1929032258067</v>
      </c>
      <c r="EE79">
        <v>0</v>
      </c>
      <c r="EF79">
        <v>0.30293999999999988</v>
      </c>
      <c r="EG79">
        <v>-0.33817909677419361</v>
      </c>
      <c r="EH79">
        <v>408.19680645161287</v>
      </c>
      <c r="EI79">
        <v>408.06309677419353</v>
      </c>
      <c r="EJ79">
        <v>1.1494487096774191</v>
      </c>
      <c r="EK79">
        <v>400.00322580645172</v>
      </c>
      <c r="EL79">
        <v>19.751448387096769</v>
      </c>
      <c r="EM79">
        <v>2.0766467741935482</v>
      </c>
      <c r="EN79">
        <v>1.962442258064516</v>
      </c>
      <c r="EO79">
        <v>18.041177419354842</v>
      </c>
      <c r="EP79">
        <v>17.144506451612902</v>
      </c>
      <c r="EQ79">
        <v>5.0001500000000018E-3</v>
      </c>
      <c r="ER79">
        <v>0</v>
      </c>
      <c r="ES79">
        <v>0</v>
      </c>
      <c r="ET79">
        <v>0</v>
      </c>
      <c r="EU79">
        <v>230.32580645161289</v>
      </c>
      <c r="EV79">
        <v>5.0001500000000018E-3</v>
      </c>
      <c r="EW79">
        <v>-9.2516129032258085</v>
      </c>
      <c r="EX79">
        <v>-0.70967741935483875</v>
      </c>
      <c r="EY79">
        <v>35</v>
      </c>
      <c r="EZ79">
        <v>38.436999999999983</v>
      </c>
      <c r="FA79">
        <v>36.875</v>
      </c>
      <c r="FB79">
        <v>38.076225806451603</v>
      </c>
      <c r="FC79">
        <v>37.436999999999983</v>
      </c>
      <c r="FD79">
        <v>0</v>
      </c>
      <c r="FE79">
        <v>0</v>
      </c>
      <c r="FF79">
        <v>0</v>
      </c>
      <c r="FG79">
        <v>1750635018.8</v>
      </c>
      <c r="FH79">
        <v>0</v>
      </c>
      <c r="FI79">
        <v>230.0653846153846</v>
      </c>
      <c r="FJ79">
        <v>-6.9094018928659517</v>
      </c>
      <c r="FK79">
        <v>3.0700855905029338</v>
      </c>
      <c r="FL79">
        <v>-9.207692307692307</v>
      </c>
      <c r="FM79">
        <v>15</v>
      </c>
      <c r="FN79">
        <v>0</v>
      </c>
      <c r="FO79" t="s">
        <v>429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-0.3396248</v>
      </c>
      <c r="GB79">
        <v>-6.5771909943713971E-2</v>
      </c>
      <c r="GC79">
        <v>3.420421544576048E-2</v>
      </c>
      <c r="GD79">
        <v>1</v>
      </c>
      <c r="GE79">
        <v>1.1505242499999999</v>
      </c>
      <c r="GF79">
        <v>-3.4804390243901522E-2</v>
      </c>
      <c r="GG79">
        <v>3.486268698408089E-3</v>
      </c>
      <c r="GH79">
        <v>1</v>
      </c>
      <c r="GI79">
        <v>2</v>
      </c>
      <c r="GJ79">
        <v>2</v>
      </c>
      <c r="GK79" t="s">
        <v>434</v>
      </c>
      <c r="GL79">
        <v>3.2249699999999999</v>
      </c>
      <c r="GM79">
        <v>2.6433</v>
      </c>
      <c r="GN79">
        <v>9.3074500000000004E-2</v>
      </c>
      <c r="GO79">
        <v>9.3364600000000006E-2</v>
      </c>
      <c r="GP79">
        <v>9.5992400000000005E-2</v>
      </c>
      <c r="GQ79">
        <v>9.3839800000000001E-2</v>
      </c>
      <c r="GR79">
        <v>28636.400000000001</v>
      </c>
      <c r="GS79">
        <v>24736.7</v>
      </c>
      <c r="GT79">
        <v>30746.9</v>
      </c>
      <c r="GU79">
        <v>26442.6</v>
      </c>
      <c r="GV79">
        <v>37722</v>
      </c>
      <c r="GW79">
        <v>32882.9</v>
      </c>
      <c r="GX79">
        <v>43661.599999999999</v>
      </c>
      <c r="GY79">
        <v>38237.5</v>
      </c>
      <c r="GZ79">
        <v>2.1205699999999998</v>
      </c>
      <c r="HA79">
        <v>1.7108699999999999</v>
      </c>
      <c r="HB79">
        <v>-1.7263000000000001E-2</v>
      </c>
      <c r="HC79">
        <v>0</v>
      </c>
      <c r="HD79">
        <v>27.7988</v>
      </c>
      <c r="HE79">
        <v>999.9</v>
      </c>
      <c r="HF79">
        <v>63.7</v>
      </c>
      <c r="HG79">
        <v>34.1</v>
      </c>
      <c r="HH79">
        <v>34.450099999999999</v>
      </c>
      <c r="HI79">
        <v>62.207999999999998</v>
      </c>
      <c r="HJ79">
        <v>25.801300000000001</v>
      </c>
      <c r="HK79">
        <v>1</v>
      </c>
      <c r="HL79">
        <v>0.26664100000000002</v>
      </c>
      <c r="HM79">
        <v>0.51573000000000002</v>
      </c>
      <c r="HN79">
        <v>20.416799999999999</v>
      </c>
      <c r="HO79">
        <v>5.2225299999999999</v>
      </c>
      <c r="HP79">
        <v>11.944100000000001</v>
      </c>
      <c r="HQ79">
        <v>5.0076000000000001</v>
      </c>
      <c r="HR79">
        <v>3.2909999999999999</v>
      </c>
      <c r="HS79">
        <v>9999</v>
      </c>
      <c r="HT79">
        <v>9999</v>
      </c>
      <c r="HU79">
        <v>9999</v>
      </c>
      <c r="HV79">
        <v>999.9</v>
      </c>
      <c r="HW79">
        <v>4.9710700000000001</v>
      </c>
      <c r="HX79">
        <v>1.8545499999999999</v>
      </c>
      <c r="HY79">
        <v>1.8615999999999999</v>
      </c>
      <c r="HZ79">
        <v>1.85639</v>
      </c>
      <c r="IA79">
        <v>1.86188</v>
      </c>
      <c r="IB79">
        <v>1.8541000000000001</v>
      </c>
      <c r="IC79">
        <v>1.8595600000000001</v>
      </c>
      <c r="ID79">
        <v>1.8534900000000001</v>
      </c>
      <c r="IE79">
        <v>0</v>
      </c>
      <c r="IF79">
        <v>0</v>
      </c>
      <c r="IG79">
        <v>0</v>
      </c>
      <c r="IH79">
        <v>0</v>
      </c>
      <c r="II79" t="s">
        <v>431</v>
      </c>
      <c r="IJ79" t="s">
        <v>432</v>
      </c>
      <c r="IK79" t="s">
        <v>433</v>
      </c>
      <c r="IL79" t="s">
        <v>433</v>
      </c>
      <c r="IM79" t="s">
        <v>433</v>
      </c>
      <c r="IN79" t="s">
        <v>433</v>
      </c>
      <c r="IO79">
        <v>0</v>
      </c>
      <c r="IP79">
        <v>100</v>
      </c>
      <c r="IQ79">
        <v>100</v>
      </c>
      <c r="IR79">
        <v>-2.9409999999999998</v>
      </c>
      <c r="IS79">
        <v>-6.9099999999999995E-2</v>
      </c>
      <c r="IT79">
        <v>-1.907228330244457</v>
      </c>
      <c r="IU79">
        <v>-2.7056304263342631E-3</v>
      </c>
      <c r="IV79">
        <v>3.3311032847928001E-7</v>
      </c>
      <c r="IW79">
        <v>1.6443834555112589E-11</v>
      </c>
      <c r="IX79">
        <v>-9.4842648646536354E-2</v>
      </c>
      <c r="IY79">
        <v>-2.3664561490860689E-3</v>
      </c>
      <c r="IZ79">
        <v>2.3298222111808981E-4</v>
      </c>
      <c r="JA79">
        <v>-2.940703618321919E-6</v>
      </c>
      <c r="JB79">
        <v>0</v>
      </c>
      <c r="JC79">
        <v>2182</v>
      </c>
      <c r="JD79">
        <v>3</v>
      </c>
      <c r="JE79">
        <v>32</v>
      </c>
      <c r="JF79">
        <v>29177249.899999999</v>
      </c>
      <c r="JG79">
        <v>29177249.899999999</v>
      </c>
      <c r="JH79">
        <v>0.99731400000000003</v>
      </c>
      <c r="JI79">
        <v>2.51831</v>
      </c>
      <c r="JJ79">
        <v>1.69434</v>
      </c>
      <c r="JK79">
        <v>2.3022499999999999</v>
      </c>
      <c r="JL79">
        <v>1.50146</v>
      </c>
      <c r="JM79">
        <v>2.49878</v>
      </c>
      <c r="JN79">
        <v>37.626300000000001</v>
      </c>
      <c r="JO79">
        <v>24.061199999999999</v>
      </c>
      <c r="JP79">
        <v>18</v>
      </c>
      <c r="JQ79">
        <v>634.18600000000004</v>
      </c>
      <c r="JR79">
        <v>351.74400000000003</v>
      </c>
      <c r="JS79">
        <v>27.999500000000001</v>
      </c>
      <c r="JT79">
        <v>30.741199999999999</v>
      </c>
      <c r="JU79">
        <v>30.0001</v>
      </c>
      <c r="JV79">
        <v>30.678799999999999</v>
      </c>
      <c r="JW79">
        <v>30.568999999999999</v>
      </c>
      <c r="JX79">
        <v>20.0213</v>
      </c>
      <c r="JY79">
        <v>41.9589</v>
      </c>
      <c r="JZ79">
        <v>0</v>
      </c>
      <c r="KA79">
        <v>28</v>
      </c>
      <c r="KB79">
        <v>400</v>
      </c>
      <c r="KC79">
        <v>19.770600000000002</v>
      </c>
      <c r="KD79">
        <v>99.966399999999993</v>
      </c>
      <c r="KE79">
        <v>98.617500000000007</v>
      </c>
    </row>
    <row r="80" spans="1:291" x14ac:dyDescent="0.2">
      <c r="A80">
        <v>64</v>
      </c>
      <c r="B80">
        <v>1750635025.5999999</v>
      </c>
      <c r="C80">
        <v>1860.099999904633</v>
      </c>
      <c r="D80" t="s">
        <v>563</v>
      </c>
      <c r="E80" t="s">
        <v>564</v>
      </c>
      <c r="F80">
        <v>15</v>
      </c>
      <c r="G80">
        <v>1750635017.599999</v>
      </c>
      <c r="H80">
        <f t="shared" si="0"/>
        <v>3.4546353335239773E-3</v>
      </c>
      <c r="I80">
        <f t="shared" si="1"/>
        <v>3.4546353335239774</v>
      </c>
      <c r="J80">
        <f t="shared" si="2"/>
        <v>-0.7915589363450013</v>
      </c>
      <c r="K80">
        <f t="shared" si="3"/>
        <v>399.72</v>
      </c>
      <c r="L80">
        <f t="shared" si="4"/>
        <v>395.24463957578411</v>
      </c>
      <c r="M80">
        <f t="shared" si="5"/>
        <v>39.291360191175343</v>
      </c>
      <c r="N80">
        <f t="shared" si="6"/>
        <v>39.736256796482714</v>
      </c>
      <c r="O80">
        <f t="shared" si="7"/>
        <v>0.21499954529623364</v>
      </c>
      <c r="P80">
        <f t="shared" si="8"/>
        <v>2.9995525090635367</v>
      </c>
      <c r="Q80">
        <f t="shared" si="9"/>
        <v>0.20679043407705208</v>
      </c>
      <c r="R80">
        <f t="shared" si="10"/>
        <v>0.12995546166479527</v>
      </c>
      <c r="S80">
        <f t="shared" si="11"/>
        <v>3.9902394035910026E-5</v>
      </c>
      <c r="T80">
        <f t="shared" si="12"/>
        <v>27.833307638301328</v>
      </c>
      <c r="U80">
        <f t="shared" si="13"/>
        <v>27.513622580645158</v>
      </c>
      <c r="V80">
        <f t="shared" si="14"/>
        <v>3.6885619476607965</v>
      </c>
      <c r="W80">
        <f t="shared" si="15"/>
        <v>52.489159109575169</v>
      </c>
      <c r="X80">
        <f t="shared" si="16"/>
        <v>2.0759684228215209</v>
      </c>
      <c r="Y80">
        <f t="shared" si="17"/>
        <v>3.955042256416752</v>
      </c>
      <c r="Z80">
        <f t="shared" si="18"/>
        <v>1.6125935248392755</v>
      </c>
      <c r="AA80">
        <f t="shared" si="19"/>
        <v>-152.3494182084074</v>
      </c>
      <c r="AB80">
        <f t="shared" si="20"/>
        <v>193.65675162090736</v>
      </c>
      <c r="AC80">
        <f t="shared" si="21"/>
        <v>14.08883205688154</v>
      </c>
      <c r="AD80">
        <f t="shared" si="22"/>
        <v>55.396205371775523</v>
      </c>
      <c r="AE80">
        <f t="shared" si="23"/>
        <v>-0.53852086120249021</v>
      </c>
      <c r="AF80">
        <f t="shared" si="24"/>
        <v>3.4651645887175317</v>
      </c>
      <c r="AG80">
        <f t="shared" si="25"/>
        <v>-0.7915589363450013</v>
      </c>
      <c r="AH80">
        <v>407.97617210580188</v>
      </c>
      <c r="AI80">
        <v>408.24150303030308</v>
      </c>
      <c r="AJ80">
        <v>9.4232550424952488E-4</v>
      </c>
      <c r="AK80">
        <v>61.768037728165673</v>
      </c>
      <c r="AL80">
        <f t="shared" si="26"/>
        <v>3.4546353335239774</v>
      </c>
      <c r="AM80">
        <v>19.751818287391881</v>
      </c>
      <c r="AN80">
        <v>20.879401212121198</v>
      </c>
      <c r="AO80">
        <v>-9.5692677329000905E-6</v>
      </c>
      <c r="AP80">
        <v>116.41602835869151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52211.20104083731</v>
      </c>
      <c r="AV80" t="s">
        <v>427</v>
      </c>
      <c r="AW80" t="s">
        <v>427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427</v>
      </c>
      <c r="BC80" t="s">
        <v>427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-0.7915589363450013</v>
      </c>
      <c r="BJ80" t="e">
        <f t="shared" si="34"/>
        <v>#DIV/0!</v>
      </c>
      <c r="BK80">
        <f t="shared" si="35"/>
        <v>-3769.1021187902079</v>
      </c>
      <c r="BL80" t="e">
        <f t="shared" si="36"/>
        <v>#DIV/0!</v>
      </c>
      <c r="BM80" t="e">
        <f t="shared" si="37"/>
        <v>#DIV/0!</v>
      </c>
      <c r="BN80" t="s">
        <v>427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428</v>
      </c>
      <c r="DM80">
        <v>2</v>
      </c>
      <c r="DN80" t="b">
        <v>1</v>
      </c>
      <c r="DO80">
        <v>1750635017.599999</v>
      </c>
      <c r="DP80">
        <v>399.72</v>
      </c>
      <c r="DQ80">
        <v>400.00219354838708</v>
      </c>
      <c r="DR80">
        <v>20.882845161290319</v>
      </c>
      <c r="DS80">
        <v>19.751903225806451</v>
      </c>
      <c r="DT80">
        <v>402.66145161290319</v>
      </c>
      <c r="DU80">
        <v>20.952045161290329</v>
      </c>
      <c r="DV80">
        <v>599.99580645161302</v>
      </c>
      <c r="DW80">
        <v>99.35594193548387</v>
      </c>
      <c r="DX80">
        <v>5.4287216129032249E-2</v>
      </c>
      <c r="DY80">
        <v>28.711164516129021</v>
      </c>
      <c r="DZ80">
        <v>27.513622580645158</v>
      </c>
      <c r="EA80">
        <v>999.90000000000032</v>
      </c>
      <c r="EB80">
        <v>0</v>
      </c>
      <c r="EC80">
        <v>0</v>
      </c>
      <c r="ED80">
        <v>9994.522258064515</v>
      </c>
      <c r="EE80">
        <v>0</v>
      </c>
      <c r="EF80">
        <v>0.30293999999999988</v>
      </c>
      <c r="EG80">
        <v>-0.28230335483870972</v>
      </c>
      <c r="EH80">
        <v>408.24509677419348</v>
      </c>
      <c r="EI80">
        <v>408.06209677419361</v>
      </c>
      <c r="EJ80">
        <v>1.1309316129032261</v>
      </c>
      <c r="EK80">
        <v>400.00219354838708</v>
      </c>
      <c r="EL80">
        <v>19.751903225806451</v>
      </c>
      <c r="EM80">
        <v>2.0748348387096769</v>
      </c>
      <c r="EN80">
        <v>1.9624699999999999</v>
      </c>
      <c r="EO80">
        <v>18.0272935483871</v>
      </c>
      <c r="EP80">
        <v>17.14473548387096</v>
      </c>
      <c r="EQ80">
        <v>5.0001500000000018E-3</v>
      </c>
      <c r="ER80">
        <v>0</v>
      </c>
      <c r="ES80">
        <v>0</v>
      </c>
      <c r="ET80">
        <v>0</v>
      </c>
      <c r="EU80">
        <v>229.7096774193549</v>
      </c>
      <c r="EV80">
        <v>5.0001500000000018E-3</v>
      </c>
      <c r="EW80">
        <v>-6.6161290322580646</v>
      </c>
      <c r="EX80">
        <v>-0.30645161290322581</v>
      </c>
      <c r="EY80">
        <v>34.936999999999991</v>
      </c>
      <c r="EZ80">
        <v>38.409000000000013</v>
      </c>
      <c r="FA80">
        <v>36.811999999999983</v>
      </c>
      <c r="FB80">
        <v>38.034000000000013</v>
      </c>
      <c r="FC80">
        <v>37.391000000000012</v>
      </c>
      <c r="FD80">
        <v>0</v>
      </c>
      <c r="FE80">
        <v>0</v>
      </c>
      <c r="FF80">
        <v>0</v>
      </c>
      <c r="FG80">
        <v>1750635048.8</v>
      </c>
      <c r="FH80">
        <v>0</v>
      </c>
      <c r="FI80">
        <v>229.13076923076929</v>
      </c>
      <c r="FJ80">
        <v>-14.29059852068618</v>
      </c>
      <c r="FK80">
        <v>-33.965812157942473</v>
      </c>
      <c r="FL80">
        <v>-6.6653846153846157</v>
      </c>
      <c r="FM80">
        <v>15</v>
      </c>
      <c r="FN80">
        <v>0</v>
      </c>
      <c r="FO80" t="s">
        <v>429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-0.28228914999999999</v>
      </c>
      <c r="GB80">
        <v>0.15287765853658561</v>
      </c>
      <c r="GC80">
        <v>4.0890893260938921E-2</v>
      </c>
      <c r="GD80">
        <v>0</v>
      </c>
      <c r="GE80">
        <v>1.13235975</v>
      </c>
      <c r="GF80">
        <v>-3.3125741088182253E-2</v>
      </c>
      <c r="GG80">
        <v>3.36038054950626E-3</v>
      </c>
      <c r="GH80">
        <v>1</v>
      </c>
      <c r="GI80">
        <v>1</v>
      </c>
      <c r="GJ80">
        <v>2</v>
      </c>
      <c r="GK80" t="s">
        <v>430</v>
      </c>
      <c r="GL80">
        <v>3.2250899999999998</v>
      </c>
      <c r="GM80">
        <v>2.6433200000000001</v>
      </c>
      <c r="GN80">
        <v>9.3082300000000007E-2</v>
      </c>
      <c r="GO80">
        <v>9.3351900000000002E-2</v>
      </c>
      <c r="GP80">
        <v>9.5941700000000005E-2</v>
      </c>
      <c r="GQ80">
        <v>9.3853900000000004E-2</v>
      </c>
      <c r="GR80">
        <v>28636</v>
      </c>
      <c r="GS80">
        <v>24737</v>
      </c>
      <c r="GT80">
        <v>30746.799999999999</v>
      </c>
      <c r="GU80">
        <v>26442.5</v>
      </c>
      <c r="GV80">
        <v>37724</v>
      </c>
      <c r="GW80">
        <v>32882.6</v>
      </c>
      <c r="GX80">
        <v>43661.4</v>
      </c>
      <c r="GY80">
        <v>38237.800000000003</v>
      </c>
      <c r="GZ80">
        <v>2.1206499999999999</v>
      </c>
      <c r="HA80">
        <v>1.71095</v>
      </c>
      <c r="HB80">
        <v>-1.5635E-2</v>
      </c>
      <c r="HC80">
        <v>0</v>
      </c>
      <c r="HD80">
        <v>27.7744</v>
      </c>
      <c r="HE80">
        <v>999.9</v>
      </c>
      <c r="HF80">
        <v>63.8</v>
      </c>
      <c r="HG80">
        <v>34.1</v>
      </c>
      <c r="HH80">
        <v>34.500599999999999</v>
      </c>
      <c r="HI80">
        <v>61.938000000000002</v>
      </c>
      <c r="HJ80">
        <v>25.7011</v>
      </c>
      <c r="HK80">
        <v>1</v>
      </c>
      <c r="HL80">
        <v>0.266293</v>
      </c>
      <c r="HM80">
        <v>0.50658999999999998</v>
      </c>
      <c r="HN80">
        <v>20.416899999999998</v>
      </c>
      <c r="HO80">
        <v>5.2231300000000003</v>
      </c>
      <c r="HP80">
        <v>11.944100000000001</v>
      </c>
      <c r="HQ80">
        <v>5.008</v>
      </c>
      <c r="HR80">
        <v>3.2909999999999999</v>
      </c>
      <c r="HS80">
        <v>9999</v>
      </c>
      <c r="HT80">
        <v>9999</v>
      </c>
      <c r="HU80">
        <v>9999</v>
      </c>
      <c r="HV80">
        <v>999.9</v>
      </c>
      <c r="HW80">
        <v>4.9710599999999996</v>
      </c>
      <c r="HX80">
        <v>1.8545499999999999</v>
      </c>
      <c r="HY80">
        <v>1.8615699999999999</v>
      </c>
      <c r="HZ80">
        <v>1.8564000000000001</v>
      </c>
      <c r="IA80">
        <v>1.8618699999999999</v>
      </c>
      <c r="IB80">
        <v>1.85409</v>
      </c>
      <c r="IC80">
        <v>1.8595299999999999</v>
      </c>
      <c r="ID80">
        <v>1.85347</v>
      </c>
      <c r="IE80">
        <v>0</v>
      </c>
      <c r="IF80">
        <v>0</v>
      </c>
      <c r="IG80">
        <v>0</v>
      </c>
      <c r="IH80">
        <v>0</v>
      </c>
      <c r="II80" t="s">
        <v>431</v>
      </c>
      <c r="IJ80" t="s">
        <v>432</v>
      </c>
      <c r="IK80" t="s">
        <v>433</v>
      </c>
      <c r="IL80" t="s">
        <v>433</v>
      </c>
      <c r="IM80" t="s">
        <v>433</v>
      </c>
      <c r="IN80" t="s">
        <v>433</v>
      </c>
      <c r="IO80">
        <v>0</v>
      </c>
      <c r="IP80">
        <v>100</v>
      </c>
      <c r="IQ80">
        <v>100</v>
      </c>
      <c r="IR80">
        <v>-2.9420000000000002</v>
      </c>
      <c r="IS80">
        <v>-6.93E-2</v>
      </c>
      <c r="IT80">
        <v>-1.907228330244457</v>
      </c>
      <c r="IU80">
        <v>-2.7056304263342631E-3</v>
      </c>
      <c r="IV80">
        <v>3.3311032847928001E-7</v>
      </c>
      <c r="IW80">
        <v>1.6443834555112589E-11</v>
      </c>
      <c r="IX80">
        <v>-9.4842648646536354E-2</v>
      </c>
      <c r="IY80">
        <v>-2.3664561490860689E-3</v>
      </c>
      <c r="IZ80">
        <v>2.3298222111808981E-4</v>
      </c>
      <c r="JA80">
        <v>-2.940703618321919E-6</v>
      </c>
      <c r="JB80">
        <v>0</v>
      </c>
      <c r="JC80">
        <v>2182</v>
      </c>
      <c r="JD80">
        <v>3</v>
      </c>
      <c r="JE80">
        <v>32</v>
      </c>
      <c r="JF80">
        <v>29177250.399999999</v>
      </c>
      <c r="JG80">
        <v>29177250.399999999</v>
      </c>
      <c r="JH80">
        <v>0.99731400000000003</v>
      </c>
      <c r="JI80">
        <v>2.51953</v>
      </c>
      <c r="JJ80">
        <v>1.69434</v>
      </c>
      <c r="JK80">
        <v>2.3022499999999999</v>
      </c>
      <c r="JL80">
        <v>1.50146</v>
      </c>
      <c r="JM80">
        <v>2.34863</v>
      </c>
      <c r="JN80">
        <v>37.626300000000001</v>
      </c>
      <c r="JO80">
        <v>24.061199999999999</v>
      </c>
      <c r="JP80">
        <v>18</v>
      </c>
      <c r="JQ80">
        <v>634.21799999999996</v>
      </c>
      <c r="JR80">
        <v>351.76799999999997</v>
      </c>
      <c r="JS80">
        <v>27.9999</v>
      </c>
      <c r="JT80">
        <v>30.740600000000001</v>
      </c>
      <c r="JU80">
        <v>30.0001</v>
      </c>
      <c r="JV80">
        <v>30.676100000000002</v>
      </c>
      <c r="JW80">
        <v>30.566299999999998</v>
      </c>
      <c r="JX80">
        <v>20.026700000000002</v>
      </c>
      <c r="JY80">
        <v>41.9589</v>
      </c>
      <c r="JZ80">
        <v>0</v>
      </c>
      <c r="KA80">
        <v>28</v>
      </c>
      <c r="KB80">
        <v>400</v>
      </c>
      <c r="KC80">
        <v>19.847999999999999</v>
      </c>
      <c r="KD80">
        <v>99.965900000000005</v>
      </c>
      <c r="KE80">
        <v>98.617900000000006</v>
      </c>
    </row>
    <row r="81" spans="1:291" x14ac:dyDescent="0.2">
      <c r="A81">
        <v>65</v>
      </c>
      <c r="B81">
        <v>1750635055.5999999</v>
      </c>
      <c r="C81">
        <v>1890.099999904633</v>
      </c>
      <c r="D81" t="s">
        <v>565</v>
      </c>
      <c r="E81" t="s">
        <v>566</v>
      </c>
      <c r="F81">
        <v>15</v>
      </c>
      <c r="G81">
        <v>1750635047.599999</v>
      </c>
      <c r="H81">
        <f t="shared" ref="H81:H144" si="50">(I81)/1000</f>
        <v>3.3495880512108256E-3</v>
      </c>
      <c r="I81">
        <f t="shared" ref="I81:I144" si="51">IF(DN81, AL81, AF81)</f>
        <v>3.3495880512108256</v>
      </c>
      <c r="J81">
        <f t="shared" ref="J81:J144" si="52">IF(DN81, AG81, AE81)</f>
        <v>-0.34440296389314207</v>
      </c>
      <c r="K81">
        <f t="shared" ref="K81:K144" si="53">DP81 - IF(AS81&gt;1, J81*DJ81*100/(AU81), 0)</f>
        <v>399.71874193548382</v>
      </c>
      <c r="L81">
        <f t="shared" ref="L81:L144" si="54">((R81-H81/2)*K81-J81)/(R81+H81/2)</f>
        <v>391.93901719017197</v>
      </c>
      <c r="M81">
        <f t="shared" ref="M81:M144" si="55">L81*(DW81+DX81)/1000</f>
        <v>38.963193726053788</v>
      </c>
      <c r="N81">
        <f t="shared" ref="N81:N144" si="56">(DP81 - IF(AS81&gt;1, J81*DJ81*100/(AU81), 0))*(DW81+DX81)/1000</f>
        <v>39.736586802762666</v>
      </c>
      <c r="O81">
        <f t="shared" ref="O81:O144" si="57">2/((1/Q81-1/P81)+SIGN(Q81)*SQRT((1/Q81-1/P81)*(1/Q81-1/P81) + 4*DK81/((DK81+1)*(DK81+1))*(2*1/Q81*1/P81-1/P81*1/P81)))</f>
        <v>0.2085065602685898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2.9998783268692799</v>
      </c>
      <c r="Q81">
        <f t="shared" ref="Q81:Q144" si="59">H81*(1000-(1000*0.61365*EXP(17.502*U81/(240.97+U81))/(DW81+DX81)+DR81)/2)/(1000*0.61365*EXP(17.502*U81/(240.97+U81))/(DW81+DX81)-DR81)</f>
        <v>0.20077701003142659</v>
      </c>
      <c r="R81">
        <f t="shared" ref="R81:R144" si="60">1/((DK81+1)/(O81/1.6)+1/(P81/1.37)) + DK81/((DK81+1)/(O81/1.6) + DK81/(P81/1.37))</f>
        <v>0.12615622705753338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27.8642671661874</v>
      </c>
      <c r="U81">
        <f t="shared" ref="U81:U144" si="63">($C$7*DZ81+$D$7*EA81+$E$7*T81)</f>
        <v>27.539229032258071</v>
      </c>
      <c r="V81">
        <f t="shared" ref="V81:V144" si="64">0.61365*EXP(17.502*U81/(240.97+U81))</f>
        <v>3.6940916971669164</v>
      </c>
      <c r="W81">
        <f t="shared" ref="W81:W144" si="65">(X81/Y81*100)</f>
        <v>52.674311206859358</v>
      </c>
      <c r="X81">
        <f t="shared" ref="X81:X144" si="66">DR81*(DW81+DX81)/1000</f>
        <v>2.0837959898280691</v>
      </c>
      <c r="Y81">
        <f t="shared" ref="Y81:Y144" si="67">0.61365*EXP(17.502*DY81/(240.97+DY81))</f>
        <v>3.9560004527533583</v>
      </c>
      <c r="Z81">
        <f t="shared" ref="Z81:Z144" si="68">(V81-DR81*(DW81+DX81)/1000)</f>
        <v>1.6102957073388473</v>
      </c>
      <c r="AA81">
        <f t="shared" ref="AA81:AA144" si="69">(-H81*44100)</f>
        <v>-147.71683305839741</v>
      </c>
      <c r="AB81">
        <f t="shared" ref="AB81:AB144" si="70">2*29.3*P81*0.92*(DY81-U81)</f>
        <v>190.21208163673896</v>
      </c>
      <c r="AC81">
        <f t="shared" ref="AC81:AC144" si="71">2*0.95*0.0000000567*(((DY81+$B$7)+273)^4-(U81+273)^4)</f>
        <v>13.838775043854003</v>
      </c>
      <c r="AD81">
        <f t="shared" ref="AD81:AD144" si="72">S81+AC81+AA81+AB81</f>
        <v>56.334063524589595</v>
      </c>
      <c r="AE81">
        <f t="shared" ref="AE81:AE144" si="73">DV81*AS81*(DQ81-DP81*(1000-AS81*DS81)/(1000-AS81*DR81))/(100*DJ81)</f>
        <v>-0.48729649165021077</v>
      </c>
      <c r="AF81">
        <f t="shared" ref="AF81:AF144" si="74">1000*DV81*AS81*(DR81-DS81)/(100*DJ81*(1000-AS81*DR81))</f>
        <v>3.3297683770046853</v>
      </c>
      <c r="AG81">
        <f t="shared" ref="AG81:AG144" si="75">(AH81 - AI81 - DW81*1000/(8.314*(DY81+273.15)) * AK81/DV81 * AJ81) * DV81/(100*DJ81) * (1000 - DS81)/1000</f>
        <v>-0.34440296389314207</v>
      </c>
      <c r="AH81">
        <v>408.17271731244728</v>
      </c>
      <c r="AI81">
        <v>408.29069090909081</v>
      </c>
      <c r="AJ81">
        <v>-2.071561142632131E-4</v>
      </c>
      <c r="AK81">
        <v>61.768037728165673</v>
      </c>
      <c r="AL81">
        <f t="shared" ref="AL81:AL144" si="76">(AN81 - AM81 + DW81*1000/(8.314*(DY81+273.15)) * AP81/DV81 * AO81) * DV81/(100*DJ81) * 1000/(1000 - AN81)</f>
        <v>3.3495880512108256</v>
      </c>
      <c r="AM81">
        <v>19.876698734227698</v>
      </c>
      <c r="AN81">
        <v>20.969099393939391</v>
      </c>
      <c r="AO81">
        <v>9.3742782443182563E-5</v>
      </c>
      <c r="AP81">
        <v>116.41602835869151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52220.371520946508</v>
      </c>
      <c r="AV81" t="s">
        <v>427</v>
      </c>
      <c r="AW81" t="s">
        <v>427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427</v>
      </c>
      <c r="BC81" t="s">
        <v>427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-0.34440296389314207</v>
      </c>
      <c r="BJ81" t="e">
        <f t="shared" ref="BJ81:BJ144" si="84">BF81*BG81*BH81</f>
        <v>#DIV/0!</v>
      </c>
      <c r="BK81">
        <f t="shared" ref="BK81:BK144" si="85">(BI81-BA81)/BH81</f>
        <v>-1639.9157173579001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427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428</v>
      </c>
      <c r="DM81">
        <v>2</v>
      </c>
      <c r="DN81" t="b">
        <v>1</v>
      </c>
      <c r="DO81">
        <v>1750635047.599999</v>
      </c>
      <c r="DP81">
        <v>399.71874193548382</v>
      </c>
      <c r="DQ81">
        <v>399.99996774193539</v>
      </c>
      <c r="DR81">
        <v>20.961345161290321</v>
      </c>
      <c r="DS81">
        <v>19.87468387096774</v>
      </c>
      <c r="DT81">
        <v>402.66032258064507</v>
      </c>
      <c r="DU81">
        <v>21.030261290322581</v>
      </c>
      <c r="DV81">
        <v>599.99780645161297</v>
      </c>
      <c r="DW81">
        <v>99.356964516129054</v>
      </c>
      <c r="DX81">
        <v>5.440311290322581E-2</v>
      </c>
      <c r="DY81">
        <v>28.71534193548387</v>
      </c>
      <c r="DZ81">
        <v>27.539229032258071</v>
      </c>
      <c r="EA81">
        <v>999.90000000000032</v>
      </c>
      <c r="EB81">
        <v>0</v>
      </c>
      <c r="EC81">
        <v>0</v>
      </c>
      <c r="ED81">
        <v>9996.3893548387096</v>
      </c>
      <c r="EE81">
        <v>0</v>
      </c>
      <c r="EF81">
        <v>0.30293999999999988</v>
      </c>
      <c r="EG81">
        <v>-0.28119793548387101</v>
      </c>
      <c r="EH81">
        <v>408.27680645161291</v>
      </c>
      <c r="EI81">
        <v>408.11090322580651</v>
      </c>
      <c r="EJ81">
        <v>1.086657096774194</v>
      </c>
      <c r="EK81">
        <v>399.99996774193539</v>
      </c>
      <c r="EL81">
        <v>19.87468387096774</v>
      </c>
      <c r="EM81">
        <v>2.082654838709677</v>
      </c>
      <c r="EN81">
        <v>1.9746887096774191</v>
      </c>
      <c r="EO81">
        <v>18.087145161290319</v>
      </c>
      <c r="EP81">
        <v>17.242838709677422</v>
      </c>
      <c r="EQ81">
        <v>5.0001500000000018E-3</v>
      </c>
      <c r="ER81">
        <v>0</v>
      </c>
      <c r="ES81">
        <v>0</v>
      </c>
      <c r="ET81">
        <v>0</v>
      </c>
      <c r="EU81">
        <v>228.1</v>
      </c>
      <c r="EV81">
        <v>5.0001500000000018E-3</v>
      </c>
      <c r="EW81">
        <v>-6.8709677419354849</v>
      </c>
      <c r="EX81">
        <v>-0.53870967741935472</v>
      </c>
      <c r="EY81">
        <v>34.878999999999998</v>
      </c>
      <c r="EZ81">
        <v>38.375</v>
      </c>
      <c r="FA81">
        <v>36.76</v>
      </c>
      <c r="FB81">
        <v>38</v>
      </c>
      <c r="FC81">
        <v>37.366870967741932</v>
      </c>
      <c r="FD81">
        <v>0</v>
      </c>
      <c r="FE81">
        <v>0</v>
      </c>
      <c r="FF81">
        <v>0</v>
      </c>
      <c r="FG81">
        <v>1750635078.8</v>
      </c>
      <c r="FH81">
        <v>0</v>
      </c>
      <c r="FI81">
        <v>227.94230769230771</v>
      </c>
      <c r="FJ81">
        <v>29.35726469415663</v>
      </c>
      <c r="FK81">
        <v>-18.642734995893122</v>
      </c>
      <c r="FL81">
        <v>-7.1192307692307697</v>
      </c>
      <c r="FM81">
        <v>15</v>
      </c>
      <c r="FN81">
        <v>0</v>
      </c>
      <c r="FO81" t="s">
        <v>429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-0.28666847499999998</v>
      </c>
      <c r="GB81">
        <v>4.1669234521576289E-2</v>
      </c>
      <c r="GC81">
        <v>3.027897914889759E-2</v>
      </c>
      <c r="GD81">
        <v>1</v>
      </c>
      <c r="GE81">
        <v>1.0819697500000001</v>
      </c>
      <c r="GF81">
        <v>9.7077636022512057E-2</v>
      </c>
      <c r="GG81">
        <v>1.014490820251714E-2</v>
      </c>
      <c r="GH81">
        <v>1</v>
      </c>
      <c r="GI81">
        <v>2</v>
      </c>
      <c r="GJ81">
        <v>2</v>
      </c>
      <c r="GK81" t="s">
        <v>434</v>
      </c>
      <c r="GL81">
        <v>3.2251500000000002</v>
      </c>
      <c r="GM81">
        <v>2.6427200000000002</v>
      </c>
      <c r="GN81">
        <v>9.3081899999999995E-2</v>
      </c>
      <c r="GO81">
        <v>9.3343499999999996E-2</v>
      </c>
      <c r="GP81">
        <v>9.6233899999999997E-2</v>
      </c>
      <c r="GQ81">
        <v>9.4270800000000002E-2</v>
      </c>
      <c r="GR81">
        <v>28635.7</v>
      </c>
      <c r="GS81">
        <v>24737.5</v>
      </c>
      <c r="GT81">
        <v>30746.400000000001</v>
      </c>
      <c r="GU81">
        <v>26442.799999999999</v>
      </c>
      <c r="GV81">
        <v>37711.4</v>
      </c>
      <c r="GW81">
        <v>32867.599999999999</v>
      </c>
      <c r="GX81">
        <v>43661</v>
      </c>
      <c r="GY81">
        <v>38238</v>
      </c>
      <c r="GZ81">
        <v>2.12073</v>
      </c>
      <c r="HA81">
        <v>1.7109799999999999</v>
      </c>
      <c r="HB81">
        <v>-1.44802E-2</v>
      </c>
      <c r="HC81">
        <v>0</v>
      </c>
      <c r="HD81">
        <v>27.785399999999999</v>
      </c>
      <c r="HE81">
        <v>999.9</v>
      </c>
      <c r="HF81">
        <v>63.8</v>
      </c>
      <c r="HG81">
        <v>34.1</v>
      </c>
      <c r="HH81">
        <v>34.499299999999998</v>
      </c>
      <c r="HI81">
        <v>62.177999999999997</v>
      </c>
      <c r="HJ81">
        <v>25.480799999999999</v>
      </c>
      <c r="HK81">
        <v>1</v>
      </c>
      <c r="HL81">
        <v>0.26631899999999997</v>
      </c>
      <c r="HM81">
        <v>0.51802800000000004</v>
      </c>
      <c r="HN81">
        <v>20.417000000000002</v>
      </c>
      <c r="HO81">
        <v>5.2216300000000002</v>
      </c>
      <c r="HP81">
        <v>11.944100000000001</v>
      </c>
      <c r="HQ81">
        <v>5.00685</v>
      </c>
      <c r="HR81">
        <v>3.2906499999999999</v>
      </c>
      <c r="HS81">
        <v>9999</v>
      </c>
      <c r="HT81">
        <v>9999</v>
      </c>
      <c r="HU81">
        <v>9999</v>
      </c>
      <c r="HV81">
        <v>999.9</v>
      </c>
      <c r="HW81">
        <v>4.9710599999999996</v>
      </c>
      <c r="HX81">
        <v>1.8545499999999999</v>
      </c>
      <c r="HY81">
        <v>1.8615699999999999</v>
      </c>
      <c r="HZ81">
        <v>1.8564000000000001</v>
      </c>
      <c r="IA81">
        <v>1.86188</v>
      </c>
      <c r="IB81">
        <v>1.85409</v>
      </c>
      <c r="IC81">
        <v>1.85955</v>
      </c>
      <c r="ID81">
        <v>1.85347</v>
      </c>
      <c r="IE81">
        <v>0</v>
      </c>
      <c r="IF81">
        <v>0</v>
      </c>
      <c r="IG81">
        <v>0</v>
      </c>
      <c r="IH81">
        <v>0</v>
      </c>
      <c r="II81" t="s">
        <v>431</v>
      </c>
      <c r="IJ81" t="s">
        <v>432</v>
      </c>
      <c r="IK81" t="s">
        <v>433</v>
      </c>
      <c r="IL81" t="s">
        <v>433</v>
      </c>
      <c r="IM81" t="s">
        <v>433</v>
      </c>
      <c r="IN81" t="s">
        <v>433</v>
      </c>
      <c r="IO81">
        <v>0</v>
      </c>
      <c r="IP81">
        <v>100</v>
      </c>
      <c r="IQ81">
        <v>100</v>
      </c>
      <c r="IR81">
        <v>-2.9420000000000002</v>
      </c>
      <c r="IS81">
        <v>-6.8900000000000003E-2</v>
      </c>
      <c r="IT81">
        <v>-1.907228330244457</v>
      </c>
      <c r="IU81">
        <v>-2.7056304263342631E-3</v>
      </c>
      <c r="IV81">
        <v>3.3311032847928001E-7</v>
      </c>
      <c r="IW81">
        <v>1.6443834555112589E-11</v>
      </c>
      <c r="IX81">
        <v>-9.4842648646536354E-2</v>
      </c>
      <c r="IY81">
        <v>-2.3664561490860689E-3</v>
      </c>
      <c r="IZ81">
        <v>2.3298222111808981E-4</v>
      </c>
      <c r="JA81">
        <v>-2.940703618321919E-6</v>
      </c>
      <c r="JB81">
        <v>0</v>
      </c>
      <c r="JC81">
        <v>2182</v>
      </c>
      <c r="JD81">
        <v>3</v>
      </c>
      <c r="JE81">
        <v>32</v>
      </c>
      <c r="JF81">
        <v>29177250.899999999</v>
      </c>
      <c r="JG81">
        <v>29177250.899999999</v>
      </c>
      <c r="JH81">
        <v>0.99731400000000003</v>
      </c>
      <c r="JI81">
        <v>2.51953</v>
      </c>
      <c r="JJ81">
        <v>1.69434</v>
      </c>
      <c r="JK81">
        <v>2.3022499999999999</v>
      </c>
      <c r="JL81">
        <v>1.50146</v>
      </c>
      <c r="JM81">
        <v>2.3559600000000001</v>
      </c>
      <c r="JN81">
        <v>37.602200000000003</v>
      </c>
      <c r="JO81">
        <v>24.07</v>
      </c>
      <c r="JP81">
        <v>18</v>
      </c>
      <c r="JQ81">
        <v>634.279</v>
      </c>
      <c r="JR81">
        <v>351.78199999999998</v>
      </c>
      <c r="JS81">
        <v>28.000399999999999</v>
      </c>
      <c r="JT81">
        <v>30.738600000000002</v>
      </c>
      <c r="JU81">
        <v>30</v>
      </c>
      <c r="JV81">
        <v>30.676100000000002</v>
      </c>
      <c r="JW81">
        <v>30.566299999999998</v>
      </c>
      <c r="JX81">
        <v>20.027000000000001</v>
      </c>
      <c r="JY81">
        <v>41.675699999999999</v>
      </c>
      <c r="JZ81">
        <v>0</v>
      </c>
      <c r="KA81">
        <v>28</v>
      </c>
      <c r="KB81">
        <v>400</v>
      </c>
      <c r="KC81">
        <v>19.948399999999999</v>
      </c>
      <c r="KD81">
        <v>99.964699999999993</v>
      </c>
      <c r="KE81">
        <v>98.618499999999997</v>
      </c>
    </row>
    <row r="82" spans="1:291" x14ac:dyDescent="0.2">
      <c r="A82">
        <v>66</v>
      </c>
      <c r="B82">
        <v>1750635085.5999999</v>
      </c>
      <c r="C82">
        <v>1920.099999904633</v>
      </c>
      <c r="D82" t="s">
        <v>567</v>
      </c>
      <c r="E82" t="s">
        <v>568</v>
      </c>
      <c r="F82">
        <v>15</v>
      </c>
      <c r="G82">
        <v>1750635077.599999</v>
      </c>
      <c r="H82">
        <f t="shared" si="50"/>
        <v>3.3398549693265688E-3</v>
      </c>
      <c r="I82">
        <f t="shared" si="51"/>
        <v>3.3398549693265687</v>
      </c>
      <c r="J82">
        <f t="shared" si="52"/>
        <v>-0.50633975436662437</v>
      </c>
      <c r="K82">
        <f t="shared" si="53"/>
        <v>399.70045161290318</v>
      </c>
      <c r="L82">
        <f t="shared" si="54"/>
        <v>393.19854442808077</v>
      </c>
      <c r="M82">
        <f t="shared" si="55"/>
        <v>39.088349278029369</v>
      </c>
      <c r="N82">
        <f t="shared" si="56"/>
        <v>39.734711841205524</v>
      </c>
      <c r="O82">
        <f t="shared" si="57"/>
        <v>0.20784484212782983</v>
      </c>
      <c r="P82">
        <f t="shared" si="58"/>
        <v>3.0008632384039058</v>
      </c>
      <c r="Q82">
        <f t="shared" si="59"/>
        <v>0.20016572394965032</v>
      </c>
      <c r="R82">
        <f t="shared" si="60"/>
        <v>0.12576987773572493</v>
      </c>
      <c r="S82">
        <f t="shared" si="61"/>
        <v>3.9902394035910026E-5</v>
      </c>
      <c r="T82">
        <f t="shared" si="62"/>
        <v>27.869885243227216</v>
      </c>
      <c r="U82">
        <f t="shared" si="63"/>
        <v>27.567612903225811</v>
      </c>
      <c r="V82">
        <f t="shared" si="64"/>
        <v>3.7002296870269689</v>
      </c>
      <c r="W82">
        <f t="shared" si="65"/>
        <v>52.817588597234064</v>
      </c>
      <c r="X82">
        <f t="shared" si="66"/>
        <v>2.0898134886687045</v>
      </c>
      <c r="Y82">
        <f t="shared" si="67"/>
        <v>3.956662059309052</v>
      </c>
      <c r="Z82">
        <f t="shared" si="68"/>
        <v>1.6104161983582643</v>
      </c>
      <c r="AA82">
        <f t="shared" si="69"/>
        <v>-147.28760414730169</v>
      </c>
      <c r="AB82">
        <f t="shared" si="70"/>
        <v>186.14907678513123</v>
      </c>
      <c r="AC82">
        <f t="shared" si="71"/>
        <v>13.540834963904135</v>
      </c>
      <c r="AD82">
        <f t="shared" si="72"/>
        <v>52.402347504127704</v>
      </c>
      <c r="AE82">
        <f t="shared" si="73"/>
        <v>-0.42284370491735468</v>
      </c>
      <c r="AF82">
        <f t="shared" si="74"/>
        <v>3.1360307518959365</v>
      </c>
      <c r="AG82">
        <f t="shared" si="75"/>
        <v>-0.50633975436662437</v>
      </c>
      <c r="AH82">
        <v>408.21314411377608</v>
      </c>
      <c r="AI82">
        <v>408.34355757575759</v>
      </c>
      <c r="AJ82">
        <v>1.0258331311223711E-2</v>
      </c>
      <c r="AK82">
        <v>61.768037728165673</v>
      </c>
      <c r="AL82">
        <f t="shared" si="76"/>
        <v>3.3398549693265687</v>
      </c>
      <c r="AM82">
        <v>20.072162579782329</v>
      </c>
      <c r="AN82">
        <v>21.07947272727273</v>
      </c>
      <c r="AO82">
        <v>1.073879944542026E-2</v>
      </c>
      <c r="AP82">
        <v>116.41602835869151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52249.7230686892</v>
      </c>
      <c r="AV82" t="s">
        <v>427</v>
      </c>
      <c r="AW82" t="s">
        <v>427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427</v>
      </c>
      <c r="BC82" t="s">
        <v>427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-0.50633975436662437</v>
      </c>
      <c r="BJ82" t="e">
        <f t="shared" si="84"/>
        <v>#DIV/0!</v>
      </c>
      <c r="BK82">
        <f t="shared" si="85"/>
        <v>-2410.9970254686887</v>
      </c>
      <c r="BL82" t="e">
        <f t="shared" si="86"/>
        <v>#DIV/0!</v>
      </c>
      <c r="BM82" t="e">
        <f t="shared" si="87"/>
        <v>#DIV/0!</v>
      </c>
      <c r="BN82" t="s">
        <v>427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428</v>
      </c>
      <c r="DM82">
        <v>2</v>
      </c>
      <c r="DN82" t="b">
        <v>1</v>
      </c>
      <c r="DO82">
        <v>1750635077.599999</v>
      </c>
      <c r="DP82">
        <v>399.70045161290318</v>
      </c>
      <c r="DQ82">
        <v>399.97732258064508</v>
      </c>
      <c r="DR82">
        <v>21.0219064516129</v>
      </c>
      <c r="DS82">
        <v>19.998558064516128</v>
      </c>
      <c r="DT82">
        <v>402.64206451612898</v>
      </c>
      <c r="DU82">
        <v>21.0906129032258</v>
      </c>
      <c r="DV82">
        <v>600.01177419354849</v>
      </c>
      <c r="DW82">
        <v>99.357100000000017</v>
      </c>
      <c r="DX82">
        <v>5.4125783870967753E-2</v>
      </c>
      <c r="DY82">
        <v>28.71822580645161</v>
      </c>
      <c r="DZ82">
        <v>27.567612903225811</v>
      </c>
      <c r="EA82">
        <v>999.90000000000032</v>
      </c>
      <c r="EB82">
        <v>0</v>
      </c>
      <c r="EC82">
        <v>0</v>
      </c>
      <c r="ED82">
        <v>10002.33290322581</v>
      </c>
      <c r="EE82">
        <v>0</v>
      </c>
      <c r="EF82">
        <v>0.30293999999999988</v>
      </c>
      <c r="EG82">
        <v>-0.27679638709677418</v>
      </c>
      <c r="EH82">
        <v>408.28338709677422</v>
      </c>
      <c r="EI82">
        <v>408.13954838709668</v>
      </c>
      <c r="EJ82">
        <v>1.023357032258065</v>
      </c>
      <c r="EK82">
        <v>399.97732258064508</v>
      </c>
      <c r="EL82">
        <v>19.998558064516128</v>
      </c>
      <c r="EM82">
        <v>2.0886761290322582</v>
      </c>
      <c r="EN82">
        <v>1.9869980645161289</v>
      </c>
      <c r="EO82">
        <v>18.133067741935481</v>
      </c>
      <c r="EP82">
        <v>17.34105483870967</v>
      </c>
      <c r="EQ82">
        <v>5.0001500000000018E-3</v>
      </c>
      <c r="ER82">
        <v>0</v>
      </c>
      <c r="ES82">
        <v>0</v>
      </c>
      <c r="ET82">
        <v>0</v>
      </c>
      <c r="EU82">
        <v>227.86774193548379</v>
      </c>
      <c r="EV82">
        <v>5.0001500000000018E-3</v>
      </c>
      <c r="EW82">
        <v>-4.5999999999999996</v>
      </c>
      <c r="EX82">
        <v>-0.47741935483870968</v>
      </c>
      <c r="EY82">
        <v>34.870935483870973</v>
      </c>
      <c r="EZ82">
        <v>38.316064516129018</v>
      </c>
      <c r="FA82">
        <v>36.75</v>
      </c>
      <c r="FB82">
        <v>37.959354838709672</v>
      </c>
      <c r="FC82">
        <v>37.311999999999983</v>
      </c>
      <c r="FD82">
        <v>0</v>
      </c>
      <c r="FE82">
        <v>0</v>
      </c>
      <c r="FF82">
        <v>0</v>
      </c>
      <c r="FG82">
        <v>1750635108.8</v>
      </c>
      <c r="FH82">
        <v>0</v>
      </c>
      <c r="FI82">
        <v>228.16153846153841</v>
      </c>
      <c r="FJ82">
        <v>16.15726449483191</v>
      </c>
      <c r="FK82">
        <v>-3.0769227063632201</v>
      </c>
      <c r="FL82">
        <v>-4.4384615384615378</v>
      </c>
      <c r="FM82">
        <v>15</v>
      </c>
      <c r="FN82">
        <v>0</v>
      </c>
      <c r="FO82" t="s">
        <v>429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-0.28882980000000003</v>
      </c>
      <c r="GB82">
        <v>4.0837080675422313E-2</v>
      </c>
      <c r="GC82">
        <v>5.0521849230902069E-2</v>
      </c>
      <c r="GD82">
        <v>1</v>
      </c>
      <c r="GE82">
        <v>1.0299537000000001</v>
      </c>
      <c r="GF82">
        <v>-0.24155662288930571</v>
      </c>
      <c r="GG82">
        <v>2.8223339605900639E-2</v>
      </c>
      <c r="GH82">
        <v>1</v>
      </c>
      <c r="GI82">
        <v>2</v>
      </c>
      <c r="GJ82">
        <v>2</v>
      </c>
      <c r="GK82" t="s">
        <v>434</v>
      </c>
      <c r="GL82">
        <v>3.2251599999999998</v>
      </c>
      <c r="GM82">
        <v>2.6431499999999999</v>
      </c>
      <c r="GN82">
        <v>9.3082999999999999E-2</v>
      </c>
      <c r="GO82">
        <v>9.3359800000000007E-2</v>
      </c>
      <c r="GP82">
        <v>9.6606200000000003E-2</v>
      </c>
      <c r="GQ82">
        <v>9.4938400000000006E-2</v>
      </c>
      <c r="GR82">
        <v>28635.200000000001</v>
      </c>
      <c r="GS82">
        <v>24736.799999999999</v>
      </c>
      <c r="GT82">
        <v>30746</v>
      </c>
      <c r="GU82">
        <v>26442.5</v>
      </c>
      <c r="GV82">
        <v>37695.199999999997</v>
      </c>
      <c r="GW82">
        <v>32842.800000000003</v>
      </c>
      <c r="GX82">
        <v>43660.3</v>
      </c>
      <c r="GY82">
        <v>38237.300000000003</v>
      </c>
      <c r="GZ82">
        <v>2.12032</v>
      </c>
      <c r="HA82">
        <v>1.71163</v>
      </c>
      <c r="HB82">
        <v>-1.51731E-2</v>
      </c>
      <c r="HC82">
        <v>0</v>
      </c>
      <c r="HD82">
        <v>27.812200000000001</v>
      </c>
      <c r="HE82">
        <v>999.9</v>
      </c>
      <c r="HF82">
        <v>63.8</v>
      </c>
      <c r="HG82">
        <v>34.1</v>
      </c>
      <c r="HH82">
        <v>34.5015</v>
      </c>
      <c r="HI82">
        <v>62.357999999999997</v>
      </c>
      <c r="HJ82">
        <v>25.4848</v>
      </c>
      <c r="HK82">
        <v>1</v>
      </c>
      <c r="HL82">
        <v>0.26658999999999999</v>
      </c>
      <c r="HM82">
        <v>0.52220599999999995</v>
      </c>
      <c r="HN82">
        <v>20.417400000000001</v>
      </c>
      <c r="HO82">
        <v>5.2231300000000003</v>
      </c>
      <c r="HP82">
        <v>11.944100000000001</v>
      </c>
      <c r="HQ82">
        <v>5.0075000000000003</v>
      </c>
      <c r="HR82">
        <v>3.2909999999999999</v>
      </c>
      <c r="HS82">
        <v>9999</v>
      </c>
      <c r="HT82">
        <v>9999</v>
      </c>
      <c r="HU82">
        <v>9999</v>
      </c>
      <c r="HV82">
        <v>999.9</v>
      </c>
      <c r="HW82">
        <v>4.9710799999999997</v>
      </c>
      <c r="HX82">
        <v>1.8545499999999999</v>
      </c>
      <c r="HY82">
        <v>1.8615900000000001</v>
      </c>
      <c r="HZ82">
        <v>1.85642</v>
      </c>
      <c r="IA82">
        <v>1.8618699999999999</v>
      </c>
      <c r="IB82">
        <v>1.8541000000000001</v>
      </c>
      <c r="IC82">
        <v>1.8595299999999999</v>
      </c>
      <c r="ID82">
        <v>1.8534900000000001</v>
      </c>
      <c r="IE82">
        <v>0</v>
      </c>
      <c r="IF82">
        <v>0</v>
      </c>
      <c r="IG82">
        <v>0</v>
      </c>
      <c r="IH82">
        <v>0</v>
      </c>
      <c r="II82" t="s">
        <v>431</v>
      </c>
      <c r="IJ82" t="s">
        <v>432</v>
      </c>
      <c r="IK82" t="s">
        <v>433</v>
      </c>
      <c r="IL82" t="s">
        <v>433</v>
      </c>
      <c r="IM82" t="s">
        <v>433</v>
      </c>
      <c r="IN82" t="s">
        <v>433</v>
      </c>
      <c r="IO82">
        <v>0</v>
      </c>
      <c r="IP82">
        <v>100</v>
      </c>
      <c r="IQ82">
        <v>100</v>
      </c>
      <c r="IR82">
        <v>-2.9409999999999998</v>
      </c>
      <c r="IS82">
        <v>-6.8400000000000002E-2</v>
      </c>
      <c r="IT82">
        <v>-1.907228330244457</v>
      </c>
      <c r="IU82">
        <v>-2.7056304263342631E-3</v>
      </c>
      <c r="IV82">
        <v>3.3311032847928001E-7</v>
      </c>
      <c r="IW82">
        <v>1.6443834555112589E-11</v>
      </c>
      <c r="IX82">
        <v>-9.4842648646536354E-2</v>
      </c>
      <c r="IY82">
        <v>-2.3664561490860689E-3</v>
      </c>
      <c r="IZ82">
        <v>2.3298222111808981E-4</v>
      </c>
      <c r="JA82">
        <v>-2.940703618321919E-6</v>
      </c>
      <c r="JB82">
        <v>0</v>
      </c>
      <c r="JC82">
        <v>2182</v>
      </c>
      <c r="JD82">
        <v>3</v>
      </c>
      <c r="JE82">
        <v>32</v>
      </c>
      <c r="JF82">
        <v>29177251.399999999</v>
      </c>
      <c r="JG82">
        <v>29177251.399999999</v>
      </c>
      <c r="JH82">
        <v>0.99731400000000003</v>
      </c>
      <c r="JI82">
        <v>2.5146500000000001</v>
      </c>
      <c r="JJ82">
        <v>1.69434</v>
      </c>
      <c r="JK82">
        <v>2.3022499999999999</v>
      </c>
      <c r="JL82">
        <v>1.50146</v>
      </c>
      <c r="JM82">
        <v>2.4487299999999999</v>
      </c>
      <c r="JN82">
        <v>37.626300000000001</v>
      </c>
      <c r="JO82">
        <v>24.061199999999999</v>
      </c>
      <c r="JP82">
        <v>18</v>
      </c>
      <c r="JQ82">
        <v>633.98199999999997</v>
      </c>
      <c r="JR82">
        <v>352.15899999999999</v>
      </c>
      <c r="JS82">
        <v>27.9998</v>
      </c>
      <c r="JT82">
        <v>30.741199999999999</v>
      </c>
      <c r="JU82">
        <v>30.0001</v>
      </c>
      <c r="JV82">
        <v>30.678799999999999</v>
      </c>
      <c r="JW82">
        <v>30.568999999999999</v>
      </c>
      <c r="JX82">
        <v>20.0275</v>
      </c>
      <c r="JY82">
        <v>41.120600000000003</v>
      </c>
      <c r="JZ82">
        <v>0</v>
      </c>
      <c r="KA82">
        <v>28</v>
      </c>
      <c r="KB82">
        <v>400</v>
      </c>
      <c r="KC82">
        <v>20.023800000000001</v>
      </c>
      <c r="KD82">
        <v>99.963300000000004</v>
      </c>
      <c r="KE82">
        <v>98.617099999999994</v>
      </c>
    </row>
    <row r="83" spans="1:291" x14ac:dyDescent="0.2">
      <c r="A83">
        <v>67</v>
      </c>
      <c r="B83">
        <v>1750635115.5999999</v>
      </c>
      <c r="C83">
        <v>1950.099999904633</v>
      </c>
      <c r="D83" t="s">
        <v>569</v>
      </c>
      <c r="E83" t="s">
        <v>570</v>
      </c>
      <c r="F83">
        <v>15</v>
      </c>
      <c r="G83">
        <v>1750635107.599999</v>
      </c>
      <c r="H83">
        <f t="shared" si="50"/>
        <v>3.173451116641949E-3</v>
      </c>
      <c r="I83">
        <f t="shared" si="51"/>
        <v>3.173451116641949</v>
      </c>
      <c r="J83">
        <f t="shared" si="52"/>
        <v>-0.34806059140341222</v>
      </c>
      <c r="K83">
        <f t="shared" si="53"/>
        <v>399.7563225806453</v>
      </c>
      <c r="L83">
        <f t="shared" si="54"/>
        <v>392.19820283755996</v>
      </c>
      <c r="M83">
        <f t="shared" si="55"/>
        <v>38.987490513307947</v>
      </c>
      <c r="N83">
        <f t="shared" si="56"/>
        <v>39.738825220224065</v>
      </c>
      <c r="O83">
        <f t="shared" si="57"/>
        <v>0.19836910950744427</v>
      </c>
      <c r="P83">
        <f t="shared" si="58"/>
        <v>3.0000847633509586</v>
      </c>
      <c r="Q83">
        <f t="shared" si="59"/>
        <v>0.19135977077326213</v>
      </c>
      <c r="R83">
        <f t="shared" si="60"/>
        <v>0.12020898397869578</v>
      </c>
      <c r="S83">
        <f t="shared" si="61"/>
        <v>3.9902394035910026E-5</v>
      </c>
      <c r="T83">
        <f t="shared" si="62"/>
        <v>27.896659118694167</v>
      </c>
      <c r="U83">
        <f t="shared" si="63"/>
        <v>27.566190322580649</v>
      </c>
      <c r="V83">
        <f t="shared" si="64"/>
        <v>3.6999218433610062</v>
      </c>
      <c r="W83">
        <f t="shared" si="65"/>
        <v>53.10857047425619</v>
      </c>
      <c r="X83">
        <f t="shared" si="66"/>
        <v>2.0994642751907815</v>
      </c>
      <c r="Y83">
        <f t="shared" si="67"/>
        <v>3.9531553126787213</v>
      </c>
      <c r="Z83">
        <f t="shared" si="68"/>
        <v>1.6004575681702247</v>
      </c>
      <c r="AA83">
        <f t="shared" si="69"/>
        <v>-139.94919424390994</v>
      </c>
      <c r="AB83">
        <f t="shared" si="70"/>
        <v>183.85781006103778</v>
      </c>
      <c r="AC83">
        <f t="shared" si="71"/>
        <v>13.376519497843368</v>
      </c>
      <c r="AD83">
        <f t="shared" si="72"/>
        <v>57.285175217365236</v>
      </c>
      <c r="AE83">
        <f t="shared" si="73"/>
        <v>-0.55745354179208162</v>
      </c>
      <c r="AF83">
        <f t="shared" si="74"/>
        <v>3.179627195762635</v>
      </c>
      <c r="AG83">
        <f t="shared" si="75"/>
        <v>-0.34806059140341222</v>
      </c>
      <c r="AH83">
        <v>408.24017917005762</v>
      </c>
      <c r="AI83">
        <v>408.36237575757559</v>
      </c>
      <c r="AJ83">
        <v>-9.3246616368149876E-4</v>
      </c>
      <c r="AK83">
        <v>61.768037728165673</v>
      </c>
      <c r="AL83">
        <f t="shared" si="76"/>
        <v>3.173451116641949</v>
      </c>
      <c r="AM83">
        <v>20.083373632037951</v>
      </c>
      <c r="AN83">
        <v>21.119055757575751</v>
      </c>
      <c r="AO83">
        <v>-2.8531365282014988E-5</v>
      </c>
      <c r="AP83">
        <v>116.41602835869151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52228.695620284263</v>
      </c>
      <c r="AV83" t="s">
        <v>427</v>
      </c>
      <c r="AW83" t="s">
        <v>427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427</v>
      </c>
      <c r="BC83" t="s">
        <v>427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-0.34806059140341222</v>
      </c>
      <c r="BJ83" t="e">
        <f t="shared" si="84"/>
        <v>#DIV/0!</v>
      </c>
      <c r="BK83">
        <f t="shared" si="85"/>
        <v>-1657.3319462269228</v>
      </c>
      <c r="BL83" t="e">
        <f t="shared" si="86"/>
        <v>#DIV/0!</v>
      </c>
      <c r="BM83" t="e">
        <f t="shared" si="87"/>
        <v>#DIV/0!</v>
      </c>
      <c r="BN83" t="s">
        <v>427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428</v>
      </c>
      <c r="DM83">
        <v>2</v>
      </c>
      <c r="DN83" t="b">
        <v>1</v>
      </c>
      <c r="DO83">
        <v>1750635107.599999</v>
      </c>
      <c r="DP83">
        <v>399.7563225806453</v>
      </c>
      <c r="DQ83">
        <v>399.99419354838722</v>
      </c>
      <c r="DR83">
        <v>21.119751612903229</v>
      </c>
      <c r="DS83">
        <v>20.08227419354839</v>
      </c>
      <c r="DT83">
        <v>402.69803225806447</v>
      </c>
      <c r="DU83">
        <v>21.188125806451609</v>
      </c>
      <c r="DV83">
        <v>600.00809677419363</v>
      </c>
      <c r="DW83">
        <v>99.353296774193566</v>
      </c>
      <c r="DX83">
        <v>5.4324758064516122E-2</v>
      </c>
      <c r="DY83">
        <v>28.702935483870959</v>
      </c>
      <c r="DZ83">
        <v>27.566190322580649</v>
      </c>
      <c r="EA83">
        <v>999.90000000000032</v>
      </c>
      <c r="EB83">
        <v>0</v>
      </c>
      <c r="EC83">
        <v>0</v>
      </c>
      <c r="ED83">
        <v>9998.0067741935472</v>
      </c>
      <c r="EE83">
        <v>0</v>
      </c>
      <c r="EF83">
        <v>0.30293999999999988</v>
      </c>
      <c r="EG83">
        <v>-0.23785983870967739</v>
      </c>
      <c r="EH83">
        <v>408.38135483870968</v>
      </c>
      <c r="EI83">
        <v>408.19161290322592</v>
      </c>
      <c r="EJ83">
        <v>1.037478064516129</v>
      </c>
      <c r="EK83">
        <v>399.99419354838722</v>
      </c>
      <c r="EL83">
        <v>20.08227419354839</v>
      </c>
      <c r="EM83">
        <v>2.0983170967741942</v>
      </c>
      <c r="EN83">
        <v>1.995240322580645</v>
      </c>
      <c r="EO83">
        <v>18.20642258064516</v>
      </c>
      <c r="EP83">
        <v>17.406616129032258</v>
      </c>
      <c r="EQ83">
        <v>5.0001500000000018E-3</v>
      </c>
      <c r="ER83">
        <v>0</v>
      </c>
      <c r="ES83">
        <v>0</v>
      </c>
      <c r="ET83">
        <v>0</v>
      </c>
      <c r="EU83">
        <v>225.90967741935489</v>
      </c>
      <c r="EV83">
        <v>5.0001500000000018E-3</v>
      </c>
      <c r="EW83">
        <v>-6.2354838709677436</v>
      </c>
      <c r="EX83">
        <v>-0.56451612903225812</v>
      </c>
      <c r="EY83">
        <v>34.804000000000002</v>
      </c>
      <c r="EZ83">
        <v>38.264000000000003</v>
      </c>
      <c r="FA83">
        <v>36.686999999999983</v>
      </c>
      <c r="FB83">
        <v>37.936999999999983</v>
      </c>
      <c r="FC83">
        <v>37.258000000000003</v>
      </c>
      <c r="FD83">
        <v>0</v>
      </c>
      <c r="FE83">
        <v>0</v>
      </c>
      <c r="FF83">
        <v>0</v>
      </c>
      <c r="FG83">
        <v>1750635138.8</v>
      </c>
      <c r="FH83">
        <v>0</v>
      </c>
      <c r="FI83">
        <v>226.80769230769229</v>
      </c>
      <c r="FJ83">
        <v>12.485469964448161</v>
      </c>
      <c r="FK83">
        <v>-11.186324858537141</v>
      </c>
      <c r="FL83">
        <v>-7.0923076923076938</v>
      </c>
      <c r="FM83">
        <v>15</v>
      </c>
      <c r="FN83">
        <v>0</v>
      </c>
      <c r="FO83" t="s">
        <v>429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-0.24415200000000001</v>
      </c>
      <c r="GB83">
        <v>-8.8313065666040844E-2</v>
      </c>
      <c r="GC83">
        <v>4.2680217385810022E-2</v>
      </c>
      <c r="GD83">
        <v>1</v>
      </c>
      <c r="GE83">
        <v>1.0373362500000001</v>
      </c>
      <c r="GF83">
        <v>-1.0571482176403441E-3</v>
      </c>
      <c r="GG83">
        <v>1.3857302903162441E-3</v>
      </c>
      <c r="GH83">
        <v>1</v>
      </c>
      <c r="GI83">
        <v>2</v>
      </c>
      <c r="GJ83">
        <v>2</v>
      </c>
      <c r="GK83" t="s">
        <v>434</v>
      </c>
      <c r="GL83">
        <v>3.2251599999999998</v>
      </c>
      <c r="GM83">
        <v>2.6433399999999998</v>
      </c>
      <c r="GN83">
        <v>9.3084299999999995E-2</v>
      </c>
      <c r="GO83">
        <v>9.3368400000000004E-2</v>
      </c>
      <c r="GP83">
        <v>9.6722100000000005E-2</v>
      </c>
      <c r="GQ83">
        <v>9.4966099999999998E-2</v>
      </c>
      <c r="GR83">
        <v>28635.7</v>
      </c>
      <c r="GS83">
        <v>24737.1</v>
      </c>
      <c r="GT83">
        <v>30746.5</v>
      </c>
      <c r="GU83">
        <v>26443</v>
      </c>
      <c r="GV83">
        <v>37690.9</v>
      </c>
      <c r="GW83">
        <v>32842.300000000003</v>
      </c>
      <c r="GX83">
        <v>43660.9</v>
      </c>
      <c r="GY83">
        <v>38237.9</v>
      </c>
      <c r="GZ83">
        <v>2.1203799999999999</v>
      </c>
      <c r="HA83">
        <v>1.7117</v>
      </c>
      <c r="HB83">
        <v>-1.32471E-2</v>
      </c>
      <c r="HC83">
        <v>0</v>
      </c>
      <c r="HD83">
        <v>27.787700000000001</v>
      </c>
      <c r="HE83">
        <v>999.9</v>
      </c>
      <c r="HF83">
        <v>63.8</v>
      </c>
      <c r="HG83">
        <v>34.1</v>
      </c>
      <c r="HH83">
        <v>34.506100000000004</v>
      </c>
      <c r="HI83">
        <v>61.878</v>
      </c>
      <c r="HJ83">
        <v>25.6891</v>
      </c>
      <c r="HK83">
        <v>1</v>
      </c>
      <c r="HL83">
        <v>0.26627299999999998</v>
      </c>
      <c r="HM83">
        <v>0.50489399999999995</v>
      </c>
      <c r="HN83">
        <v>20.417100000000001</v>
      </c>
      <c r="HO83">
        <v>5.2232799999999999</v>
      </c>
      <c r="HP83">
        <v>11.944100000000001</v>
      </c>
      <c r="HQ83">
        <v>5.0080999999999998</v>
      </c>
      <c r="HR83">
        <v>3.2909999999999999</v>
      </c>
      <c r="HS83">
        <v>9999</v>
      </c>
      <c r="HT83">
        <v>9999</v>
      </c>
      <c r="HU83">
        <v>9999</v>
      </c>
      <c r="HV83">
        <v>999.9</v>
      </c>
      <c r="HW83">
        <v>4.9710700000000001</v>
      </c>
      <c r="HX83">
        <v>1.8545499999999999</v>
      </c>
      <c r="HY83">
        <v>1.86158</v>
      </c>
      <c r="HZ83">
        <v>1.8564099999999999</v>
      </c>
      <c r="IA83">
        <v>1.8618699999999999</v>
      </c>
      <c r="IB83">
        <v>1.85408</v>
      </c>
      <c r="IC83">
        <v>1.8595200000000001</v>
      </c>
      <c r="ID83">
        <v>1.85348</v>
      </c>
      <c r="IE83">
        <v>0</v>
      </c>
      <c r="IF83">
        <v>0</v>
      </c>
      <c r="IG83">
        <v>0</v>
      </c>
      <c r="IH83">
        <v>0</v>
      </c>
      <c r="II83" t="s">
        <v>431</v>
      </c>
      <c r="IJ83" t="s">
        <v>432</v>
      </c>
      <c r="IK83" t="s">
        <v>433</v>
      </c>
      <c r="IL83" t="s">
        <v>433</v>
      </c>
      <c r="IM83" t="s">
        <v>433</v>
      </c>
      <c r="IN83" t="s">
        <v>433</v>
      </c>
      <c r="IO83">
        <v>0</v>
      </c>
      <c r="IP83">
        <v>100</v>
      </c>
      <c r="IQ83">
        <v>100</v>
      </c>
      <c r="IR83">
        <v>-2.9409999999999998</v>
      </c>
      <c r="IS83">
        <v>-6.83E-2</v>
      </c>
      <c r="IT83">
        <v>-1.907228330244457</v>
      </c>
      <c r="IU83">
        <v>-2.7056304263342631E-3</v>
      </c>
      <c r="IV83">
        <v>3.3311032847928001E-7</v>
      </c>
      <c r="IW83">
        <v>1.6443834555112589E-11</v>
      </c>
      <c r="IX83">
        <v>-9.4842648646536354E-2</v>
      </c>
      <c r="IY83">
        <v>-2.3664561490860689E-3</v>
      </c>
      <c r="IZ83">
        <v>2.3298222111808981E-4</v>
      </c>
      <c r="JA83">
        <v>-2.940703618321919E-6</v>
      </c>
      <c r="JB83">
        <v>0</v>
      </c>
      <c r="JC83">
        <v>2182</v>
      </c>
      <c r="JD83">
        <v>3</v>
      </c>
      <c r="JE83">
        <v>32</v>
      </c>
      <c r="JF83">
        <v>29177251.899999999</v>
      </c>
      <c r="JG83">
        <v>29177251.899999999</v>
      </c>
      <c r="JH83">
        <v>0.99731400000000003</v>
      </c>
      <c r="JI83">
        <v>2.5109900000000001</v>
      </c>
      <c r="JJ83">
        <v>1.69434</v>
      </c>
      <c r="JK83">
        <v>2.3022499999999999</v>
      </c>
      <c r="JL83">
        <v>1.50146</v>
      </c>
      <c r="JM83">
        <v>2.47925</v>
      </c>
      <c r="JN83">
        <v>37.602200000000003</v>
      </c>
      <c r="JO83">
        <v>24.061199999999999</v>
      </c>
      <c r="JP83">
        <v>18</v>
      </c>
      <c r="JQ83">
        <v>633.99300000000005</v>
      </c>
      <c r="JR83">
        <v>352.166</v>
      </c>
      <c r="JS83">
        <v>27.999199999999998</v>
      </c>
      <c r="JT83">
        <v>30.741199999999999</v>
      </c>
      <c r="JU83">
        <v>30.0001</v>
      </c>
      <c r="JV83">
        <v>30.676100000000002</v>
      </c>
      <c r="JW83">
        <v>30.563700000000001</v>
      </c>
      <c r="JX83">
        <v>20.029299999999999</v>
      </c>
      <c r="JY83">
        <v>41.120600000000003</v>
      </c>
      <c r="JZ83">
        <v>0</v>
      </c>
      <c r="KA83">
        <v>28</v>
      </c>
      <c r="KB83">
        <v>400</v>
      </c>
      <c r="KC83">
        <v>20.0213</v>
      </c>
      <c r="KD83">
        <v>99.964699999999993</v>
      </c>
      <c r="KE83">
        <v>98.618799999999993</v>
      </c>
    </row>
    <row r="84" spans="1:291" x14ac:dyDescent="0.2">
      <c r="A84">
        <v>68</v>
      </c>
      <c r="B84">
        <v>1750635145.5999999</v>
      </c>
      <c r="C84">
        <v>1980.099999904633</v>
      </c>
      <c r="D84" t="s">
        <v>571</v>
      </c>
      <c r="E84" t="s">
        <v>572</v>
      </c>
      <c r="F84">
        <v>15</v>
      </c>
      <c r="G84">
        <v>1750635137.599999</v>
      </c>
      <c r="H84">
        <f t="shared" si="50"/>
        <v>3.2125562950177547E-3</v>
      </c>
      <c r="I84">
        <f t="shared" si="51"/>
        <v>3.2125562950177549</v>
      </c>
      <c r="J84">
        <f t="shared" si="52"/>
        <v>-0.54886031746891795</v>
      </c>
      <c r="K84">
        <f t="shared" si="53"/>
        <v>399.76258064516128</v>
      </c>
      <c r="L84">
        <f t="shared" si="54"/>
        <v>393.78821771199625</v>
      </c>
      <c r="M84">
        <f t="shared" si="55"/>
        <v>39.14516767830294</v>
      </c>
      <c r="N84">
        <f t="shared" si="56"/>
        <v>39.739059085589346</v>
      </c>
      <c r="O84">
        <f t="shared" si="57"/>
        <v>0.20054348559108209</v>
      </c>
      <c r="P84">
        <f t="shared" si="58"/>
        <v>3.0001193713367904</v>
      </c>
      <c r="Q84">
        <f t="shared" si="59"/>
        <v>0.19338270574038002</v>
      </c>
      <c r="R84">
        <f t="shared" si="60"/>
        <v>0.12148625669212632</v>
      </c>
      <c r="S84">
        <f t="shared" si="61"/>
        <v>3.9902394035910026E-5</v>
      </c>
      <c r="T84">
        <f t="shared" si="62"/>
        <v>27.883901868153377</v>
      </c>
      <c r="U84">
        <f t="shared" si="63"/>
        <v>27.572890322580651</v>
      </c>
      <c r="V84">
        <f t="shared" si="64"/>
        <v>3.7013719055142613</v>
      </c>
      <c r="W84">
        <f t="shared" si="65"/>
        <v>53.084240576742381</v>
      </c>
      <c r="X84">
        <f t="shared" si="66"/>
        <v>2.0981582120496278</v>
      </c>
      <c r="Y84">
        <f t="shared" si="67"/>
        <v>3.9525067878033973</v>
      </c>
      <c r="Z84">
        <f t="shared" si="68"/>
        <v>1.6032136934646335</v>
      </c>
      <c r="AA84">
        <f t="shared" si="69"/>
        <v>-141.67373261028297</v>
      </c>
      <c r="AB84">
        <f t="shared" si="70"/>
        <v>182.31868209811114</v>
      </c>
      <c r="AC84">
        <f t="shared" si="71"/>
        <v>13.264642668644004</v>
      </c>
      <c r="AD84">
        <f t="shared" si="72"/>
        <v>53.909632058866208</v>
      </c>
      <c r="AE84">
        <f t="shared" si="73"/>
        <v>-0.48089826664252178</v>
      </c>
      <c r="AF84">
        <f t="shared" si="74"/>
        <v>3.1792759584964831</v>
      </c>
      <c r="AG84">
        <f t="shared" si="75"/>
        <v>-0.54886031746891795</v>
      </c>
      <c r="AH84">
        <v>408.2198274689755</v>
      </c>
      <c r="AI84">
        <v>408.40563636363618</v>
      </c>
      <c r="AJ84">
        <v>2.1916220405518999E-4</v>
      </c>
      <c r="AK84">
        <v>61.768037728165673</v>
      </c>
      <c r="AL84">
        <f t="shared" si="76"/>
        <v>3.2125562950177549</v>
      </c>
      <c r="AM84">
        <v>20.03642610335643</v>
      </c>
      <c r="AN84">
        <v>21.085881818181811</v>
      </c>
      <c r="AO84">
        <v>-1.528227796167899E-4</v>
      </c>
      <c r="AP84">
        <v>116.41602835869151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52230.210423461671</v>
      </c>
      <c r="AV84" t="s">
        <v>427</v>
      </c>
      <c r="AW84" t="s">
        <v>427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427</v>
      </c>
      <c r="BC84" t="s">
        <v>427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-0.54886031746891795</v>
      </c>
      <c r="BJ84" t="e">
        <f t="shared" si="84"/>
        <v>#DIV/0!</v>
      </c>
      <c r="BK84">
        <f t="shared" si="85"/>
        <v>-2613.4637491987287</v>
      </c>
      <c r="BL84" t="e">
        <f t="shared" si="86"/>
        <v>#DIV/0!</v>
      </c>
      <c r="BM84" t="e">
        <f t="shared" si="87"/>
        <v>#DIV/0!</v>
      </c>
      <c r="BN84" t="s">
        <v>427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428</v>
      </c>
      <c r="DM84">
        <v>2</v>
      </c>
      <c r="DN84" t="b">
        <v>1</v>
      </c>
      <c r="DO84">
        <v>1750635137.599999</v>
      </c>
      <c r="DP84">
        <v>399.76258064516128</v>
      </c>
      <c r="DQ84">
        <v>400.02593548387091</v>
      </c>
      <c r="DR84">
        <v>21.10681935483872</v>
      </c>
      <c r="DS84">
        <v>20.069419354838711</v>
      </c>
      <c r="DT84">
        <v>402.70435483870972</v>
      </c>
      <c r="DU84">
        <v>21.175238709677419</v>
      </c>
      <c r="DV84">
        <v>599.99451612903215</v>
      </c>
      <c r="DW84">
        <v>99.352193548387106</v>
      </c>
      <c r="DX84">
        <v>5.4456822580645159E-2</v>
      </c>
      <c r="DY84">
        <v>28.7001064516129</v>
      </c>
      <c r="DZ84">
        <v>27.572890322580651</v>
      </c>
      <c r="EA84">
        <v>999.90000000000032</v>
      </c>
      <c r="EB84">
        <v>0</v>
      </c>
      <c r="EC84">
        <v>0</v>
      </c>
      <c r="ED84">
        <v>9998.3270967741901</v>
      </c>
      <c r="EE84">
        <v>0</v>
      </c>
      <c r="EF84">
        <v>0.30293999999999988</v>
      </c>
      <c r="EG84">
        <v>-0.26322896774193549</v>
      </c>
      <c r="EH84">
        <v>408.38232258064511</v>
      </c>
      <c r="EI84">
        <v>408.21851612903231</v>
      </c>
      <c r="EJ84">
        <v>1.0374054838709681</v>
      </c>
      <c r="EK84">
        <v>400.02593548387091</v>
      </c>
      <c r="EL84">
        <v>20.069419354838711</v>
      </c>
      <c r="EM84">
        <v>2.0970096774193552</v>
      </c>
      <c r="EN84">
        <v>1.993941612903225</v>
      </c>
      <c r="EO84">
        <v>18.196483870967739</v>
      </c>
      <c r="EP84">
        <v>17.396296774193551</v>
      </c>
      <c r="EQ84">
        <v>5.0001500000000018E-3</v>
      </c>
      <c r="ER84">
        <v>0</v>
      </c>
      <c r="ES84">
        <v>0</v>
      </c>
      <c r="ET84">
        <v>0</v>
      </c>
      <c r="EU84">
        <v>228.21935483870971</v>
      </c>
      <c r="EV84">
        <v>5.0001500000000018E-3</v>
      </c>
      <c r="EW84">
        <v>-6.9580645161290331</v>
      </c>
      <c r="EX84">
        <v>-0.69354838709677413</v>
      </c>
      <c r="EY84">
        <v>34.75</v>
      </c>
      <c r="EZ84">
        <v>38.25</v>
      </c>
      <c r="FA84">
        <v>36.627000000000002</v>
      </c>
      <c r="FB84">
        <v>37.875</v>
      </c>
      <c r="FC84">
        <v>37.25</v>
      </c>
      <c r="FD84">
        <v>0</v>
      </c>
      <c r="FE84">
        <v>0</v>
      </c>
      <c r="FF84">
        <v>0</v>
      </c>
      <c r="FG84">
        <v>1750635168.8</v>
      </c>
      <c r="FH84">
        <v>0</v>
      </c>
      <c r="FI84">
        <v>227.47307692307689</v>
      </c>
      <c r="FJ84">
        <v>-11.271795298067509</v>
      </c>
      <c r="FK84">
        <v>18.075213748111121</v>
      </c>
      <c r="FL84">
        <v>-5.8038461538461537</v>
      </c>
      <c r="FM84">
        <v>15</v>
      </c>
      <c r="FN84">
        <v>0</v>
      </c>
      <c r="FO84" t="s">
        <v>429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-0.25594653658536592</v>
      </c>
      <c r="GB84">
        <v>-0.1036847038327523</v>
      </c>
      <c r="GC84">
        <v>3.18485197497256E-2</v>
      </c>
      <c r="GD84">
        <v>0</v>
      </c>
      <c r="GE84">
        <v>1.0353214634146339</v>
      </c>
      <c r="GF84">
        <v>8.001449477352135E-2</v>
      </c>
      <c r="GG84">
        <v>1.127258092830772E-2</v>
      </c>
      <c r="GH84">
        <v>1</v>
      </c>
      <c r="GI84">
        <v>1</v>
      </c>
      <c r="GJ84">
        <v>2</v>
      </c>
      <c r="GK84" t="s">
        <v>430</v>
      </c>
      <c r="GL84">
        <v>3.2250899999999998</v>
      </c>
      <c r="GM84">
        <v>2.6431100000000001</v>
      </c>
      <c r="GN84">
        <v>9.3091900000000005E-2</v>
      </c>
      <c r="GO84">
        <v>9.3344899999999995E-2</v>
      </c>
      <c r="GP84">
        <v>9.6607200000000004E-2</v>
      </c>
      <c r="GQ84">
        <v>9.48103E-2</v>
      </c>
      <c r="GR84">
        <v>28635.5</v>
      </c>
      <c r="GS84">
        <v>24737.5</v>
      </c>
      <c r="GT84">
        <v>30746.6</v>
      </c>
      <c r="GU84">
        <v>26442.799999999999</v>
      </c>
      <c r="GV84">
        <v>37695.9</v>
      </c>
      <c r="GW84">
        <v>32847.800000000003</v>
      </c>
      <c r="GX84">
        <v>43661.1</v>
      </c>
      <c r="GY84">
        <v>38237.699999999997</v>
      </c>
      <c r="GZ84">
        <v>2.12032</v>
      </c>
      <c r="HA84">
        <v>1.7117199999999999</v>
      </c>
      <c r="HB84">
        <v>-1.1626600000000001E-2</v>
      </c>
      <c r="HC84">
        <v>0</v>
      </c>
      <c r="HD84">
        <v>27.7759</v>
      </c>
      <c r="HE84">
        <v>999.9</v>
      </c>
      <c r="HF84">
        <v>63.9</v>
      </c>
      <c r="HG84">
        <v>34</v>
      </c>
      <c r="HH84">
        <v>34.362299999999998</v>
      </c>
      <c r="HI84">
        <v>61.908000000000001</v>
      </c>
      <c r="HJ84">
        <v>25.825299999999999</v>
      </c>
      <c r="HK84">
        <v>1</v>
      </c>
      <c r="HL84">
        <v>0.26589400000000002</v>
      </c>
      <c r="HM84">
        <v>0.509243</v>
      </c>
      <c r="HN84">
        <v>20.417000000000002</v>
      </c>
      <c r="HO84">
        <v>5.2238800000000003</v>
      </c>
      <c r="HP84">
        <v>11.944100000000001</v>
      </c>
      <c r="HQ84">
        <v>5.0087999999999999</v>
      </c>
      <c r="HR84">
        <v>3.2909999999999999</v>
      </c>
      <c r="HS84">
        <v>9999</v>
      </c>
      <c r="HT84">
        <v>9999</v>
      </c>
      <c r="HU84">
        <v>9999</v>
      </c>
      <c r="HV84">
        <v>999.9</v>
      </c>
      <c r="HW84">
        <v>4.9710700000000001</v>
      </c>
      <c r="HX84">
        <v>1.8545499999999999</v>
      </c>
      <c r="HY84">
        <v>1.86161</v>
      </c>
      <c r="HZ84">
        <v>1.8564099999999999</v>
      </c>
      <c r="IA84">
        <v>1.86188</v>
      </c>
      <c r="IB84">
        <v>1.85409</v>
      </c>
      <c r="IC84">
        <v>1.8594999999999999</v>
      </c>
      <c r="ID84">
        <v>1.85348</v>
      </c>
      <c r="IE84">
        <v>0</v>
      </c>
      <c r="IF84">
        <v>0</v>
      </c>
      <c r="IG84">
        <v>0</v>
      </c>
      <c r="IH84">
        <v>0</v>
      </c>
      <c r="II84" t="s">
        <v>431</v>
      </c>
      <c r="IJ84" t="s">
        <v>432</v>
      </c>
      <c r="IK84" t="s">
        <v>433</v>
      </c>
      <c r="IL84" t="s">
        <v>433</v>
      </c>
      <c r="IM84" t="s">
        <v>433</v>
      </c>
      <c r="IN84" t="s">
        <v>433</v>
      </c>
      <c r="IO84">
        <v>0</v>
      </c>
      <c r="IP84">
        <v>100</v>
      </c>
      <c r="IQ84">
        <v>100</v>
      </c>
      <c r="IR84">
        <v>-2.9420000000000002</v>
      </c>
      <c r="IS84">
        <v>-6.8400000000000002E-2</v>
      </c>
      <c r="IT84">
        <v>-1.907228330244457</v>
      </c>
      <c r="IU84">
        <v>-2.7056304263342631E-3</v>
      </c>
      <c r="IV84">
        <v>3.3311032847928001E-7</v>
      </c>
      <c r="IW84">
        <v>1.6443834555112589E-11</v>
      </c>
      <c r="IX84">
        <v>-9.4842648646536354E-2</v>
      </c>
      <c r="IY84">
        <v>-2.3664561490860689E-3</v>
      </c>
      <c r="IZ84">
        <v>2.3298222111808981E-4</v>
      </c>
      <c r="JA84">
        <v>-2.940703618321919E-6</v>
      </c>
      <c r="JB84">
        <v>0</v>
      </c>
      <c r="JC84">
        <v>2182</v>
      </c>
      <c r="JD84">
        <v>3</v>
      </c>
      <c r="JE84">
        <v>32</v>
      </c>
      <c r="JF84">
        <v>29177252.399999999</v>
      </c>
      <c r="JG84">
        <v>29177252.399999999</v>
      </c>
      <c r="JH84">
        <v>0.99731400000000003</v>
      </c>
      <c r="JI84">
        <v>2.5109900000000001</v>
      </c>
      <c r="JJ84">
        <v>1.69434</v>
      </c>
      <c r="JK84">
        <v>2.3022499999999999</v>
      </c>
      <c r="JL84">
        <v>1.50146</v>
      </c>
      <c r="JM84">
        <v>2.4621599999999999</v>
      </c>
      <c r="JN84">
        <v>37.602200000000003</v>
      </c>
      <c r="JO84">
        <v>24.061199999999999</v>
      </c>
      <c r="JP84">
        <v>18</v>
      </c>
      <c r="JQ84">
        <v>633.923</v>
      </c>
      <c r="JR84">
        <v>352.18</v>
      </c>
      <c r="JS84">
        <v>28.000499999999999</v>
      </c>
      <c r="JT84">
        <v>30.738600000000002</v>
      </c>
      <c r="JU84">
        <v>30</v>
      </c>
      <c r="JV84">
        <v>30.673500000000001</v>
      </c>
      <c r="JW84">
        <v>30.563700000000001</v>
      </c>
      <c r="JX84">
        <v>20.032299999999999</v>
      </c>
      <c r="JY84">
        <v>41.3994</v>
      </c>
      <c r="JZ84">
        <v>0</v>
      </c>
      <c r="KA84">
        <v>28</v>
      </c>
      <c r="KB84">
        <v>400</v>
      </c>
      <c r="KC84">
        <v>20.023199999999999</v>
      </c>
      <c r="KD84">
        <v>99.965199999999996</v>
      </c>
      <c r="KE84">
        <v>98.618200000000002</v>
      </c>
    </row>
    <row r="85" spans="1:291" x14ac:dyDescent="0.2">
      <c r="A85">
        <v>69</v>
      </c>
      <c r="B85">
        <v>1750635175.5999999</v>
      </c>
      <c r="C85">
        <v>2010.099999904633</v>
      </c>
      <c r="D85" t="s">
        <v>573</v>
      </c>
      <c r="E85" t="s">
        <v>574</v>
      </c>
      <c r="F85">
        <v>15</v>
      </c>
      <c r="G85">
        <v>1750635167.599999</v>
      </c>
      <c r="H85">
        <f t="shared" si="50"/>
        <v>3.1011474272229309E-3</v>
      </c>
      <c r="I85">
        <f t="shared" si="51"/>
        <v>3.1011474272229309</v>
      </c>
      <c r="J85">
        <f t="shared" si="52"/>
        <v>-0.55509428280158524</v>
      </c>
      <c r="K85">
        <f t="shared" si="53"/>
        <v>399.75458064516118</v>
      </c>
      <c r="L85">
        <f t="shared" si="54"/>
        <v>393.94938378774827</v>
      </c>
      <c r="M85">
        <f t="shared" si="55"/>
        <v>39.160444308477459</v>
      </c>
      <c r="N85">
        <f t="shared" si="56"/>
        <v>39.737508514159657</v>
      </c>
      <c r="O85">
        <f t="shared" si="57"/>
        <v>0.19185600167774564</v>
      </c>
      <c r="P85">
        <f t="shared" si="58"/>
        <v>3.0007534019554507</v>
      </c>
      <c r="Q85">
        <f t="shared" si="59"/>
        <v>0.18529259975641094</v>
      </c>
      <c r="R85">
        <f t="shared" si="60"/>
        <v>0.11637886490870378</v>
      </c>
      <c r="S85">
        <f t="shared" si="61"/>
        <v>3.9902394035910026E-5</v>
      </c>
      <c r="T85">
        <f t="shared" si="62"/>
        <v>27.922206285531317</v>
      </c>
      <c r="U85">
        <f t="shared" si="63"/>
        <v>27.603267741935479</v>
      </c>
      <c r="V85">
        <f t="shared" si="64"/>
        <v>3.7079526283435129</v>
      </c>
      <c r="W85">
        <f t="shared" si="65"/>
        <v>52.918680653796635</v>
      </c>
      <c r="X85">
        <f t="shared" si="66"/>
        <v>2.0928081934716301</v>
      </c>
      <c r="Y85">
        <f t="shared" si="67"/>
        <v>3.9547626048410978</v>
      </c>
      <c r="Z85">
        <f t="shared" si="68"/>
        <v>1.6151444348718829</v>
      </c>
      <c r="AA85">
        <f t="shared" si="69"/>
        <v>-136.76060154053124</v>
      </c>
      <c r="AB85">
        <f t="shared" si="70"/>
        <v>179.03452946307365</v>
      </c>
      <c r="AC85">
        <f t="shared" si="71"/>
        <v>13.025558392096174</v>
      </c>
      <c r="AD85">
        <f t="shared" si="72"/>
        <v>55.299526217032621</v>
      </c>
      <c r="AE85">
        <f t="shared" si="73"/>
        <v>-0.5376494927628247</v>
      </c>
      <c r="AF85">
        <f t="shared" si="74"/>
        <v>3.1226050976381656</v>
      </c>
      <c r="AG85">
        <f t="shared" si="75"/>
        <v>-0.55509428280158524</v>
      </c>
      <c r="AH85">
        <v>408.16715976726869</v>
      </c>
      <c r="AI85">
        <v>408.35402424242392</v>
      </c>
      <c r="AJ85">
        <v>4.7756401582039261E-4</v>
      </c>
      <c r="AK85">
        <v>61.768037728165673</v>
      </c>
      <c r="AL85">
        <f t="shared" si="76"/>
        <v>3.1011474272229309</v>
      </c>
      <c r="AM85">
        <v>20.03680728922081</v>
      </c>
      <c r="AN85">
        <v>21.048853939393929</v>
      </c>
      <c r="AO85">
        <v>-1.410100155153342E-5</v>
      </c>
      <c r="AP85">
        <v>116.41602835869151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52247.683315313334</v>
      </c>
      <c r="AV85" t="s">
        <v>427</v>
      </c>
      <c r="AW85" t="s">
        <v>427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427</v>
      </c>
      <c r="BC85" t="s">
        <v>427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-0.55509428280158524</v>
      </c>
      <c r="BJ85" t="e">
        <f t="shared" si="84"/>
        <v>#DIV/0!</v>
      </c>
      <c r="BK85">
        <f t="shared" si="85"/>
        <v>-2643.1475173491017</v>
      </c>
      <c r="BL85" t="e">
        <f t="shared" si="86"/>
        <v>#DIV/0!</v>
      </c>
      <c r="BM85" t="e">
        <f t="shared" si="87"/>
        <v>#DIV/0!</v>
      </c>
      <c r="BN85" t="s">
        <v>427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428</v>
      </c>
      <c r="DM85">
        <v>2</v>
      </c>
      <c r="DN85" t="b">
        <v>1</v>
      </c>
      <c r="DO85">
        <v>1750635167.599999</v>
      </c>
      <c r="DP85">
        <v>399.75458064516118</v>
      </c>
      <c r="DQ85">
        <v>399.99145161290318</v>
      </c>
      <c r="DR85">
        <v>21.0534</v>
      </c>
      <c r="DS85">
        <v>20.034464516129031</v>
      </c>
      <c r="DT85">
        <v>402.69616129032261</v>
      </c>
      <c r="DU85">
        <v>21.121996774193551</v>
      </c>
      <c r="DV85">
        <v>600.01122580645165</v>
      </c>
      <c r="DW85">
        <v>99.350383870967704</v>
      </c>
      <c r="DX85">
        <v>5.437704516129032E-2</v>
      </c>
      <c r="DY85">
        <v>28.709945161290321</v>
      </c>
      <c r="DZ85">
        <v>27.603267741935479</v>
      </c>
      <c r="EA85">
        <v>999.90000000000032</v>
      </c>
      <c r="EB85">
        <v>0</v>
      </c>
      <c r="EC85">
        <v>0</v>
      </c>
      <c r="ED85">
        <v>10002.344516129029</v>
      </c>
      <c r="EE85">
        <v>0</v>
      </c>
      <c r="EF85">
        <v>0.30293999999999988</v>
      </c>
      <c r="EG85">
        <v>-0.23697103225806451</v>
      </c>
      <c r="EH85">
        <v>408.35170967741942</v>
      </c>
      <c r="EI85">
        <v>408.16887096774201</v>
      </c>
      <c r="EJ85">
        <v>1.018930322580645</v>
      </c>
      <c r="EK85">
        <v>399.99145161290318</v>
      </c>
      <c r="EL85">
        <v>20.034464516129031</v>
      </c>
      <c r="EM85">
        <v>2.0916635483870971</v>
      </c>
      <c r="EN85">
        <v>1.990433548387097</v>
      </c>
      <c r="EO85">
        <v>18.15584193548387</v>
      </c>
      <c r="EP85">
        <v>17.368432258064519</v>
      </c>
      <c r="EQ85">
        <v>5.0001500000000018E-3</v>
      </c>
      <c r="ER85">
        <v>0</v>
      </c>
      <c r="ES85">
        <v>0</v>
      </c>
      <c r="ET85">
        <v>0</v>
      </c>
      <c r="EU85">
        <v>228.08387096774189</v>
      </c>
      <c r="EV85">
        <v>5.0001500000000018E-3</v>
      </c>
      <c r="EW85">
        <v>-9.2806451612903214</v>
      </c>
      <c r="EX85">
        <v>-0.66129032258064513</v>
      </c>
      <c r="EY85">
        <v>34.75</v>
      </c>
      <c r="EZ85">
        <v>38.245935483870959</v>
      </c>
      <c r="FA85">
        <v>36.625</v>
      </c>
      <c r="FB85">
        <v>37.875</v>
      </c>
      <c r="FC85">
        <v>37.20529032258063</v>
      </c>
      <c r="FD85">
        <v>0</v>
      </c>
      <c r="FE85">
        <v>0</v>
      </c>
      <c r="FF85">
        <v>0</v>
      </c>
      <c r="FG85">
        <v>1750635198.8</v>
      </c>
      <c r="FH85">
        <v>0</v>
      </c>
      <c r="FI85">
        <v>228.5384615384616</v>
      </c>
      <c r="FJ85">
        <v>-28.697435496599599</v>
      </c>
      <c r="FK85">
        <v>9.1555556589509877</v>
      </c>
      <c r="FL85">
        <v>-9.3615384615384603</v>
      </c>
      <c r="FM85">
        <v>15</v>
      </c>
      <c r="FN85">
        <v>0</v>
      </c>
      <c r="FO85" t="s">
        <v>429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-0.24776767499999999</v>
      </c>
      <c r="GB85">
        <v>7.4902120075047193E-2</v>
      </c>
      <c r="GC85">
        <v>3.5724220750344933E-2</v>
      </c>
      <c r="GD85">
        <v>1</v>
      </c>
      <c r="GE85">
        <v>1.0206305</v>
      </c>
      <c r="GF85">
        <v>-4.3972682926831028E-2</v>
      </c>
      <c r="GG85">
        <v>4.3413419296342128E-3</v>
      </c>
      <c r="GH85">
        <v>1</v>
      </c>
      <c r="GI85">
        <v>2</v>
      </c>
      <c r="GJ85">
        <v>2</v>
      </c>
      <c r="GK85" t="s">
        <v>434</v>
      </c>
      <c r="GL85">
        <v>3.2251500000000002</v>
      </c>
      <c r="GM85">
        <v>2.6430199999999999</v>
      </c>
      <c r="GN85">
        <v>9.3084799999999995E-2</v>
      </c>
      <c r="GO85">
        <v>9.3356599999999998E-2</v>
      </c>
      <c r="GP85">
        <v>9.6486199999999994E-2</v>
      </c>
      <c r="GQ85">
        <v>9.4808799999999999E-2</v>
      </c>
      <c r="GR85">
        <v>28635.8</v>
      </c>
      <c r="GS85">
        <v>24737.200000000001</v>
      </c>
      <c r="GT85">
        <v>30746.7</v>
      </c>
      <c r="GU85">
        <v>26442.799999999999</v>
      </c>
      <c r="GV85">
        <v>37700.6</v>
      </c>
      <c r="GW85">
        <v>32847.9</v>
      </c>
      <c r="GX85">
        <v>43660.6</v>
      </c>
      <c r="GY85">
        <v>38237.800000000003</v>
      </c>
      <c r="GZ85">
        <v>2.1203799999999999</v>
      </c>
      <c r="HA85">
        <v>1.7114799999999999</v>
      </c>
      <c r="HB85">
        <v>-1.23009E-2</v>
      </c>
      <c r="HC85">
        <v>0</v>
      </c>
      <c r="HD85">
        <v>27.808299999999999</v>
      </c>
      <c r="HE85">
        <v>999.9</v>
      </c>
      <c r="HF85">
        <v>63.9</v>
      </c>
      <c r="HG85">
        <v>34</v>
      </c>
      <c r="HH85">
        <v>34.361899999999999</v>
      </c>
      <c r="HI85">
        <v>62.058</v>
      </c>
      <c r="HJ85">
        <v>25.777200000000001</v>
      </c>
      <c r="HK85">
        <v>1</v>
      </c>
      <c r="HL85">
        <v>0.26617600000000002</v>
      </c>
      <c r="HM85">
        <v>0.52218699999999996</v>
      </c>
      <c r="HN85">
        <v>20.416799999999999</v>
      </c>
      <c r="HO85">
        <v>5.2234299999999996</v>
      </c>
      <c r="HP85">
        <v>11.944100000000001</v>
      </c>
      <c r="HQ85">
        <v>5.0088999999999997</v>
      </c>
      <c r="HR85">
        <v>3.2909999999999999</v>
      </c>
      <c r="HS85">
        <v>9999</v>
      </c>
      <c r="HT85">
        <v>9999</v>
      </c>
      <c r="HU85">
        <v>9999</v>
      </c>
      <c r="HV85">
        <v>999.9</v>
      </c>
      <c r="HW85">
        <v>4.9710900000000002</v>
      </c>
      <c r="HX85">
        <v>1.8545499999999999</v>
      </c>
      <c r="HY85">
        <v>1.8615900000000001</v>
      </c>
      <c r="HZ85">
        <v>1.8564099999999999</v>
      </c>
      <c r="IA85">
        <v>1.8618699999999999</v>
      </c>
      <c r="IB85">
        <v>1.85409</v>
      </c>
      <c r="IC85">
        <v>1.8594999999999999</v>
      </c>
      <c r="ID85">
        <v>1.8534900000000001</v>
      </c>
      <c r="IE85">
        <v>0</v>
      </c>
      <c r="IF85">
        <v>0</v>
      </c>
      <c r="IG85">
        <v>0</v>
      </c>
      <c r="IH85">
        <v>0</v>
      </c>
      <c r="II85" t="s">
        <v>431</v>
      </c>
      <c r="IJ85" t="s">
        <v>432</v>
      </c>
      <c r="IK85" t="s">
        <v>433</v>
      </c>
      <c r="IL85" t="s">
        <v>433</v>
      </c>
      <c r="IM85" t="s">
        <v>433</v>
      </c>
      <c r="IN85" t="s">
        <v>433</v>
      </c>
      <c r="IO85">
        <v>0</v>
      </c>
      <c r="IP85">
        <v>100</v>
      </c>
      <c r="IQ85">
        <v>100</v>
      </c>
      <c r="IR85">
        <v>-2.9420000000000002</v>
      </c>
      <c r="IS85">
        <v>-6.8599999999999994E-2</v>
      </c>
      <c r="IT85">
        <v>-1.907228330244457</v>
      </c>
      <c r="IU85">
        <v>-2.7056304263342631E-3</v>
      </c>
      <c r="IV85">
        <v>3.3311032847928001E-7</v>
      </c>
      <c r="IW85">
        <v>1.6443834555112589E-11</v>
      </c>
      <c r="IX85">
        <v>-9.4842648646536354E-2</v>
      </c>
      <c r="IY85">
        <v>-2.3664561490860689E-3</v>
      </c>
      <c r="IZ85">
        <v>2.3298222111808981E-4</v>
      </c>
      <c r="JA85">
        <v>-2.940703618321919E-6</v>
      </c>
      <c r="JB85">
        <v>0</v>
      </c>
      <c r="JC85">
        <v>2182</v>
      </c>
      <c r="JD85">
        <v>3</v>
      </c>
      <c r="JE85">
        <v>32</v>
      </c>
      <c r="JF85">
        <v>29177252.899999999</v>
      </c>
      <c r="JG85">
        <v>29177252.899999999</v>
      </c>
      <c r="JH85">
        <v>0.99731400000000003</v>
      </c>
      <c r="JI85">
        <v>2.5134300000000001</v>
      </c>
      <c r="JJ85">
        <v>1.69434</v>
      </c>
      <c r="JK85">
        <v>2.3022499999999999</v>
      </c>
      <c r="JL85">
        <v>1.50146</v>
      </c>
      <c r="JM85">
        <v>2.3840300000000001</v>
      </c>
      <c r="JN85">
        <v>37.602200000000003</v>
      </c>
      <c r="JO85">
        <v>24.07</v>
      </c>
      <c r="JP85">
        <v>18</v>
      </c>
      <c r="JQ85">
        <v>633.99400000000003</v>
      </c>
      <c r="JR85">
        <v>352.05900000000003</v>
      </c>
      <c r="JS85">
        <v>28.0002</v>
      </c>
      <c r="JT85">
        <v>30.738600000000002</v>
      </c>
      <c r="JU85">
        <v>30.0002</v>
      </c>
      <c r="JV85">
        <v>30.676100000000002</v>
      </c>
      <c r="JW85">
        <v>30.566299999999998</v>
      </c>
      <c r="JX85">
        <v>20.026700000000002</v>
      </c>
      <c r="JY85">
        <v>41.3994</v>
      </c>
      <c r="JZ85">
        <v>0</v>
      </c>
      <c r="KA85">
        <v>28</v>
      </c>
      <c r="KB85">
        <v>400</v>
      </c>
      <c r="KC85">
        <v>20.0486</v>
      </c>
      <c r="KD85">
        <v>99.964699999999993</v>
      </c>
      <c r="KE85">
        <v>98.618300000000005</v>
      </c>
    </row>
    <row r="86" spans="1:291" x14ac:dyDescent="0.2">
      <c r="A86">
        <v>70</v>
      </c>
      <c r="B86">
        <v>1750635205.5999999</v>
      </c>
      <c r="C86">
        <v>2040.099999904633</v>
      </c>
      <c r="D86" t="s">
        <v>575</v>
      </c>
      <c r="E86" t="s">
        <v>576</v>
      </c>
      <c r="F86">
        <v>15</v>
      </c>
      <c r="G86">
        <v>1750635197.599999</v>
      </c>
      <c r="H86">
        <f t="shared" si="50"/>
        <v>3.0440300301781916E-3</v>
      </c>
      <c r="I86">
        <f t="shared" si="51"/>
        <v>3.0440300301781917</v>
      </c>
      <c r="J86">
        <f t="shared" si="52"/>
        <v>-0.31542857139861813</v>
      </c>
      <c r="K86">
        <f t="shared" si="53"/>
        <v>399.77845161290321</v>
      </c>
      <c r="L86">
        <f t="shared" si="54"/>
        <v>391.97866659708836</v>
      </c>
      <c r="M86">
        <f t="shared" si="55"/>
        <v>38.966087975997233</v>
      </c>
      <c r="N86">
        <f t="shared" si="56"/>
        <v>39.741454430908185</v>
      </c>
      <c r="O86">
        <f t="shared" si="57"/>
        <v>0.18791922042651482</v>
      </c>
      <c r="P86">
        <f t="shared" si="58"/>
        <v>3.000437629572156</v>
      </c>
      <c r="Q86">
        <f t="shared" si="59"/>
        <v>0.18161701049849147</v>
      </c>
      <c r="R86">
        <f t="shared" si="60"/>
        <v>0.11405925278925369</v>
      </c>
      <c r="S86">
        <f t="shared" si="61"/>
        <v>3.9902394035910026E-5</v>
      </c>
      <c r="T86">
        <f t="shared" si="62"/>
        <v>27.928279935312261</v>
      </c>
      <c r="U86">
        <f t="shared" si="63"/>
        <v>27.606016129032259</v>
      </c>
      <c r="V86">
        <f t="shared" si="64"/>
        <v>3.7085485204314423</v>
      </c>
      <c r="W86">
        <f t="shared" si="65"/>
        <v>52.898339761183678</v>
      </c>
      <c r="X86">
        <f t="shared" si="66"/>
        <v>2.0909904032447129</v>
      </c>
      <c r="Y86">
        <f t="shared" si="67"/>
        <v>3.9528469375121347</v>
      </c>
      <c r="Z86">
        <f t="shared" si="68"/>
        <v>1.6175581171867295</v>
      </c>
      <c r="AA86">
        <f t="shared" si="69"/>
        <v>-134.24172433085826</v>
      </c>
      <c r="AB86">
        <f t="shared" si="70"/>
        <v>177.21963618158571</v>
      </c>
      <c r="AC86">
        <f t="shared" si="71"/>
        <v>12.894512824698106</v>
      </c>
      <c r="AD86">
        <f t="shared" si="72"/>
        <v>55.872464577819599</v>
      </c>
      <c r="AE86">
        <f t="shared" si="73"/>
        <v>-0.57288060142795072</v>
      </c>
      <c r="AF86">
        <f t="shared" si="74"/>
        <v>3.0570456332315064</v>
      </c>
      <c r="AG86">
        <f t="shared" si="75"/>
        <v>-0.31542857139861813</v>
      </c>
      <c r="AH86">
        <v>408.26229525933309</v>
      </c>
      <c r="AI86">
        <v>408.36915151515149</v>
      </c>
      <c r="AJ86">
        <v>1.069802344470959E-4</v>
      </c>
      <c r="AK86">
        <v>61.768037728165673</v>
      </c>
      <c r="AL86">
        <f t="shared" si="76"/>
        <v>3.0440300301781917</v>
      </c>
      <c r="AM86">
        <v>20.03659648851248</v>
      </c>
      <c r="AN86">
        <v>21.029983030303029</v>
      </c>
      <c r="AO86">
        <v>-6.7725582014127596E-6</v>
      </c>
      <c r="AP86">
        <v>116.41602835869151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52239.644928880567</v>
      </c>
      <c r="AV86" t="s">
        <v>427</v>
      </c>
      <c r="AW86" t="s">
        <v>427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427</v>
      </c>
      <c r="BC86" t="s">
        <v>427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-0.31542857139861813</v>
      </c>
      <c r="BJ86" t="e">
        <f t="shared" si="84"/>
        <v>#DIV/0!</v>
      </c>
      <c r="BK86">
        <f t="shared" si="85"/>
        <v>-1501.9506977902718</v>
      </c>
      <c r="BL86" t="e">
        <f t="shared" si="86"/>
        <v>#DIV/0!</v>
      </c>
      <c r="BM86" t="e">
        <f t="shared" si="87"/>
        <v>#DIV/0!</v>
      </c>
      <c r="BN86" t="s">
        <v>427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428</v>
      </c>
      <c r="DM86">
        <v>2</v>
      </c>
      <c r="DN86" t="b">
        <v>1</v>
      </c>
      <c r="DO86">
        <v>1750635197.599999</v>
      </c>
      <c r="DP86">
        <v>399.77845161290321</v>
      </c>
      <c r="DQ86">
        <v>399.99487096774197</v>
      </c>
      <c r="DR86">
        <v>21.034280645161289</v>
      </c>
      <c r="DS86">
        <v>20.036703225806448</v>
      </c>
      <c r="DT86">
        <v>402.72012903225811</v>
      </c>
      <c r="DU86">
        <v>21.102954838709671</v>
      </c>
      <c r="DV86">
        <v>600.00212903225804</v>
      </c>
      <c r="DW86">
        <v>99.35435806451612</v>
      </c>
      <c r="DX86">
        <v>5.4337603225806462E-2</v>
      </c>
      <c r="DY86">
        <v>28.70159032258065</v>
      </c>
      <c r="DZ86">
        <v>27.606016129032259</v>
      </c>
      <c r="EA86">
        <v>999.90000000000032</v>
      </c>
      <c r="EB86">
        <v>0</v>
      </c>
      <c r="EC86">
        <v>0</v>
      </c>
      <c r="ED86">
        <v>10000.03419354839</v>
      </c>
      <c r="EE86">
        <v>0</v>
      </c>
      <c r="EF86">
        <v>0.30293999999999988</v>
      </c>
      <c r="EG86">
        <v>-0.21627609677419349</v>
      </c>
      <c r="EH86">
        <v>408.36825806451611</v>
      </c>
      <c r="EI86">
        <v>408.17316129032258</v>
      </c>
      <c r="EJ86">
        <v>0.99758158064516111</v>
      </c>
      <c r="EK86">
        <v>399.99487096774197</v>
      </c>
      <c r="EL86">
        <v>20.036703225806448</v>
      </c>
      <c r="EM86">
        <v>2.0898480645161288</v>
      </c>
      <c r="EN86">
        <v>1.990733870967742</v>
      </c>
      <c r="EO86">
        <v>18.14200967741936</v>
      </c>
      <c r="EP86">
        <v>17.370832258064521</v>
      </c>
      <c r="EQ86">
        <v>5.0001500000000018E-3</v>
      </c>
      <c r="ER86">
        <v>0</v>
      </c>
      <c r="ES86">
        <v>0</v>
      </c>
      <c r="ET86">
        <v>0</v>
      </c>
      <c r="EU86">
        <v>229.90322580645159</v>
      </c>
      <c r="EV86">
        <v>5.0001500000000018E-3</v>
      </c>
      <c r="EW86">
        <v>-9.6741935483870964</v>
      </c>
      <c r="EX86">
        <v>-1.1741935483870971</v>
      </c>
      <c r="EY86">
        <v>34.699193548387093</v>
      </c>
      <c r="EZ86">
        <v>38.186999999999983</v>
      </c>
      <c r="FA86">
        <v>36.561999999999991</v>
      </c>
      <c r="FB86">
        <v>37.842483870967733</v>
      </c>
      <c r="FC86">
        <v>37.186999999999983</v>
      </c>
      <c r="FD86">
        <v>0</v>
      </c>
      <c r="FE86">
        <v>0</v>
      </c>
      <c r="FF86">
        <v>0</v>
      </c>
      <c r="FG86">
        <v>1750635228.8</v>
      </c>
      <c r="FH86">
        <v>0</v>
      </c>
      <c r="FI86">
        <v>229.88461538461539</v>
      </c>
      <c r="FJ86">
        <v>2.358974114302244</v>
      </c>
      <c r="FK86">
        <v>9.1794872936368979</v>
      </c>
      <c r="FL86">
        <v>-9.0884615384615408</v>
      </c>
      <c r="FM86">
        <v>15</v>
      </c>
      <c r="FN86">
        <v>0</v>
      </c>
      <c r="FO86" t="s">
        <v>429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-0.222611275</v>
      </c>
      <c r="GB86">
        <v>-6.9363973733583051E-2</v>
      </c>
      <c r="GC86">
        <v>4.9426509855535768E-2</v>
      </c>
      <c r="GD86">
        <v>1</v>
      </c>
      <c r="GE86">
        <v>0.99911822500000014</v>
      </c>
      <c r="GF86">
        <v>-3.7843643527203777E-2</v>
      </c>
      <c r="GG86">
        <v>3.7416552118514179E-3</v>
      </c>
      <c r="GH86">
        <v>1</v>
      </c>
      <c r="GI86">
        <v>2</v>
      </c>
      <c r="GJ86">
        <v>2</v>
      </c>
      <c r="GK86" t="s">
        <v>434</v>
      </c>
      <c r="GL86">
        <v>3.2250700000000001</v>
      </c>
      <c r="GM86">
        <v>2.6434299999999999</v>
      </c>
      <c r="GN86">
        <v>9.3092900000000006E-2</v>
      </c>
      <c r="GO86">
        <v>9.3368900000000005E-2</v>
      </c>
      <c r="GP86">
        <v>9.6433000000000005E-2</v>
      </c>
      <c r="GQ86">
        <v>9.48103E-2</v>
      </c>
      <c r="GR86">
        <v>28635.3</v>
      </c>
      <c r="GS86">
        <v>24736.400000000001</v>
      </c>
      <c r="GT86">
        <v>30746.400000000001</v>
      </c>
      <c r="GU86">
        <v>26442.3</v>
      </c>
      <c r="GV86">
        <v>37702.800000000003</v>
      </c>
      <c r="GW86">
        <v>32847.300000000003</v>
      </c>
      <c r="GX86">
        <v>43660.7</v>
      </c>
      <c r="GY86">
        <v>38237.1</v>
      </c>
      <c r="GZ86">
        <v>2.1202200000000002</v>
      </c>
      <c r="HA86">
        <v>1.7118</v>
      </c>
      <c r="HB86">
        <v>-1.1857599999999999E-2</v>
      </c>
      <c r="HC86">
        <v>0</v>
      </c>
      <c r="HD86">
        <v>27.8096</v>
      </c>
      <c r="HE86">
        <v>999.9</v>
      </c>
      <c r="HF86">
        <v>63.9</v>
      </c>
      <c r="HG86">
        <v>34.1</v>
      </c>
      <c r="HH86">
        <v>34.5533</v>
      </c>
      <c r="HI86">
        <v>62.027999999999999</v>
      </c>
      <c r="HJ86">
        <v>25.564900000000002</v>
      </c>
      <c r="HK86">
        <v>1</v>
      </c>
      <c r="HL86">
        <v>0.26620199999999999</v>
      </c>
      <c r="HM86">
        <v>0.51293599999999995</v>
      </c>
      <c r="HN86">
        <v>20.417300000000001</v>
      </c>
      <c r="HO86">
        <v>5.2229799999999997</v>
      </c>
      <c r="HP86">
        <v>11.944100000000001</v>
      </c>
      <c r="HQ86">
        <v>5.0084499999999998</v>
      </c>
      <c r="HR86">
        <v>3.2909999999999999</v>
      </c>
      <c r="HS86">
        <v>9999</v>
      </c>
      <c r="HT86">
        <v>9999</v>
      </c>
      <c r="HU86">
        <v>9999</v>
      </c>
      <c r="HV86">
        <v>999.9</v>
      </c>
      <c r="HW86">
        <v>4.9710700000000001</v>
      </c>
      <c r="HX86">
        <v>1.8545400000000001</v>
      </c>
      <c r="HY86">
        <v>1.8615699999999999</v>
      </c>
      <c r="HZ86">
        <v>1.85642</v>
      </c>
      <c r="IA86">
        <v>1.8618699999999999</v>
      </c>
      <c r="IB86">
        <v>1.85409</v>
      </c>
      <c r="IC86">
        <v>1.8594900000000001</v>
      </c>
      <c r="ID86">
        <v>1.8534900000000001</v>
      </c>
      <c r="IE86">
        <v>0</v>
      </c>
      <c r="IF86">
        <v>0</v>
      </c>
      <c r="IG86">
        <v>0</v>
      </c>
      <c r="IH86">
        <v>0</v>
      </c>
      <c r="II86" t="s">
        <v>431</v>
      </c>
      <c r="IJ86" t="s">
        <v>432</v>
      </c>
      <c r="IK86" t="s">
        <v>433</v>
      </c>
      <c r="IL86" t="s">
        <v>433</v>
      </c>
      <c r="IM86" t="s">
        <v>433</v>
      </c>
      <c r="IN86" t="s">
        <v>433</v>
      </c>
      <c r="IO86">
        <v>0</v>
      </c>
      <c r="IP86">
        <v>100</v>
      </c>
      <c r="IQ86">
        <v>100</v>
      </c>
      <c r="IR86">
        <v>-2.9420000000000002</v>
      </c>
      <c r="IS86">
        <v>-6.8699999999999997E-2</v>
      </c>
      <c r="IT86">
        <v>-1.907228330244457</v>
      </c>
      <c r="IU86">
        <v>-2.7056304263342631E-3</v>
      </c>
      <c r="IV86">
        <v>3.3311032847928001E-7</v>
      </c>
      <c r="IW86">
        <v>1.6443834555112589E-11</v>
      </c>
      <c r="IX86">
        <v>-9.4842648646536354E-2</v>
      </c>
      <c r="IY86">
        <v>-2.3664561490860689E-3</v>
      </c>
      <c r="IZ86">
        <v>2.3298222111808981E-4</v>
      </c>
      <c r="JA86">
        <v>-2.940703618321919E-6</v>
      </c>
      <c r="JB86">
        <v>0</v>
      </c>
      <c r="JC86">
        <v>2182</v>
      </c>
      <c r="JD86">
        <v>3</v>
      </c>
      <c r="JE86">
        <v>32</v>
      </c>
      <c r="JF86">
        <v>29177253.399999999</v>
      </c>
      <c r="JG86">
        <v>29177253.399999999</v>
      </c>
      <c r="JH86">
        <v>0.99731400000000003</v>
      </c>
      <c r="JI86">
        <v>2.52075</v>
      </c>
      <c r="JJ86">
        <v>1.69434</v>
      </c>
      <c r="JK86">
        <v>2.3022499999999999</v>
      </c>
      <c r="JL86">
        <v>1.50146</v>
      </c>
      <c r="JM86">
        <v>2.31812</v>
      </c>
      <c r="JN86">
        <v>37.602200000000003</v>
      </c>
      <c r="JO86">
        <v>24.061199999999999</v>
      </c>
      <c r="JP86">
        <v>18</v>
      </c>
      <c r="JQ86">
        <v>633.86300000000006</v>
      </c>
      <c r="JR86">
        <v>352.221</v>
      </c>
      <c r="JS86">
        <v>27.999500000000001</v>
      </c>
      <c r="JT86">
        <v>30.741199999999999</v>
      </c>
      <c r="JU86">
        <v>30.0001</v>
      </c>
      <c r="JV86">
        <v>30.6754</v>
      </c>
      <c r="JW86">
        <v>30.563700000000001</v>
      </c>
      <c r="JX86">
        <v>20.0276</v>
      </c>
      <c r="JY86">
        <v>41.3994</v>
      </c>
      <c r="JZ86">
        <v>0</v>
      </c>
      <c r="KA86">
        <v>28</v>
      </c>
      <c r="KB86">
        <v>400</v>
      </c>
      <c r="KC86">
        <v>20.114100000000001</v>
      </c>
      <c r="KD86">
        <v>99.964399999999998</v>
      </c>
      <c r="KE86">
        <v>98.616600000000005</v>
      </c>
    </row>
    <row r="87" spans="1:291" x14ac:dyDescent="0.2">
      <c r="A87">
        <v>71</v>
      </c>
      <c r="B87">
        <v>1750635235.5999999</v>
      </c>
      <c r="C87">
        <v>2070.099999904633</v>
      </c>
      <c r="D87" t="s">
        <v>577</v>
      </c>
      <c r="E87" t="s">
        <v>578</v>
      </c>
      <c r="F87">
        <v>15</v>
      </c>
      <c r="G87">
        <v>1750635227.599999</v>
      </c>
      <c r="H87">
        <f t="shared" si="50"/>
        <v>2.9558884179598515E-3</v>
      </c>
      <c r="I87">
        <f t="shared" si="51"/>
        <v>2.9558884179598515</v>
      </c>
      <c r="J87">
        <f t="shared" si="52"/>
        <v>-0.45358738115435387</v>
      </c>
      <c r="K87">
        <f t="shared" si="53"/>
        <v>399.75987096774202</v>
      </c>
      <c r="L87">
        <f t="shared" si="54"/>
        <v>393.27030636464434</v>
      </c>
      <c r="M87">
        <f t="shared" si="55"/>
        <v>39.093252904277698</v>
      </c>
      <c r="N87">
        <f t="shared" si="56"/>
        <v>39.738351672635545</v>
      </c>
      <c r="O87">
        <f t="shared" si="57"/>
        <v>0.18224416466690271</v>
      </c>
      <c r="P87">
        <f t="shared" si="58"/>
        <v>3.0005331022664978</v>
      </c>
      <c r="Q87">
        <f t="shared" si="59"/>
        <v>0.17631056814097887</v>
      </c>
      <c r="R87">
        <f t="shared" si="60"/>
        <v>0.11071112176576881</v>
      </c>
      <c r="S87">
        <f t="shared" si="61"/>
        <v>3.9902394035910026E-5</v>
      </c>
      <c r="T87">
        <f t="shared" si="62"/>
        <v>27.943706420672619</v>
      </c>
      <c r="U87">
        <f t="shared" si="63"/>
        <v>27.61772580645161</v>
      </c>
      <c r="V87">
        <f t="shared" si="64"/>
        <v>3.7110882930318465</v>
      </c>
      <c r="W87">
        <f t="shared" si="65"/>
        <v>52.975327848602241</v>
      </c>
      <c r="X87">
        <f t="shared" si="66"/>
        <v>2.0931856487723586</v>
      </c>
      <c r="Y87">
        <f t="shared" si="67"/>
        <v>3.9512462381628994</v>
      </c>
      <c r="Z87">
        <f t="shared" si="68"/>
        <v>1.6179026442594879</v>
      </c>
      <c r="AA87">
        <f t="shared" si="69"/>
        <v>-130.35467923202944</v>
      </c>
      <c r="AB87">
        <f t="shared" si="70"/>
        <v>174.20131823179173</v>
      </c>
      <c r="AC87">
        <f t="shared" si="71"/>
        <v>12.674793428875788</v>
      </c>
      <c r="AD87">
        <f t="shared" si="72"/>
        <v>56.521472331032115</v>
      </c>
      <c r="AE87">
        <f t="shared" si="73"/>
        <v>-0.48928505896153013</v>
      </c>
      <c r="AF87">
        <f t="shared" si="74"/>
        <v>2.946884427535855</v>
      </c>
      <c r="AG87">
        <f t="shared" si="75"/>
        <v>-0.45358738115435387</v>
      </c>
      <c r="AH87">
        <v>408.24837962608058</v>
      </c>
      <c r="AI87">
        <v>408.39775151515158</v>
      </c>
      <c r="AJ87">
        <v>1.2072840772783199E-3</v>
      </c>
      <c r="AK87">
        <v>61.768037728165673</v>
      </c>
      <c r="AL87">
        <f t="shared" si="76"/>
        <v>2.9558884179598515</v>
      </c>
      <c r="AM87">
        <v>20.099229135599419</v>
      </c>
      <c r="AN87">
        <v>21.06367333333332</v>
      </c>
      <c r="AO87">
        <v>9.2662955976392927E-6</v>
      </c>
      <c r="AP87">
        <v>116.41602835869151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52243.677308376951</v>
      </c>
      <c r="AV87" t="s">
        <v>427</v>
      </c>
      <c r="AW87" t="s">
        <v>427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427</v>
      </c>
      <c r="BC87" t="s">
        <v>427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-0.45358738115435387</v>
      </c>
      <c r="BJ87" t="e">
        <f t="shared" si="84"/>
        <v>#DIV/0!</v>
      </c>
      <c r="BK87">
        <f t="shared" si="85"/>
        <v>-2159.8103196958155</v>
      </c>
      <c r="BL87" t="e">
        <f t="shared" si="86"/>
        <v>#DIV/0!</v>
      </c>
      <c r="BM87" t="e">
        <f t="shared" si="87"/>
        <v>#DIV/0!</v>
      </c>
      <c r="BN87" t="s">
        <v>427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428</v>
      </c>
      <c r="DM87">
        <v>2</v>
      </c>
      <c r="DN87" t="b">
        <v>1</v>
      </c>
      <c r="DO87">
        <v>1750635227.599999</v>
      </c>
      <c r="DP87">
        <v>399.75987096774202</v>
      </c>
      <c r="DQ87">
        <v>399.98945161290322</v>
      </c>
      <c r="DR87">
        <v>21.057029032258061</v>
      </c>
      <c r="DS87">
        <v>20.095445161290321</v>
      </c>
      <c r="DT87">
        <v>402.70154838709681</v>
      </c>
      <c r="DU87">
        <v>21.125612903225811</v>
      </c>
      <c r="DV87">
        <v>600.01667741935466</v>
      </c>
      <c r="DW87">
        <v>99.351077419354837</v>
      </c>
      <c r="DX87">
        <v>5.4477161290322582E-2</v>
      </c>
      <c r="DY87">
        <v>28.694606451612909</v>
      </c>
      <c r="DZ87">
        <v>27.61772580645161</v>
      </c>
      <c r="EA87">
        <v>999.90000000000032</v>
      </c>
      <c r="EB87">
        <v>0</v>
      </c>
      <c r="EC87">
        <v>0</v>
      </c>
      <c r="ED87">
        <v>10000.94193548387</v>
      </c>
      <c r="EE87">
        <v>0</v>
      </c>
      <c r="EF87">
        <v>0.30293999999999988</v>
      </c>
      <c r="EG87">
        <v>-0.22956705806451611</v>
      </c>
      <c r="EH87">
        <v>408.35877419354841</v>
      </c>
      <c r="EI87">
        <v>408.19219354838708</v>
      </c>
      <c r="EJ87">
        <v>0.96158103225806446</v>
      </c>
      <c r="EK87">
        <v>399.98945161290322</v>
      </c>
      <c r="EL87">
        <v>20.095445161290321</v>
      </c>
      <c r="EM87">
        <v>2.0920390322580649</v>
      </c>
      <c r="EN87">
        <v>1.996504516129032</v>
      </c>
      <c r="EO87">
        <v>18.15869032258065</v>
      </c>
      <c r="EP87">
        <v>17.416635483870969</v>
      </c>
      <c r="EQ87">
        <v>5.0001500000000018E-3</v>
      </c>
      <c r="ER87">
        <v>0</v>
      </c>
      <c r="ES87">
        <v>0</v>
      </c>
      <c r="ET87">
        <v>0</v>
      </c>
      <c r="EU87">
        <v>228.1483870967742</v>
      </c>
      <c r="EV87">
        <v>5.0001500000000018E-3</v>
      </c>
      <c r="EW87">
        <v>-8.741935483870968</v>
      </c>
      <c r="EX87">
        <v>-0.75161290322580632</v>
      </c>
      <c r="EY87">
        <v>34.686999999999991</v>
      </c>
      <c r="EZ87">
        <v>38.178999999999988</v>
      </c>
      <c r="FA87">
        <v>36.561999999999991</v>
      </c>
      <c r="FB87">
        <v>37.811999999999983</v>
      </c>
      <c r="FC87">
        <v>37.151000000000003</v>
      </c>
      <c r="FD87">
        <v>0</v>
      </c>
      <c r="FE87">
        <v>0</v>
      </c>
      <c r="FF87">
        <v>0</v>
      </c>
      <c r="FG87">
        <v>1750635258.8</v>
      </c>
      <c r="FH87">
        <v>0</v>
      </c>
      <c r="FI87">
        <v>227.7076923076923</v>
      </c>
      <c r="FJ87">
        <v>7.7264956490017154</v>
      </c>
      <c r="FK87">
        <v>5.8598289853594778</v>
      </c>
      <c r="FL87">
        <v>-7.3692307692307697</v>
      </c>
      <c r="FM87">
        <v>15</v>
      </c>
      <c r="FN87">
        <v>0</v>
      </c>
      <c r="FO87" t="s">
        <v>429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-0.22449039500000001</v>
      </c>
      <c r="GB87">
        <v>5.6291216510319271E-2</v>
      </c>
      <c r="GC87">
        <v>7.0066986684104479E-2</v>
      </c>
      <c r="GD87">
        <v>1</v>
      </c>
      <c r="GE87">
        <v>0.9594285250000002</v>
      </c>
      <c r="GF87">
        <v>4.6259988742964137E-2</v>
      </c>
      <c r="GG87">
        <v>6.8641989335519052E-3</v>
      </c>
      <c r="GH87">
        <v>1</v>
      </c>
      <c r="GI87">
        <v>2</v>
      </c>
      <c r="GJ87">
        <v>2</v>
      </c>
      <c r="GK87" t="s">
        <v>434</v>
      </c>
      <c r="GL87">
        <v>3.2250899999999998</v>
      </c>
      <c r="GM87">
        <v>2.64317</v>
      </c>
      <c r="GN87">
        <v>9.3090400000000004E-2</v>
      </c>
      <c r="GO87">
        <v>9.3360700000000005E-2</v>
      </c>
      <c r="GP87">
        <v>9.6537700000000004E-2</v>
      </c>
      <c r="GQ87">
        <v>9.5023999999999997E-2</v>
      </c>
      <c r="GR87">
        <v>28635.7</v>
      </c>
      <c r="GS87">
        <v>24737.599999999999</v>
      </c>
      <c r="GT87">
        <v>30746.7</v>
      </c>
      <c r="GU87">
        <v>26443.3</v>
      </c>
      <c r="GV87">
        <v>37698.800000000003</v>
      </c>
      <c r="GW87">
        <v>32840.699999999997</v>
      </c>
      <c r="GX87">
        <v>43661.1</v>
      </c>
      <c r="GY87">
        <v>38238.5</v>
      </c>
      <c r="GZ87">
        <v>2.1205500000000002</v>
      </c>
      <c r="HA87">
        <v>1.7117800000000001</v>
      </c>
      <c r="HB87">
        <v>-1.0829399999999999E-2</v>
      </c>
      <c r="HC87">
        <v>0</v>
      </c>
      <c r="HD87">
        <v>27.789899999999999</v>
      </c>
      <c r="HE87">
        <v>999.9</v>
      </c>
      <c r="HF87">
        <v>63.9</v>
      </c>
      <c r="HG87">
        <v>34</v>
      </c>
      <c r="HH87">
        <v>34.366399999999999</v>
      </c>
      <c r="HI87">
        <v>62.357999999999997</v>
      </c>
      <c r="HJ87">
        <v>25.456700000000001</v>
      </c>
      <c r="HK87">
        <v>1</v>
      </c>
      <c r="HL87">
        <v>0.26596799999999998</v>
      </c>
      <c r="HM87">
        <v>0.50733399999999995</v>
      </c>
      <c r="HN87">
        <v>20.417100000000001</v>
      </c>
      <c r="HO87">
        <v>5.2231300000000003</v>
      </c>
      <c r="HP87">
        <v>11.944100000000001</v>
      </c>
      <c r="HQ87">
        <v>5.0079000000000002</v>
      </c>
      <c r="HR87">
        <v>3.2909999999999999</v>
      </c>
      <c r="HS87">
        <v>9999</v>
      </c>
      <c r="HT87">
        <v>9999</v>
      </c>
      <c r="HU87">
        <v>9999</v>
      </c>
      <c r="HV87">
        <v>999.9</v>
      </c>
      <c r="HW87">
        <v>4.9710700000000001</v>
      </c>
      <c r="HX87">
        <v>1.8545499999999999</v>
      </c>
      <c r="HY87">
        <v>1.86158</v>
      </c>
      <c r="HZ87">
        <v>1.8564099999999999</v>
      </c>
      <c r="IA87">
        <v>1.86188</v>
      </c>
      <c r="IB87">
        <v>1.85409</v>
      </c>
      <c r="IC87">
        <v>1.85955</v>
      </c>
      <c r="ID87">
        <v>1.8534900000000001</v>
      </c>
      <c r="IE87">
        <v>0</v>
      </c>
      <c r="IF87">
        <v>0</v>
      </c>
      <c r="IG87">
        <v>0</v>
      </c>
      <c r="IH87">
        <v>0</v>
      </c>
      <c r="II87" t="s">
        <v>431</v>
      </c>
      <c r="IJ87" t="s">
        <v>432</v>
      </c>
      <c r="IK87" t="s">
        <v>433</v>
      </c>
      <c r="IL87" t="s">
        <v>433</v>
      </c>
      <c r="IM87" t="s">
        <v>433</v>
      </c>
      <c r="IN87" t="s">
        <v>433</v>
      </c>
      <c r="IO87">
        <v>0</v>
      </c>
      <c r="IP87">
        <v>100</v>
      </c>
      <c r="IQ87">
        <v>100</v>
      </c>
      <c r="IR87">
        <v>-2.9420000000000002</v>
      </c>
      <c r="IS87">
        <v>-6.8599999999999994E-2</v>
      </c>
      <c r="IT87">
        <v>-1.907228330244457</v>
      </c>
      <c r="IU87">
        <v>-2.7056304263342631E-3</v>
      </c>
      <c r="IV87">
        <v>3.3311032847928001E-7</v>
      </c>
      <c r="IW87">
        <v>1.6443834555112589E-11</v>
      </c>
      <c r="IX87">
        <v>-9.4842648646536354E-2</v>
      </c>
      <c r="IY87">
        <v>-2.3664561490860689E-3</v>
      </c>
      <c r="IZ87">
        <v>2.3298222111808981E-4</v>
      </c>
      <c r="JA87">
        <v>-2.940703618321919E-6</v>
      </c>
      <c r="JB87">
        <v>0</v>
      </c>
      <c r="JC87">
        <v>2182</v>
      </c>
      <c r="JD87">
        <v>3</v>
      </c>
      <c r="JE87">
        <v>32</v>
      </c>
      <c r="JF87">
        <v>29177253.899999999</v>
      </c>
      <c r="JG87">
        <v>29177253.899999999</v>
      </c>
      <c r="JH87">
        <v>0.99731400000000003</v>
      </c>
      <c r="JI87">
        <v>2.52075</v>
      </c>
      <c r="JJ87">
        <v>1.69434</v>
      </c>
      <c r="JK87">
        <v>2.3022499999999999</v>
      </c>
      <c r="JL87">
        <v>1.50146</v>
      </c>
      <c r="JM87">
        <v>2.3706100000000001</v>
      </c>
      <c r="JN87">
        <v>37.602200000000003</v>
      </c>
      <c r="JO87">
        <v>24.061199999999999</v>
      </c>
      <c r="JP87">
        <v>18</v>
      </c>
      <c r="JQ87">
        <v>634.10599999999999</v>
      </c>
      <c r="JR87">
        <v>352.19099999999997</v>
      </c>
      <c r="JS87">
        <v>28.0001</v>
      </c>
      <c r="JT87">
        <v>30.738600000000002</v>
      </c>
      <c r="JU87">
        <v>30</v>
      </c>
      <c r="JV87">
        <v>30.673500000000001</v>
      </c>
      <c r="JW87">
        <v>30.561</v>
      </c>
      <c r="JX87">
        <v>20.022600000000001</v>
      </c>
      <c r="JY87">
        <v>41.127299999999998</v>
      </c>
      <c r="JZ87">
        <v>0</v>
      </c>
      <c r="KA87">
        <v>28</v>
      </c>
      <c r="KB87">
        <v>400</v>
      </c>
      <c r="KC87">
        <v>20.131399999999999</v>
      </c>
      <c r="KD87">
        <v>99.965299999999999</v>
      </c>
      <c r="KE87">
        <v>98.620199999999997</v>
      </c>
    </row>
    <row r="88" spans="1:291" x14ac:dyDescent="0.2">
      <c r="A88">
        <v>72</v>
      </c>
      <c r="B88">
        <v>1750635265.5999999</v>
      </c>
      <c r="C88">
        <v>2100.099999904633</v>
      </c>
      <c r="D88" t="s">
        <v>579</v>
      </c>
      <c r="E88" t="s">
        <v>580</v>
      </c>
      <c r="F88">
        <v>15</v>
      </c>
      <c r="G88">
        <v>1750635257.599999</v>
      </c>
      <c r="H88">
        <f t="shared" si="50"/>
        <v>2.944169592992671E-3</v>
      </c>
      <c r="I88">
        <f t="shared" si="51"/>
        <v>2.944169592992671</v>
      </c>
      <c r="J88">
        <f t="shared" si="52"/>
        <v>-0.49981269760735897</v>
      </c>
      <c r="K88">
        <f t="shared" si="53"/>
        <v>399.7849032258066</v>
      </c>
      <c r="L88">
        <f t="shared" si="54"/>
        <v>393.7223270111956</v>
      </c>
      <c r="M88">
        <f t="shared" si="55"/>
        <v>39.139613263101396</v>
      </c>
      <c r="N88">
        <f t="shared" si="56"/>
        <v>39.742288986927448</v>
      </c>
      <c r="O88">
        <f t="shared" si="57"/>
        <v>0.181434155582537</v>
      </c>
      <c r="P88">
        <f t="shared" si="58"/>
        <v>3.0009833670921875</v>
      </c>
      <c r="Q88">
        <f t="shared" si="59"/>
        <v>0.17555312284496433</v>
      </c>
      <c r="R88">
        <f t="shared" si="60"/>
        <v>0.11023320916343116</v>
      </c>
      <c r="S88">
        <f t="shared" si="61"/>
        <v>3.9902394035910026E-5</v>
      </c>
      <c r="T88">
        <f t="shared" si="62"/>
        <v>27.954382155977775</v>
      </c>
      <c r="U88">
        <f t="shared" si="63"/>
        <v>27.641503225806449</v>
      </c>
      <c r="V88">
        <f t="shared" si="64"/>
        <v>3.7162501712579479</v>
      </c>
      <c r="W88">
        <f t="shared" si="65"/>
        <v>53.069510489209861</v>
      </c>
      <c r="X88">
        <f t="shared" si="66"/>
        <v>2.0978303000420326</v>
      </c>
      <c r="Y88">
        <f t="shared" si="67"/>
        <v>3.952985962568027</v>
      </c>
      <c r="Z88">
        <f t="shared" si="68"/>
        <v>1.6184198712159152</v>
      </c>
      <c r="AA88">
        <f t="shared" si="69"/>
        <v>-129.8378790509768</v>
      </c>
      <c r="AB88">
        <f t="shared" si="70"/>
        <v>171.60856471447701</v>
      </c>
      <c r="AC88">
        <f t="shared" si="71"/>
        <v>12.486222086058174</v>
      </c>
      <c r="AD88">
        <f t="shared" si="72"/>
        <v>54.25694765195243</v>
      </c>
      <c r="AE88">
        <f t="shared" si="73"/>
        <v>-0.52795646050725298</v>
      </c>
      <c r="AF88">
        <f t="shared" si="74"/>
        <v>2.7212457204678353</v>
      </c>
      <c r="AG88">
        <f t="shared" si="75"/>
        <v>-0.49981269760735897</v>
      </c>
      <c r="AH88">
        <v>408.28897887147451</v>
      </c>
      <c r="AI88">
        <v>408.45610909090919</v>
      </c>
      <c r="AJ88">
        <v>7.1280195979702072E-4</v>
      </c>
      <c r="AK88">
        <v>61.768037728165673</v>
      </c>
      <c r="AL88">
        <f t="shared" si="76"/>
        <v>2.944169592992671</v>
      </c>
      <c r="AM88">
        <v>20.300958008061009</v>
      </c>
      <c r="AN88">
        <v>21.179898787878781</v>
      </c>
      <c r="AO88">
        <v>1.0626828215872051E-2</v>
      </c>
      <c r="AP88">
        <v>116.41602835869151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52256.101048410666</v>
      </c>
      <c r="AV88" t="s">
        <v>427</v>
      </c>
      <c r="AW88" t="s">
        <v>427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427</v>
      </c>
      <c r="BC88" t="s">
        <v>427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-0.49981269760735897</v>
      </c>
      <c r="BJ88" t="e">
        <f t="shared" si="84"/>
        <v>#DIV/0!</v>
      </c>
      <c r="BK88">
        <f t="shared" si="85"/>
        <v>-2379.9176675949643</v>
      </c>
      <c r="BL88" t="e">
        <f t="shared" si="86"/>
        <v>#DIV/0!</v>
      </c>
      <c r="BM88" t="e">
        <f t="shared" si="87"/>
        <v>#DIV/0!</v>
      </c>
      <c r="BN88" t="s">
        <v>427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428</v>
      </c>
      <c r="DM88">
        <v>2</v>
      </c>
      <c r="DN88" t="b">
        <v>1</v>
      </c>
      <c r="DO88">
        <v>1750635257.599999</v>
      </c>
      <c r="DP88">
        <v>399.7849032258066</v>
      </c>
      <c r="DQ88">
        <v>399.9715483870969</v>
      </c>
      <c r="DR88">
        <v>21.102983870967741</v>
      </c>
      <c r="DS88">
        <v>20.215077419354841</v>
      </c>
      <c r="DT88">
        <v>402.72651612903218</v>
      </c>
      <c r="DU88">
        <v>21.171409677419351</v>
      </c>
      <c r="DV88">
        <v>600.02251612903228</v>
      </c>
      <c r="DW88">
        <v>99.355267741935478</v>
      </c>
      <c r="DX88">
        <v>5.3911209677419372E-2</v>
      </c>
      <c r="DY88">
        <v>28.702196774193549</v>
      </c>
      <c r="DZ88">
        <v>27.641503225806449</v>
      </c>
      <c r="EA88">
        <v>999.90000000000032</v>
      </c>
      <c r="EB88">
        <v>0</v>
      </c>
      <c r="EC88">
        <v>0</v>
      </c>
      <c r="ED88">
        <v>10003.244193548389</v>
      </c>
      <c r="EE88">
        <v>0</v>
      </c>
      <c r="EF88">
        <v>0.30293999999999988</v>
      </c>
      <c r="EG88">
        <v>-0.18661695483870969</v>
      </c>
      <c r="EH88">
        <v>408.40335483870962</v>
      </c>
      <c r="EI88">
        <v>408.22364516129028</v>
      </c>
      <c r="EJ88">
        <v>0.88790254838709681</v>
      </c>
      <c r="EK88">
        <v>399.9715483870969</v>
      </c>
      <c r="EL88">
        <v>20.215077419354841</v>
      </c>
      <c r="EM88">
        <v>2.0966929032258061</v>
      </c>
      <c r="EN88">
        <v>2.0084745161290321</v>
      </c>
      <c r="EO88">
        <v>18.194029032258069</v>
      </c>
      <c r="EP88">
        <v>17.511203225806451</v>
      </c>
      <c r="EQ88">
        <v>5.0001500000000018E-3</v>
      </c>
      <c r="ER88">
        <v>0</v>
      </c>
      <c r="ES88">
        <v>0</v>
      </c>
      <c r="ET88">
        <v>0</v>
      </c>
      <c r="EU88">
        <v>229.7741935483871</v>
      </c>
      <c r="EV88">
        <v>5.0001500000000018E-3</v>
      </c>
      <c r="EW88">
        <v>-7.1806451612903226</v>
      </c>
      <c r="EX88">
        <v>-0.66451612903225799</v>
      </c>
      <c r="EY88">
        <v>34.651000000000003</v>
      </c>
      <c r="EZ88">
        <v>38.125</v>
      </c>
      <c r="FA88">
        <v>36.516000000000012</v>
      </c>
      <c r="FB88">
        <v>37.811999999999983</v>
      </c>
      <c r="FC88">
        <v>37.125</v>
      </c>
      <c r="FD88">
        <v>0</v>
      </c>
      <c r="FE88">
        <v>0</v>
      </c>
      <c r="FF88">
        <v>0</v>
      </c>
      <c r="FG88">
        <v>1750635288.8</v>
      </c>
      <c r="FH88">
        <v>0</v>
      </c>
      <c r="FI88">
        <v>229.61538461538461</v>
      </c>
      <c r="FJ88">
        <v>-14.598290802253841</v>
      </c>
      <c r="FK88">
        <v>-3.8632477550081972</v>
      </c>
      <c r="FL88">
        <v>-6.9153846153846157</v>
      </c>
      <c r="FM88">
        <v>15</v>
      </c>
      <c r="FN88">
        <v>0</v>
      </c>
      <c r="FO88" t="s">
        <v>429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-0.19703064000000001</v>
      </c>
      <c r="GB88">
        <v>0.33936022964352808</v>
      </c>
      <c r="GC88">
        <v>5.7360722549845901E-2</v>
      </c>
      <c r="GD88">
        <v>0</v>
      </c>
      <c r="GE88">
        <v>0.904313425</v>
      </c>
      <c r="GF88">
        <v>-0.45332171482176598</v>
      </c>
      <c r="GG88">
        <v>4.9499812718780817E-2</v>
      </c>
      <c r="GH88">
        <v>1</v>
      </c>
      <c r="GI88">
        <v>1</v>
      </c>
      <c r="GJ88">
        <v>2</v>
      </c>
      <c r="GK88" t="s">
        <v>430</v>
      </c>
      <c r="GL88">
        <v>3.2251699999999999</v>
      </c>
      <c r="GM88">
        <v>2.6431300000000002</v>
      </c>
      <c r="GN88">
        <v>9.3094499999999997E-2</v>
      </c>
      <c r="GO88">
        <v>9.3355400000000005E-2</v>
      </c>
      <c r="GP88">
        <v>9.6931299999999998E-2</v>
      </c>
      <c r="GQ88">
        <v>9.5712500000000006E-2</v>
      </c>
      <c r="GR88">
        <v>28635.599999999999</v>
      </c>
      <c r="GS88">
        <v>24736.9</v>
      </c>
      <c r="GT88">
        <v>30746.799999999999</v>
      </c>
      <c r="GU88">
        <v>26442.5</v>
      </c>
      <c r="GV88">
        <v>37682.300000000003</v>
      </c>
      <c r="GW88">
        <v>32814.9</v>
      </c>
      <c r="GX88">
        <v>43661</v>
      </c>
      <c r="GY88">
        <v>38237.5</v>
      </c>
      <c r="GZ88">
        <v>2.12025</v>
      </c>
      <c r="HA88">
        <v>1.71268</v>
      </c>
      <c r="HB88">
        <v>-9.5777199999999996E-3</v>
      </c>
      <c r="HC88">
        <v>0</v>
      </c>
      <c r="HD88">
        <v>27.8095</v>
      </c>
      <c r="HE88">
        <v>999.9</v>
      </c>
      <c r="HF88">
        <v>63.9</v>
      </c>
      <c r="HG88">
        <v>34</v>
      </c>
      <c r="HH88">
        <v>34.366399999999999</v>
      </c>
      <c r="HI88">
        <v>61.878</v>
      </c>
      <c r="HJ88">
        <v>25.396599999999999</v>
      </c>
      <c r="HK88">
        <v>1</v>
      </c>
      <c r="HL88">
        <v>0.26598100000000002</v>
      </c>
      <c r="HM88">
        <v>0.51966199999999996</v>
      </c>
      <c r="HN88">
        <v>20.4176</v>
      </c>
      <c r="HO88">
        <v>5.2231300000000003</v>
      </c>
      <c r="HP88">
        <v>11.944100000000001</v>
      </c>
      <c r="HQ88">
        <v>5.0088499999999998</v>
      </c>
      <c r="HR88">
        <v>3.2909999999999999</v>
      </c>
      <c r="HS88">
        <v>9999</v>
      </c>
      <c r="HT88">
        <v>9999</v>
      </c>
      <c r="HU88">
        <v>9999</v>
      </c>
      <c r="HV88">
        <v>999.9</v>
      </c>
      <c r="HW88">
        <v>4.9710900000000002</v>
      </c>
      <c r="HX88">
        <v>1.8545400000000001</v>
      </c>
      <c r="HY88">
        <v>1.8615699999999999</v>
      </c>
      <c r="HZ88">
        <v>1.8564099999999999</v>
      </c>
      <c r="IA88">
        <v>1.86188</v>
      </c>
      <c r="IB88">
        <v>1.85408</v>
      </c>
      <c r="IC88">
        <v>1.85955</v>
      </c>
      <c r="ID88">
        <v>1.85348</v>
      </c>
      <c r="IE88">
        <v>0</v>
      </c>
      <c r="IF88">
        <v>0</v>
      </c>
      <c r="IG88">
        <v>0</v>
      </c>
      <c r="IH88">
        <v>0</v>
      </c>
      <c r="II88" t="s">
        <v>431</v>
      </c>
      <c r="IJ88" t="s">
        <v>432</v>
      </c>
      <c r="IK88" t="s">
        <v>433</v>
      </c>
      <c r="IL88" t="s">
        <v>433</v>
      </c>
      <c r="IM88" t="s">
        <v>433</v>
      </c>
      <c r="IN88" t="s">
        <v>433</v>
      </c>
      <c r="IO88">
        <v>0</v>
      </c>
      <c r="IP88">
        <v>100</v>
      </c>
      <c r="IQ88">
        <v>100</v>
      </c>
      <c r="IR88">
        <v>-2.9409999999999998</v>
      </c>
      <c r="IS88">
        <v>-6.8199999999999997E-2</v>
      </c>
      <c r="IT88">
        <v>-1.907228330244457</v>
      </c>
      <c r="IU88">
        <v>-2.7056304263342631E-3</v>
      </c>
      <c r="IV88">
        <v>3.3311032847928001E-7</v>
      </c>
      <c r="IW88">
        <v>1.6443834555112589E-11</v>
      </c>
      <c r="IX88">
        <v>-9.4842648646536354E-2</v>
      </c>
      <c r="IY88">
        <v>-2.3664561490860689E-3</v>
      </c>
      <c r="IZ88">
        <v>2.3298222111808981E-4</v>
      </c>
      <c r="JA88">
        <v>-2.940703618321919E-6</v>
      </c>
      <c r="JB88">
        <v>0</v>
      </c>
      <c r="JC88">
        <v>2182</v>
      </c>
      <c r="JD88">
        <v>3</v>
      </c>
      <c r="JE88">
        <v>32</v>
      </c>
      <c r="JF88">
        <v>29177254.399999999</v>
      </c>
      <c r="JG88">
        <v>29177254.399999999</v>
      </c>
      <c r="JH88">
        <v>0.99731400000000003</v>
      </c>
      <c r="JI88">
        <v>2.51709</v>
      </c>
      <c r="JJ88">
        <v>1.69434</v>
      </c>
      <c r="JK88">
        <v>2.3022499999999999</v>
      </c>
      <c r="JL88">
        <v>1.50146</v>
      </c>
      <c r="JM88">
        <v>2.3962400000000001</v>
      </c>
      <c r="JN88">
        <v>37.578099999999999</v>
      </c>
      <c r="JO88">
        <v>24.07</v>
      </c>
      <c r="JP88">
        <v>18</v>
      </c>
      <c r="JQ88">
        <v>633.86199999999997</v>
      </c>
      <c r="JR88">
        <v>352.70499999999998</v>
      </c>
      <c r="JS88">
        <v>28.000399999999999</v>
      </c>
      <c r="JT88">
        <v>30.738600000000002</v>
      </c>
      <c r="JU88">
        <v>30.0001</v>
      </c>
      <c r="JV88">
        <v>30.673500000000001</v>
      </c>
      <c r="JW88">
        <v>30.563700000000001</v>
      </c>
      <c r="JX88">
        <v>20.032599999999999</v>
      </c>
      <c r="JY88">
        <v>40.533099999999997</v>
      </c>
      <c r="JZ88">
        <v>0</v>
      </c>
      <c r="KA88">
        <v>28</v>
      </c>
      <c r="KB88">
        <v>400</v>
      </c>
      <c r="KC88">
        <v>20.349599999999999</v>
      </c>
      <c r="KD88">
        <v>99.965299999999999</v>
      </c>
      <c r="KE88">
        <v>98.617400000000004</v>
      </c>
    </row>
    <row r="89" spans="1:291" x14ac:dyDescent="0.2">
      <c r="A89">
        <v>73</v>
      </c>
      <c r="B89">
        <v>1750635295.5999999</v>
      </c>
      <c r="C89">
        <v>2130.099999904633</v>
      </c>
      <c r="D89" t="s">
        <v>581</v>
      </c>
      <c r="E89" t="s">
        <v>582</v>
      </c>
      <c r="F89">
        <v>15</v>
      </c>
      <c r="G89">
        <v>1750635287.599999</v>
      </c>
      <c r="H89">
        <f t="shared" si="50"/>
        <v>2.7953617092885867E-3</v>
      </c>
      <c r="I89">
        <f t="shared" si="51"/>
        <v>2.7953617092885867</v>
      </c>
      <c r="J89">
        <f t="shared" si="52"/>
        <v>-0.62322435191279668</v>
      </c>
      <c r="K89">
        <f t="shared" si="53"/>
        <v>399.81887096774187</v>
      </c>
      <c r="L89">
        <f t="shared" si="54"/>
        <v>395.17627236129397</v>
      </c>
      <c r="M89">
        <f t="shared" si="55"/>
        <v>39.283033627397444</v>
      </c>
      <c r="N89">
        <f t="shared" si="56"/>
        <v>39.744537442102349</v>
      </c>
      <c r="O89">
        <f t="shared" si="57"/>
        <v>0.17275108534655137</v>
      </c>
      <c r="P89">
        <f t="shared" si="58"/>
        <v>3.0007047684946619</v>
      </c>
      <c r="Q89">
        <f t="shared" si="59"/>
        <v>0.16741009485597783</v>
      </c>
      <c r="R89">
        <f t="shared" si="60"/>
        <v>0.1050974208228426</v>
      </c>
      <c r="S89">
        <f t="shared" si="61"/>
        <v>3.9902394035910026E-5</v>
      </c>
      <c r="T89">
        <f t="shared" si="62"/>
        <v>27.994977157184572</v>
      </c>
      <c r="U89">
        <f t="shared" si="63"/>
        <v>27.665132258064521</v>
      </c>
      <c r="V89">
        <f t="shared" si="64"/>
        <v>3.721386041509203</v>
      </c>
      <c r="W89">
        <f t="shared" si="65"/>
        <v>53.37400721509978</v>
      </c>
      <c r="X89">
        <f t="shared" si="66"/>
        <v>2.1102167460318983</v>
      </c>
      <c r="Y89">
        <f t="shared" si="67"/>
        <v>3.9536412125243374</v>
      </c>
      <c r="Z89">
        <f t="shared" si="68"/>
        <v>1.6111692954773047</v>
      </c>
      <c r="AA89">
        <f t="shared" si="69"/>
        <v>-123.27545137962667</v>
      </c>
      <c r="AB89">
        <f t="shared" si="70"/>
        <v>168.23243085988787</v>
      </c>
      <c r="AC89">
        <f t="shared" si="71"/>
        <v>12.243324915797489</v>
      </c>
      <c r="AD89">
        <f t="shared" si="72"/>
        <v>57.20034429845272</v>
      </c>
      <c r="AE89">
        <f t="shared" si="73"/>
        <v>-0.58216222400581641</v>
      </c>
      <c r="AF89">
        <f t="shared" si="74"/>
        <v>2.8008951680731555</v>
      </c>
      <c r="AG89">
        <f t="shared" si="75"/>
        <v>-0.62322435191279668</v>
      </c>
      <c r="AH89">
        <v>408.2563331223401</v>
      </c>
      <c r="AI89">
        <v>408.46903030303031</v>
      </c>
      <c r="AJ89">
        <v>-1.600967375846262E-4</v>
      </c>
      <c r="AK89">
        <v>61.768037728165673</v>
      </c>
      <c r="AL89">
        <f t="shared" si="76"/>
        <v>2.7953617092885867</v>
      </c>
      <c r="AM89">
        <v>20.315223314774219</v>
      </c>
      <c r="AN89">
        <v>21.227507878787868</v>
      </c>
      <c r="AO89">
        <v>-3.8494384061941898E-5</v>
      </c>
      <c r="AP89">
        <v>116.41602835869151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52247.085687140163</v>
      </c>
      <c r="AV89" t="s">
        <v>427</v>
      </c>
      <c r="AW89" t="s">
        <v>427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427</v>
      </c>
      <c r="BC89" t="s">
        <v>427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-0.62322435191279668</v>
      </c>
      <c r="BJ89" t="e">
        <f t="shared" si="84"/>
        <v>#DIV/0!</v>
      </c>
      <c r="BK89">
        <f t="shared" si="85"/>
        <v>-2967.5569530205712</v>
      </c>
      <c r="BL89" t="e">
        <f t="shared" si="86"/>
        <v>#DIV/0!</v>
      </c>
      <c r="BM89" t="e">
        <f t="shared" si="87"/>
        <v>#DIV/0!</v>
      </c>
      <c r="BN89" t="s">
        <v>427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428</v>
      </c>
      <c r="DM89">
        <v>2</v>
      </c>
      <c r="DN89" t="b">
        <v>1</v>
      </c>
      <c r="DO89">
        <v>1750635287.599999</v>
      </c>
      <c r="DP89">
        <v>399.81887096774187</v>
      </c>
      <c r="DQ89">
        <v>399.99809677419358</v>
      </c>
      <c r="DR89">
        <v>21.228187096774189</v>
      </c>
      <c r="DS89">
        <v>20.314393548387098</v>
      </c>
      <c r="DT89">
        <v>402.76074193548379</v>
      </c>
      <c r="DU89">
        <v>21.296154838709668</v>
      </c>
      <c r="DV89">
        <v>600.01238709677398</v>
      </c>
      <c r="DW89">
        <v>99.351758064516105</v>
      </c>
      <c r="DX89">
        <v>5.4598983870967753E-2</v>
      </c>
      <c r="DY89">
        <v>28.705054838709682</v>
      </c>
      <c r="DZ89">
        <v>27.665132258064521</v>
      </c>
      <c r="EA89">
        <v>999.90000000000032</v>
      </c>
      <c r="EB89">
        <v>0</v>
      </c>
      <c r="EC89">
        <v>0</v>
      </c>
      <c r="ED89">
        <v>10001.911935483869</v>
      </c>
      <c r="EE89">
        <v>0</v>
      </c>
      <c r="EF89">
        <v>0.30293999999999988</v>
      </c>
      <c r="EG89">
        <v>-0.1792455806451613</v>
      </c>
      <c r="EH89">
        <v>408.49035483870972</v>
      </c>
      <c r="EI89">
        <v>408.29232258064508</v>
      </c>
      <c r="EJ89">
        <v>0.91378487096774197</v>
      </c>
      <c r="EK89">
        <v>399.99809677419358</v>
      </c>
      <c r="EL89">
        <v>20.314393548387098</v>
      </c>
      <c r="EM89">
        <v>2.109057096774194</v>
      </c>
      <c r="EN89">
        <v>2.0182699999999998</v>
      </c>
      <c r="EO89">
        <v>18.28775806451613</v>
      </c>
      <c r="EP89">
        <v>17.588406451612901</v>
      </c>
      <c r="EQ89">
        <v>5.0001500000000018E-3</v>
      </c>
      <c r="ER89">
        <v>0</v>
      </c>
      <c r="ES89">
        <v>0</v>
      </c>
      <c r="ET89">
        <v>0</v>
      </c>
      <c r="EU89">
        <v>227.91290322580639</v>
      </c>
      <c r="EV89">
        <v>5.0001500000000018E-3</v>
      </c>
      <c r="EW89">
        <v>-7.9903225806451621</v>
      </c>
      <c r="EX89">
        <v>-1.02258064516129</v>
      </c>
      <c r="EY89">
        <v>34.625</v>
      </c>
      <c r="EZ89">
        <v>38.125</v>
      </c>
      <c r="FA89">
        <v>36.5</v>
      </c>
      <c r="FB89">
        <v>37.766000000000012</v>
      </c>
      <c r="FC89">
        <v>37.125</v>
      </c>
      <c r="FD89">
        <v>0</v>
      </c>
      <c r="FE89">
        <v>0</v>
      </c>
      <c r="FF89">
        <v>0</v>
      </c>
      <c r="FG89">
        <v>1750635318.8</v>
      </c>
      <c r="FH89">
        <v>0</v>
      </c>
      <c r="FI89">
        <v>228.36153846153849</v>
      </c>
      <c r="FJ89">
        <v>-7.726495479085262</v>
      </c>
      <c r="FK89">
        <v>-18.153846628906791</v>
      </c>
      <c r="FL89">
        <v>-8.9846153846153829</v>
      </c>
      <c r="FM89">
        <v>15</v>
      </c>
      <c r="FN89">
        <v>0</v>
      </c>
      <c r="FO89" t="s">
        <v>429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-0.17790837500000001</v>
      </c>
      <c r="GB89">
        <v>6.0578397748593422E-2</v>
      </c>
      <c r="GC89">
        <v>4.070719211680382E-2</v>
      </c>
      <c r="GD89">
        <v>1</v>
      </c>
      <c r="GE89">
        <v>0.9132333749999999</v>
      </c>
      <c r="GF89">
        <v>5.0263001876155629E-3</v>
      </c>
      <c r="GG89">
        <v>1.5309684628936639E-3</v>
      </c>
      <c r="GH89">
        <v>1</v>
      </c>
      <c r="GI89">
        <v>2</v>
      </c>
      <c r="GJ89">
        <v>2</v>
      </c>
      <c r="GK89" t="s">
        <v>434</v>
      </c>
      <c r="GL89">
        <v>3.2251500000000002</v>
      </c>
      <c r="GM89">
        <v>2.64316</v>
      </c>
      <c r="GN89">
        <v>9.3091099999999996E-2</v>
      </c>
      <c r="GO89">
        <v>9.3351400000000001E-2</v>
      </c>
      <c r="GP89">
        <v>9.7072099999999995E-2</v>
      </c>
      <c r="GQ89">
        <v>9.5754099999999995E-2</v>
      </c>
      <c r="GR89">
        <v>28635.4</v>
      </c>
      <c r="GS89">
        <v>24737.4</v>
      </c>
      <c r="GT89">
        <v>30746.400000000001</v>
      </c>
      <c r="GU89">
        <v>26442.9</v>
      </c>
      <c r="GV89">
        <v>37676.1</v>
      </c>
      <c r="GW89">
        <v>32813.599999999999</v>
      </c>
      <c r="GX89">
        <v>43660.6</v>
      </c>
      <c r="GY89">
        <v>38237.800000000003</v>
      </c>
      <c r="GZ89">
        <v>2.1198999999999999</v>
      </c>
      <c r="HA89">
        <v>1.7124999999999999</v>
      </c>
      <c r="HB89">
        <v>-1.00024E-2</v>
      </c>
      <c r="HC89">
        <v>0</v>
      </c>
      <c r="HD89">
        <v>27.828800000000001</v>
      </c>
      <c r="HE89">
        <v>999.9</v>
      </c>
      <c r="HF89">
        <v>64</v>
      </c>
      <c r="HG89">
        <v>34</v>
      </c>
      <c r="HH89">
        <v>34.4148</v>
      </c>
      <c r="HI89">
        <v>62.328000000000003</v>
      </c>
      <c r="HJ89">
        <v>25.456700000000001</v>
      </c>
      <c r="HK89">
        <v>1</v>
      </c>
      <c r="HL89">
        <v>0.26644600000000002</v>
      </c>
      <c r="HM89">
        <v>0.51956999999999998</v>
      </c>
      <c r="HN89">
        <v>20.417100000000001</v>
      </c>
      <c r="HO89">
        <v>5.2229799999999997</v>
      </c>
      <c r="HP89">
        <v>11.944100000000001</v>
      </c>
      <c r="HQ89">
        <v>5.0088999999999997</v>
      </c>
      <c r="HR89">
        <v>3.2909999999999999</v>
      </c>
      <c r="HS89">
        <v>9999</v>
      </c>
      <c r="HT89">
        <v>9999</v>
      </c>
      <c r="HU89">
        <v>9999</v>
      </c>
      <c r="HV89">
        <v>999.9</v>
      </c>
      <c r="HW89">
        <v>4.9710700000000001</v>
      </c>
      <c r="HX89">
        <v>1.8545499999999999</v>
      </c>
      <c r="HY89">
        <v>1.86158</v>
      </c>
      <c r="HZ89">
        <v>1.8563799999999999</v>
      </c>
      <c r="IA89">
        <v>1.8618699999999999</v>
      </c>
      <c r="IB89">
        <v>1.85406</v>
      </c>
      <c r="IC89">
        <v>1.8595200000000001</v>
      </c>
      <c r="ID89">
        <v>1.8534600000000001</v>
      </c>
      <c r="IE89">
        <v>0</v>
      </c>
      <c r="IF89">
        <v>0</v>
      </c>
      <c r="IG89">
        <v>0</v>
      </c>
      <c r="IH89">
        <v>0</v>
      </c>
      <c r="II89" t="s">
        <v>431</v>
      </c>
      <c r="IJ89" t="s">
        <v>432</v>
      </c>
      <c r="IK89" t="s">
        <v>433</v>
      </c>
      <c r="IL89" t="s">
        <v>433</v>
      </c>
      <c r="IM89" t="s">
        <v>433</v>
      </c>
      <c r="IN89" t="s">
        <v>433</v>
      </c>
      <c r="IO89">
        <v>0</v>
      </c>
      <c r="IP89">
        <v>100</v>
      </c>
      <c r="IQ89">
        <v>100</v>
      </c>
      <c r="IR89">
        <v>-2.9409999999999998</v>
      </c>
      <c r="IS89">
        <v>-6.8000000000000005E-2</v>
      </c>
      <c r="IT89">
        <v>-1.907228330244457</v>
      </c>
      <c r="IU89">
        <v>-2.7056304263342631E-3</v>
      </c>
      <c r="IV89">
        <v>3.3311032847928001E-7</v>
      </c>
      <c r="IW89">
        <v>1.6443834555112589E-11</v>
      </c>
      <c r="IX89">
        <v>-9.4842648646536354E-2</v>
      </c>
      <c r="IY89">
        <v>-2.3664561490860689E-3</v>
      </c>
      <c r="IZ89">
        <v>2.3298222111808981E-4</v>
      </c>
      <c r="JA89">
        <v>-2.940703618321919E-6</v>
      </c>
      <c r="JB89">
        <v>0</v>
      </c>
      <c r="JC89">
        <v>2182</v>
      </c>
      <c r="JD89">
        <v>3</v>
      </c>
      <c r="JE89">
        <v>32</v>
      </c>
      <c r="JF89">
        <v>29177254.899999999</v>
      </c>
      <c r="JG89">
        <v>29177254.899999999</v>
      </c>
      <c r="JH89">
        <v>0.99731400000000003</v>
      </c>
      <c r="JI89">
        <v>2.51709</v>
      </c>
      <c r="JJ89">
        <v>1.69434</v>
      </c>
      <c r="JK89">
        <v>2.3022499999999999</v>
      </c>
      <c r="JL89">
        <v>1.50146</v>
      </c>
      <c r="JM89">
        <v>2.4133300000000002</v>
      </c>
      <c r="JN89">
        <v>37.602200000000003</v>
      </c>
      <c r="JO89">
        <v>24.07</v>
      </c>
      <c r="JP89">
        <v>18</v>
      </c>
      <c r="JQ89">
        <v>633.60599999999999</v>
      </c>
      <c r="JR89">
        <v>352.625</v>
      </c>
      <c r="JS89">
        <v>27.999600000000001</v>
      </c>
      <c r="JT89">
        <v>30.741199999999999</v>
      </c>
      <c r="JU89">
        <v>30.0001</v>
      </c>
      <c r="JV89">
        <v>30.676100000000002</v>
      </c>
      <c r="JW89">
        <v>30.566299999999998</v>
      </c>
      <c r="JX89">
        <v>20.0319</v>
      </c>
      <c r="JY89">
        <v>40.533099999999997</v>
      </c>
      <c r="JZ89">
        <v>0</v>
      </c>
      <c r="KA89">
        <v>28</v>
      </c>
      <c r="KB89">
        <v>400</v>
      </c>
      <c r="KC89">
        <v>20.373699999999999</v>
      </c>
      <c r="KD89">
        <v>99.964299999999994</v>
      </c>
      <c r="KE89">
        <v>98.618499999999997</v>
      </c>
    </row>
    <row r="90" spans="1:291" x14ac:dyDescent="0.2">
      <c r="A90">
        <v>74</v>
      </c>
      <c r="B90">
        <v>1750635325.5</v>
      </c>
      <c r="C90">
        <v>2160</v>
      </c>
      <c r="D90" t="s">
        <v>583</v>
      </c>
      <c r="E90" t="s">
        <v>584</v>
      </c>
      <c r="F90">
        <v>15</v>
      </c>
      <c r="G90">
        <v>1750635317.5677421</v>
      </c>
      <c r="H90">
        <f t="shared" si="50"/>
        <v>2.7252377020067936E-3</v>
      </c>
      <c r="I90">
        <f t="shared" si="51"/>
        <v>2.7252377020067935</v>
      </c>
      <c r="J90">
        <f t="shared" si="52"/>
        <v>-0.57902552342202607</v>
      </c>
      <c r="K90">
        <f t="shared" si="53"/>
        <v>399.81338709677408</v>
      </c>
      <c r="L90">
        <f t="shared" si="54"/>
        <v>394.90023915191421</v>
      </c>
      <c r="M90">
        <f t="shared" si="55"/>
        <v>39.256778053246578</v>
      </c>
      <c r="N90">
        <f t="shared" si="56"/>
        <v>39.74519092133788</v>
      </c>
      <c r="O90">
        <f t="shared" si="57"/>
        <v>0.16846000368579345</v>
      </c>
      <c r="P90">
        <f t="shared" si="58"/>
        <v>3.0009400370154506</v>
      </c>
      <c r="Q90">
        <f t="shared" si="59"/>
        <v>0.16337723801006598</v>
      </c>
      <c r="R90">
        <f t="shared" si="60"/>
        <v>0.10255466566620641</v>
      </c>
      <c r="S90">
        <f t="shared" si="61"/>
        <v>3.9902394035910026E-5</v>
      </c>
      <c r="T90">
        <f t="shared" si="62"/>
        <v>28.000263768482533</v>
      </c>
      <c r="U90">
        <f t="shared" si="63"/>
        <v>27.6657935483871</v>
      </c>
      <c r="V90">
        <f t="shared" si="64"/>
        <v>3.7215298648104369</v>
      </c>
      <c r="W90">
        <f t="shared" si="65"/>
        <v>53.457336410883713</v>
      </c>
      <c r="X90">
        <f t="shared" si="66"/>
        <v>2.1119709869470595</v>
      </c>
      <c r="Y90">
        <f t="shared" si="67"/>
        <v>3.9507598558858796</v>
      </c>
      <c r="Z90">
        <f t="shared" si="68"/>
        <v>1.6095588778633774</v>
      </c>
      <c r="AA90">
        <f t="shared" si="69"/>
        <v>-120.1829826584996</v>
      </c>
      <c r="AB90">
        <f t="shared" si="70"/>
        <v>166.10481793469296</v>
      </c>
      <c r="AC90">
        <f t="shared" si="71"/>
        <v>12.086819659484664</v>
      </c>
      <c r="AD90">
        <f t="shared" si="72"/>
        <v>58.00869483807206</v>
      </c>
      <c r="AE90">
        <f t="shared" si="73"/>
        <v>-0.53848702275279758</v>
      </c>
      <c r="AF90">
        <f t="shared" si="74"/>
        <v>2.6796014065138802</v>
      </c>
      <c r="AG90">
        <f t="shared" si="75"/>
        <v>-0.57902552342202607</v>
      </c>
      <c r="AH90">
        <v>408.33562630020663</v>
      </c>
      <c r="AI90">
        <v>408.52186666666671</v>
      </c>
      <c r="AJ90">
        <v>2.64403116753603E-3</v>
      </c>
      <c r="AK90">
        <v>61.768037728165673</v>
      </c>
      <c r="AL90">
        <f t="shared" si="76"/>
        <v>2.7252377020067935</v>
      </c>
      <c r="AM90">
        <v>20.384634817874819</v>
      </c>
      <c r="AN90">
        <v>21.268439393939381</v>
      </c>
      <c r="AO90">
        <v>6.8512395835000509E-4</v>
      </c>
      <c r="AP90">
        <v>116.41602835869151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52256.462388470281</v>
      </c>
      <c r="AV90" t="s">
        <v>427</v>
      </c>
      <c r="AW90" t="s">
        <v>427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427</v>
      </c>
      <c r="BC90" t="s">
        <v>427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-0.57902552342202607</v>
      </c>
      <c r="BJ90" t="e">
        <f t="shared" si="84"/>
        <v>#DIV/0!</v>
      </c>
      <c r="BK90">
        <f t="shared" si="85"/>
        <v>-2757.0989688282225</v>
      </c>
      <c r="BL90" t="e">
        <f t="shared" si="86"/>
        <v>#DIV/0!</v>
      </c>
      <c r="BM90" t="e">
        <f t="shared" si="87"/>
        <v>#DIV/0!</v>
      </c>
      <c r="BN90" t="s">
        <v>427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428</v>
      </c>
      <c r="DM90">
        <v>2</v>
      </c>
      <c r="DN90" t="b">
        <v>1</v>
      </c>
      <c r="DO90">
        <v>1750635317.5677421</v>
      </c>
      <c r="DP90">
        <v>399.81338709677408</v>
      </c>
      <c r="DQ90">
        <v>399.99099999999999</v>
      </c>
      <c r="DR90">
        <v>21.245193548387089</v>
      </c>
      <c r="DS90">
        <v>20.370993548387101</v>
      </c>
      <c r="DT90">
        <v>402.75512903225803</v>
      </c>
      <c r="DU90">
        <v>21.313112903225811</v>
      </c>
      <c r="DV90">
        <v>600.01664516129028</v>
      </c>
      <c r="DW90">
        <v>99.354919354838742</v>
      </c>
      <c r="DX90">
        <v>5.4435619354838732E-2</v>
      </c>
      <c r="DY90">
        <v>28.692483870967742</v>
      </c>
      <c r="DZ90">
        <v>27.6657935483871</v>
      </c>
      <c r="EA90">
        <v>999.90000000000032</v>
      </c>
      <c r="EB90">
        <v>0</v>
      </c>
      <c r="EC90">
        <v>0</v>
      </c>
      <c r="ED90">
        <v>10003.017096774191</v>
      </c>
      <c r="EE90">
        <v>0</v>
      </c>
      <c r="EF90">
        <v>0.30293999999999988</v>
      </c>
      <c r="EG90">
        <v>-0.17768113870967739</v>
      </c>
      <c r="EH90">
        <v>408.49170967741929</v>
      </c>
      <c r="EI90">
        <v>408.30858064516133</v>
      </c>
      <c r="EJ90">
        <v>0.87419735483870964</v>
      </c>
      <c r="EK90">
        <v>399.99099999999999</v>
      </c>
      <c r="EL90">
        <v>20.370993548387101</v>
      </c>
      <c r="EM90">
        <v>2.1108145161290328</v>
      </c>
      <c r="EN90">
        <v>2.0239590322580638</v>
      </c>
      <c r="EO90">
        <v>18.301019354838711</v>
      </c>
      <c r="EP90">
        <v>17.633012903225801</v>
      </c>
      <c r="EQ90">
        <v>5.0001500000000018E-3</v>
      </c>
      <c r="ER90">
        <v>0</v>
      </c>
      <c r="ES90">
        <v>0</v>
      </c>
      <c r="ET90">
        <v>0</v>
      </c>
      <c r="EU90">
        <v>228.65806451612909</v>
      </c>
      <c r="EV90">
        <v>5.0001500000000018E-3</v>
      </c>
      <c r="EW90">
        <v>-4.3806451612903228</v>
      </c>
      <c r="EX90">
        <v>-0.42903225806451611</v>
      </c>
      <c r="EY90">
        <v>34.620935483870973</v>
      </c>
      <c r="EZ90">
        <v>38.108741935483863</v>
      </c>
      <c r="FA90">
        <v>36.475612903225787</v>
      </c>
      <c r="FB90">
        <v>37.75</v>
      </c>
      <c r="FC90">
        <v>37.096548387096767</v>
      </c>
      <c r="FD90">
        <v>0</v>
      </c>
      <c r="FE90">
        <v>0</v>
      </c>
      <c r="FF90">
        <v>0</v>
      </c>
      <c r="FG90">
        <v>1750635348.8</v>
      </c>
      <c r="FH90">
        <v>0</v>
      </c>
      <c r="FI90">
        <v>228.53461538461539</v>
      </c>
      <c r="FJ90">
        <v>-16.317949262140729</v>
      </c>
      <c r="FK90">
        <v>-12.054701049439251</v>
      </c>
      <c r="FL90">
        <v>-5.023076923076923</v>
      </c>
      <c r="FM90">
        <v>15</v>
      </c>
      <c r="FN90">
        <v>0</v>
      </c>
      <c r="FO90" t="s">
        <v>429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-0.1623951512195122</v>
      </c>
      <c r="GB90">
        <v>-0.31124139759211372</v>
      </c>
      <c r="GC90">
        <v>4.8714848912852132E-2</v>
      </c>
      <c r="GD90">
        <v>0</v>
      </c>
      <c r="GE90">
        <v>0.88295826829268287</v>
      </c>
      <c r="GF90">
        <v>-0.1309826856803766</v>
      </c>
      <c r="GG90">
        <v>1.848542439002249E-2</v>
      </c>
      <c r="GH90">
        <v>1</v>
      </c>
      <c r="GI90">
        <v>1</v>
      </c>
      <c r="GJ90">
        <v>2</v>
      </c>
      <c r="GK90" t="s">
        <v>430</v>
      </c>
      <c r="GL90">
        <v>3.22532</v>
      </c>
      <c r="GM90">
        <v>2.6434500000000001</v>
      </c>
      <c r="GN90">
        <v>9.3102199999999996E-2</v>
      </c>
      <c r="GO90">
        <v>9.3352299999999999E-2</v>
      </c>
      <c r="GP90">
        <v>9.7203399999999995E-2</v>
      </c>
      <c r="GQ90">
        <v>9.5986299999999997E-2</v>
      </c>
      <c r="GR90">
        <v>28635.4</v>
      </c>
      <c r="GS90">
        <v>24737.200000000001</v>
      </c>
      <c r="GT90">
        <v>30746.799999999999</v>
      </c>
      <c r="GU90">
        <v>26442.7</v>
      </c>
      <c r="GV90">
        <v>37671.1</v>
      </c>
      <c r="GW90">
        <v>32804.9</v>
      </c>
      <c r="GX90">
        <v>43661.2</v>
      </c>
      <c r="GY90">
        <v>38237.5</v>
      </c>
      <c r="GZ90">
        <v>2.1204800000000001</v>
      </c>
      <c r="HA90">
        <v>1.7127300000000001</v>
      </c>
      <c r="HB90">
        <v>-8.79541E-3</v>
      </c>
      <c r="HC90">
        <v>0</v>
      </c>
      <c r="HD90">
        <v>27.805900000000001</v>
      </c>
      <c r="HE90">
        <v>999.9</v>
      </c>
      <c r="HF90">
        <v>64</v>
      </c>
      <c r="HG90">
        <v>34</v>
      </c>
      <c r="HH90">
        <v>34.418100000000003</v>
      </c>
      <c r="HI90">
        <v>62.357999999999997</v>
      </c>
      <c r="HJ90">
        <v>25.444700000000001</v>
      </c>
      <c r="HK90">
        <v>1</v>
      </c>
      <c r="HL90">
        <v>0.26625500000000002</v>
      </c>
      <c r="HM90">
        <v>0.50635600000000003</v>
      </c>
      <c r="HN90">
        <v>20.417200000000001</v>
      </c>
      <c r="HO90">
        <v>5.2225299999999999</v>
      </c>
      <c r="HP90">
        <v>11.944100000000001</v>
      </c>
      <c r="HQ90">
        <v>5.0086000000000004</v>
      </c>
      <c r="HR90">
        <v>3.2909999999999999</v>
      </c>
      <c r="HS90">
        <v>9999</v>
      </c>
      <c r="HT90">
        <v>9999</v>
      </c>
      <c r="HU90">
        <v>9999</v>
      </c>
      <c r="HV90">
        <v>999.9</v>
      </c>
      <c r="HW90">
        <v>4.9710700000000001</v>
      </c>
      <c r="HX90">
        <v>1.8545499999999999</v>
      </c>
      <c r="HY90">
        <v>1.8615699999999999</v>
      </c>
      <c r="HZ90">
        <v>1.8564000000000001</v>
      </c>
      <c r="IA90">
        <v>1.86188</v>
      </c>
      <c r="IB90">
        <v>1.85409</v>
      </c>
      <c r="IC90">
        <v>1.8595299999999999</v>
      </c>
      <c r="ID90">
        <v>1.8534900000000001</v>
      </c>
      <c r="IE90">
        <v>0</v>
      </c>
      <c r="IF90">
        <v>0</v>
      </c>
      <c r="IG90">
        <v>0</v>
      </c>
      <c r="IH90">
        <v>0</v>
      </c>
      <c r="II90" t="s">
        <v>431</v>
      </c>
      <c r="IJ90" t="s">
        <v>432</v>
      </c>
      <c r="IK90" t="s">
        <v>433</v>
      </c>
      <c r="IL90" t="s">
        <v>433</v>
      </c>
      <c r="IM90" t="s">
        <v>433</v>
      </c>
      <c r="IN90" t="s">
        <v>433</v>
      </c>
      <c r="IO90">
        <v>0</v>
      </c>
      <c r="IP90">
        <v>100</v>
      </c>
      <c r="IQ90">
        <v>100</v>
      </c>
      <c r="IR90">
        <v>-2.9420000000000002</v>
      </c>
      <c r="IS90">
        <v>-6.7900000000000002E-2</v>
      </c>
      <c r="IT90">
        <v>-1.907228330244457</v>
      </c>
      <c r="IU90">
        <v>-2.7056304263342631E-3</v>
      </c>
      <c r="IV90">
        <v>3.3311032847928001E-7</v>
      </c>
      <c r="IW90">
        <v>1.6443834555112589E-11</v>
      </c>
      <c r="IX90">
        <v>-9.4842648646536354E-2</v>
      </c>
      <c r="IY90">
        <v>-2.3664561490860689E-3</v>
      </c>
      <c r="IZ90">
        <v>2.3298222111808981E-4</v>
      </c>
      <c r="JA90">
        <v>-2.940703618321919E-6</v>
      </c>
      <c r="JB90">
        <v>0</v>
      </c>
      <c r="JC90">
        <v>2182</v>
      </c>
      <c r="JD90">
        <v>3</v>
      </c>
      <c r="JE90">
        <v>32</v>
      </c>
      <c r="JF90">
        <v>29177255.399999999</v>
      </c>
      <c r="JG90">
        <v>29177255.399999999</v>
      </c>
      <c r="JH90">
        <v>0.99731400000000003</v>
      </c>
      <c r="JI90">
        <v>2.51953</v>
      </c>
      <c r="JJ90">
        <v>1.69434</v>
      </c>
      <c r="JK90">
        <v>2.3022499999999999</v>
      </c>
      <c r="JL90">
        <v>1.50146</v>
      </c>
      <c r="JM90">
        <v>2.4609399999999999</v>
      </c>
      <c r="JN90">
        <v>37.578099999999999</v>
      </c>
      <c r="JO90">
        <v>24.07</v>
      </c>
      <c r="JP90">
        <v>18</v>
      </c>
      <c r="JQ90">
        <v>634.07399999999996</v>
      </c>
      <c r="JR90">
        <v>352.733</v>
      </c>
      <c r="JS90">
        <v>27.999500000000001</v>
      </c>
      <c r="JT90">
        <v>30.741199999999999</v>
      </c>
      <c r="JU90">
        <v>30</v>
      </c>
      <c r="JV90">
        <v>30.676100000000002</v>
      </c>
      <c r="JW90">
        <v>30.563700000000001</v>
      </c>
      <c r="JX90">
        <v>20.033000000000001</v>
      </c>
      <c r="JY90">
        <v>40.250999999999998</v>
      </c>
      <c r="JZ90">
        <v>0</v>
      </c>
      <c r="KA90">
        <v>28</v>
      </c>
      <c r="KB90">
        <v>400</v>
      </c>
      <c r="KC90">
        <v>20.3873</v>
      </c>
      <c r="KD90">
        <v>99.965599999999995</v>
      </c>
      <c r="KE90">
        <v>98.617699999999999</v>
      </c>
    </row>
    <row r="91" spans="1:291" x14ac:dyDescent="0.2">
      <c r="A91">
        <v>75</v>
      </c>
      <c r="B91">
        <v>1750635355.5</v>
      </c>
      <c r="C91">
        <v>2190</v>
      </c>
      <c r="D91" t="s">
        <v>585</v>
      </c>
      <c r="E91" t="s">
        <v>586</v>
      </c>
      <c r="F91">
        <v>15</v>
      </c>
      <c r="G91">
        <v>1750635347.5</v>
      </c>
      <c r="H91">
        <f t="shared" si="50"/>
        <v>2.6976772784989889E-3</v>
      </c>
      <c r="I91">
        <f t="shared" si="51"/>
        <v>2.6976772784989889</v>
      </c>
      <c r="J91">
        <f t="shared" si="52"/>
        <v>-0.5678497601831104</v>
      </c>
      <c r="K91">
        <f t="shared" si="53"/>
        <v>399.83583870967738</v>
      </c>
      <c r="L91">
        <f t="shared" si="54"/>
        <v>394.86665754052098</v>
      </c>
      <c r="M91">
        <f t="shared" si="55"/>
        <v>39.252390496152913</v>
      </c>
      <c r="N91">
        <f t="shared" si="56"/>
        <v>39.746360386932665</v>
      </c>
      <c r="O91">
        <f t="shared" si="57"/>
        <v>0.16658190753926888</v>
      </c>
      <c r="P91">
        <f t="shared" si="58"/>
        <v>3.0006768431478164</v>
      </c>
      <c r="Q91">
        <f t="shared" si="59"/>
        <v>0.1616096192362278</v>
      </c>
      <c r="R91">
        <f t="shared" si="60"/>
        <v>0.10144038953459131</v>
      </c>
      <c r="S91">
        <f t="shared" si="61"/>
        <v>3.9902394035910026E-5</v>
      </c>
      <c r="T91">
        <f t="shared" si="62"/>
        <v>28.007969855511458</v>
      </c>
      <c r="U91">
        <f t="shared" si="63"/>
        <v>27.682761290322571</v>
      </c>
      <c r="V91">
        <f t="shared" si="64"/>
        <v>3.7252218194915092</v>
      </c>
      <c r="W91">
        <f t="shared" si="65"/>
        <v>53.521796683341307</v>
      </c>
      <c r="X91">
        <f t="shared" si="66"/>
        <v>2.114611021542923</v>
      </c>
      <c r="Y91">
        <f t="shared" si="67"/>
        <v>3.9509342970190255</v>
      </c>
      <c r="Z91">
        <f t="shared" si="68"/>
        <v>1.6106107979485862</v>
      </c>
      <c r="AA91">
        <f t="shared" si="69"/>
        <v>-118.96756798180542</v>
      </c>
      <c r="AB91">
        <f t="shared" si="70"/>
        <v>163.46849187873903</v>
      </c>
      <c r="AC91">
        <f t="shared" si="71"/>
        <v>11.897076848785177</v>
      </c>
      <c r="AD91">
        <f t="shared" si="72"/>
        <v>56.398040648112826</v>
      </c>
      <c r="AE91">
        <f t="shared" si="73"/>
        <v>-0.59481500594913261</v>
      </c>
      <c r="AF91">
        <f t="shared" si="74"/>
        <v>2.6995333780913731</v>
      </c>
      <c r="AG91">
        <f t="shared" si="75"/>
        <v>-0.5678497601831104</v>
      </c>
      <c r="AH91">
        <v>408.28399387639831</v>
      </c>
      <c r="AI91">
        <v>408.48209696969712</v>
      </c>
      <c r="AJ91">
        <v>-1.1979568168128691E-3</v>
      </c>
      <c r="AK91">
        <v>61.768037728165673</v>
      </c>
      <c r="AL91">
        <f t="shared" si="76"/>
        <v>2.6976772784989889</v>
      </c>
      <c r="AM91">
        <v>20.390855209818461</v>
      </c>
      <c r="AN91">
        <v>21.27083878787878</v>
      </c>
      <c r="AO91">
        <v>1.3349812891845159E-5</v>
      </c>
      <c r="AP91">
        <v>116.41602835869151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52248.297627463573</v>
      </c>
      <c r="AV91" t="s">
        <v>427</v>
      </c>
      <c r="AW91" t="s">
        <v>427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427</v>
      </c>
      <c r="BC91" t="s">
        <v>427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-0.5678497601831104</v>
      </c>
      <c r="BJ91" t="e">
        <f t="shared" si="84"/>
        <v>#DIV/0!</v>
      </c>
      <c r="BK91">
        <f t="shared" si="85"/>
        <v>-2703.8842415744384</v>
      </c>
      <c r="BL91" t="e">
        <f t="shared" si="86"/>
        <v>#DIV/0!</v>
      </c>
      <c r="BM91" t="e">
        <f t="shared" si="87"/>
        <v>#DIV/0!</v>
      </c>
      <c r="BN91" t="s">
        <v>427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428</v>
      </c>
      <c r="DM91">
        <v>2</v>
      </c>
      <c r="DN91" t="b">
        <v>1</v>
      </c>
      <c r="DO91">
        <v>1750635347.5</v>
      </c>
      <c r="DP91">
        <v>399.83583870967738</v>
      </c>
      <c r="DQ91">
        <v>399.99735483870961</v>
      </c>
      <c r="DR91">
        <v>21.272319354838711</v>
      </c>
      <c r="DS91">
        <v>20.39162903225807</v>
      </c>
      <c r="DT91">
        <v>402.77767741935492</v>
      </c>
      <c r="DU91">
        <v>21.340138709677419</v>
      </c>
      <c r="DV91">
        <v>600.00841935483879</v>
      </c>
      <c r="DW91">
        <v>99.352370967741962</v>
      </c>
      <c r="DX91">
        <v>5.4326829032258071E-2</v>
      </c>
      <c r="DY91">
        <v>28.693245161290321</v>
      </c>
      <c r="DZ91">
        <v>27.682761290322571</v>
      </c>
      <c r="EA91">
        <v>999.90000000000032</v>
      </c>
      <c r="EB91">
        <v>0</v>
      </c>
      <c r="EC91">
        <v>0</v>
      </c>
      <c r="ED91">
        <v>10001.68129032258</v>
      </c>
      <c r="EE91">
        <v>0</v>
      </c>
      <c r="EF91">
        <v>0.30293999999999988</v>
      </c>
      <c r="EG91">
        <v>-0.16172151612903221</v>
      </c>
      <c r="EH91">
        <v>408.5260322580645</v>
      </c>
      <c r="EI91">
        <v>408.32377419354839</v>
      </c>
      <c r="EJ91">
        <v>0.88069654838709666</v>
      </c>
      <c r="EK91">
        <v>399.99735483870961</v>
      </c>
      <c r="EL91">
        <v>20.39162903225807</v>
      </c>
      <c r="EM91">
        <v>2.1134554838709669</v>
      </c>
      <c r="EN91">
        <v>2.0259554838709679</v>
      </c>
      <c r="EO91">
        <v>18.320954838709682</v>
      </c>
      <c r="EP91">
        <v>17.648664516129031</v>
      </c>
      <c r="EQ91">
        <v>5.0001500000000018E-3</v>
      </c>
      <c r="ER91">
        <v>0</v>
      </c>
      <c r="ES91">
        <v>0</v>
      </c>
      <c r="ET91">
        <v>0</v>
      </c>
      <c r="EU91">
        <v>227.6032258064516</v>
      </c>
      <c r="EV91">
        <v>5.0001500000000018E-3</v>
      </c>
      <c r="EW91">
        <v>-5.3967741935483886</v>
      </c>
      <c r="EX91">
        <v>-0.74516129032258049</v>
      </c>
      <c r="EY91">
        <v>34.561999999999991</v>
      </c>
      <c r="EZ91">
        <v>38.061999999999983</v>
      </c>
      <c r="FA91">
        <v>36.436999999999991</v>
      </c>
      <c r="FB91">
        <v>37.745935483870959</v>
      </c>
      <c r="FC91">
        <v>37.061999999999983</v>
      </c>
      <c r="FD91">
        <v>0</v>
      </c>
      <c r="FE91">
        <v>0</v>
      </c>
      <c r="FF91">
        <v>0</v>
      </c>
      <c r="FG91">
        <v>1750635378.8</v>
      </c>
      <c r="FH91">
        <v>0</v>
      </c>
      <c r="FI91">
        <v>227.68076923076919</v>
      </c>
      <c r="FJ91">
        <v>16.54358975291716</v>
      </c>
      <c r="FK91">
        <v>-10.34187994534622</v>
      </c>
      <c r="FL91">
        <v>-5.542307692307693</v>
      </c>
      <c r="FM91">
        <v>15</v>
      </c>
      <c r="FN91">
        <v>0</v>
      </c>
      <c r="FO91" t="s">
        <v>429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-0.1748173414634146</v>
      </c>
      <c r="GB91">
        <v>9.907306620209072E-2</v>
      </c>
      <c r="GC91">
        <v>4.6496741887225877E-2</v>
      </c>
      <c r="GD91">
        <v>1</v>
      </c>
      <c r="GE91">
        <v>0.88160158536585365</v>
      </c>
      <c r="GF91">
        <v>-1.5746341463413929E-2</v>
      </c>
      <c r="GG91">
        <v>2.2024967426194442E-3</v>
      </c>
      <c r="GH91">
        <v>1</v>
      </c>
      <c r="GI91">
        <v>2</v>
      </c>
      <c r="GJ91">
        <v>2</v>
      </c>
      <c r="GK91" t="s">
        <v>434</v>
      </c>
      <c r="GL91">
        <v>3.2252000000000001</v>
      </c>
      <c r="GM91">
        <v>2.64324</v>
      </c>
      <c r="GN91">
        <v>9.3096700000000004E-2</v>
      </c>
      <c r="GO91">
        <v>9.3345499999999998E-2</v>
      </c>
      <c r="GP91">
        <v>9.7214700000000001E-2</v>
      </c>
      <c r="GQ91">
        <v>9.6004800000000001E-2</v>
      </c>
      <c r="GR91">
        <v>28635.4</v>
      </c>
      <c r="GS91">
        <v>24737.9</v>
      </c>
      <c r="GT91">
        <v>30746.6</v>
      </c>
      <c r="GU91">
        <v>26443.200000000001</v>
      </c>
      <c r="GV91">
        <v>37670.300000000003</v>
      </c>
      <c r="GW91">
        <v>32804.699999999997</v>
      </c>
      <c r="GX91">
        <v>43660.800000000003</v>
      </c>
      <c r="GY91">
        <v>38238</v>
      </c>
      <c r="GZ91">
        <v>2.1205500000000002</v>
      </c>
      <c r="HA91">
        <v>1.71262</v>
      </c>
      <c r="HB91">
        <v>-7.0854999999999998E-3</v>
      </c>
      <c r="HC91">
        <v>0</v>
      </c>
      <c r="HD91">
        <v>27.8004</v>
      </c>
      <c r="HE91">
        <v>999.9</v>
      </c>
      <c r="HF91">
        <v>64</v>
      </c>
      <c r="HG91">
        <v>34</v>
      </c>
      <c r="HH91">
        <v>34.420299999999997</v>
      </c>
      <c r="HI91">
        <v>62.088000000000001</v>
      </c>
      <c r="HJ91">
        <v>25.552900000000001</v>
      </c>
      <c r="HK91">
        <v>1</v>
      </c>
      <c r="HL91">
        <v>0.266235</v>
      </c>
      <c r="HM91">
        <v>0.50829199999999997</v>
      </c>
      <c r="HN91">
        <v>20.417000000000002</v>
      </c>
      <c r="HO91">
        <v>5.2228300000000001</v>
      </c>
      <c r="HP91">
        <v>11.944100000000001</v>
      </c>
      <c r="HQ91">
        <v>5.0072999999999999</v>
      </c>
      <c r="HR91">
        <v>3.2909999999999999</v>
      </c>
      <c r="HS91">
        <v>9999</v>
      </c>
      <c r="HT91">
        <v>9999</v>
      </c>
      <c r="HU91">
        <v>9999</v>
      </c>
      <c r="HV91">
        <v>999.9</v>
      </c>
      <c r="HW91">
        <v>4.9710700000000001</v>
      </c>
      <c r="HX91">
        <v>1.8545499999999999</v>
      </c>
      <c r="HY91">
        <v>1.86158</v>
      </c>
      <c r="HZ91">
        <v>1.8564000000000001</v>
      </c>
      <c r="IA91">
        <v>1.8618699999999999</v>
      </c>
      <c r="IB91">
        <v>1.85409</v>
      </c>
      <c r="IC91">
        <v>1.8595600000000001</v>
      </c>
      <c r="ID91">
        <v>1.85347</v>
      </c>
      <c r="IE91">
        <v>0</v>
      </c>
      <c r="IF91">
        <v>0</v>
      </c>
      <c r="IG91">
        <v>0</v>
      </c>
      <c r="IH91">
        <v>0</v>
      </c>
      <c r="II91" t="s">
        <v>431</v>
      </c>
      <c r="IJ91" t="s">
        <v>432</v>
      </c>
      <c r="IK91" t="s">
        <v>433</v>
      </c>
      <c r="IL91" t="s">
        <v>433</v>
      </c>
      <c r="IM91" t="s">
        <v>433</v>
      </c>
      <c r="IN91" t="s">
        <v>433</v>
      </c>
      <c r="IO91">
        <v>0</v>
      </c>
      <c r="IP91">
        <v>100</v>
      </c>
      <c r="IQ91">
        <v>100</v>
      </c>
      <c r="IR91">
        <v>-2.9420000000000002</v>
      </c>
      <c r="IS91">
        <v>-6.7799999999999999E-2</v>
      </c>
      <c r="IT91">
        <v>-1.907228330244457</v>
      </c>
      <c r="IU91">
        <v>-2.7056304263342631E-3</v>
      </c>
      <c r="IV91">
        <v>3.3311032847928001E-7</v>
      </c>
      <c r="IW91">
        <v>1.6443834555112589E-11</v>
      </c>
      <c r="IX91">
        <v>-9.4842648646536354E-2</v>
      </c>
      <c r="IY91">
        <v>-2.3664561490860689E-3</v>
      </c>
      <c r="IZ91">
        <v>2.3298222111808981E-4</v>
      </c>
      <c r="JA91">
        <v>-2.940703618321919E-6</v>
      </c>
      <c r="JB91">
        <v>0</v>
      </c>
      <c r="JC91">
        <v>2182</v>
      </c>
      <c r="JD91">
        <v>3</v>
      </c>
      <c r="JE91">
        <v>32</v>
      </c>
      <c r="JF91">
        <v>29177255.899999999</v>
      </c>
      <c r="JG91">
        <v>29177255.899999999</v>
      </c>
      <c r="JH91">
        <v>0.99731400000000003</v>
      </c>
      <c r="JI91">
        <v>2.51709</v>
      </c>
      <c r="JJ91">
        <v>1.69434</v>
      </c>
      <c r="JK91">
        <v>2.3022499999999999</v>
      </c>
      <c r="JL91">
        <v>1.50024</v>
      </c>
      <c r="JM91">
        <v>2.4841299999999999</v>
      </c>
      <c r="JN91">
        <v>37.554000000000002</v>
      </c>
      <c r="JO91">
        <v>24.07</v>
      </c>
      <c r="JP91">
        <v>18</v>
      </c>
      <c r="JQ91">
        <v>634.13599999999997</v>
      </c>
      <c r="JR91">
        <v>352.678</v>
      </c>
      <c r="JS91">
        <v>28.0001</v>
      </c>
      <c r="JT91">
        <v>30.741199999999999</v>
      </c>
      <c r="JU91">
        <v>30.0001</v>
      </c>
      <c r="JV91">
        <v>30.676100000000002</v>
      </c>
      <c r="JW91">
        <v>30.563700000000001</v>
      </c>
      <c r="JX91">
        <v>20.032599999999999</v>
      </c>
      <c r="JY91">
        <v>40.250999999999998</v>
      </c>
      <c r="JZ91">
        <v>0</v>
      </c>
      <c r="KA91">
        <v>28</v>
      </c>
      <c r="KB91">
        <v>400</v>
      </c>
      <c r="KC91">
        <v>20.3873</v>
      </c>
      <c r="KD91">
        <v>99.964799999999997</v>
      </c>
      <c r="KE91">
        <v>98.619200000000006</v>
      </c>
    </row>
    <row r="92" spans="1:291" x14ac:dyDescent="0.2">
      <c r="A92">
        <v>76</v>
      </c>
      <c r="B92">
        <v>1750635385.5</v>
      </c>
      <c r="C92">
        <v>2220</v>
      </c>
      <c r="D92" t="s">
        <v>587</v>
      </c>
      <c r="E92" t="s">
        <v>588</v>
      </c>
      <c r="F92">
        <v>15</v>
      </c>
      <c r="G92">
        <v>1750635377.5</v>
      </c>
      <c r="H92">
        <f t="shared" si="50"/>
        <v>2.6505086682868432E-3</v>
      </c>
      <c r="I92">
        <f t="shared" si="51"/>
        <v>2.6505086682868431</v>
      </c>
      <c r="J92">
        <f t="shared" si="52"/>
        <v>-0.5377185565766418</v>
      </c>
      <c r="K92">
        <f t="shared" si="53"/>
        <v>399.85993548387103</v>
      </c>
      <c r="L92">
        <f t="shared" si="54"/>
        <v>394.67543380975457</v>
      </c>
      <c r="M92">
        <f t="shared" si="55"/>
        <v>39.232736666693008</v>
      </c>
      <c r="N92">
        <f t="shared" si="56"/>
        <v>39.748102386229249</v>
      </c>
      <c r="O92">
        <f t="shared" si="57"/>
        <v>0.16311404680713229</v>
      </c>
      <c r="P92">
        <f t="shared" si="58"/>
        <v>3.0003466208912917</v>
      </c>
      <c r="Q92">
        <f t="shared" si="59"/>
        <v>0.15834292735886651</v>
      </c>
      <c r="R92">
        <f t="shared" si="60"/>
        <v>9.9381371170602834E-2</v>
      </c>
      <c r="S92">
        <f t="shared" si="61"/>
        <v>3.9902394035910026E-5</v>
      </c>
      <c r="T92">
        <f t="shared" si="62"/>
        <v>28.024468738957474</v>
      </c>
      <c r="U92">
        <f t="shared" si="63"/>
        <v>27.698690322580639</v>
      </c>
      <c r="V92">
        <f t="shared" si="64"/>
        <v>3.7286906728806999</v>
      </c>
      <c r="W92">
        <f t="shared" si="65"/>
        <v>53.48307074079608</v>
      </c>
      <c r="X92">
        <f t="shared" si="66"/>
        <v>2.113642816409175</v>
      </c>
      <c r="Y92">
        <f t="shared" si="67"/>
        <v>3.9519847816010314</v>
      </c>
      <c r="Z92">
        <f t="shared" si="68"/>
        <v>1.6150478564715249</v>
      </c>
      <c r="AA92">
        <f t="shared" si="69"/>
        <v>-116.88743227144978</v>
      </c>
      <c r="AB92">
        <f t="shared" si="70"/>
        <v>161.61536927892624</v>
      </c>
      <c r="AC92">
        <f t="shared" si="71"/>
        <v>11.764704022938881</v>
      </c>
      <c r="AD92">
        <f t="shared" si="72"/>
        <v>56.492680932809378</v>
      </c>
      <c r="AE92">
        <f t="shared" si="73"/>
        <v>-0.60427343644270282</v>
      </c>
      <c r="AF92">
        <f t="shared" si="74"/>
        <v>2.6605632475178118</v>
      </c>
      <c r="AG92">
        <f t="shared" si="75"/>
        <v>-0.5377185565766418</v>
      </c>
      <c r="AH92">
        <v>408.33640276997278</v>
      </c>
      <c r="AI92">
        <v>408.51957575757569</v>
      </c>
      <c r="AJ92">
        <v>-4.9370850503926607E-5</v>
      </c>
      <c r="AK92">
        <v>61.768037728165673</v>
      </c>
      <c r="AL92">
        <f t="shared" si="76"/>
        <v>2.6505086682868431</v>
      </c>
      <c r="AM92">
        <v>20.394637708007881</v>
      </c>
      <c r="AN92">
        <v>21.259447272727272</v>
      </c>
      <c r="AO92">
        <v>-1.129519694505919E-5</v>
      </c>
      <c r="AP92">
        <v>116.41602835869151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52237.457875066306</v>
      </c>
      <c r="AV92" t="s">
        <v>427</v>
      </c>
      <c r="AW92" t="s">
        <v>427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427</v>
      </c>
      <c r="BC92" t="s">
        <v>427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-0.5377185565766418</v>
      </c>
      <c r="BJ92" t="e">
        <f t="shared" si="84"/>
        <v>#DIV/0!</v>
      </c>
      <c r="BK92">
        <f t="shared" si="85"/>
        <v>-2560.4109281668038</v>
      </c>
      <c r="BL92" t="e">
        <f t="shared" si="86"/>
        <v>#DIV/0!</v>
      </c>
      <c r="BM92" t="e">
        <f t="shared" si="87"/>
        <v>#DIV/0!</v>
      </c>
      <c r="BN92" t="s">
        <v>427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428</v>
      </c>
      <c r="DM92">
        <v>2</v>
      </c>
      <c r="DN92" t="b">
        <v>1</v>
      </c>
      <c r="DO92">
        <v>1750635377.5</v>
      </c>
      <c r="DP92">
        <v>399.85993548387103</v>
      </c>
      <c r="DQ92">
        <v>400.01312903225812</v>
      </c>
      <c r="DR92">
        <v>21.262929032258072</v>
      </c>
      <c r="DS92">
        <v>20.394929032258069</v>
      </c>
      <c r="DT92">
        <v>402.80190322580643</v>
      </c>
      <c r="DU92">
        <v>21.330796774193551</v>
      </c>
      <c r="DV92">
        <v>599.99812903225802</v>
      </c>
      <c r="DW92">
        <v>99.35062903225807</v>
      </c>
      <c r="DX92">
        <v>5.4434738709677431E-2</v>
      </c>
      <c r="DY92">
        <v>28.69782903225807</v>
      </c>
      <c r="DZ92">
        <v>27.698690322580639</v>
      </c>
      <c r="EA92">
        <v>999.90000000000032</v>
      </c>
      <c r="EB92">
        <v>0</v>
      </c>
      <c r="EC92">
        <v>0</v>
      </c>
      <c r="ED92">
        <v>9999.859032258064</v>
      </c>
      <c r="EE92">
        <v>0</v>
      </c>
      <c r="EF92">
        <v>0.30293999999999988</v>
      </c>
      <c r="EG92">
        <v>-0.15325338709677419</v>
      </c>
      <c r="EH92">
        <v>408.54690322580637</v>
      </c>
      <c r="EI92">
        <v>408.34141935483871</v>
      </c>
      <c r="EJ92">
        <v>0.86799903225806474</v>
      </c>
      <c r="EK92">
        <v>400.01312903225812</v>
      </c>
      <c r="EL92">
        <v>20.394929032258069</v>
      </c>
      <c r="EM92">
        <v>2.1124854838709681</v>
      </c>
      <c r="EN92">
        <v>2.026249354838709</v>
      </c>
      <c r="EO92">
        <v>18.313641935483869</v>
      </c>
      <c r="EP92">
        <v>17.650967741935489</v>
      </c>
      <c r="EQ92">
        <v>5.0001500000000018E-3</v>
      </c>
      <c r="ER92">
        <v>0</v>
      </c>
      <c r="ES92">
        <v>0</v>
      </c>
      <c r="ET92">
        <v>0</v>
      </c>
      <c r="EU92">
        <v>230.26451612903219</v>
      </c>
      <c r="EV92">
        <v>5.0001500000000018E-3</v>
      </c>
      <c r="EW92">
        <v>-11.12903225806452</v>
      </c>
      <c r="EX92">
        <v>-1.383870967741935</v>
      </c>
      <c r="EY92">
        <v>34.561999999999991</v>
      </c>
      <c r="EZ92">
        <v>38.061999999999983</v>
      </c>
      <c r="FA92">
        <v>36.436999999999991</v>
      </c>
      <c r="FB92">
        <v>37.73577419354838</v>
      </c>
      <c r="FC92">
        <v>37.061999999999983</v>
      </c>
      <c r="FD92">
        <v>0</v>
      </c>
      <c r="FE92">
        <v>0</v>
      </c>
      <c r="FF92">
        <v>0</v>
      </c>
      <c r="FG92">
        <v>1750635408.8</v>
      </c>
      <c r="FH92">
        <v>0</v>
      </c>
      <c r="FI92">
        <v>229.6846153846154</v>
      </c>
      <c r="FJ92">
        <v>-27.88376048806083</v>
      </c>
      <c r="FK92">
        <v>16.471794915531959</v>
      </c>
      <c r="FL92">
        <v>-10.66923076923077</v>
      </c>
      <c r="FM92">
        <v>15</v>
      </c>
      <c r="FN92">
        <v>0</v>
      </c>
      <c r="FO92" t="s">
        <v>429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-0.1461538707317073</v>
      </c>
      <c r="GB92">
        <v>-7.3156988153309926E-2</v>
      </c>
      <c r="GC92">
        <v>5.2976526894922167E-2</v>
      </c>
      <c r="GD92">
        <v>1</v>
      </c>
      <c r="GE92">
        <v>0.86929519512195141</v>
      </c>
      <c r="GF92">
        <v>-3.3226808362367688E-2</v>
      </c>
      <c r="GG92">
        <v>3.4335717179658932E-3</v>
      </c>
      <c r="GH92">
        <v>1</v>
      </c>
      <c r="GI92">
        <v>2</v>
      </c>
      <c r="GJ92">
        <v>2</v>
      </c>
      <c r="GK92" t="s">
        <v>434</v>
      </c>
      <c r="GL92">
        <v>3.2252100000000001</v>
      </c>
      <c r="GM92">
        <v>2.6428199999999999</v>
      </c>
      <c r="GN92">
        <v>9.3098399999999998E-2</v>
      </c>
      <c r="GO92">
        <v>9.3365199999999995E-2</v>
      </c>
      <c r="GP92">
        <v>9.7168500000000005E-2</v>
      </c>
      <c r="GQ92">
        <v>9.6008200000000002E-2</v>
      </c>
      <c r="GR92">
        <v>28635.5</v>
      </c>
      <c r="GS92">
        <v>24737.1</v>
      </c>
      <c r="GT92">
        <v>30746.799999999999</v>
      </c>
      <c r="GU92">
        <v>26442.9</v>
      </c>
      <c r="GV92">
        <v>37672.300000000003</v>
      </c>
      <c r="GW92">
        <v>32804.199999999997</v>
      </c>
      <c r="GX92">
        <v>43660.9</v>
      </c>
      <c r="GY92">
        <v>38237.599999999999</v>
      </c>
      <c r="GZ92">
        <v>2.1204499999999999</v>
      </c>
      <c r="HA92">
        <v>1.71255</v>
      </c>
      <c r="HB92">
        <v>-6.8284599999999997E-3</v>
      </c>
      <c r="HC92">
        <v>0</v>
      </c>
      <c r="HD92">
        <v>27.8203</v>
      </c>
      <c r="HE92">
        <v>999.9</v>
      </c>
      <c r="HF92">
        <v>64</v>
      </c>
      <c r="HG92">
        <v>34</v>
      </c>
      <c r="HH92">
        <v>34.421399999999998</v>
      </c>
      <c r="HI92">
        <v>62.688000000000002</v>
      </c>
      <c r="HJ92">
        <v>25.5809</v>
      </c>
      <c r="HK92">
        <v>1</v>
      </c>
      <c r="HL92">
        <v>0.26634400000000003</v>
      </c>
      <c r="HM92">
        <v>0.51705100000000004</v>
      </c>
      <c r="HN92">
        <v>20.4161</v>
      </c>
      <c r="HO92">
        <v>5.2195400000000003</v>
      </c>
      <c r="HP92">
        <v>11.944100000000001</v>
      </c>
      <c r="HQ92">
        <v>5.0067500000000003</v>
      </c>
      <c r="HR92">
        <v>3.29033</v>
      </c>
      <c r="HS92">
        <v>9999</v>
      </c>
      <c r="HT92">
        <v>9999</v>
      </c>
      <c r="HU92">
        <v>9999</v>
      </c>
      <c r="HV92">
        <v>999.9</v>
      </c>
      <c r="HW92">
        <v>4.9710799999999997</v>
      </c>
      <c r="HX92">
        <v>1.8545400000000001</v>
      </c>
      <c r="HY92">
        <v>1.8615699999999999</v>
      </c>
      <c r="HZ92">
        <v>1.85642</v>
      </c>
      <c r="IA92">
        <v>1.86188</v>
      </c>
      <c r="IB92">
        <v>1.85409</v>
      </c>
      <c r="IC92">
        <v>1.85958</v>
      </c>
      <c r="ID92">
        <v>1.85348</v>
      </c>
      <c r="IE92">
        <v>0</v>
      </c>
      <c r="IF92">
        <v>0</v>
      </c>
      <c r="IG92">
        <v>0</v>
      </c>
      <c r="IH92">
        <v>0</v>
      </c>
      <c r="II92" t="s">
        <v>431</v>
      </c>
      <c r="IJ92" t="s">
        <v>432</v>
      </c>
      <c r="IK92" t="s">
        <v>433</v>
      </c>
      <c r="IL92" t="s">
        <v>433</v>
      </c>
      <c r="IM92" t="s">
        <v>433</v>
      </c>
      <c r="IN92" t="s">
        <v>433</v>
      </c>
      <c r="IO92">
        <v>0</v>
      </c>
      <c r="IP92">
        <v>100</v>
      </c>
      <c r="IQ92">
        <v>100</v>
      </c>
      <c r="IR92">
        <v>-2.9420000000000002</v>
      </c>
      <c r="IS92">
        <v>-6.7799999999999999E-2</v>
      </c>
      <c r="IT92">
        <v>-1.907228330244457</v>
      </c>
      <c r="IU92">
        <v>-2.7056304263342631E-3</v>
      </c>
      <c r="IV92">
        <v>3.3311032847928001E-7</v>
      </c>
      <c r="IW92">
        <v>1.6443834555112589E-11</v>
      </c>
      <c r="IX92">
        <v>-9.4842648646536354E-2</v>
      </c>
      <c r="IY92">
        <v>-2.3664561490860689E-3</v>
      </c>
      <c r="IZ92">
        <v>2.3298222111808981E-4</v>
      </c>
      <c r="JA92">
        <v>-2.940703618321919E-6</v>
      </c>
      <c r="JB92">
        <v>0</v>
      </c>
      <c r="JC92">
        <v>2182</v>
      </c>
      <c r="JD92">
        <v>3</v>
      </c>
      <c r="JE92">
        <v>32</v>
      </c>
      <c r="JF92">
        <v>29177256.399999999</v>
      </c>
      <c r="JG92">
        <v>29177256.399999999</v>
      </c>
      <c r="JH92">
        <v>0.99731400000000003</v>
      </c>
      <c r="JI92">
        <v>2.5146500000000001</v>
      </c>
      <c r="JJ92">
        <v>1.69434</v>
      </c>
      <c r="JK92">
        <v>2.3022499999999999</v>
      </c>
      <c r="JL92">
        <v>1.50146</v>
      </c>
      <c r="JM92">
        <v>2.48047</v>
      </c>
      <c r="JN92">
        <v>37.53</v>
      </c>
      <c r="JO92">
        <v>24.07</v>
      </c>
      <c r="JP92">
        <v>18</v>
      </c>
      <c r="JQ92">
        <v>634.05399999999997</v>
      </c>
      <c r="JR92">
        <v>352.65300000000002</v>
      </c>
      <c r="JS92">
        <v>28.0001</v>
      </c>
      <c r="JT92">
        <v>30.7425</v>
      </c>
      <c r="JU92">
        <v>30</v>
      </c>
      <c r="JV92">
        <v>30.676100000000002</v>
      </c>
      <c r="JW92">
        <v>30.566299999999998</v>
      </c>
      <c r="JX92">
        <v>20.029800000000002</v>
      </c>
      <c r="JY92">
        <v>40.250999999999998</v>
      </c>
      <c r="JZ92">
        <v>0</v>
      </c>
      <c r="KA92">
        <v>28</v>
      </c>
      <c r="KB92">
        <v>400</v>
      </c>
      <c r="KC92">
        <v>20.513000000000002</v>
      </c>
      <c r="KD92">
        <v>99.965100000000007</v>
      </c>
      <c r="KE92">
        <v>98.618099999999998</v>
      </c>
    </row>
    <row r="93" spans="1:291" x14ac:dyDescent="0.2">
      <c r="A93">
        <v>77</v>
      </c>
      <c r="B93">
        <v>1750635415.5</v>
      </c>
      <c r="C93">
        <v>2250</v>
      </c>
      <c r="D93" t="s">
        <v>589</v>
      </c>
      <c r="E93" t="s">
        <v>590</v>
      </c>
      <c r="F93">
        <v>15</v>
      </c>
      <c r="G93">
        <v>1750635407.5</v>
      </c>
      <c r="H93">
        <f t="shared" si="50"/>
        <v>2.5619365661910072E-3</v>
      </c>
      <c r="I93">
        <f t="shared" si="51"/>
        <v>2.5619365661910072</v>
      </c>
      <c r="J93">
        <f t="shared" si="52"/>
        <v>-0.6424165140186372</v>
      </c>
      <c r="K93">
        <f t="shared" si="53"/>
        <v>399.82712903225797</v>
      </c>
      <c r="L93">
        <f t="shared" si="54"/>
        <v>395.91722975150827</v>
      </c>
      <c r="M93">
        <f t="shared" si="55"/>
        <v>39.355872787622225</v>
      </c>
      <c r="N93">
        <f t="shared" si="56"/>
        <v>39.744533566043465</v>
      </c>
      <c r="O93">
        <f t="shared" si="57"/>
        <v>0.15809555653246687</v>
      </c>
      <c r="P93">
        <f t="shared" si="58"/>
        <v>3.0001841470729431</v>
      </c>
      <c r="Q93">
        <f t="shared" si="59"/>
        <v>0.15360892192619002</v>
      </c>
      <c r="R93">
        <f t="shared" si="60"/>
        <v>9.639807677175391E-2</v>
      </c>
      <c r="S93">
        <f t="shared" si="61"/>
        <v>3.9902394035910026E-5</v>
      </c>
      <c r="T93">
        <f t="shared" si="62"/>
        <v>28.039950644713556</v>
      </c>
      <c r="U93">
        <f t="shared" si="63"/>
        <v>27.710125806451622</v>
      </c>
      <c r="V93">
        <f t="shared" si="64"/>
        <v>3.7311827073542196</v>
      </c>
      <c r="W93">
        <f t="shared" si="65"/>
        <v>53.718795385837382</v>
      </c>
      <c r="X93">
        <f t="shared" si="66"/>
        <v>2.1220989056700073</v>
      </c>
      <c r="Y93">
        <f t="shared" si="67"/>
        <v>3.9503843867457329</v>
      </c>
      <c r="Z93">
        <f t="shared" si="68"/>
        <v>1.6090838016842124</v>
      </c>
      <c r="AA93">
        <f t="shared" si="69"/>
        <v>-112.98140256902342</v>
      </c>
      <c r="AB93">
        <f t="shared" si="70"/>
        <v>158.62736189801555</v>
      </c>
      <c r="AC93">
        <f t="shared" si="71"/>
        <v>11.548073814433197</v>
      </c>
      <c r="AD93">
        <f t="shared" si="72"/>
        <v>57.194073045819366</v>
      </c>
      <c r="AE93">
        <f t="shared" si="73"/>
        <v>-0.48559769441645689</v>
      </c>
      <c r="AF93">
        <f t="shared" si="74"/>
        <v>2.4787338566503485</v>
      </c>
      <c r="AG93">
        <f t="shared" si="75"/>
        <v>-0.6424165140186372</v>
      </c>
      <c r="AH93">
        <v>408.37617609476388</v>
      </c>
      <c r="AI93">
        <v>408.58958181818178</v>
      </c>
      <c r="AJ93">
        <v>1.280062317920791E-3</v>
      </c>
      <c r="AK93">
        <v>61.768037728165673</v>
      </c>
      <c r="AL93">
        <f t="shared" si="76"/>
        <v>2.5619365661910072</v>
      </c>
      <c r="AM93">
        <v>20.572203408483659</v>
      </c>
      <c r="AN93">
        <v>21.378497575757581</v>
      </c>
      <c r="AO93">
        <v>3.8277869657308088E-3</v>
      </c>
      <c r="AP93">
        <v>116.41602835869151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52233.727821679859</v>
      </c>
      <c r="AV93" t="s">
        <v>427</v>
      </c>
      <c r="AW93" t="s">
        <v>427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427</v>
      </c>
      <c r="BC93" t="s">
        <v>427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-0.6424165140186372</v>
      </c>
      <c r="BJ93" t="e">
        <f t="shared" si="84"/>
        <v>#DIV/0!</v>
      </c>
      <c r="BK93">
        <f t="shared" si="85"/>
        <v>-3058.94271791548</v>
      </c>
      <c r="BL93" t="e">
        <f t="shared" si="86"/>
        <v>#DIV/0!</v>
      </c>
      <c r="BM93" t="e">
        <f t="shared" si="87"/>
        <v>#DIV/0!</v>
      </c>
      <c r="BN93" t="s">
        <v>427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428</v>
      </c>
      <c r="DM93">
        <v>2</v>
      </c>
      <c r="DN93" t="b">
        <v>1</v>
      </c>
      <c r="DO93">
        <v>1750635407.5</v>
      </c>
      <c r="DP93">
        <v>399.82712903225797</v>
      </c>
      <c r="DQ93">
        <v>399.99561290322578</v>
      </c>
      <c r="DR93">
        <v>21.348161290322579</v>
      </c>
      <c r="DS93">
        <v>20.539580645161301</v>
      </c>
      <c r="DT93">
        <v>402.7690322580645</v>
      </c>
      <c r="DU93">
        <v>21.415722580645159</v>
      </c>
      <c r="DV93">
        <v>600.01867741935473</v>
      </c>
      <c r="DW93">
        <v>99.3499129032258</v>
      </c>
      <c r="DX93">
        <v>5.4381303225806449E-2</v>
      </c>
      <c r="DY93">
        <v>28.69084516129033</v>
      </c>
      <c r="DZ93">
        <v>27.710125806451622</v>
      </c>
      <c r="EA93">
        <v>999.90000000000032</v>
      </c>
      <c r="EB93">
        <v>0</v>
      </c>
      <c r="EC93">
        <v>0</v>
      </c>
      <c r="ED93">
        <v>9998.9483870967742</v>
      </c>
      <c r="EE93">
        <v>0</v>
      </c>
      <c r="EF93">
        <v>0.30293999999999988</v>
      </c>
      <c r="EG93">
        <v>-0.16846295483870971</v>
      </c>
      <c r="EH93">
        <v>408.54896774193548</v>
      </c>
      <c r="EI93">
        <v>408.3836774193548</v>
      </c>
      <c r="EJ93">
        <v>0.80857538709677412</v>
      </c>
      <c r="EK93">
        <v>399.99561290322578</v>
      </c>
      <c r="EL93">
        <v>20.539580645161301</v>
      </c>
      <c r="EM93">
        <v>2.1209370967741941</v>
      </c>
      <c r="EN93">
        <v>2.0406058064516128</v>
      </c>
      <c r="EO93">
        <v>18.377306451612899</v>
      </c>
      <c r="EP93">
        <v>17.762974193548391</v>
      </c>
      <c r="EQ93">
        <v>5.0001500000000018E-3</v>
      </c>
      <c r="ER93">
        <v>0</v>
      </c>
      <c r="ES93">
        <v>0</v>
      </c>
      <c r="ET93">
        <v>0</v>
      </c>
      <c r="EU93">
        <v>230.77741935483871</v>
      </c>
      <c r="EV93">
        <v>5.0001500000000018E-3</v>
      </c>
      <c r="EW93">
        <v>-6.2709677419354843</v>
      </c>
      <c r="EX93">
        <v>-0.28387096774193538</v>
      </c>
      <c r="EY93">
        <v>34.557999999999993</v>
      </c>
      <c r="EZ93">
        <v>38.042000000000002</v>
      </c>
      <c r="FA93">
        <v>36.416999999999987</v>
      </c>
      <c r="FB93">
        <v>37.695129032258059</v>
      </c>
      <c r="FC93">
        <v>37.057999999999993</v>
      </c>
      <c r="FD93">
        <v>0</v>
      </c>
      <c r="FE93">
        <v>0</v>
      </c>
      <c r="FF93">
        <v>0</v>
      </c>
      <c r="FG93">
        <v>1750635438.8</v>
      </c>
      <c r="FH93">
        <v>0</v>
      </c>
      <c r="FI93">
        <v>230.9538461538462</v>
      </c>
      <c r="FJ93">
        <v>-3.8222220782300069</v>
      </c>
      <c r="FK93">
        <v>-31.82905982652856</v>
      </c>
      <c r="FL93">
        <v>-7.1769230769230781</v>
      </c>
      <c r="FM93">
        <v>15</v>
      </c>
      <c r="FN93">
        <v>0</v>
      </c>
      <c r="FO93" t="s">
        <v>429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-0.1665857780487805</v>
      </c>
      <c r="GB93">
        <v>7.3968104529616621E-2</v>
      </c>
      <c r="GC93">
        <v>5.1399452525277917E-2</v>
      </c>
      <c r="GD93">
        <v>1</v>
      </c>
      <c r="GE93">
        <v>0.80551190243902449</v>
      </c>
      <c r="GF93">
        <v>3.046411149824504E-4</v>
      </c>
      <c r="GG93">
        <v>1.135514335123371E-2</v>
      </c>
      <c r="GH93">
        <v>1</v>
      </c>
      <c r="GI93">
        <v>2</v>
      </c>
      <c r="GJ93">
        <v>2</v>
      </c>
      <c r="GK93" t="s">
        <v>434</v>
      </c>
      <c r="GL93">
        <v>3.2252700000000001</v>
      </c>
      <c r="GM93">
        <v>2.6423299999999998</v>
      </c>
      <c r="GN93">
        <v>9.3105300000000002E-2</v>
      </c>
      <c r="GO93">
        <v>9.3349299999999996E-2</v>
      </c>
      <c r="GP93">
        <v>9.7564300000000007E-2</v>
      </c>
      <c r="GQ93">
        <v>9.6614500000000006E-2</v>
      </c>
      <c r="GR93">
        <v>28635.200000000001</v>
      </c>
      <c r="GS93">
        <v>24737.200000000001</v>
      </c>
      <c r="GT93">
        <v>30746.7</v>
      </c>
      <c r="GU93">
        <v>26442.6</v>
      </c>
      <c r="GV93">
        <v>37655.800000000003</v>
      </c>
      <c r="GW93">
        <v>32782.1</v>
      </c>
      <c r="GX93">
        <v>43660.9</v>
      </c>
      <c r="GY93">
        <v>38237.4</v>
      </c>
      <c r="GZ93">
        <v>2.1202999999999999</v>
      </c>
      <c r="HA93">
        <v>1.7131000000000001</v>
      </c>
      <c r="HB93">
        <v>-5.6996900000000003E-3</v>
      </c>
      <c r="HC93">
        <v>0</v>
      </c>
      <c r="HD93">
        <v>27.811299999999999</v>
      </c>
      <c r="HE93">
        <v>999.9</v>
      </c>
      <c r="HF93">
        <v>64</v>
      </c>
      <c r="HG93">
        <v>34</v>
      </c>
      <c r="HH93">
        <v>34.417099999999998</v>
      </c>
      <c r="HI93">
        <v>62.088000000000001</v>
      </c>
      <c r="HJ93">
        <v>25.556899999999999</v>
      </c>
      <c r="HK93">
        <v>1</v>
      </c>
      <c r="HL93">
        <v>0.266405</v>
      </c>
      <c r="HM93">
        <v>0.50390500000000005</v>
      </c>
      <c r="HN93">
        <v>20.416399999999999</v>
      </c>
      <c r="HO93">
        <v>5.2204300000000003</v>
      </c>
      <c r="HP93">
        <v>11.944100000000001</v>
      </c>
      <c r="HQ93">
        <v>5.0075500000000002</v>
      </c>
      <c r="HR93">
        <v>3.29033</v>
      </c>
      <c r="HS93">
        <v>9999</v>
      </c>
      <c r="HT93">
        <v>9999</v>
      </c>
      <c r="HU93">
        <v>9999</v>
      </c>
      <c r="HV93">
        <v>999.9</v>
      </c>
      <c r="HW93">
        <v>4.9710700000000001</v>
      </c>
      <c r="HX93">
        <v>1.8545400000000001</v>
      </c>
      <c r="HY93">
        <v>1.8615699999999999</v>
      </c>
      <c r="HZ93">
        <v>1.85639</v>
      </c>
      <c r="IA93">
        <v>1.86188</v>
      </c>
      <c r="IB93">
        <v>1.85406</v>
      </c>
      <c r="IC93">
        <v>1.8595600000000001</v>
      </c>
      <c r="ID93">
        <v>1.85348</v>
      </c>
      <c r="IE93">
        <v>0</v>
      </c>
      <c r="IF93">
        <v>0</v>
      </c>
      <c r="IG93">
        <v>0</v>
      </c>
      <c r="IH93">
        <v>0</v>
      </c>
      <c r="II93" t="s">
        <v>431</v>
      </c>
      <c r="IJ93" t="s">
        <v>432</v>
      </c>
      <c r="IK93" t="s">
        <v>433</v>
      </c>
      <c r="IL93" t="s">
        <v>433</v>
      </c>
      <c r="IM93" t="s">
        <v>433</v>
      </c>
      <c r="IN93" t="s">
        <v>433</v>
      </c>
      <c r="IO93">
        <v>0</v>
      </c>
      <c r="IP93">
        <v>100</v>
      </c>
      <c r="IQ93">
        <v>100</v>
      </c>
      <c r="IR93">
        <v>-2.9420000000000002</v>
      </c>
      <c r="IS93">
        <v>-6.7400000000000002E-2</v>
      </c>
      <c r="IT93">
        <v>-1.907228330244457</v>
      </c>
      <c r="IU93">
        <v>-2.7056304263342631E-3</v>
      </c>
      <c r="IV93">
        <v>3.3311032847928001E-7</v>
      </c>
      <c r="IW93">
        <v>1.6443834555112589E-11</v>
      </c>
      <c r="IX93">
        <v>-9.4842648646536354E-2</v>
      </c>
      <c r="IY93">
        <v>-2.3664561490860689E-3</v>
      </c>
      <c r="IZ93">
        <v>2.3298222111808981E-4</v>
      </c>
      <c r="JA93">
        <v>-2.940703618321919E-6</v>
      </c>
      <c r="JB93">
        <v>0</v>
      </c>
      <c r="JC93">
        <v>2182</v>
      </c>
      <c r="JD93">
        <v>3</v>
      </c>
      <c r="JE93">
        <v>32</v>
      </c>
      <c r="JF93">
        <v>29177256.899999999</v>
      </c>
      <c r="JG93">
        <v>29177256.899999999</v>
      </c>
      <c r="JH93">
        <v>0.99731400000000003</v>
      </c>
      <c r="JI93">
        <v>2.5158700000000001</v>
      </c>
      <c r="JJ93">
        <v>1.69434</v>
      </c>
      <c r="JK93">
        <v>2.3022499999999999</v>
      </c>
      <c r="JL93">
        <v>1.50024</v>
      </c>
      <c r="JM93">
        <v>2.4865699999999999</v>
      </c>
      <c r="JN93">
        <v>37.554000000000002</v>
      </c>
      <c r="JO93">
        <v>24.07</v>
      </c>
      <c r="JP93">
        <v>18</v>
      </c>
      <c r="JQ93">
        <v>633.93200000000002</v>
      </c>
      <c r="JR93">
        <v>352.94099999999997</v>
      </c>
      <c r="JS93">
        <v>27.999300000000002</v>
      </c>
      <c r="JT93">
        <v>30.7439</v>
      </c>
      <c r="JU93">
        <v>30.0002</v>
      </c>
      <c r="JV93">
        <v>30.676100000000002</v>
      </c>
      <c r="JW93">
        <v>30.563700000000001</v>
      </c>
      <c r="JX93">
        <v>20.037299999999998</v>
      </c>
      <c r="JY93">
        <v>39.679699999999997</v>
      </c>
      <c r="JZ93">
        <v>0</v>
      </c>
      <c r="KA93">
        <v>28</v>
      </c>
      <c r="KB93">
        <v>400</v>
      </c>
      <c r="KC93">
        <v>20.587299999999999</v>
      </c>
      <c r="KD93">
        <v>99.965000000000003</v>
      </c>
      <c r="KE93">
        <v>98.617500000000007</v>
      </c>
    </row>
    <row r="94" spans="1:291" x14ac:dyDescent="0.2">
      <c r="A94">
        <v>78</v>
      </c>
      <c r="B94">
        <v>1750635445.5</v>
      </c>
      <c r="C94">
        <v>2280</v>
      </c>
      <c r="D94" t="s">
        <v>591</v>
      </c>
      <c r="E94" t="s">
        <v>592</v>
      </c>
      <c r="F94">
        <v>15</v>
      </c>
      <c r="G94">
        <v>1750635437.5</v>
      </c>
      <c r="H94">
        <f t="shared" si="50"/>
        <v>2.5040995661855321E-3</v>
      </c>
      <c r="I94">
        <f t="shared" si="51"/>
        <v>2.5040995661855323</v>
      </c>
      <c r="J94">
        <f t="shared" si="52"/>
        <v>-0.57638971785142112</v>
      </c>
      <c r="K94">
        <f t="shared" si="53"/>
        <v>399.86635483870981</v>
      </c>
      <c r="L94">
        <f t="shared" si="54"/>
        <v>395.42685466178489</v>
      </c>
      <c r="M94">
        <f t="shared" si="55"/>
        <v>39.306144135892886</v>
      </c>
      <c r="N94">
        <f t="shared" si="56"/>
        <v>39.747438478419994</v>
      </c>
      <c r="O94">
        <f t="shared" si="57"/>
        <v>0.15483952234586301</v>
      </c>
      <c r="P94">
        <f t="shared" si="58"/>
        <v>3.0005643255447296</v>
      </c>
      <c r="Q94">
        <f t="shared" si="59"/>
        <v>0.15053361136701454</v>
      </c>
      <c r="R94">
        <f t="shared" si="60"/>
        <v>9.4460402271972624E-2</v>
      </c>
      <c r="S94">
        <f t="shared" si="61"/>
        <v>3.9902394035910026E-5</v>
      </c>
      <c r="T94">
        <f t="shared" si="62"/>
        <v>28.046881170919871</v>
      </c>
      <c r="U94">
        <f t="shared" si="63"/>
        <v>27.712058064516128</v>
      </c>
      <c r="V94">
        <f t="shared" si="64"/>
        <v>3.7316039308670201</v>
      </c>
      <c r="W94">
        <f t="shared" si="65"/>
        <v>53.862258050019065</v>
      </c>
      <c r="X94">
        <f t="shared" si="66"/>
        <v>2.1267994726377735</v>
      </c>
      <c r="Y94">
        <f t="shared" si="67"/>
        <v>3.9485895126467332</v>
      </c>
      <c r="Z94">
        <f t="shared" si="68"/>
        <v>1.6048044582292467</v>
      </c>
      <c r="AA94">
        <f t="shared" si="69"/>
        <v>-110.43079086878197</v>
      </c>
      <c r="AB94">
        <f t="shared" si="70"/>
        <v>157.06737021751348</v>
      </c>
      <c r="AC94">
        <f t="shared" si="71"/>
        <v>11.43272091187549</v>
      </c>
      <c r="AD94">
        <f t="shared" si="72"/>
        <v>58.069340163001044</v>
      </c>
      <c r="AE94">
        <f t="shared" si="73"/>
        <v>-0.61226920033280097</v>
      </c>
      <c r="AF94">
        <f t="shared" si="74"/>
        <v>2.509898792380242</v>
      </c>
      <c r="AG94">
        <f t="shared" si="75"/>
        <v>-0.57638971785142112</v>
      </c>
      <c r="AH94">
        <v>408.39453281470571</v>
      </c>
      <c r="AI94">
        <v>408.59403030303019</v>
      </c>
      <c r="AJ94">
        <v>-8.173100156343943E-4</v>
      </c>
      <c r="AK94">
        <v>61.768037728165673</v>
      </c>
      <c r="AL94">
        <f t="shared" si="76"/>
        <v>2.5040995661855323</v>
      </c>
      <c r="AM94">
        <v>20.57910486228052</v>
      </c>
      <c r="AN94">
        <v>21.39608121212121</v>
      </c>
      <c r="AO94">
        <v>-1.7690499586353181E-5</v>
      </c>
      <c r="AP94">
        <v>116.41602835869151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52246.554441637381</v>
      </c>
      <c r="AV94" t="s">
        <v>427</v>
      </c>
      <c r="AW94" t="s">
        <v>427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427</v>
      </c>
      <c r="BC94" t="s">
        <v>427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-0.57638971785142112</v>
      </c>
      <c r="BJ94" t="e">
        <f t="shared" si="84"/>
        <v>#DIV/0!</v>
      </c>
      <c r="BK94">
        <f t="shared" si="85"/>
        <v>-2744.5482667835222</v>
      </c>
      <c r="BL94" t="e">
        <f t="shared" si="86"/>
        <v>#DIV/0!</v>
      </c>
      <c r="BM94" t="e">
        <f t="shared" si="87"/>
        <v>#DIV/0!</v>
      </c>
      <c r="BN94" t="s">
        <v>427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428</v>
      </c>
      <c r="DM94">
        <v>2</v>
      </c>
      <c r="DN94" t="b">
        <v>1</v>
      </c>
      <c r="DO94">
        <v>1750635437.5</v>
      </c>
      <c r="DP94">
        <v>399.86635483870981</v>
      </c>
      <c r="DQ94">
        <v>399.99680645161288</v>
      </c>
      <c r="DR94">
        <v>21.39598387096774</v>
      </c>
      <c r="DS94">
        <v>20.577251612903229</v>
      </c>
      <c r="DT94">
        <v>402.8083870967742</v>
      </c>
      <c r="DU94">
        <v>21.463367741935478</v>
      </c>
      <c r="DV94">
        <v>600.0000645161291</v>
      </c>
      <c r="DW94">
        <v>99.347474193548365</v>
      </c>
      <c r="DX94">
        <v>5.4333429032258067E-2</v>
      </c>
      <c r="DY94">
        <v>28.683009677419349</v>
      </c>
      <c r="DZ94">
        <v>27.712058064516128</v>
      </c>
      <c r="EA94">
        <v>999.90000000000032</v>
      </c>
      <c r="EB94">
        <v>0</v>
      </c>
      <c r="EC94">
        <v>0</v>
      </c>
      <c r="ED94">
        <v>10001.4935483871</v>
      </c>
      <c r="EE94">
        <v>0</v>
      </c>
      <c r="EF94">
        <v>0.30293999999999988</v>
      </c>
      <c r="EG94">
        <v>-0.130358365483871</v>
      </c>
      <c r="EH94">
        <v>408.60896774193549</v>
      </c>
      <c r="EI94">
        <v>408.40048387096772</v>
      </c>
      <c r="EJ94">
        <v>0.81872535483870956</v>
      </c>
      <c r="EK94">
        <v>399.99680645161288</v>
      </c>
      <c r="EL94">
        <v>20.577251612903229</v>
      </c>
      <c r="EM94">
        <v>2.125636774193548</v>
      </c>
      <c r="EN94">
        <v>2.0443003225806451</v>
      </c>
      <c r="EO94">
        <v>18.412606451612898</v>
      </c>
      <c r="EP94">
        <v>17.791683870967741</v>
      </c>
      <c r="EQ94">
        <v>5.0001500000000018E-3</v>
      </c>
      <c r="ER94">
        <v>0</v>
      </c>
      <c r="ES94">
        <v>0</v>
      </c>
      <c r="ET94">
        <v>0</v>
      </c>
      <c r="EU94">
        <v>231.02258064516141</v>
      </c>
      <c r="EV94">
        <v>5.0001500000000018E-3</v>
      </c>
      <c r="EW94">
        <v>-8.441935483870969</v>
      </c>
      <c r="EX94">
        <v>-0.74516129032258049</v>
      </c>
      <c r="EY94">
        <v>34.5</v>
      </c>
      <c r="EZ94">
        <v>38</v>
      </c>
      <c r="FA94">
        <v>36.375</v>
      </c>
      <c r="FB94">
        <v>37.686999999999983</v>
      </c>
      <c r="FC94">
        <v>37</v>
      </c>
      <c r="FD94">
        <v>0</v>
      </c>
      <c r="FE94">
        <v>0</v>
      </c>
      <c r="FF94">
        <v>0</v>
      </c>
      <c r="FG94">
        <v>1750635468.8</v>
      </c>
      <c r="FH94">
        <v>0</v>
      </c>
      <c r="FI94">
        <v>230.71538461538461</v>
      </c>
      <c r="FJ94">
        <v>-48.41709403496683</v>
      </c>
      <c r="FK94">
        <v>28.670085271482868</v>
      </c>
      <c r="FL94">
        <v>-8.2153846153846146</v>
      </c>
      <c r="FM94">
        <v>15</v>
      </c>
      <c r="FN94">
        <v>0</v>
      </c>
      <c r="FO94" t="s">
        <v>429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-0.14119521780487801</v>
      </c>
      <c r="GB94">
        <v>2.2390330452961911E-2</v>
      </c>
      <c r="GC94">
        <v>6.5282868156506441E-2</v>
      </c>
      <c r="GD94">
        <v>1</v>
      </c>
      <c r="GE94">
        <v>0.81945221951219516</v>
      </c>
      <c r="GF94">
        <v>-1.9473031358885329E-2</v>
      </c>
      <c r="GG94">
        <v>2.1571895504782219E-3</v>
      </c>
      <c r="GH94">
        <v>1</v>
      </c>
      <c r="GI94">
        <v>2</v>
      </c>
      <c r="GJ94">
        <v>2</v>
      </c>
      <c r="GK94" t="s">
        <v>434</v>
      </c>
      <c r="GL94">
        <v>3.2252999999999998</v>
      </c>
      <c r="GM94">
        <v>2.6433900000000001</v>
      </c>
      <c r="GN94">
        <v>9.3098200000000006E-2</v>
      </c>
      <c r="GO94">
        <v>9.3367599999999995E-2</v>
      </c>
      <c r="GP94">
        <v>9.7608500000000001E-2</v>
      </c>
      <c r="GQ94">
        <v>9.6624199999999993E-2</v>
      </c>
      <c r="GR94">
        <v>28636.3</v>
      </c>
      <c r="GS94">
        <v>24737.3</v>
      </c>
      <c r="GT94">
        <v>30747.599999999999</v>
      </c>
      <c r="GU94">
        <v>26443.200000000001</v>
      </c>
      <c r="GV94">
        <v>37655</v>
      </c>
      <c r="GW94">
        <v>32782.199999999997</v>
      </c>
      <c r="GX94">
        <v>43662.1</v>
      </c>
      <c r="GY94">
        <v>38237.9</v>
      </c>
      <c r="GZ94">
        <v>2.1202800000000002</v>
      </c>
      <c r="HA94">
        <v>1.7131799999999999</v>
      </c>
      <c r="HB94">
        <v>-4.6044600000000003E-3</v>
      </c>
      <c r="HC94">
        <v>0</v>
      </c>
      <c r="HD94">
        <v>27.790900000000001</v>
      </c>
      <c r="HE94">
        <v>999.9</v>
      </c>
      <c r="HF94">
        <v>64</v>
      </c>
      <c r="HG94">
        <v>34</v>
      </c>
      <c r="HH94">
        <v>34.417000000000002</v>
      </c>
      <c r="HI94">
        <v>62.298000000000002</v>
      </c>
      <c r="HJ94">
        <v>25.464700000000001</v>
      </c>
      <c r="HK94">
        <v>1</v>
      </c>
      <c r="HL94">
        <v>0.26594499999999999</v>
      </c>
      <c r="HM94">
        <v>0.50134299999999998</v>
      </c>
      <c r="HN94">
        <v>20.416899999999998</v>
      </c>
      <c r="HO94">
        <v>5.2237299999999998</v>
      </c>
      <c r="HP94">
        <v>11.944100000000001</v>
      </c>
      <c r="HQ94">
        <v>5.0088999999999997</v>
      </c>
      <c r="HR94">
        <v>3.2909999999999999</v>
      </c>
      <c r="HS94">
        <v>9999</v>
      </c>
      <c r="HT94">
        <v>9999</v>
      </c>
      <c r="HU94">
        <v>9999</v>
      </c>
      <c r="HV94">
        <v>999.9</v>
      </c>
      <c r="HW94">
        <v>4.9710700000000001</v>
      </c>
      <c r="HX94">
        <v>1.8545499999999999</v>
      </c>
      <c r="HY94">
        <v>1.8615699999999999</v>
      </c>
      <c r="HZ94">
        <v>1.8564000000000001</v>
      </c>
      <c r="IA94">
        <v>1.86188</v>
      </c>
      <c r="IB94">
        <v>1.8540700000000001</v>
      </c>
      <c r="IC94">
        <v>1.85955</v>
      </c>
      <c r="ID94">
        <v>1.8534900000000001</v>
      </c>
      <c r="IE94">
        <v>0</v>
      </c>
      <c r="IF94">
        <v>0</v>
      </c>
      <c r="IG94">
        <v>0</v>
      </c>
      <c r="IH94">
        <v>0</v>
      </c>
      <c r="II94" t="s">
        <v>431</v>
      </c>
      <c r="IJ94" t="s">
        <v>432</v>
      </c>
      <c r="IK94" t="s">
        <v>433</v>
      </c>
      <c r="IL94" t="s">
        <v>433</v>
      </c>
      <c r="IM94" t="s">
        <v>433</v>
      </c>
      <c r="IN94" t="s">
        <v>433</v>
      </c>
      <c r="IO94">
        <v>0</v>
      </c>
      <c r="IP94">
        <v>100</v>
      </c>
      <c r="IQ94">
        <v>100</v>
      </c>
      <c r="IR94">
        <v>-2.9420000000000002</v>
      </c>
      <c r="IS94">
        <v>-6.7400000000000002E-2</v>
      </c>
      <c r="IT94">
        <v>-1.907228330244457</v>
      </c>
      <c r="IU94">
        <v>-2.7056304263342631E-3</v>
      </c>
      <c r="IV94">
        <v>3.3311032847928001E-7</v>
      </c>
      <c r="IW94">
        <v>1.6443834555112589E-11</v>
      </c>
      <c r="IX94">
        <v>-9.4842648646536354E-2</v>
      </c>
      <c r="IY94">
        <v>-2.3664561490860689E-3</v>
      </c>
      <c r="IZ94">
        <v>2.3298222111808981E-4</v>
      </c>
      <c r="JA94">
        <v>-2.940703618321919E-6</v>
      </c>
      <c r="JB94">
        <v>0</v>
      </c>
      <c r="JC94">
        <v>2182</v>
      </c>
      <c r="JD94">
        <v>3</v>
      </c>
      <c r="JE94">
        <v>32</v>
      </c>
      <c r="JF94">
        <v>29177257.399999999</v>
      </c>
      <c r="JG94">
        <v>29177257.399999999</v>
      </c>
      <c r="JH94">
        <v>0.99731400000000003</v>
      </c>
      <c r="JI94">
        <v>2.5134300000000001</v>
      </c>
      <c r="JJ94">
        <v>1.69434</v>
      </c>
      <c r="JK94">
        <v>2.3022499999999999</v>
      </c>
      <c r="JL94">
        <v>1.50146</v>
      </c>
      <c r="JM94">
        <v>2.4597199999999999</v>
      </c>
      <c r="JN94">
        <v>37.554000000000002</v>
      </c>
      <c r="JO94">
        <v>24.061199999999999</v>
      </c>
      <c r="JP94">
        <v>18</v>
      </c>
      <c r="JQ94">
        <v>633.88199999999995</v>
      </c>
      <c r="JR94">
        <v>352.96499999999997</v>
      </c>
      <c r="JS94">
        <v>28.0002</v>
      </c>
      <c r="JT94">
        <v>30.741199999999999</v>
      </c>
      <c r="JU94">
        <v>30</v>
      </c>
      <c r="JV94">
        <v>30.673500000000001</v>
      </c>
      <c r="JW94">
        <v>30.561</v>
      </c>
      <c r="JX94">
        <v>20.031400000000001</v>
      </c>
      <c r="JY94">
        <v>39.679699999999997</v>
      </c>
      <c r="JZ94">
        <v>0</v>
      </c>
      <c r="KA94">
        <v>28</v>
      </c>
      <c r="KB94">
        <v>400</v>
      </c>
      <c r="KC94">
        <v>20.5855</v>
      </c>
      <c r="KD94">
        <v>99.9679</v>
      </c>
      <c r="KE94">
        <v>98.619200000000006</v>
      </c>
    </row>
    <row r="95" spans="1:291" x14ac:dyDescent="0.2">
      <c r="A95">
        <v>79</v>
      </c>
      <c r="B95">
        <v>1750635475.5</v>
      </c>
      <c r="C95">
        <v>2310</v>
      </c>
      <c r="D95" t="s">
        <v>593</v>
      </c>
      <c r="E95" t="s">
        <v>594</v>
      </c>
      <c r="F95">
        <v>15</v>
      </c>
      <c r="G95">
        <v>1750635467.5</v>
      </c>
      <c r="H95">
        <f t="shared" si="50"/>
        <v>2.4797752246626266E-3</v>
      </c>
      <c r="I95">
        <f t="shared" si="51"/>
        <v>2.4797752246626268</v>
      </c>
      <c r="J95">
        <f t="shared" si="52"/>
        <v>-0.65551681925847405</v>
      </c>
      <c r="K95">
        <f t="shared" si="53"/>
        <v>399.82148387096782</v>
      </c>
      <c r="L95">
        <f t="shared" si="54"/>
        <v>396.26556841888782</v>
      </c>
      <c r="M95">
        <f t="shared" si="55"/>
        <v>39.389246715155465</v>
      </c>
      <c r="N95">
        <f t="shared" si="56"/>
        <v>39.742708742146796</v>
      </c>
      <c r="O95">
        <f t="shared" si="57"/>
        <v>0.15278429604247629</v>
      </c>
      <c r="P95">
        <f t="shared" si="58"/>
        <v>3.0012598343623558</v>
      </c>
      <c r="Q95">
        <f t="shared" si="59"/>
        <v>0.14859120966130498</v>
      </c>
      <c r="R95">
        <f t="shared" si="60"/>
        <v>9.3236653030978889E-2</v>
      </c>
      <c r="S95">
        <f t="shared" si="61"/>
        <v>3.9902394035910026E-5</v>
      </c>
      <c r="T95">
        <f t="shared" si="62"/>
        <v>28.058175982959913</v>
      </c>
      <c r="U95">
        <f t="shared" si="63"/>
        <v>27.733409677419349</v>
      </c>
      <c r="V95">
        <f t="shared" si="64"/>
        <v>3.7362612491377423</v>
      </c>
      <c r="W95">
        <f t="shared" si="65"/>
        <v>53.834500999288025</v>
      </c>
      <c r="X95">
        <f t="shared" si="66"/>
        <v>2.1263172250499784</v>
      </c>
      <c r="Y95">
        <f t="shared" si="67"/>
        <v>3.9497296075579849</v>
      </c>
      <c r="Z95">
        <f t="shared" si="68"/>
        <v>1.6099440240877638</v>
      </c>
      <c r="AA95">
        <f t="shared" si="69"/>
        <v>-109.35808740762184</v>
      </c>
      <c r="AB95">
        <f t="shared" si="70"/>
        <v>154.45436857660539</v>
      </c>
      <c r="AC95">
        <f t="shared" si="71"/>
        <v>11.24139161767757</v>
      </c>
      <c r="AD95">
        <f t="shared" si="72"/>
        <v>56.337712689055152</v>
      </c>
      <c r="AE95">
        <f t="shared" si="73"/>
        <v>-0.54032812633256255</v>
      </c>
      <c r="AF95">
        <f t="shared" si="74"/>
        <v>2.4866071788846162</v>
      </c>
      <c r="AG95">
        <f t="shared" si="75"/>
        <v>-0.65551681925847405</v>
      </c>
      <c r="AH95">
        <v>408.34712670850752</v>
      </c>
      <c r="AI95">
        <v>408.57110909090909</v>
      </c>
      <c r="AJ95">
        <v>-2.1723644529540929E-4</v>
      </c>
      <c r="AK95">
        <v>61.768037728165673</v>
      </c>
      <c r="AL95">
        <f t="shared" si="76"/>
        <v>2.4797752246626268</v>
      </c>
      <c r="AM95">
        <v>20.581363633393419</v>
      </c>
      <c r="AN95">
        <v>21.390232727272728</v>
      </c>
      <c r="AO95">
        <v>5.4516507264948426E-6</v>
      </c>
      <c r="AP95">
        <v>116.41602835869151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52266.758092131735</v>
      </c>
      <c r="AV95" t="s">
        <v>427</v>
      </c>
      <c r="AW95" t="s">
        <v>427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427</v>
      </c>
      <c r="BC95" t="s">
        <v>427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-0.65551681925847405</v>
      </c>
      <c r="BJ95" t="e">
        <f t="shared" si="84"/>
        <v>#DIV/0!</v>
      </c>
      <c r="BK95">
        <f t="shared" si="85"/>
        <v>-3121.3213810435368</v>
      </c>
      <c r="BL95" t="e">
        <f t="shared" si="86"/>
        <v>#DIV/0!</v>
      </c>
      <c r="BM95" t="e">
        <f t="shared" si="87"/>
        <v>#DIV/0!</v>
      </c>
      <c r="BN95" t="s">
        <v>427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428</v>
      </c>
      <c r="DM95">
        <v>2</v>
      </c>
      <c r="DN95" t="b">
        <v>1</v>
      </c>
      <c r="DO95">
        <v>1750635467.5</v>
      </c>
      <c r="DP95">
        <v>399.82148387096782</v>
      </c>
      <c r="DQ95">
        <v>399.97277419354839</v>
      </c>
      <c r="DR95">
        <v>21.391277419354839</v>
      </c>
      <c r="DS95">
        <v>20.580138709677421</v>
      </c>
      <c r="DT95">
        <v>402.76341935483867</v>
      </c>
      <c r="DU95">
        <v>21.45867419354839</v>
      </c>
      <c r="DV95">
        <v>599.99983870967753</v>
      </c>
      <c r="DW95">
        <v>99.34665161290323</v>
      </c>
      <c r="DX95">
        <v>5.4482006451612899E-2</v>
      </c>
      <c r="DY95">
        <v>28.687987096774201</v>
      </c>
      <c r="DZ95">
        <v>27.733409677419349</v>
      </c>
      <c r="EA95">
        <v>999.90000000000032</v>
      </c>
      <c r="EB95">
        <v>0</v>
      </c>
      <c r="EC95">
        <v>0</v>
      </c>
      <c r="ED95">
        <v>10005.78483870968</v>
      </c>
      <c r="EE95">
        <v>0</v>
      </c>
      <c r="EF95">
        <v>0.30293999999999988</v>
      </c>
      <c r="EG95">
        <v>-0.15126088709677421</v>
      </c>
      <c r="EH95">
        <v>408.56116129032262</v>
      </c>
      <c r="EI95">
        <v>408.37729032258051</v>
      </c>
      <c r="EJ95">
        <v>0.81113241935483882</v>
      </c>
      <c r="EK95">
        <v>399.97277419354839</v>
      </c>
      <c r="EL95">
        <v>20.580138709677421</v>
      </c>
      <c r="EM95">
        <v>2.12515129032258</v>
      </c>
      <c r="EN95">
        <v>2.044567741935484</v>
      </c>
      <c r="EO95">
        <v>18.408964516129029</v>
      </c>
      <c r="EP95">
        <v>17.793764516129031</v>
      </c>
      <c r="EQ95">
        <v>5.0001500000000018E-3</v>
      </c>
      <c r="ER95">
        <v>0</v>
      </c>
      <c r="ES95">
        <v>0</v>
      </c>
      <c r="ET95">
        <v>0</v>
      </c>
      <c r="EU95">
        <v>230.88064516129029</v>
      </c>
      <c r="EV95">
        <v>5.0001500000000018E-3</v>
      </c>
      <c r="EW95">
        <v>-5.8838709677419363</v>
      </c>
      <c r="EX95">
        <v>-0.17741935483870969</v>
      </c>
      <c r="EY95">
        <v>34.5</v>
      </c>
      <c r="EZ95">
        <v>38</v>
      </c>
      <c r="FA95">
        <v>36.375</v>
      </c>
      <c r="FB95">
        <v>37.662999999999997</v>
      </c>
      <c r="FC95">
        <v>37</v>
      </c>
      <c r="FD95">
        <v>0</v>
      </c>
      <c r="FE95">
        <v>0</v>
      </c>
      <c r="FF95">
        <v>0</v>
      </c>
      <c r="FG95">
        <v>1750635498.8</v>
      </c>
      <c r="FH95">
        <v>0</v>
      </c>
      <c r="FI95">
        <v>230.67692307692309</v>
      </c>
      <c r="FJ95">
        <v>1.9076919585751839</v>
      </c>
      <c r="FK95">
        <v>-24.341880248085051</v>
      </c>
      <c r="FL95">
        <v>-6.6538461538461542</v>
      </c>
      <c r="FM95">
        <v>15</v>
      </c>
      <c r="FN95">
        <v>0</v>
      </c>
      <c r="FO95" t="s">
        <v>429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-0.16543432926829271</v>
      </c>
      <c r="GB95">
        <v>0.27500904878048782</v>
      </c>
      <c r="GC95">
        <v>4.6699130722260271E-2</v>
      </c>
      <c r="GD95">
        <v>0</v>
      </c>
      <c r="GE95">
        <v>0.81174287804878065</v>
      </c>
      <c r="GF95">
        <v>-1.6761240418116941E-2</v>
      </c>
      <c r="GG95">
        <v>1.767255101812977E-3</v>
      </c>
      <c r="GH95">
        <v>1</v>
      </c>
      <c r="GI95">
        <v>1</v>
      </c>
      <c r="GJ95">
        <v>2</v>
      </c>
      <c r="GK95" t="s">
        <v>430</v>
      </c>
      <c r="GL95">
        <v>3.2252700000000001</v>
      </c>
      <c r="GM95">
        <v>2.6434199999999999</v>
      </c>
      <c r="GN95">
        <v>9.3097600000000003E-2</v>
      </c>
      <c r="GO95">
        <v>9.3368499999999993E-2</v>
      </c>
      <c r="GP95">
        <v>9.7594200000000006E-2</v>
      </c>
      <c r="GQ95">
        <v>9.6637700000000007E-2</v>
      </c>
      <c r="GR95">
        <v>28636.1</v>
      </c>
      <c r="GS95">
        <v>24736.7</v>
      </c>
      <c r="GT95">
        <v>30747.4</v>
      </c>
      <c r="GU95">
        <v>26442.6</v>
      </c>
      <c r="GV95">
        <v>37655.4</v>
      </c>
      <c r="GW95">
        <v>32780.800000000003</v>
      </c>
      <c r="GX95">
        <v>43661.9</v>
      </c>
      <c r="GY95">
        <v>38236.9</v>
      </c>
      <c r="GZ95">
        <v>2.1200700000000001</v>
      </c>
      <c r="HA95">
        <v>1.7134</v>
      </c>
      <c r="HB95">
        <v>-4.3250600000000004E-3</v>
      </c>
      <c r="HC95">
        <v>0</v>
      </c>
      <c r="HD95">
        <v>27.803699999999999</v>
      </c>
      <c r="HE95">
        <v>999.9</v>
      </c>
      <c r="HF95">
        <v>64.099999999999994</v>
      </c>
      <c r="HG95">
        <v>34</v>
      </c>
      <c r="HH95">
        <v>34.4739</v>
      </c>
      <c r="HI95">
        <v>62.328000000000003</v>
      </c>
      <c r="HJ95">
        <v>25.3766</v>
      </c>
      <c r="HK95">
        <v>1</v>
      </c>
      <c r="HL95">
        <v>0.26591500000000001</v>
      </c>
      <c r="HM95">
        <v>0.510463</v>
      </c>
      <c r="HN95">
        <v>20.417200000000001</v>
      </c>
      <c r="HO95">
        <v>5.22403</v>
      </c>
      <c r="HP95">
        <v>11.944100000000001</v>
      </c>
      <c r="HQ95">
        <v>5.0089499999999996</v>
      </c>
      <c r="HR95">
        <v>3.2909999999999999</v>
      </c>
      <c r="HS95">
        <v>9999</v>
      </c>
      <c r="HT95">
        <v>9999</v>
      </c>
      <c r="HU95">
        <v>9999</v>
      </c>
      <c r="HV95">
        <v>999.9</v>
      </c>
      <c r="HW95">
        <v>4.9710700000000001</v>
      </c>
      <c r="HX95">
        <v>1.8545400000000001</v>
      </c>
      <c r="HY95">
        <v>1.8615699999999999</v>
      </c>
      <c r="HZ95">
        <v>1.85639</v>
      </c>
      <c r="IA95">
        <v>1.86188</v>
      </c>
      <c r="IB95">
        <v>1.8541000000000001</v>
      </c>
      <c r="IC95">
        <v>1.85954</v>
      </c>
      <c r="ID95">
        <v>1.85347</v>
      </c>
      <c r="IE95">
        <v>0</v>
      </c>
      <c r="IF95">
        <v>0</v>
      </c>
      <c r="IG95">
        <v>0</v>
      </c>
      <c r="IH95">
        <v>0</v>
      </c>
      <c r="II95" t="s">
        <v>431</v>
      </c>
      <c r="IJ95" t="s">
        <v>432</v>
      </c>
      <c r="IK95" t="s">
        <v>433</v>
      </c>
      <c r="IL95" t="s">
        <v>433</v>
      </c>
      <c r="IM95" t="s">
        <v>433</v>
      </c>
      <c r="IN95" t="s">
        <v>433</v>
      </c>
      <c r="IO95">
        <v>0</v>
      </c>
      <c r="IP95">
        <v>100</v>
      </c>
      <c r="IQ95">
        <v>100</v>
      </c>
      <c r="IR95">
        <v>-2.9420000000000002</v>
      </c>
      <c r="IS95">
        <v>-6.7400000000000002E-2</v>
      </c>
      <c r="IT95">
        <v>-1.907228330244457</v>
      </c>
      <c r="IU95">
        <v>-2.7056304263342631E-3</v>
      </c>
      <c r="IV95">
        <v>3.3311032847928001E-7</v>
      </c>
      <c r="IW95">
        <v>1.6443834555112589E-11</v>
      </c>
      <c r="IX95">
        <v>-9.4842648646536354E-2</v>
      </c>
      <c r="IY95">
        <v>-2.3664561490860689E-3</v>
      </c>
      <c r="IZ95">
        <v>2.3298222111808981E-4</v>
      </c>
      <c r="JA95">
        <v>-2.940703618321919E-6</v>
      </c>
      <c r="JB95">
        <v>0</v>
      </c>
      <c r="JC95">
        <v>2182</v>
      </c>
      <c r="JD95">
        <v>3</v>
      </c>
      <c r="JE95">
        <v>32</v>
      </c>
      <c r="JF95">
        <v>29177257.899999999</v>
      </c>
      <c r="JG95">
        <v>29177257.899999999</v>
      </c>
      <c r="JH95">
        <v>0.99731400000000003</v>
      </c>
      <c r="JI95">
        <v>2.51953</v>
      </c>
      <c r="JJ95">
        <v>1.69434</v>
      </c>
      <c r="JK95">
        <v>2.3022499999999999</v>
      </c>
      <c r="JL95">
        <v>1.50146</v>
      </c>
      <c r="JM95">
        <v>2.3864700000000001</v>
      </c>
      <c r="JN95">
        <v>37.53</v>
      </c>
      <c r="JO95">
        <v>24.061199999999999</v>
      </c>
      <c r="JP95">
        <v>18</v>
      </c>
      <c r="JQ95">
        <v>633.71799999999996</v>
      </c>
      <c r="JR95">
        <v>353.10700000000003</v>
      </c>
      <c r="JS95">
        <v>28.000299999999999</v>
      </c>
      <c r="JT95">
        <v>30.738600000000002</v>
      </c>
      <c r="JU95">
        <v>30.0001</v>
      </c>
      <c r="JV95">
        <v>30.673500000000001</v>
      </c>
      <c r="JW95">
        <v>30.563700000000001</v>
      </c>
      <c r="JX95">
        <v>20.0349</v>
      </c>
      <c r="JY95">
        <v>39.679699999999997</v>
      </c>
      <c r="JZ95">
        <v>0</v>
      </c>
      <c r="KA95">
        <v>28</v>
      </c>
      <c r="KB95">
        <v>400</v>
      </c>
      <c r="KC95">
        <v>20.589500000000001</v>
      </c>
      <c r="KD95">
        <v>99.967299999999994</v>
      </c>
      <c r="KE95">
        <v>98.616799999999998</v>
      </c>
    </row>
    <row r="96" spans="1:291" x14ac:dyDescent="0.2">
      <c r="A96">
        <v>80</v>
      </c>
      <c r="B96">
        <v>1750635505.5</v>
      </c>
      <c r="C96">
        <v>2340</v>
      </c>
      <c r="D96" t="s">
        <v>595</v>
      </c>
      <c r="E96" t="s">
        <v>596</v>
      </c>
      <c r="F96">
        <v>15</v>
      </c>
      <c r="G96">
        <v>1750635497.5</v>
      </c>
      <c r="H96">
        <f t="shared" si="50"/>
        <v>2.4336362169551495E-3</v>
      </c>
      <c r="I96">
        <f t="shared" si="51"/>
        <v>2.4336362169551493</v>
      </c>
      <c r="J96">
        <f t="shared" si="52"/>
        <v>-0.54933022226943995</v>
      </c>
      <c r="K96">
        <f t="shared" si="53"/>
        <v>399.86561290322589</v>
      </c>
      <c r="L96">
        <f t="shared" si="54"/>
        <v>395.28041448660588</v>
      </c>
      <c r="M96">
        <f t="shared" si="55"/>
        <v>39.291276162849229</v>
      </c>
      <c r="N96">
        <f t="shared" si="56"/>
        <v>39.747049559775228</v>
      </c>
      <c r="O96">
        <f t="shared" si="57"/>
        <v>0.14938666682303478</v>
      </c>
      <c r="P96">
        <f t="shared" si="58"/>
        <v>3.0003858081204449</v>
      </c>
      <c r="Q96">
        <f t="shared" si="59"/>
        <v>0.14537422813875051</v>
      </c>
      <c r="R96">
        <f t="shared" si="60"/>
        <v>9.1210417683689718E-2</v>
      </c>
      <c r="S96">
        <f t="shared" si="61"/>
        <v>3.9902394035910026E-5</v>
      </c>
      <c r="T96">
        <f t="shared" si="62"/>
        <v>28.072882712008607</v>
      </c>
      <c r="U96">
        <f t="shared" si="63"/>
        <v>27.75117419354839</v>
      </c>
      <c r="V96">
        <f t="shared" si="64"/>
        <v>3.7401399969217413</v>
      </c>
      <c r="W96">
        <f t="shared" si="65"/>
        <v>53.796684207641107</v>
      </c>
      <c r="X96">
        <f t="shared" si="66"/>
        <v>2.1252123931407327</v>
      </c>
      <c r="Y96">
        <f t="shared" si="67"/>
        <v>3.9504523827862132</v>
      </c>
      <c r="Z96">
        <f t="shared" si="68"/>
        <v>1.6149276037810085</v>
      </c>
      <c r="AA96">
        <f t="shared" si="69"/>
        <v>-107.32335716772209</v>
      </c>
      <c r="AB96">
        <f t="shared" si="70"/>
        <v>152.04617374486514</v>
      </c>
      <c r="AC96">
        <f t="shared" si="71"/>
        <v>11.070496007403635</v>
      </c>
      <c r="AD96">
        <f t="shared" si="72"/>
        <v>55.793352486940719</v>
      </c>
      <c r="AE96">
        <f t="shared" si="73"/>
        <v>-0.569516753877643</v>
      </c>
      <c r="AF96">
        <f t="shared" si="74"/>
        <v>2.4434159332471741</v>
      </c>
      <c r="AG96">
        <f t="shared" si="75"/>
        <v>-0.54933022226943995</v>
      </c>
      <c r="AH96">
        <v>408.41269647485041</v>
      </c>
      <c r="AI96">
        <v>408.59939393939379</v>
      </c>
      <c r="AJ96">
        <v>6.3415731843678597E-5</v>
      </c>
      <c r="AK96">
        <v>61.768037728165673</v>
      </c>
      <c r="AL96">
        <f t="shared" si="76"/>
        <v>2.4336362169551493</v>
      </c>
      <c r="AM96">
        <v>20.583573013228008</v>
      </c>
      <c r="AN96">
        <v>21.37744666666666</v>
      </c>
      <c r="AO96">
        <v>-1.7199738036160111E-6</v>
      </c>
      <c r="AP96">
        <v>116.41602835869151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52239.717199558108</v>
      </c>
      <c r="AV96" t="s">
        <v>427</v>
      </c>
      <c r="AW96" t="s">
        <v>427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427</v>
      </c>
      <c r="BC96" t="s">
        <v>427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-0.54933022226943995</v>
      </c>
      <c r="BJ96" t="e">
        <f t="shared" si="84"/>
        <v>#DIV/0!</v>
      </c>
      <c r="BK96">
        <f t="shared" si="85"/>
        <v>-2615.7012568535033</v>
      </c>
      <c r="BL96" t="e">
        <f t="shared" si="86"/>
        <v>#DIV/0!</v>
      </c>
      <c r="BM96" t="e">
        <f t="shared" si="87"/>
        <v>#DIV/0!</v>
      </c>
      <c r="BN96" t="s">
        <v>427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428</v>
      </c>
      <c r="DM96">
        <v>2</v>
      </c>
      <c r="DN96" t="b">
        <v>1</v>
      </c>
      <c r="DO96">
        <v>1750635497.5</v>
      </c>
      <c r="DP96">
        <v>399.86561290322589</v>
      </c>
      <c r="DQ96">
        <v>400.00145161290322</v>
      </c>
      <c r="DR96">
        <v>21.38018709677419</v>
      </c>
      <c r="DS96">
        <v>20.583138709677421</v>
      </c>
      <c r="DT96">
        <v>402.80758064516141</v>
      </c>
      <c r="DU96">
        <v>21.447619354838711</v>
      </c>
      <c r="DV96">
        <v>600.00754838709668</v>
      </c>
      <c r="DW96">
        <v>99.346619354838708</v>
      </c>
      <c r="DX96">
        <v>5.4400080645161303E-2</v>
      </c>
      <c r="DY96">
        <v>28.69114193548387</v>
      </c>
      <c r="DZ96">
        <v>27.75117419354839</v>
      </c>
      <c r="EA96">
        <v>999.90000000000032</v>
      </c>
      <c r="EB96">
        <v>0</v>
      </c>
      <c r="EC96">
        <v>0</v>
      </c>
      <c r="ED96">
        <v>10000.499677419361</v>
      </c>
      <c r="EE96">
        <v>0</v>
      </c>
      <c r="EF96">
        <v>0.30293999999999988</v>
      </c>
      <c r="EG96">
        <v>-0.13588002451612899</v>
      </c>
      <c r="EH96">
        <v>408.60158064516128</v>
      </c>
      <c r="EI96">
        <v>408.40777419354839</v>
      </c>
      <c r="EJ96">
        <v>0.79705264516129026</v>
      </c>
      <c r="EK96">
        <v>400.00145161290322</v>
      </c>
      <c r="EL96">
        <v>20.583138709677421</v>
      </c>
      <c r="EM96">
        <v>2.12405</v>
      </c>
      <c r="EN96">
        <v>2.0448654838709679</v>
      </c>
      <c r="EO96">
        <v>18.400696774193548</v>
      </c>
      <c r="EP96">
        <v>17.79608064516129</v>
      </c>
      <c r="EQ96">
        <v>5.0001500000000018E-3</v>
      </c>
      <c r="ER96">
        <v>0</v>
      </c>
      <c r="ES96">
        <v>0</v>
      </c>
      <c r="ET96">
        <v>0</v>
      </c>
      <c r="EU96">
        <v>231.17419354838711</v>
      </c>
      <c r="EV96">
        <v>5.0001500000000018E-3</v>
      </c>
      <c r="EW96">
        <v>-8.2612903225806438</v>
      </c>
      <c r="EX96">
        <v>-0.77741935483870961</v>
      </c>
      <c r="EY96">
        <v>34.5</v>
      </c>
      <c r="EZ96">
        <v>38</v>
      </c>
      <c r="FA96">
        <v>36.375</v>
      </c>
      <c r="FB96">
        <v>37.640999999999998</v>
      </c>
      <c r="FC96">
        <v>37</v>
      </c>
      <c r="FD96">
        <v>0</v>
      </c>
      <c r="FE96">
        <v>0</v>
      </c>
      <c r="FF96">
        <v>0</v>
      </c>
      <c r="FG96">
        <v>1750635528.8</v>
      </c>
      <c r="FH96">
        <v>0</v>
      </c>
      <c r="FI96">
        <v>231.23461538461541</v>
      </c>
      <c r="FJ96">
        <v>0.91965814663502199</v>
      </c>
      <c r="FK96">
        <v>-4.1059828314923887</v>
      </c>
      <c r="FL96">
        <v>-7.7653846153846153</v>
      </c>
      <c r="FM96">
        <v>15</v>
      </c>
      <c r="FN96">
        <v>0</v>
      </c>
      <c r="FO96" t="s">
        <v>429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-0.1240390746341463</v>
      </c>
      <c r="GB96">
        <v>-5.1331755679442599E-2</v>
      </c>
      <c r="GC96">
        <v>5.5450199572406302E-2</v>
      </c>
      <c r="GD96">
        <v>1</v>
      </c>
      <c r="GE96">
        <v>0.79860339024390248</v>
      </c>
      <c r="GF96">
        <v>-3.6354355400697459E-2</v>
      </c>
      <c r="GG96">
        <v>3.763341333715448E-3</v>
      </c>
      <c r="GH96">
        <v>1</v>
      </c>
      <c r="GI96">
        <v>2</v>
      </c>
      <c r="GJ96">
        <v>2</v>
      </c>
      <c r="GK96" t="s">
        <v>434</v>
      </c>
      <c r="GL96">
        <v>3.22525</v>
      </c>
      <c r="GM96">
        <v>2.6433300000000002</v>
      </c>
      <c r="GN96">
        <v>9.3104300000000001E-2</v>
      </c>
      <c r="GO96">
        <v>9.3379199999999996E-2</v>
      </c>
      <c r="GP96">
        <v>9.7550899999999996E-2</v>
      </c>
      <c r="GQ96">
        <v>9.6640299999999998E-2</v>
      </c>
      <c r="GR96">
        <v>28635.200000000001</v>
      </c>
      <c r="GS96">
        <v>24736.3</v>
      </c>
      <c r="GT96">
        <v>30746.6</v>
      </c>
      <c r="GU96">
        <v>26442.5</v>
      </c>
      <c r="GV96">
        <v>37656.5</v>
      </c>
      <c r="GW96">
        <v>32780.5</v>
      </c>
      <c r="GX96">
        <v>43661.1</v>
      </c>
      <c r="GY96">
        <v>38236.699999999997</v>
      </c>
      <c r="GZ96">
        <v>2.1200999999999999</v>
      </c>
      <c r="HA96">
        <v>1.7133</v>
      </c>
      <c r="HB96">
        <v>-4.7311200000000001E-3</v>
      </c>
      <c r="HC96">
        <v>0</v>
      </c>
      <c r="HD96">
        <v>27.8217</v>
      </c>
      <c r="HE96">
        <v>999.9</v>
      </c>
      <c r="HF96">
        <v>64.099999999999994</v>
      </c>
      <c r="HG96">
        <v>34</v>
      </c>
      <c r="HH96">
        <v>34.474699999999999</v>
      </c>
      <c r="HI96">
        <v>62.058</v>
      </c>
      <c r="HJ96">
        <v>25.456700000000001</v>
      </c>
      <c r="HK96">
        <v>1</v>
      </c>
      <c r="HL96">
        <v>0.26626300000000003</v>
      </c>
      <c r="HM96">
        <v>0.51299799999999995</v>
      </c>
      <c r="HN96">
        <v>20.417000000000002</v>
      </c>
      <c r="HO96">
        <v>5.2232799999999999</v>
      </c>
      <c r="HP96">
        <v>11.944100000000001</v>
      </c>
      <c r="HQ96">
        <v>5.0088999999999997</v>
      </c>
      <c r="HR96">
        <v>3.2909999999999999</v>
      </c>
      <c r="HS96">
        <v>9999</v>
      </c>
      <c r="HT96">
        <v>9999</v>
      </c>
      <c r="HU96">
        <v>9999</v>
      </c>
      <c r="HV96">
        <v>999.9</v>
      </c>
      <c r="HW96">
        <v>4.9710799999999997</v>
      </c>
      <c r="HX96">
        <v>1.8545499999999999</v>
      </c>
      <c r="HY96">
        <v>1.8615699999999999</v>
      </c>
      <c r="HZ96">
        <v>1.85639</v>
      </c>
      <c r="IA96">
        <v>1.8618699999999999</v>
      </c>
      <c r="IB96">
        <v>1.8541000000000001</v>
      </c>
      <c r="IC96">
        <v>1.8595600000000001</v>
      </c>
      <c r="ID96">
        <v>1.8534600000000001</v>
      </c>
      <c r="IE96">
        <v>0</v>
      </c>
      <c r="IF96">
        <v>0</v>
      </c>
      <c r="IG96">
        <v>0</v>
      </c>
      <c r="IH96">
        <v>0</v>
      </c>
      <c r="II96" t="s">
        <v>431</v>
      </c>
      <c r="IJ96" t="s">
        <v>432</v>
      </c>
      <c r="IK96" t="s">
        <v>433</v>
      </c>
      <c r="IL96" t="s">
        <v>433</v>
      </c>
      <c r="IM96" t="s">
        <v>433</v>
      </c>
      <c r="IN96" t="s">
        <v>433</v>
      </c>
      <c r="IO96">
        <v>0</v>
      </c>
      <c r="IP96">
        <v>100</v>
      </c>
      <c r="IQ96">
        <v>100</v>
      </c>
      <c r="IR96">
        <v>-2.9420000000000002</v>
      </c>
      <c r="IS96">
        <v>-6.7400000000000002E-2</v>
      </c>
      <c r="IT96">
        <v>-1.907228330244457</v>
      </c>
      <c r="IU96">
        <v>-2.7056304263342631E-3</v>
      </c>
      <c r="IV96">
        <v>3.3311032847928001E-7</v>
      </c>
      <c r="IW96">
        <v>1.6443834555112589E-11</v>
      </c>
      <c r="IX96">
        <v>-9.4842648646536354E-2</v>
      </c>
      <c r="IY96">
        <v>-2.3664561490860689E-3</v>
      </c>
      <c r="IZ96">
        <v>2.3298222111808981E-4</v>
      </c>
      <c r="JA96">
        <v>-2.940703618321919E-6</v>
      </c>
      <c r="JB96">
        <v>0</v>
      </c>
      <c r="JC96">
        <v>2182</v>
      </c>
      <c r="JD96">
        <v>3</v>
      </c>
      <c r="JE96">
        <v>32</v>
      </c>
      <c r="JF96">
        <v>29177258.399999999</v>
      </c>
      <c r="JG96">
        <v>29177258.399999999</v>
      </c>
      <c r="JH96">
        <v>0.99731400000000003</v>
      </c>
      <c r="JI96">
        <v>2.52319</v>
      </c>
      <c r="JJ96">
        <v>1.69434</v>
      </c>
      <c r="JK96">
        <v>2.3022499999999999</v>
      </c>
      <c r="JL96">
        <v>1.50024</v>
      </c>
      <c r="JM96">
        <v>2.3315399999999999</v>
      </c>
      <c r="JN96">
        <v>37.53</v>
      </c>
      <c r="JO96">
        <v>24.061199999999999</v>
      </c>
      <c r="JP96">
        <v>18</v>
      </c>
      <c r="JQ96">
        <v>633.76800000000003</v>
      </c>
      <c r="JR96">
        <v>353.06799999999998</v>
      </c>
      <c r="JS96">
        <v>27.999700000000001</v>
      </c>
      <c r="JT96">
        <v>30.741199999999999</v>
      </c>
      <c r="JU96">
        <v>30.0001</v>
      </c>
      <c r="JV96">
        <v>30.676100000000002</v>
      </c>
      <c r="JW96">
        <v>30.566299999999998</v>
      </c>
      <c r="JX96">
        <v>20.0318</v>
      </c>
      <c r="JY96">
        <v>39.679699999999997</v>
      </c>
      <c r="JZ96">
        <v>0</v>
      </c>
      <c r="KA96">
        <v>28</v>
      </c>
      <c r="KB96">
        <v>400</v>
      </c>
      <c r="KC96">
        <v>20.619599999999998</v>
      </c>
      <c r="KD96">
        <v>99.965199999999996</v>
      </c>
      <c r="KE96">
        <v>98.616299999999995</v>
      </c>
    </row>
    <row r="97" spans="1:291" x14ac:dyDescent="0.2">
      <c r="A97">
        <v>81</v>
      </c>
      <c r="B97">
        <v>1750635535.5</v>
      </c>
      <c r="C97">
        <v>2370</v>
      </c>
      <c r="D97" t="s">
        <v>597</v>
      </c>
      <c r="E97" t="s">
        <v>598</v>
      </c>
      <c r="F97">
        <v>15</v>
      </c>
      <c r="G97">
        <v>1750635527.5</v>
      </c>
      <c r="H97">
        <f t="shared" si="50"/>
        <v>2.3918652962510666E-3</v>
      </c>
      <c r="I97">
        <f t="shared" si="51"/>
        <v>2.3918652962510665</v>
      </c>
      <c r="J97">
        <f t="shared" si="52"/>
        <v>-0.6123703940208135</v>
      </c>
      <c r="K97">
        <f t="shared" si="53"/>
        <v>399.89341935483873</v>
      </c>
      <c r="L97">
        <f t="shared" si="54"/>
        <v>396.10214913875814</v>
      </c>
      <c r="M97">
        <f t="shared" si="55"/>
        <v>39.374445960244358</v>
      </c>
      <c r="N97">
        <f t="shared" si="56"/>
        <v>39.751316332112644</v>
      </c>
      <c r="O97">
        <f t="shared" si="57"/>
        <v>0.14663888564262076</v>
      </c>
      <c r="P97">
        <f t="shared" si="58"/>
        <v>3.0003778674381851</v>
      </c>
      <c r="Q97">
        <f t="shared" si="59"/>
        <v>0.14277062896348236</v>
      </c>
      <c r="R97">
        <f t="shared" si="60"/>
        <v>8.9570691285357357E-2</v>
      </c>
      <c r="S97">
        <f t="shared" si="61"/>
        <v>3.9902394035910026E-5</v>
      </c>
      <c r="T97">
        <f t="shared" si="62"/>
        <v>28.07251107520371</v>
      </c>
      <c r="U97">
        <f t="shared" si="63"/>
        <v>27.75074193548387</v>
      </c>
      <c r="V97">
        <f t="shared" si="64"/>
        <v>3.7400455749511896</v>
      </c>
      <c r="W97">
        <f t="shared" si="65"/>
        <v>53.795587617401772</v>
      </c>
      <c r="X97">
        <f t="shared" si="66"/>
        <v>2.1238164177126744</v>
      </c>
      <c r="Y97">
        <f t="shared" si="67"/>
        <v>3.9479379476573713</v>
      </c>
      <c r="Z97">
        <f t="shared" si="68"/>
        <v>1.6162291572385152</v>
      </c>
      <c r="AA97">
        <f t="shared" si="69"/>
        <v>-105.48125956467204</v>
      </c>
      <c r="AB97">
        <f t="shared" si="70"/>
        <v>150.34002431835003</v>
      </c>
      <c r="AC97">
        <f t="shared" si="71"/>
        <v>10.945677560540346</v>
      </c>
      <c r="AD97">
        <f t="shared" si="72"/>
        <v>55.804482216612371</v>
      </c>
      <c r="AE97">
        <f t="shared" si="73"/>
        <v>-0.58025582878610527</v>
      </c>
      <c r="AF97">
        <f t="shared" si="74"/>
        <v>2.3972389927681799</v>
      </c>
      <c r="AG97">
        <f t="shared" si="75"/>
        <v>-0.6123703940208135</v>
      </c>
      <c r="AH97">
        <v>408.42450986300832</v>
      </c>
      <c r="AI97">
        <v>408.63212121212132</v>
      </c>
      <c r="AJ97">
        <v>1.9714264381020071E-4</v>
      </c>
      <c r="AK97">
        <v>61.768037728165673</v>
      </c>
      <c r="AL97">
        <f t="shared" si="76"/>
        <v>2.3918652962510665</v>
      </c>
      <c r="AM97">
        <v>20.583073511337439</v>
      </c>
      <c r="AN97">
        <v>21.363350909090901</v>
      </c>
      <c r="AO97">
        <v>-2.068177870838516E-6</v>
      </c>
      <c r="AP97">
        <v>116.41602835869151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52241.452092695115</v>
      </c>
      <c r="AV97" t="s">
        <v>427</v>
      </c>
      <c r="AW97" t="s">
        <v>427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427</v>
      </c>
      <c r="BC97" t="s">
        <v>427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-0.6123703940208135</v>
      </c>
      <c r="BJ97" t="e">
        <f t="shared" si="84"/>
        <v>#DIV/0!</v>
      </c>
      <c r="BK97">
        <f t="shared" si="85"/>
        <v>-2915.8745402405034</v>
      </c>
      <c r="BL97" t="e">
        <f t="shared" si="86"/>
        <v>#DIV/0!</v>
      </c>
      <c r="BM97" t="e">
        <f t="shared" si="87"/>
        <v>#DIV/0!</v>
      </c>
      <c r="BN97" t="s">
        <v>427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428</v>
      </c>
      <c r="DM97">
        <v>2</v>
      </c>
      <c r="DN97" t="b">
        <v>1</v>
      </c>
      <c r="DO97">
        <v>1750635527.5</v>
      </c>
      <c r="DP97">
        <v>399.89341935483873</v>
      </c>
      <c r="DQ97">
        <v>400.01954838709679</v>
      </c>
      <c r="DR97">
        <v>21.365335483870972</v>
      </c>
      <c r="DS97">
        <v>20.583322580645159</v>
      </c>
      <c r="DT97">
        <v>402.83548387096778</v>
      </c>
      <c r="DU97">
        <v>21.432825806451621</v>
      </c>
      <c r="DV97">
        <v>599.99551612903224</v>
      </c>
      <c r="DW97">
        <v>99.350093548387107</v>
      </c>
      <c r="DX97">
        <v>5.4683845161290323E-2</v>
      </c>
      <c r="DY97">
        <v>28.680164516129029</v>
      </c>
      <c r="DZ97">
        <v>27.75074193548387</v>
      </c>
      <c r="EA97">
        <v>999.90000000000032</v>
      </c>
      <c r="EB97">
        <v>0</v>
      </c>
      <c r="EC97">
        <v>0</v>
      </c>
      <c r="ED97">
        <v>10000.10193548387</v>
      </c>
      <c r="EE97">
        <v>0</v>
      </c>
      <c r="EF97">
        <v>0.30293999999999988</v>
      </c>
      <c r="EG97">
        <v>-0.12614299677419349</v>
      </c>
      <c r="EH97">
        <v>408.62390322580649</v>
      </c>
      <c r="EI97">
        <v>408.42648387096767</v>
      </c>
      <c r="EJ97">
        <v>0.78202251612903229</v>
      </c>
      <c r="EK97">
        <v>400.01954838709679</v>
      </c>
      <c r="EL97">
        <v>20.583322580645159</v>
      </c>
      <c r="EM97">
        <v>2.1226490322580651</v>
      </c>
      <c r="EN97">
        <v>2.044954838709677</v>
      </c>
      <c r="EO97">
        <v>18.390161290322581</v>
      </c>
      <c r="EP97">
        <v>17.796764516129031</v>
      </c>
      <c r="EQ97">
        <v>5.0001500000000018E-3</v>
      </c>
      <c r="ER97">
        <v>0</v>
      </c>
      <c r="ES97">
        <v>0</v>
      </c>
      <c r="ET97">
        <v>0</v>
      </c>
      <c r="EU97">
        <v>230.7161290322581</v>
      </c>
      <c r="EV97">
        <v>5.0001500000000018E-3</v>
      </c>
      <c r="EW97">
        <v>-8.006451612903227</v>
      </c>
      <c r="EX97">
        <v>-0.67741935483870952</v>
      </c>
      <c r="EY97">
        <v>34.520000000000003</v>
      </c>
      <c r="EZ97">
        <v>38.215451612903223</v>
      </c>
      <c r="FA97">
        <v>36.427258064516117</v>
      </c>
      <c r="FB97">
        <v>37.870741935483871</v>
      </c>
      <c r="FC97">
        <v>37.173225806451612</v>
      </c>
      <c r="FD97">
        <v>0</v>
      </c>
      <c r="FE97">
        <v>0</v>
      </c>
      <c r="FF97">
        <v>0</v>
      </c>
      <c r="FG97">
        <v>1750635558.8</v>
      </c>
      <c r="FH97">
        <v>0</v>
      </c>
      <c r="FI97">
        <v>230.4</v>
      </c>
      <c r="FJ97">
        <v>-21.244444843363411</v>
      </c>
      <c r="FK97">
        <v>12.229060008757109</v>
      </c>
      <c r="FL97">
        <v>-7.7884615384615383</v>
      </c>
      <c r="FM97">
        <v>15</v>
      </c>
      <c r="FN97">
        <v>0</v>
      </c>
      <c r="FO97" t="s">
        <v>429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-0.11770113414634149</v>
      </c>
      <c r="GB97">
        <v>-1.681405505226476E-2</v>
      </c>
      <c r="GC97">
        <v>3.9019690143002252E-2</v>
      </c>
      <c r="GD97">
        <v>1</v>
      </c>
      <c r="GE97">
        <v>0.78349831707317064</v>
      </c>
      <c r="GF97">
        <v>-3.7528620209056562E-2</v>
      </c>
      <c r="GG97">
        <v>4.1637366452123344E-3</v>
      </c>
      <c r="GH97">
        <v>1</v>
      </c>
      <c r="GI97">
        <v>2</v>
      </c>
      <c r="GJ97">
        <v>2</v>
      </c>
      <c r="GK97" t="s">
        <v>434</v>
      </c>
      <c r="GL97">
        <v>3.2253699999999998</v>
      </c>
      <c r="GM97">
        <v>2.6436500000000001</v>
      </c>
      <c r="GN97">
        <v>9.3107599999999999E-2</v>
      </c>
      <c r="GO97">
        <v>9.3346499999999999E-2</v>
      </c>
      <c r="GP97">
        <v>9.7507499999999997E-2</v>
      </c>
      <c r="GQ97">
        <v>9.6719100000000002E-2</v>
      </c>
      <c r="GR97">
        <v>28635.599999999999</v>
      </c>
      <c r="GS97">
        <v>24736.7</v>
      </c>
      <c r="GT97">
        <v>30747.200000000001</v>
      </c>
      <c r="GU97">
        <v>26442</v>
      </c>
      <c r="GV97">
        <v>37658.800000000003</v>
      </c>
      <c r="GW97">
        <v>32777.4</v>
      </c>
      <c r="GX97">
        <v>43661.599999999999</v>
      </c>
      <c r="GY97">
        <v>38236.400000000001</v>
      </c>
      <c r="GZ97">
        <v>2.1201300000000001</v>
      </c>
      <c r="HA97">
        <v>1.7137</v>
      </c>
      <c r="HB97">
        <v>-3.0994400000000002E-3</v>
      </c>
      <c r="HC97">
        <v>0</v>
      </c>
      <c r="HD97">
        <v>27.797799999999999</v>
      </c>
      <c r="HE97">
        <v>999.9</v>
      </c>
      <c r="HF97">
        <v>64.099999999999994</v>
      </c>
      <c r="HG97">
        <v>34</v>
      </c>
      <c r="HH97">
        <v>34.472900000000003</v>
      </c>
      <c r="HI97">
        <v>62.118000000000002</v>
      </c>
      <c r="HJ97">
        <v>25.572900000000001</v>
      </c>
      <c r="HK97">
        <v>1</v>
      </c>
      <c r="HL97">
        <v>0.26602900000000002</v>
      </c>
      <c r="HM97">
        <v>0.49845600000000001</v>
      </c>
      <c r="HN97">
        <v>20.4193</v>
      </c>
      <c r="HO97">
        <v>5.2234299999999996</v>
      </c>
      <c r="HP97">
        <v>11.944100000000001</v>
      </c>
      <c r="HQ97">
        <v>5.0088499999999998</v>
      </c>
      <c r="HR97">
        <v>3.2909999999999999</v>
      </c>
      <c r="HS97">
        <v>9999</v>
      </c>
      <c r="HT97">
        <v>9999</v>
      </c>
      <c r="HU97">
        <v>9999</v>
      </c>
      <c r="HV97">
        <v>999.9</v>
      </c>
      <c r="HW97">
        <v>4.9710700000000001</v>
      </c>
      <c r="HX97">
        <v>1.8545499999999999</v>
      </c>
      <c r="HY97">
        <v>1.8615699999999999</v>
      </c>
      <c r="HZ97">
        <v>1.8563799999999999</v>
      </c>
      <c r="IA97">
        <v>1.8618600000000001</v>
      </c>
      <c r="IB97">
        <v>1.85409</v>
      </c>
      <c r="IC97">
        <v>1.8595900000000001</v>
      </c>
      <c r="ID97">
        <v>1.8534900000000001</v>
      </c>
      <c r="IE97">
        <v>0</v>
      </c>
      <c r="IF97">
        <v>0</v>
      </c>
      <c r="IG97">
        <v>0</v>
      </c>
      <c r="IH97">
        <v>0</v>
      </c>
      <c r="II97" t="s">
        <v>431</v>
      </c>
      <c r="IJ97" t="s">
        <v>432</v>
      </c>
      <c r="IK97" t="s">
        <v>433</v>
      </c>
      <c r="IL97" t="s">
        <v>433</v>
      </c>
      <c r="IM97" t="s">
        <v>433</v>
      </c>
      <c r="IN97" t="s">
        <v>433</v>
      </c>
      <c r="IO97">
        <v>0</v>
      </c>
      <c r="IP97">
        <v>100</v>
      </c>
      <c r="IQ97">
        <v>100</v>
      </c>
      <c r="IR97">
        <v>-2.9420000000000002</v>
      </c>
      <c r="IS97">
        <v>-6.7500000000000004E-2</v>
      </c>
      <c r="IT97">
        <v>-1.907228330244457</v>
      </c>
      <c r="IU97">
        <v>-2.7056304263342631E-3</v>
      </c>
      <c r="IV97">
        <v>3.3311032847928001E-7</v>
      </c>
      <c r="IW97">
        <v>1.6443834555112589E-11</v>
      </c>
      <c r="IX97">
        <v>-9.4842648646536354E-2</v>
      </c>
      <c r="IY97">
        <v>-2.3664561490860689E-3</v>
      </c>
      <c r="IZ97">
        <v>2.3298222111808981E-4</v>
      </c>
      <c r="JA97">
        <v>-2.940703618321919E-6</v>
      </c>
      <c r="JB97">
        <v>0</v>
      </c>
      <c r="JC97">
        <v>2182</v>
      </c>
      <c r="JD97">
        <v>3</v>
      </c>
      <c r="JE97">
        <v>32</v>
      </c>
      <c r="JF97">
        <v>29177258.899999999</v>
      </c>
      <c r="JG97">
        <v>29177258.899999999</v>
      </c>
      <c r="JH97">
        <v>0.99731400000000003</v>
      </c>
      <c r="JI97">
        <v>2.52075</v>
      </c>
      <c r="JJ97">
        <v>1.69434</v>
      </c>
      <c r="JK97">
        <v>2.3022499999999999</v>
      </c>
      <c r="JL97">
        <v>1.50146</v>
      </c>
      <c r="JM97">
        <v>2.3571800000000001</v>
      </c>
      <c r="JN97">
        <v>37.505899999999997</v>
      </c>
      <c r="JO97">
        <v>24.07</v>
      </c>
      <c r="JP97">
        <v>18</v>
      </c>
      <c r="JQ97">
        <v>633.76</v>
      </c>
      <c r="JR97">
        <v>353.25599999999997</v>
      </c>
      <c r="JS97">
        <v>27.999600000000001</v>
      </c>
      <c r="JT97">
        <v>30.741199999999999</v>
      </c>
      <c r="JU97">
        <v>30</v>
      </c>
      <c r="JV97">
        <v>30.673500000000001</v>
      </c>
      <c r="JW97">
        <v>30.561</v>
      </c>
      <c r="JX97">
        <v>20.037400000000002</v>
      </c>
      <c r="JY97">
        <v>39.400700000000001</v>
      </c>
      <c r="JZ97">
        <v>0</v>
      </c>
      <c r="KA97">
        <v>28</v>
      </c>
      <c r="KB97">
        <v>400</v>
      </c>
      <c r="KC97">
        <v>20.679200000000002</v>
      </c>
      <c r="KD97">
        <v>99.966700000000003</v>
      </c>
      <c r="KE97">
        <v>98.614999999999995</v>
      </c>
    </row>
    <row r="98" spans="1:291" x14ac:dyDescent="0.2">
      <c r="A98">
        <v>82</v>
      </c>
      <c r="B98">
        <v>1750635565.5</v>
      </c>
      <c r="C98">
        <v>2400</v>
      </c>
      <c r="D98" t="s">
        <v>599</v>
      </c>
      <c r="E98" t="s">
        <v>600</v>
      </c>
      <c r="F98">
        <v>15</v>
      </c>
      <c r="G98">
        <v>1750635557.5</v>
      </c>
      <c r="H98">
        <f t="shared" si="50"/>
        <v>2.3056386376375305E-3</v>
      </c>
      <c r="I98">
        <f t="shared" si="51"/>
        <v>2.3056386376375304</v>
      </c>
      <c r="J98">
        <f t="shared" si="52"/>
        <v>-0.7631179043018137</v>
      </c>
      <c r="K98">
        <f t="shared" si="53"/>
        <v>399.89429032258067</v>
      </c>
      <c r="L98">
        <f t="shared" si="54"/>
        <v>398.08776178074339</v>
      </c>
      <c r="M98">
        <f t="shared" si="55"/>
        <v>39.569977495285627</v>
      </c>
      <c r="N98">
        <f t="shared" si="56"/>
        <v>39.749546677280385</v>
      </c>
      <c r="O98">
        <f t="shared" si="57"/>
        <v>0.14200566291793346</v>
      </c>
      <c r="P98">
        <f t="shared" si="58"/>
        <v>3.0000901288866073</v>
      </c>
      <c r="Q98">
        <f t="shared" si="59"/>
        <v>0.1383743904031639</v>
      </c>
      <c r="R98">
        <f t="shared" si="60"/>
        <v>8.6802515322595475E-2</v>
      </c>
      <c r="S98">
        <f t="shared" si="61"/>
        <v>3.9902394035910026E-5</v>
      </c>
      <c r="T98">
        <f t="shared" si="62"/>
        <v>28.099114891352468</v>
      </c>
      <c r="U98">
        <f t="shared" si="63"/>
        <v>27.75249354838709</v>
      </c>
      <c r="V98">
        <f t="shared" si="64"/>
        <v>3.7404282081877875</v>
      </c>
      <c r="W98">
        <f t="shared" si="65"/>
        <v>54.016483529820128</v>
      </c>
      <c r="X98">
        <f t="shared" si="66"/>
        <v>2.1331246651106808</v>
      </c>
      <c r="Y98">
        <f t="shared" si="67"/>
        <v>3.9490254191261389</v>
      </c>
      <c r="Z98">
        <f t="shared" si="68"/>
        <v>1.6073035430771068</v>
      </c>
      <c r="AA98">
        <f t="shared" si="69"/>
        <v>-101.67866391981509</v>
      </c>
      <c r="AB98">
        <f t="shared" si="70"/>
        <v>150.81030742644697</v>
      </c>
      <c r="AC98">
        <f t="shared" si="71"/>
        <v>10.981325757599016</v>
      </c>
      <c r="AD98">
        <f t="shared" si="72"/>
        <v>60.11300916662492</v>
      </c>
      <c r="AE98">
        <f t="shared" si="73"/>
        <v>-0.65203378757210362</v>
      </c>
      <c r="AF98">
        <f t="shared" si="74"/>
        <v>2.2994053071903089</v>
      </c>
      <c r="AG98">
        <f t="shared" si="75"/>
        <v>-0.7631179043018137</v>
      </c>
      <c r="AH98">
        <v>408.40134343524647</v>
      </c>
      <c r="AI98">
        <v>408.65985454545449</v>
      </c>
      <c r="AJ98">
        <v>3.0416657324101821E-4</v>
      </c>
      <c r="AK98">
        <v>61.768037728165673</v>
      </c>
      <c r="AL98">
        <f t="shared" si="76"/>
        <v>2.3056386376375304</v>
      </c>
      <c r="AM98">
        <v>20.712052318908999</v>
      </c>
      <c r="AN98">
        <v>21.46393636363636</v>
      </c>
      <c r="AO98">
        <v>2.111899682868037E-5</v>
      </c>
      <c r="AP98">
        <v>116.41602835869151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52231.811380505627</v>
      </c>
      <c r="AV98" t="s">
        <v>427</v>
      </c>
      <c r="AW98" t="s">
        <v>427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427</v>
      </c>
      <c r="BC98" t="s">
        <v>427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-0.7631179043018137</v>
      </c>
      <c r="BJ98" t="e">
        <f t="shared" si="84"/>
        <v>#DIV/0!</v>
      </c>
      <c r="BK98">
        <f t="shared" si="85"/>
        <v>-3633.6767585137663</v>
      </c>
      <c r="BL98" t="e">
        <f t="shared" si="86"/>
        <v>#DIV/0!</v>
      </c>
      <c r="BM98" t="e">
        <f t="shared" si="87"/>
        <v>#DIV/0!</v>
      </c>
      <c r="BN98" t="s">
        <v>427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428</v>
      </c>
      <c r="DM98">
        <v>2</v>
      </c>
      <c r="DN98" t="b">
        <v>1</v>
      </c>
      <c r="DO98">
        <v>1750635557.5</v>
      </c>
      <c r="DP98">
        <v>399.89429032258067</v>
      </c>
      <c r="DQ98">
        <v>399.98345161290331</v>
      </c>
      <c r="DR98">
        <v>21.459977419354839</v>
      </c>
      <c r="DS98">
        <v>20.709961290322589</v>
      </c>
      <c r="DT98">
        <v>402.83632258064512</v>
      </c>
      <c r="DU98">
        <v>21.52712903225806</v>
      </c>
      <c r="DV98">
        <v>600.00312903225813</v>
      </c>
      <c r="DW98">
        <v>99.345519354838714</v>
      </c>
      <c r="DX98">
        <v>5.4616229032258073E-2</v>
      </c>
      <c r="DY98">
        <v>28.684912903225811</v>
      </c>
      <c r="DZ98">
        <v>27.75249354838709</v>
      </c>
      <c r="EA98">
        <v>999.90000000000032</v>
      </c>
      <c r="EB98">
        <v>0</v>
      </c>
      <c r="EC98">
        <v>0</v>
      </c>
      <c r="ED98">
        <v>9998.8219354838711</v>
      </c>
      <c r="EE98">
        <v>0</v>
      </c>
      <c r="EF98">
        <v>0.30293999999999988</v>
      </c>
      <c r="EG98">
        <v>-8.9195974193548383E-2</v>
      </c>
      <c r="EH98">
        <v>408.66419354838712</v>
      </c>
      <c r="EI98">
        <v>408.44232258064523</v>
      </c>
      <c r="EJ98">
        <v>0.75001687096774183</v>
      </c>
      <c r="EK98">
        <v>399.98345161290331</v>
      </c>
      <c r="EL98">
        <v>20.709961290322589</v>
      </c>
      <c r="EM98">
        <v>2.131952258064516</v>
      </c>
      <c r="EN98">
        <v>2.0574412903225809</v>
      </c>
      <c r="EO98">
        <v>18.459935483870971</v>
      </c>
      <c r="EP98">
        <v>17.89346129032258</v>
      </c>
      <c r="EQ98">
        <v>5.0001500000000018E-3</v>
      </c>
      <c r="ER98">
        <v>0</v>
      </c>
      <c r="ES98">
        <v>0</v>
      </c>
      <c r="ET98">
        <v>0</v>
      </c>
      <c r="EU98">
        <v>230.33870967741939</v>
      </c>
      <c r="EV98">
        <v>5.0001500000000018E-3</v>
      </c>
      <c r="EW98">
        <v>-10.57741935483871</v>
      </c>
      <c r="EX98">
        <v>-0.98709677419354824</v>
      </c>
      <c r="EY98">
        <v>34.71951612903225</v>
      </c>
      <c r="EZ98">
        <v>39.175193548387099</v>
      </c>
      <c r="FA98">
        <v>36.904967741935486</v>
      </c>
      <c r="FB98">
        <v>38.886870967741928</v>
      </c>
      <c r="FC98">
        <v>37.816354838709671</v>
      </c>
      <c r="FD98">
        <v>0</v>
      </c>
      <c r="FE98">
        <v>0</v>
      </c>
      <c r="FF98">
        <v>0</v>
      </c>
      <c r="FG98">
        <v>1750635588.8</v>
      </c>
      <c r="FH98">
        <v>0</v>
      </c>
      <c r="FI98">
        <v>229.9576923076923</v>
      </c>
      <c r="FJ98">
        <v>0.1264956063444925</v>
      </c>
      <c r="FK98">
        <v>1.4393159971368481</v>
      </c>
      <c r="FL98">
        <v>-10.226923076923081</v>
      </c>
      <c r="FM98">
        <v>15</v>
      </c>
      <c r="FN98">
        <v>0</v>
      </c>
      <c r="FO98" t="s">
        <v>429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-9.2311926829268295E-2</v>
      </c>
      <c r="GB98">
        <v>1.190508710801387E-2</v>
      </c>
      <c r="GC98">
        <v>4.4371219095457423E-2</v>
      </c>
      <c r="GD98">
        <v>1</v>
      </c>
      <c r="GE98">
        <v>0.74679234146341456</v>
      </c>
      <c r="GF98">
        <v>6.1792285714286438E-2</v>
      </c>
      <c r="GG98">
        <v>6.8046856726019919E-3</v>
      </c>
      <c r="GH98">
        <v>1</v>
      </c>
      <c r="GI98">
        <v>2</v>
      </c>
      <c r="GJ98">
        <v>2</v>
      </c>
      <c r="GK98" t="s">
        <v>434</v>
      </c>
      <c r="GL98">
        <v>3.2253799999999999</v>
      </c>
      <c r="GM98">
        <v>2.6433900000000001</v>
      </c>
      <c r="GN98">
        <v>9.3107800000000004E-2</v>
      </c>
      <c r="GO98">
        <v>9.3361100000000002E-2</v>
      </c>
      <c r="GP98">
        <v>9.7834599999999994E-2</v>
      </c>
      <c r="GQ98">
        <v>9.7082000000000002E-2</v>
      </c>
      <c r="GR98">
        <v>28636.3</v>
      </c>
      <c r="GS98">
        <v>24737.3</v>
      </c>
      <c r="GT98">
        <v>30748</v>
      </c>
      <c r="GU98">
        <v>26443</v>
      </c>
      <c r="GV98">
        <v>37645.800000000003</v>
      </c>
      <c r="GW98">
        <v>32765.3</v>
      </c>
      <c r="GX98">
        <v>43662.400000000001</v>
      </c>
      <c r="GY98">
        <v>38237.599999999999</v>
      </c>
      <c r="GZ98">
        <v>2.1202999999999999</v>
      </c>
      <c r="HA98">
        <v>1.71373</v>
      </c>
      <c r="HB98">
        <v>-1.3858099999999999E-3</v>
      </c>
      <c r="HC98">
        <v>0</v>
      </c>
      <c r="HD98">
        <v>27.787800000000001</v>
      </c>
      <c r="HE98">
        <v>999.9</v>
      </c>
      <c r="HF98">
        <v>64.099999999999994</v>
      </c>
      <c r="HG98">
        <v>34</v>
      </c>
      <c r="HH98">
        <v>34.471899999999998</v>
      </c>
      <c r="HI98">
        <v>62.238</v>
      </c>
      <c r="HJ98">
        <v>25.685099999999998</v>
      </c>
      <c r="HK98">
        <v>1</v>
      </c>
      <c r="HL98">
        <v>0.26563799999999999</v>
      </c>
      <c r="HM98">
        <v>0.49925900000000001</v>
      </c>
      <c r="HN98">
        <v>20.4192</v>
      </c>
      <c r="HO98">
        <v>5.2238800000000003</v>
      </c>
      <c r="HP98">
        <v>11.944100000000001</v>
      </c>
      <c r="HQ98">
        <v>5.0086500000000003</v>
      </c>
      <c r="HR98">
        <v>3.2909999999999999</v>
      </c>
      <c r="HS98">
        <v>9999</v>
      </c>
      <c r="HT98">
        <v>9999</v>
      </c>
      <c r="HU98">
        <v>9999</v>
      </c>
      <c r="HV98">
        <v>999.9</v>
      </c>
      <c r="HW98">
        <v>4.9710700000000001</v>
      </c>
      <c r="HX98">
        <v>1.8545400000000001</v>
      </c>
      <c r="HY98">
        <v>1.86158</v>
      </c>
      <c r="HZ98">
        <v>1.85639</v>
      </c>
      <c r="IA98">
        <v>1.8618600000000001</v>
      </c>
      <c r="IB98">
        <v>1.85408</v>
      </c>
      <c r="IC98">
        <v>1.85955</v>
      </c>
      <c r="ID98">
        <v>1.85347</v>
      </c>
      <c r="IE98">
        <v>0</v>
      </c>
      <c r="IF98">
        <v>0</v>
      </c>
      <c r="IG98">
        <v>0</v>
      </c>
      <c r="IH98">
        <v>0</v>
      </c>
      <c r="II98" t="s">
        <v>431</v>
      </c>
      <c r="IJ98" t="s">
        <v>432</v>
      </c>
      <c r="IK98" t="s">
        <v>433</v>
      </c>
      <c r="IL98" t="s">
        <v>433</v>
      </c>
      <c r="IM98" t="s">
        <v>433</v>
      </c>
      <c r="IN98" t="s">
        <v>433</v>
      </c>
      <c r="IO98">
        <v>0</v>
      </c>
      <c r="IP98">
        <v>100</v>
      </c>
      <c r="IQ98">
        <v>100</v>
      </c>
      <c r="IR98">
        <v>-2.9420000000000002</v>
      </c>
      <c r="IS98">
        <v>-6.7100000000000007E-2</v>
      </c>
      <c r="IT98">
        <v>-1.907228330244457</v>
      </c>
      <c r="IU98">
        <v>-2.7056304263342631E-3</v>
      </c>
      <c r="IV98">
        <v>3.3311032847928001E-7</v>
      </c>
      <c r="IW98">
        <v>1.6443834555112589E-11</v>
      </c>
      <c r="IX98">
        <v>-9.4842648646536354E-2</v>
      </c>
      <c r="IY98">
        <v>-2.3664561490860689E-3</v>
      </c>
      <c r="IZ98">
        <v>2.3298222111808981E-4</v>
      </c>
      <c r="JA98">
        <v>-2.940703618321919E-6</v>
      </c>
      <c r="JB98">
        <v>0</v>
      </c>
      <c r="JC98">
        <v>2182</v>
      </c>
      <c r="JD98">
        <v>3</v>
      </c>
      <c r="JE98">
        <v>32</v>
      </c>
      <c r="JF98">
        <v>29177259.399999999</v>
      </c>
      <c r="JG98">
        <v>29177259.399999999</v>
      </c>
      <c r="JH98">
        <v>0.99731400000000003</v>
      </c>
      <c r="JI98">
        <v>2.51709</v>
      </c>
      <c r="JJ98">
        <v>1.69434</v>
      </c>
      <c r="JK98">
        <v>2.3022499999999999</v>
      </c>
      <c r="JL98">
        <v>1.50024</v>
      </c>
      <c r="JM98">
        <v>2.3950200000000001</v>
      </c>
      <c r="JN98">
        <v>37.505899999999997</v>
      </c>
      <c r="JO98">
        <v>24.07</v>
      </c>
      <c r="JP98">
        <v>18</v>
      </c>
      <c r="JQ98">
        <v>633.87199999999996</v>
      </c>
      <c r="JR98">
        <v>353.27</v>
      </c>
      <c r="JS98">
        <v>28.0001</v>
      </c>
      <c r="JT98">
        <v>30.735900000000001</v>
      </c>
      <c r="JU98">
        <v>30.0001</v>
      </c>
      <c r="JV98">
        <v>30.6708</v>
      </c>
      <c r="JW98">
        <v>30.561</v>
      </c>
      <c r="JX98">
        <v>20.037800000000001</v>
      </c>
      <c r="JY98">
        <v>39.400700000000001</v>
      </c>
      <c r="JZ98">
        <v>0</v>
      </c>
      <c r="KA98">
        <v>28</v>
      </c>
      <c r="KB98">
        <v>400</v>
      </c>
      <c r="KC98">
        <v>20.640499999999999</v>
      </c>
      <c r="KD98">
        <v>99.968800000000002</v>
      </c>
      <c r="KE98">
        <v>98.618399999999994</v>
      </c>
    </row>
    <row r="99" spans="1:291" x14ac:dyDescent="0.2">
      <c r="A99">
        <v>83</v>
      </c>
      <c r="B99">
        <v>1750635595.5</v>
      </c>
      <c r="C99">
        <v>2430</v>
      </c>
      <c r="D99" t="s">
        <v>601</v>
      </c>
      <c r="E99" t="s">
        <v>602</v>
      </c>
      <c r="F99">
        <v>15</v>
      </c>
      <c r="G99">
        <v>1750635587.5</v>
      </c>
      <c r="H99">
        <f t="shared" si="50"/>
        <v>2.2855173444014864E-3</v>
      </c>
      <c r="I99">
        <f t="shared" si="51"/>
        <v>2.2855173444014865</v>
      </c>
      <c r="J99">
        <f t="shared" si="52"/>
        <v>-0.73964635384848143</v>
      </c>
      <c r="K99">
        <f t="shared" si="53"/>
        <v>399.92309677419348</v>
      </c>
      <c r="L99">
        <f t="shared" si="54"/>
        <v>397.91535250156778</v>
      </c>
      <c r="M99">
        <f t="shared" si="55"/>
        <v>39.552962381904088</v>
      </c>
      <c r="N99">
        <f t="shared" si="56"/>
        <v>39.75253305237058</v>
      </c>
      <c r="O99">
        <f t="shared" si="57"/>
        <v>0.14018431258063929</v>
      </c>
      <c r="P99">
        <f t="shared" si="58"/>
        <v>3.0001109930177514</v>
      </c>
      <c r="Q99">
        <f t="shared" si="59"/>
        <v>0.13664436482219436</v>
      </c>
      <c r="R99">
        <f t="shared" si="60"/>
        <v>8.5713332829749661E-2</v>
      </c>
      <c r="S99">
        <f t="shared" si="61"/>
        <v>3.9902394035910026E-5</v>
      </c>
      <c r="T99">
        <f t="shared" si="62"/>
        <v>28.124216195140118</v>
      </c>
      <c r="U99">
        <f t="shared" si="63"/>
        <v>27.78280322580645</v>
      </c>
      <c r="V99">
        <f t="shared" si="64"/>
        <v>3.7470546544463144</v>
      </c>
      <c r="W99">
        <f t="shared" si="65"/>
        <v>53.967492123905068</v>
      </c>
      <c r="X99">
        <f t="shared" si="66"/>
        <v>2.1336606533751219</v>
      </c>
      <c r="Y99">
        <f t="shared" si="67"/>
        <v>3.9536034924068857</v>
      </c>
      <c r="Z99">
        <f t="shared" si="68"/>
        <v>1.6133940010711925</v>
      </c>
      <c r="AA99">
        <f t="shared" si="69"/>
        <v>-100.79131488810555</v>
      </c>
      <c r="AB99">
        <f t="shared" si="70"/>
        <v>149.14019631988293</v>
      </c>
      <c r="AC99">
        <f t="shared" si="71"/>
        <v>10.862359383940934</v>
      </c>
      <c r="AD99">
        <f t="shared" si="72"/>
        <v>59.211280718112363</v>
      </c>
      <c r="AE99">
        <f t="shared" si="73"/>
        <v>-0.6952335614816042</v>
      </c>
      <c r="AF99">
        <f t="shared" si="74"/>
        <v>2.2959542642775976</v>
      </c>
      <c r="AG99">
        <f t="shared" si="75"/>
        <v>-0.73964635384848143</v>
      </c>
      <c r="AH99">
        <v>408.43811648353108</v>
      </c>
      <c r="AI99">
        <v>408.69015151515151</v>
      </c>
      <c r="AJ99">
        <v>-6.7461645153413111E-5</v>
      </c>
      <c r="AK99">
        <v>61.768037728165673</v>
      </c>
      <c r="AL99">
        <f t="shared" si="76"/>
        <v>2.2855173444014865</v>
      </c>
      <c r="AM99">
        <v>20.71640150339519</v>
      </c>
      <c r="AN99">
        <v>21.462199999999999</v>
      </c>
      <c r="AO99">
        <v>-4.2047429351031452E-5</v>
      </c>
      <c r="AP99">
        <v>116.41602835869151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52228.997819757213</v>
      </c>
      <c r="AV99" t="s">
        <v>427</v>
      </c>
      <c r="AW99" t="s">
        <v>427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427</v>
      </c>
      <c r="BC99" t="s">
        <v>427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-0.73964635384848143</v>
      </c>
      <c r="BJ99" t="e">
        <f t="shared" si="84"/>
        <v>#DIV/0!</v>
      </c>
      <c r="BK99">
        <f t="shared" si="85"/>
        <v>-3521.9141764962633</v>
      </c>
      <c r="BL99" t="e">
        <f t="shared" si="86"/>
        <v>#DIV/0!</v>
      </c>
      <c r="BM99" t="e">
        <f t="shared" si="87"/>
        <v>#DIV/0!</v>
      </c>
      <c r="BN99" t="s">
        <v>427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428</v>
      </c>
      <c r="DM99">
        <v>2</v>
      </c>
      <c r="DN99" t="b">
        <v>1</v>
      </c>
      <c r="DO99">
        <v>1750635587.5</v>
      </c>
      <c r="DP99">
        <v>399.92309677419348</v>
      </c>
      <c r="DQ99">
        <v>399.99741935483883</v>
      </c>
      <c r="DR99">
        <v>21.465303225806451</v>
      </c>
      <c r="DS99">
        <v>20.71642580645161</v>
      </c>
      <c r="DT99">
        <v>402.8651290322581</v>
      </c>
      <c r="DU99">
        <v>21.53244193548387</v>
      </c>
      <c r="DV99">
        <v>600.01032258064504</v>
      </c>
      <c r="DW99">
        <v>99.346112903225816</v>
      </c>
      <c r="DX99">
        <v>5.4330264516129038E-2</v>
      </c>
      <c r="DY99">
        <v>28.704890322580638</v>
      </c>
      <c r="DZ99">
        <v>27.78280322580645</v>
      </c>
      <c r="EA99">
        <v>999.90000000000032</v>
      </c>
      <c r="EB99">
        <v>0</v>
      </c>
      <c r="EC99">
        <v>0</v>
      </c>
      <c r="ED99">
        <v>9998.8883870967711</v>
      </c>
      <c r="EE99">
        <v>0</v>
      </c>
      <c r="EF99">
        <v>0.30293999999999988</v>
      </c>
      <c r="EG99">
        <v>-7.4306327096774191E-2</v>
      </c>
      <c r="EH99">
        <v>408.6957096774193</v>
      </c>
      <c r="EI99">
        <v>408.45922580645163</v>
      </c>
      <c r="EJ99">
        <v>0.74887996774193533</v>
      </c>
      <c r="EK99">
        <v>399.99741935483883</v>
      </c>
      <c r="EL99">
        <v>20.71642580645161</v>
      </c>
      <c r="EM99">
        <v>2.1324938709677408</v>
      </c>
      <c r="EN99">
        <v>2.058096129032259</v>
      </c>
      <c r="EO99">
        <v>18.463993548387101</v>
      </c>
      <c r="EP99">
        <v>17.898512903225811</v>
      </c>
      <c r="EQ99">
        <v>5.0001500000000018E-3</v>
      </c>
      <c r="ER99">
        <v>0</v>
      </c>
      <c r="ES99">
        <v>0</v>
      </c>
      <c r="ET99">
        <v>0</v>
      </c>
      <c r="EU99">
        <v>229.7548387096775</v>
      </c>
      <c r="EV99">
        <v>5.0001500000000018E-3</v>
      </c>
      <c r="EW99">
        <v>-6.306451612903226</v>
      </c>
      <c r="EX99">
        <v>-0.27741935483870961</v>
      </c>
      <c r="EY99">
        <v>34.931193548387093</v>
      </c>
      <c r="EZ99">
        <v>39.89090322580644</v>
      </c>
      <c r="FA99">
        <v>37.275967741935482</v>
      </c>
      <c r="FB99">
        <v>39.80419354838709</v>
      </c>
      <c r="FC99">
        <v>38.221516129032253</v>
      </c>
      <c r="FD99">
        <v>0</v>
      </c>
      <c r="FE99">
        <v>0</v>
      </c>
      <c r="FF99">
        <v>0</v>
      </c>
      <c r="FG99">
        <v>1750635618.8</v>
      </c>
      <c r="FH99">
        <v>0</v>
      </c>
      <c r="FI99">
        <v>229.59615384615381</v>
      </c>
      <c r="FJ99">
        <v>-16.55042751856482</v>
      </c>
      <c r="FK99">
        <v>-19.832478413823459</v>
      </c>
      <c r="FL99">
        <v>-6.6038461538461526</v>
      </c>
      <c r="FM99">
        <v>15</v>
      </c>
      <c r="FN99">
        <v>0</v>
      </c>
      <c r="FO99" t="s">
        <v>429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-7.3182615609756099E-2</v>
      </c>
      <c r="GB99">
        <v>5.1204540627177733E-2</v>
      </c>
      <c r="GC99">
        <v>5.3736534691783563E-2</v>
      </c>
      <c r="GD99">
        <v>1</v>
      </c>
      <c r="GE99">
        <v>0.74914629268292676</v>
      </c>
      <c r="GF99">
        <v>-1.2320111498258049E-2</v>
      </c>
      <c r="GG99">
        <v>1.659020887324986E-3</v>
      </c>
      <c r="GH99">
        <v>1</v>
      </c>
      <c r="GI99">
        <v>2</v>
      </c>
      <c r="GJ99">
        <v>2</v>
      </c>
      <c r="GK99" t="s">
        <v>434</v>
      </c>
      <c r="GL99">
        <v>3.2254200000000002</v>
      </c>
      <c r="GM99">
        <v>2.6432600000000002</v>
      </c>
      <c r="GN99">
        <v>9.3113100000000004E-2</v>
      </c>
      <c r="GO99">
        <v>9.3368199999999998E-2</v>
      </c>
      <c r="GP99">
        <v>9.7828899999999996E-2</v>
      </c>
      <c r="GQ99">
        <v>9.7087199999999999E-2</v>
      </c>
      <c r="GR99">
        <v>28636</v>
      </c>
      <c r="GS99">
        <v>24736.5</v>
      </c>
      <c r="GT99">
        <v>30747.8</v>
      </c>
      <c r="GU99">
        <v>26442.3</v>
      </c>
      <c r="GV99">
        <v>37645.9</v>
      </c>
      <c r="GW99">
        <v>32764.3</v>
      </c>
      <c r="GX99">
        <v>43662.3</v>
      </c>
      <c r="GY99">
        <v>38236.6</v>
      </c>
      <c r="GZ99">
        <v>2.1205699999999998</v>
      </c>
      <c r="HA99">
        <v>1.7135</v>
      </c>
      <c r="HB99">
        <v>-1.6875600000000001E-3</v>
      </c>
      <c r="HC99">
        <v>0</v>
      </c>
      <c r="HD99">
        <v>27.815799999999999</v>
      </c>
      <c r="HE99">
        <v>999.9</v>
      </c>
      <c r="HF99">
        <v>64.099999999999994</v>
      </c>
      <c r="HG99">
        <v>34</v>
      </c>
      <c r="HH99">
        <v>34.476399999999998</v>
      </c>
      <c r="HI99">
        <v>62.177999999999997</v>
      </c>
      <c r="HJ99">
        <v>25.757200000000001</v>
      </c>
      <c r="HK99">
        <v>1</v>
      </c>
      <c r="HL99">
        <v>0.26602100000000001</v>
      </c>
      <c r="HM99">
        <v>0.51524499999999995</v>
      </c>
      <c r="HN99">
        <v>20.419</v>
      </c>
      <c r="HO99">
        <v>5.22478</v>
      </c>
      <c r="HP99">
        <v>11.944100000000001</v>
      </c>
      <c r="HQ99">
        <v>5.0094500000000002</v>
      </c>
      <c r="HR99">
        <v>3.2909999999999999</v>
      </c>
      <c r="HS99">
        <v>9999</v>
      </c>
      <c r="HT99">
        <v>9999</v>
      </c>
      <c r="HU99">
        <v>9999</v>
      </c>
      <c r="HV99">
        <v>999.9</v>
      </c>
      <c r="HW99">
        <v>4.9710700000000001</v>
      </c>
      <c r="HX99">
        <v>1.8545499999999999</v>
      </c>
      <c r="HY99">
        <v>1.86158</v>
      </c>
      <c r="HZ99">
        <v>1.85639</v>
      </c>
      <c r="IA99">
        <v>1.86188</v>
      </c>
      <c r="IB99">
        <v>1.85406</v>
      </c>
      <c r="IC99">
        <v>1.85955</v>
      </c>
      <c r="ID99">
        <v>1.85347</v>
      </c>
      <c r="IE99">
        <v>0</v>
      </c>
      <c r="IF99">
        <v>0</v>
      </c>
      <c r="IG99">
        <v>0</v>
      </c>
      <c r="IH99">
        <v>0</v>
      </c>
      <c r="II99" t="s">
        <v>431</v>
      </c>
      <c r="IJ99" t="s">
        <v>432</v>
      </c>
      <c r="IK99" t="s">
        <v>433</v>
      </c>
      <c r="IL99" t="s">
        <v>433</v>
      </c>
      <c r="IM99" t="s">
        <v>433</v>
      </c>
      <c r="IN99" t="s">
        <v>433</v>
      </c>
      <c r="IO99">
        <v>0</v>
      </c>
      <c r="IP99">
        <v>100</v>
      </c>
      <c r="IQ99">
        <v>100</v>
      </c>
      <c r="IR99">
        <v>-2.9420000000000002</v>
      </c>
      <c r="IS99">
        <v>-6.7199999999999996E-2</v>
      </c>
      <c r="IT99">
        <v>-1.907228330244457</v>
      </c>
      <c r="IU99">
        <v>-2.7056304263342631E-3</v>
      </c>
      <c r="IV99">
        <v>3.3311032847928001E-7</v>
      </c>
      <c r="IW99">
        <v>1.6443834555112589E-11</v>
      </c>
      <c r="IX99">
        <v>-9.4842648646536354E-2</v>
      </c>
      <c r="IY99">
        <v>-2.3664561490860689E-3</v>
      </c>
      <c r="IZ99">
        <v>2.3298222111808981E-4</v>
      </c>
      <c r="JA99">
        <v>-2.940703618321919E-6</v>
      </c>
      <c r="JB99">
        <v>0</v>
      </c>
      <c r="JC99">
        <v>2182</v>
      </c>
      <c r="JD99">
        <v>3</v>
      </c>
      <c r="JE99">
        <v>32</v>
      </c>
      <c r="JF99">
        <v>29177259.899999999</v>
      </c>
      <c r="JG99">
        <v>29177259.899999999</v>
      </c>
      <c r="JH99">
        <v>0.99731400000000003</v>
      </c>
      <c r="JI99">
        <v>2.5109900000000001</v>
      </c>
      <c r="JJ99">
        <v>1.69434</v>
      </c>
      <c r="JK99">
        <v>2.3022499999999999</v>
      </c>
      <c r="JL99">
        <v>1.50146</v>
      </c>
      <c r="JM99">
        <v>2.4633799999999999</v>
      </c>
      <c r="JN99">
        <v>37.53</v>
      </c>
      <c r="JO99">
        <v>24.07</v>
      </c>
      <c r="JP99">
        <v>18</v>
      </c>
      <c r="JQ99">
        <v>634.12699999999995</v>
      </c>
      <c r="JR99">
        <v>353.16199999999998</v>
      </c>
      <c r="JS99">
        <v>28.000499999999999</v>
      </c>
      <c r="JT99">
        <v>30.735900000000001</v>
      </c>
      <c r="JU99">
        <v>30.0001</v>
      </c>
      <c r="JV99">
        <v>30.673500000000001</v>
      </c>
      <c r="JW99">
        <v>30.563700000000001</v>
      </c>
      <c r="JX99">
        <v>20.037600000000001</v>
      </c>
      <c r="JY99">
        <v>39.400700000000001</v>
      </c>
      <c r="JZ99">
        <v>0</v>
      </c>
      <c r="KA99">
        <v>28</v>
      </c>
      <c r="KB99">
        <v>400</v>
      </c>
      <c r="KC99">
        <v>20.835699999999999</v>
      </c>
      <c r="KD99">
        <v>99.968400000000003</v>
      </c>
      <c r="KE99">
        <v>98.615799999999993</v>
      </c>
    </row>
    <row r="100" spans="1:291" x14ac:dyDescent="0.2">
      <c r="A100">
        <v>84</v>
      </c>
      <c r="B100">
        <v>1750635625.5</v>
      </c>
      <c r="C100">
        <v>2460</v>
      </c>
      <c r="D100" t="s">
        <v>603</v>
      </c>
      <c r="E100" t="s">
        <v>604</v>
      </c>
      <c r="F100">
        <v>15</v>
      </c>
      <c r="G100">
        <v>1750635617.5</v>
      </c>
      <c r="H100">
        <f t="shared" si="50"/>
        <v>2.1804196037303247E-3</v>
      </c>
      <c r="I100">
        <f t="shared" si="51"/>
        <v>2.1804196037303245</v>
      </c>
      <c r="J100">
        <f t="shared" si="52"/>
        <v>-0.6059509928475092</v>
      </c>
      <c r="K100">
        <f t="shared" si="53"/>
        <v>399.89919354838702</v>
      </c>
      <c r="L100">
        <f t="shared" si="54"/>
        <v>396.69450028711378</v>
      </c>
      <c r="M100">
        <f t="shared" si="55"/>
        <v>39.430722739918025</v>
      </c>
      <c r="N100">
        <f t="shared" si="56"/>
        <v>39.749263509604248</v>
      </c>
      <c r="O100">
        <f t="shared" si="57"/>
        <v>0.13383601509340695</v>
      </c>
      <c r="P100">
        <f t="shared" si="58"/>
        <v>3.0000603257565897</v>
      </c>
      <c r="Q100">
        <f t="shared" si="59"/>
        <v>0.1306053908767891</v>
      </c>
      <c r="R100">
        <f t="shared" si="60"/>
        <v>8.1912132885890526E-2</v>
      </c>
      <c r="S100">
        <f t="shared" si="61"/>
        <v>3.9902394035910026E-5</v>
      </c>
      <c r="T100">
        <f t="shared" si="62"/>
        <v>28.168202926263429</v>
      </c>
      <c r="U100">
        <f t="shared" si="63"/>
        <v>27.810600000000001</v>
      </c>
      <c r="V100">
        <f t="shared" si="64"/>
        <v>3.7531407199166029</v>
      </c>
      <c r="W100">
        <f t="shared" si="65"/>
        <v>54.147706194842385</v>
      </c>
      <c r="X100">
        <f t="shared" si="66"/>
        <v>2.1429327153467046</v>
      </c>
      <c r="Y100">
        <f t="shared" si="67"/>
        <v>3.9575687798033092</v>
      </c>
      <c r="Z100">
        <f t="shared" si="68"/>
        <v>1.6102080045698983</v>
      </c>
      <c r="AA100">
        <f t="shared" si="69"/>
        <v>-96.156504524507312</v>
      </c>
      <c r="AB100">
        <f t="shared" si="70"/>
        <v>147.43785020377922</v>
      </c>
      <c r="AC100">
        <f t="shared" si="71"/>
        <v>10.740963696955015</v>
      </c>
      <c r="AD100">
        <f t="shared" si="72"/>
        <v>62.022349278620965</v>
      </c>
      <c r="AE100">
        <f t="shared" si="73"/>
        <v>-0.57700499649694403</v>
      </c>
      <c r="AF100">
        <f t="shared" si="74"/>
        <v>2.0807801883839905</v>
      </c>
      <c r="AG100">
        <f t="shared" si="75"/>
        <v>-0.6059509928475092</v>
      </c>
      <c r="AH100">
        <v>408.51682966893839</v>
      </c>
      <c r="AI100">
        <v>408.7225151515151</v>
      </c>
      <c r="AJ100">
        <v>1.4851475085931251E-4</v>
      </c>
      <c r="AK100">
        <v>61.768037728165673</v>
      </c>
      <c r="AL100">
        <f t="shared" si="76"/>
        <v>2.1804196037303245</v>
      </c>
      <c r="AM100">
        <v>20.892824868190491</v>
      </c>
      <c r="AN100">
        <v>21.595739999999989</v>
      </c>
      <c r="AO100">
        <v>1.0669049026584339E-3</v>
      </c>
      <c r="AP100">
        <v>116.41602835869151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52224.416880866273</v>
      </c>
      <c r="AV100" t="s">
        <v>427</v>
      </c>
      <c r="AW100" t="s">
        <v>427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427</v>
      </c>
      <c r="BC100" t="s">
        <v>427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-0.6059509928475092</v>
      </c>
      <c r="BJ100" t="e">
        <f t="shared" si="84"/>
        <v>#DIV/0!</v>
      </c>
      <c r="BK100">
        <f t="shared" si="85"/>
        <v>-2885.3077972568581</v>
      </c>
      <c r="BL100" t="e">
        <f t="shared" si="86"/>
        <v>#DIV/0!</v>
      </c>
      <c r="BM100" t="e">
        <f t="shared" si="87"/>
        <v>#DIV/0!</v>
      </c>
      <c r="BN100" t="s">
        <v>427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428</v>
      </c>
      <c r="DM100">
        <v>2</v>
      </c>
      <c r="DN100" t="b">
        <v>1</v>
      </c>
      <c r="DO100">
        <v>1750635617.5</v>
      </c>
      <c r="DP100">
        <v>399.89919354838702</v>
      </c>
      <c r="DQ100">
        <v>399.98422580645172</v>
      </c>
      <c r="DR100">
        <v>21.55906774193549</v>
      </c>
      <c r="DS100">
        <v>20.880429032258061</v>
      </c>
      <c r="DT100">
        <v>402.84129032258062</v>
      </c>
      <c r="DU100">
        <v>21.62587741935484</v>
      </c>
      <c r="DV100">
        <v>600.00129032258053</v>
      </c>
      <c r="DW100">
        <v>99.343632258064517</v>
      </c>
      <c r="DX100">
        <v>5.4576467741935482E-2</v>
      </c>
      <c r="DY100">
        <v>28.722177419354839</v>
      </c>
      <c r="DZ100">
        <v>27.810600000000001</v>
      </c>
      <c r="EA100">
        <v>999.90000000000032</v>
      </c>
      <c r="EB100">
        <v>0</v>
      </c>
      <c r="EC100">
        <v>0</v>
      </c>
      <c r="ED100">
        <v>9998.8316129032264</v>
      </c>
      <c r="EE100">
        <v>0</v>
      </c>
      <c r="EF100">
        <v>0.30293999999999988</v>
      </c>
      <c r="EG100">
        <v>-8.5102667096774193E-2</v>
      </c>
      <c r="EH100">
        <v>408.71058064516131</v>
      </c>
      <c r="EI100">
        <v>408.51425806451618</v>
      </c>
      <c r="EJ100">
        <v>0.67864232258064516</v>
      </c>
      <c r="EK100">
        <v>399.98422580645172</v>
      </c>
      <c r="EL100">
        <v>20.880429032258061</v>
      </c>
      <c r="EM100">
        <v>2.141755483870968</v>
      </c>
      <c r="EN100">
        <v>2.0743374193548392</v>
      </c>
      <c r="EO100">
        <v>18.53317419354839</v>
      </c>
      <c r="EP100">
        <v>18.023470967741929</v>
      </c>
      <c r="EQ100">
        <v>5.0001500000000018E-3</v>
      </c>
      <c r="ER100">
        <v>0</v>
      </c>
      <c r="ES100">
        <v>0</v>
      </c>
      <c r="ET100">
        <v>0</v>
      </c>
      <c r="EU100">
        <v>230.88709677419351</v>
      </c>
      <c r="EV100">
        <v>5.0001500000000018E-3</v>
      </c>
      <c r="EW100">
        <v>-7.6354838709677431</v>
      </c>
      <c r="EX100">
        <v>-0.32903225806451608</v>
      </c>
      <c r="EY100">
        <v>35.152999999999999</v>
      </c>
      <c r="EZ100">
        <v>40.473548387096763</v>
      </c>
      <c r="FA100">
        <v>37.592451612903218</v>
      </c>
      <c r="FB100">
        <v>40.610612903225793</v>
      </c>
      <c r="FC100">
        <v>38.556258064516129</v>
      </c>
      <c r="FD100">
        <v>0</v>
      </c>
      <c r="FE100">
        <v>0</v>
      </c>
      <c r="FF100">
        <v>0</v>
      </c>
      <c r="FG100">
        <v>1750635648.8</v>
      </c>
      <c r="FH100">
        <v>0</v>
      </c>
      <c r="FI100">
        <v>230.21153846153851</v>
      </c>
      <c r="FJ100">
        <v>-1.8290599934168701</v>
      </c>
      <c r="FK100">
        <v>4.5948714329785636</v>
      </c>
      <c r="FL100">
        <v>-7.9461538461538463</v>
      </c>
      <c r="FM100">
        <v>15</v>
      </c>
      <c r="FN100">
        <v>0</v>
      </c>
      <c r="FO100" t="s">
        <v>429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-8.9663609268292685E-2</v>
      </c>
      <c r="GB100">
        <v>-0.15859837839721261</v>
      </c>
      <c r="GC100">
        <v>6.6892442279474315E-2</v>
      </c>
      <c r="GD100">
        <v>0</v>
      </c>
      <c r="GE100">
        <v>0.6850129268292684</v>
      </c>
      <c r="GF100">
        <v>1.3025226480843941E-3</v>
      </c>
      <c r="GG100">
        <v>1.8834550619630581E-2</v>
      </c>
      <c r="GH100">
        <v>1</v>
      </c>
      <c r="GI100">
        <v>1</v>
      </c>
      <c r="GJ100">
        <v>2</v>
      </c>
      <c r="GK100" t="s">
        <v>430</v>
      </c>
      <c r="GL100">
        <v>3.2252900000000002</v>
      </c>
      <c r="GM100">
        <v>2.6433200000000001</v>
      </c>
      <c r="GN100">
        <v>9.3104999999999993E-2</v>
      </c>
      <c r="GO100">
        <v>9.3343599999999999E-2</v>
      </c>
      <c r="GP100">
        <v>9.8256499999999997E-2</v>
      </c>
      <c r="GQ100">
        <v>9.7679500000000002E-2</v>
      </c>
      <c r="GR100">
        <v>28636</v>
      </c>
      <c r="GS100">
        <v>24736.7</v>
      </c>
      <c r="GT100">
        <v>30747.5</v>
      </c>
      <c r="GU100">
        <v>26441.9</v>
      </c>
      <c r="GV100">
        <v>37627.800000000003</v>
      </c>
      <c r="GW100">
        <v>32742.3</v>
      </c>
      <c r="GX100">
        <v>43662</v>
      </c>
      <c r="GY100">
        <v>38236.199999999997</v>
      </c>
      <c r="GZ100">
        <v>2.1202800000000002</v>
      </c>
      <c r="HA100">
        <v>1.7140299999999999</v>
      </c>
      <c r="HB100">
        <v>-1.4156100000000001E-3</v>
      </c>
      <c r="HC100">
        <v>0</v>
      </c>
      <c r="HD100">
        <v>27.837199999999999</v>
      </c>
      <c r="HE100">
        <v>999.9</v>
      </c>
      <c r="HF100">
        <v>64.2</v>
      </c>
      <c r="HG100">
        <v>33.9</v>
      </c>
      <c r="HH100">
        <v>34.341999999999999</v>
      </c>
      <c r="HI100">
        <v>61.817999999999998</v>
      </c>
      <c r="HJ100">
        <v>25.617000000000001</v>
      </c>
      <c r="HK100">
        <v>1</v>
      </c>
      <c r="HL100">
        <v>0.26658799999999999</v>
      </c>
      <c r="HM100">
        <v>0.51514400000000005</v>
      </c>
      <c r="HN100">
        <v>20.418900000000001</v>
      </c>
      <c r="HO100">
        <v>5.2243300000000001</v>
      </c>
      <c r="HP100">
        <v>11.944100000000001</v>
      </c>
      <c r="HQ100">
        <v>5.0087999999999999</v>
      </c>
      <c r="HR100">
        <v>3.2909999999999999</v>
      </c>
      <c r="HS100">
        <v>9999</v>
      </c>
      <c r="HT100">
        <v>9999</v>
      </c>
      <c r="HU100">
        <v>9999</v>
      </c>
      <c r="HV100">
        <v>999.9</v>
      </c>
      <c r="HW100">
        <v>4.9710700000000001</v>
      </c>
      <c r="HX100">
        <v>1.8545400000000001</v>
      </c>
      <c r="HY100">
        <v>1.8615999999999999</v>
      </c>
      <c r="HZ100">
        <v>1.8564000000000001</v>
      </c>
      <c r="IA100">
        <v>1.86188</v>
      </c>
      <c r="IB100">
        <v>1.85408</v>
      </c>
      <c r="IC100">
        <v>1.85954</v>
      </c>
      <c r="ID100">
        <v>1.85345</v>
      </c>
      <c r="IE100">
        <v>0</v>
      </c>
      <c r="IF100">
        <v>0</v>
      </c>
      <c r="IG100">
        <v>0</v>
      </c>
      <c r="IH100">
        <v>0</v>
      </c>
      <c r="II100" t="s">
        <v>431</v>
      </c>
      <c r="IJ100" t="s">
        <v>432</v>
      </c>
      <c r="IK100" t="s">
        <v>433</v>
      </c>
      <c r="IL100" t="s">
        <v>433</v>
      </c>
      <c r="IM100" t="s">
        <v>433</v>
      </c>
      <c r="IN100" t="s">
        <v>433</v>
      </c>
      <c r="IO100">
        <v>0</v>
      </c>
      <c r="IP100">
        <v>100</v>
      </c>
      <c r="IQ100">
        <v>100</v>
      </c>
      <c r="IR100">
        <v>-2.9420000000000002</v>
      </c>
      <c r="IS100">
        <v>-6.6600000000000006E-2</v>
      </c>
      <c r="IT100">
        <v>-1.907228330244457</v>
      </c>
      <c r="IU100">
        <v>-2.7056304263342631E-3</v>
      </c>
      <c r="IV100">
        <v>3.3311032847928001E-7</v>
      </c>
      <c r="IW100">
        <v>1.6443834555112589E-11</v>
      </c>
      <c r="IX100">
        <v>-9.4842648646536354E-2</v>
      </c>
      <c r="IY100">
        <v>-2.3664561490860689E-3</v>
      </c>
      <c r="IZ100">
        <v>2.3298222111808981E-4</v>
      </c>
      <c r="JA100">
        <v>-2.940703618321919E-6</v>
      </c>
      <c r="JB100">
        <v>0</v>
      </c>
      <c r="JC100">
        <v>2182</v>
      </c>
      <c r="JD100">
        <v>3</v>
      </c>
      <c r="JE100">
        <v>32</v>
      </c>
      <c r="JF100">
        <v>29177260.399999999</v>
      </c>
      <c r="JG100">
        <v>29177260.399999999</v>
      </c>
      <c r="JH100">
        <v>0.99853499999999995</v>
      </c>
      <c r="JI100">
        <v>2.5134300000000001</v>
      </c>
      <c r="JJ100">
        <v>1.69434</v>
      </c>
      <c r="JK100">
        <v>2.3022499999999999</v>
      </c>
      <c r="JL100">
        <v>1.50146</v>
      </c>
      <c r="JM100">
        <v>2.4865699999999999</v>
      </c>
      <c r="JN100">
        <v>37.554000000000002</v>
      </c>
      <c r="JO100">
        <v>24.07</v>
      </c>
      <c r="JP100">
        <v>18</v>
      </c>
      <c r="JQ100">
        <v>633.91099999999994</v>
      </c>
      <c r="JR100">
        <v>353.47</v>
      </c>
      <c r="JS100">
        <v>27.999600000000001</v>
      </c>
      <c r="JT100">
        <v>30.741199999999999</v>
      </c>
      <c r="JU100">
        <v>30.0002</v>
      </c>
      <c r="JV100">
        <v>30.676100000000002</v>
      </c>
      <c r="JW100">
        <v>30.566299999999998</v>
      </c>
      <c r="JX100">
        <v>20.040099999999999</v>
      </c>
      <c r="JY100">
        <v>38.846200000000003</v>
      </c>
      <c r="JZ100">
        <v>0</v>
      </c>
      <c r="KA100">
        <v>28</v>
      </c>
      <c r="KB100">
        <v>400</v>
      </c>
      <c r="KC100">
        <v>20.857700000000001</v>
      </c>
      <c r="KD100">
        <v>99.967600000000004</v>
      </c>
      <c r="KE100">
        <v>98.614500000000007</v>
      </c>
    </row>
    <row r="101" spans="1:291" x14ac:dyDescent="0.2">
      <c r="A101">
        <v>85</v>
      </c>
      <c r="B101">
        <v>1750635655.5</v>
      </c>
      <c r="C101">
        <v>2490</v>
      </c>
      <c r="D101" t="s">
        <v>605</v>
      </c>
      <c r="E101" t="s">
        <v>606</v>
      </c>
      <c r="F101">
        <v>15</v>
      </c>
      <c r="G101">
        <v>1750635647.5</v>
      </c>
      <c r="H101">
        <f t="shared" si="50"/>
        <v>2.1747301709165662E-3</v>
      </c>
      <c r="I101">
        <f t="shared" si="51"/>
        <v>2.1747301709165661</v>
      </c>
      <c r="J101">
        <f t="shared" si="52"/>
        <v>-0.69732789737432455</v>
      </c>
      <c r="K101">
        <f t="shared" si="53"/>
        <v>399.92032258064518</v>
      </c>
      <c r="L101">
        <f t="shared" si="54"/>
        <v>397.84423742511325</v>
      </c>
      <c r="M101">
        <f t="shared" si="55"/>
        <v>39.544620881225079</v>
      </c>
      <c r="N101">
        <f t="shared" si="56"/>
        <v>39.750978024724247</v>
      </c>
      <c r="O101">
        <f t="shared" si="57"/>
        <v>0.13389697279888585</v>
      </c>
      <c r="P101">
        <f t="shared" si="58"/>
        <v>3.0009273067369788</v>
      </c>
      <c r="Q101">
        <f t="shared" si="59"/>
        <v>0.13066435321681144</v>
      </c>
      <c r="R101">
        <f t="shared" si="60"/>
        <v>8.194915855864307E-2</v>
      </c>
      <c r="S101">
        <f t="shared" si="61"/>
        <v>3.9902394035910026E-5</v>
      </c>
      <c r="T101">
        <f t="shared" si="62"/>
        <v>28.17186569061225</v>
      </c>
      <c r="U101">
        <f t="shared" si="63"/>
        <v>27.809606451612911</v>
      </c>
      <c r="V101">
        <f t="shared" si="64"/>
        <v>3.752923035319605</v>
      </c>
      <c r="W101">
        <f t="shared" si="65"/>
        <v>54.261538074438299</v>
      </c>
      <c r="X101">
        <f t="shared" si="66"/>
        <v>2.147695176245354</v>
      </c>
      <c r="Y101">
        <f t="shared" si="67"/>
        <v>3.9580433073958465</v>
      </c>
      <c r="Z101">
        <f t="shared" si="68"/>
        <v>1.605227859074251</v>
      </c>
      <c r="AA101">
        <f t="shared" si="69"/>
        <v>-95.905600537420568</v>
      </c>
      <c r="AB101">
        <f t="shared" si="70"/>
        <v>147.97573184554807</v>
      </c>
      <c r="AC101">
        <f t="shared" si="71"/>
        <v>10.77709217265793</v>
      </c>
      <c r="AD101">
        <f t="shared" si="72"/>
        <v>62.847263383179467</v>
      </c>
      <c r="AE101">
        <f t="shared" si="73"/>
        <v>-0.66100470885532947</v>
      </c>
      <c r="AF101">
        <f t="shared" si="74"/>
        <v>2.1762715580087275</v>
      </c>
      <c r="AG101">
        <f t="shared" si="75"/>
        <v>-0.69732789737432455</v>
      </c>
      <c r="AH101">
        <v>408.56044717041442</v>
      </c>
      <c r="AI101">
        <v>408.79491515151511</v>
      </c>
      <c r="AJ101">
        <v>7.1828188887200538E-4</v>
      </c>
      <c r="AK101">
        <v>61.768037728165673</v>
      </c>
      <c r="AL101">
        <f t="shared" si="76"/>
        <v>2.1747301709165661</v>
      </c>
      <c r="AM101">
        <v>20.899345971379741</v>
      </c>
      <c r="AN101">
        <v>21.608458181818168</v>
      </c>
      <c r="AO101">
        <v>1.390364520301281E-5</v>
      </c>
      <c r="AP101">
        <v>116.41602835869151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52250.31650872255</v>
      </c>
      <c r="AV101" t="s">
        <v>427</v>
      </c>
      <c r="AW101" t="s">
        <v>427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427</v>
      </c>
      <c r="BC101" t="s">
        <v>427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-0.69732789737432455</v>
      </c>
      <c r="BJ101" t="e">
        <f t="shared" si="84"/>
        <v>#DIV/0!</v>
      </c>
      <c r="BK101">
        <f t="shared" si="85"/>
        <v>-3320.4098075390075</v>
      </c>
      <c r="BL101" t="e">
        <f t="shared" si="86"/>
        <v>#DIV/0!</v>
      </c>
      <c r="BM101" t="e">
        <f t="shared" si="87"/>
        <v>#DIV/0!</v>
      </c>
      <c r="BN101" t="s">
        <v>427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428</v>
      </c>
      <c r="DM101">
        <v>2</v>
      </c>
      <c r="DN101" t="b">
        <v>1</v>
      </c>
      <c r="DO101">
        <v>1750635647.5</v>
      </c>
      <c r="DP101">
        <v>399.92032258064518</v>
      </c>
      <c r="DQ101">
        <v>399.99009677419372</v>
      </c>
      <c r="DR101">
        <v>21.607190322580649</v>
      </c>
      <c r="DS101">
        <v>20.897467741935479</v>
      </c>
      <c r="DT101">
        <v>402.86235483870968</v>
      </c>
      <c r="DU101">
        <v>21.673812903225809</v>
      </c>
      <c r="DV101">
        <v>600.02274193548396</v>
      </c>
      <c r="DW101">
        <v>99.342887096774191</v>
      </c>
      <c r="DX101">
        <v>5.4357254838709679E-2</v>
      </c>
      <c r="DY101">
        <v>28.72424516129032</v>
      </c>
      <c r="DZ101">
        <v>27.809606451612911</v>
      </c>
      <c r="EA101">
        <v>999.90000000000032</v>
      </c>
      <c r="EB101">
        <v>0</v>
      </c>
      <c r="EC101">
        <v>0</v>
      </c>
      <c r="ED101">
        <v>10004.151612903221</v>
      </c>
      <c r="EE101">
        <v>0</v>
      </c>
      <c r="EF101">
        <v>0.30293999999999988</v>
      </c>
      <c r="EG101">
        <v>-6.9775974193548404E-2</v>
      </c>
      <c r="EH101">
        <v>408.75238709677421</v>
      </c>
      <c r="EI101">
        <v>408.52732258064509</v>
      </c>
      <c r="EJ101">
        <v>0.70973425806451607</v>
      </c>
      <c r="EK101">
        <v>399.99009677419372</v>
      </c>
      <c r="EL101">
        <v>20.897467741935479</v>
      </c>
      <c r="EM101">
        <v>2.1465216129032259</v>
      </c>
      <c r="EN101">
        <v>2.076013870967742</v>
      </c>
      <c r="EO101">
        <v>18.568661290322581</v>
      </c>
      <c r="EP101">
        <v>18.036335483870971</v>
      </c>
      <c r="EQ101">
        <v>5.0001500000000018E-3</v>
      </c>
      <c r="ER101">
        <v>0</v>
      </c>
      <c r="ES101">
        <v>0</v>
      </c>
      <c r="ET101">
        <v>0</v>
      </c>
      <c r="EU101">
        <v>229.2838709677419</v>
      </c>
      <c r="EV101">
        <v>5.0001500000000018E-3</v>
      </c>
      <c r="EW101">
        <v>-4.7774193548387096</v>
      </c>
      <c r="EX101">
        <v>-0.15806451612903219</v>
      </c>
      <c r="EY101">
        <v>35.364709677419349</v>
      </c>
      <c r="EZ101">
        <v>40.937290322580637</v>
      </c>
      <c r="FA101">
        <v>37.888774193548379</v>
      </c>
      <c r="FB101">
        <v>41.306161290322557</v>
      </c>
      <c r="FC101">
        <v>38.846516129032253</v>
      </c>
      <c r="FD101">
        <v>0</v>
      </c>
      <c r="FE101">
        <v>0</v>
      </c>
      <c r="FF101">
        <v>0</v>
      </c>
      <c r="FG101">
        <v>1750635678.8</v>
      </c>
      <c r="FH101">
        <v>0</v>
      </c>
      <c r="FI101">
        <v>229.8346153846154</v>
      </c>
      <c r="FJ101">
        <v>24.235897404887801</v>
      </c>
      <c r="FK101">
        <v>4.4444773201658128E-2</v>
      </c>
      <c r="FL101">
        <v>-4.7115384615384608</v>
      </c>
      <c r="FM101">
        <v>15</v>
      </c>
      <c r="FN101">
        <v>0</v>
      </c>
      <c r="FO101" t="s">
        <v>429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-7.6037160975609766E-2</v>
      </c>
      <c r="GB101">
        <v>8.6612991637630574E-2</v>
      </c>
      <c r="GC101">
        <v>2.6314470646802E-2</v>
      </c>
      <c r="GD101">
        <v>1</v>
      </c>
      <c r="GE101">
        <v>0.71019846341463411</v>
      </c>
      <c r="GF101">
        <v>-9.3929895470386306E-3</v>
      </c>
      <c r="GG101">
        <v>1.3910495089918199E-3</v>
      </c>
      <c r="GH101">
        <v>1</v>
      </c>
      <c r="GI101">
        <v>2</v>
      </c>
      <c r="GJ101">
        <v>2</v>
      </c>
      <c r="GK101" t="s">
        <v>434</v>
      </c>
      <c r="GL101">
        <v>3.2254800000000001</v>
      </c>
      <c r="GM101">
        <v>2.6429800000000001</v>
      </c>
      <c r="GN101">
        <v>9.3115000000000003E-2</v>
      </c>
      <c r="GO101">
        <v>9.3350299999999997E-2</v>
      </c>
      <c r="GP101">
        <v>9.8292199999999996E-2</v>
      </c>
      <c r="GQ101">
        <v>9.7691E-2</v>
      </c>
      <c r="GR101">
        <v>28635.3</v>
      </c>
      <c r="GS101">
        <v>24736</v>
      </c>
      <c r="GT101">
        <v>30747.1</v>
      </c>
      <c r="GU101">
        <v>26441.4</v>
      </c>
      <c r="GV101">
        <v>37626</v>
      </c>
      <c r="GW101">
        <v>32741.5</v>
      </c>
      <c r="GX101">
        <v>43661.599999999999</v>
      </c>
      <c r="GY101">
        <v>38235.699999999997</v>
      </c>
      <c r="GZ101">
        <v>2.1201699999999999</v>
      </c>
      <c r="HA101">
        <v>1.7138199999999999</v>
      </c>
      <c r="HB101">
        <v>2.6077000000000001E-5</v>
      </c>
      <c r="HC101">
        <v>0</v>
      </c>
      <c r="HD101">
        <v>27.807200000000002</v>
      </c>
      <c r="HE101">
        <v>999.9</v>
      </c>
      <c r="HF101">
        <v>64.2</v>
      </c>
      <c r="HG101">
        <v>33.9</v>
      </c>
      <c r="HH101">
        <v>34.336599999999997</v>
      </c>
      <c r="HI101">
        <v>61.938000000000002</v>
      </c>
      <c r="HJ101">
        <v>25.468800000000002</v>
      </c>
      <c r="HK101">
        <v>1</v>
      </c>
      <c r="HL101">
        <v>0.266092</v>
      </c>
      <c r="HM101">
        <v>0.50513600000000003</v>
      </c>
      <c r="HN101">
        <v>20.4191</v>
      </c>
      <c r="HO101">
        <v>5.2241799999999996</v>
      </c>
      <c r="HP101">
        <v>11.944100000000001</v>
      </c>
      <c r="HQ101">
        <v>5.0090500000000002</v>
      </c>
      <c r="HR101">
        <v>3.2909799999999998</v>
      </c>
      <c r="HS101">
        <v>9999</v>
      </c>
      <c r="HT101">
        <v>9999</v>
      </c>
      <c r="HU101">
        <v>9999</v>
      </c>
      <c r="HV101">
        <v>999.9</v>
      </c>
      <c r="HW101">
        <v>4.9710799999999997</v>
      </c>
      <c r="HX101">
        <v>1.8545499999999999</v>
      </c>
      <c r="HY101">
        <v>1.86158</v>
      </c>
      <c r="HZ101">
        <v>1.8564000000000001</v>
      </c>
      <c r="IA101">
        <v>1.86185</v>
      </c>
      <c r="IB101">
        <v>1.85408</v>
      </c>
      <c r="IC101">
        <v>1.8595299999999999</v>
      </c>
      <c r="ID101">
        <v>1.85345</v>
      </c>
      <c r="IE101">
        <v>0</v>
      </c>
      <c r="IF101">
        <v>0</v>
      </c>
      <c r="IG101">
        <v>0</v>
      </c>
      <c r="IH101">
        <v>0</v>
      </c>
      <c r="II101" t="s">
        <v>431</v>
      </c>
      <c r="IJ101" t="s">
        <v>432</v>
      </c>
      <c r="IK101" t="s">
        <v>433</v>
      </c>
      <c r="IL101" t="s">
        <v>433</v>
      </c>
      <c r="IM101" t="s">
        <v>433</v>
      </c>
      <c r="IN101" t="s">
        <v>433</v>
      </c>
      <c r="IO101">
        <v>0</v>
      </c>
      <c r="IP101">
        <v>100</v>
      </c>
      <c r="IQ101">
        <v>100</v>
      </c>
      <c r="IR101">
        <v>-2.9420000000000002</v>
      </c>
      <c r="IS101">
        <v>-6.6699999999999995E-2</v>
      </c>
      <c r="IT101">
        <v>-1.907228330244457</v>
      </c>
      <c r="IU101">
        <v>-2.7056304263342631E-3</v>
      </c>
      <c r="IV101">
        <v>3.3311032847928001E-7</v>
      </c>
      <c r="IW101">
        <v>1.6443834555112589E-11</v>
      </c>
      <c r="IX101">
        <v>-9.4842648646536354E-2</v>
      </c>
      <c r="IY101">
        <v>-2.3664561490860689E-3</v>
      </c>
      <c r="IZ101">
        <v>2.3298222111808981E-4</v>
      </c>
      <c r="JA101">
        <v>-2.940703618321919E-6</v>
      </c>
      <c r="JB101">
        <v>0</v>
      </c>
      <c r="JC101">
        <v>2182</v>
      </c>
      <c r="JD101">
        <v>3</v>
      </c>
      <c r="JE101">
        <v>32</v>
      </c>
      <c r="JF101">
        <v>29177260.899999999</v>
      </c>
      <c r="JG101">
        <v>29177260.899999999</v>
      </c>
      <c r="JH101">
        <v>0.99853499999999995</v>
      </c>
      <c r="JI101">
        <v>2.5158700000000001</v>
      </c>
      <c r="JJ101">
        <v>1.69434</v>
      </c>
      <c r="JK101">
        <v>2.3022499999999999</v>
      </c>
      <c r="JL101">
        <v>1.50146</v>
      </c>
      <c r="JM101">
        <v>2.4560499999999998</v>
      </c>
      <c r="JN101">
        <v>37.53</v>
      </c>
      <c r="JO101">
        <v>24.07</v>
      </c>
      <c r="JP101">
        <v>18</v>
      </c>
      <c r="JQ101">
        <v>633.79999999999995</v>
      </c>
      <c r="JR101">
        <v>353.32600000000002</v>
      </c>
      <c r="JS101">
        <v>27.999700000000001</v>
      </c>
      <c r="JT101">
        <v>30.741199999999999</v>
      </c>
      <c r="JU101">
        <v>30</v>
      </c>
      <c r="JV101">
        <v>30.673500000000001</v>
      </c>
      <c r="JW101">
        <v>30.5611</v>
      </c>
      <c r="JX101">
        <v>20.0425</v>
      </c>
      <c r="JY101">
        <v>38.846200000000003</v>
      </c>
      <c r="JZ101">
        <v>0</v>
      </c>
      <c r="KA101">
        <v>28</v>
      </c>
      <c r="KB101">
        <v>400</v>
      </c>
      <c r="KC101">
        <v>20.832999999999998</v>
      </c>
      <c r="KD101">
        <v>99.9666</v>
      </c>
      <c r="KE101">
        <v>98.612899999999996</v>
      </c>
    </row>
    <row r="102" spans="1:291" x14ac:dyDescent="0.2">
      <c r="A102">
        <v>86</v>
      </c>
      <c r="B102">
        <v>1750635685.5</v>
      </c>
      <c r="C102">
        <v>2520</v>
      </c>
      <c r="D102" t="s">
        <v>607</v>
      </c>
      <c r="E102" t="s">
        <v>608</v>
      </c>
      <c r="F102">
        <v>15</v>
      </c>
      <c r="G102">
        <v>1750635677.5</v>
      </c>
      <c r="H102">
        <f t="shared" si="50"/>
        <v>2.2203220167621661E-3</v>
      </c>
      <c r="I102">
        <f t="shared" si="51"/>
        <v>2.2203220167621662</v>
      </c>
      <c r="J102">
        <f t="shared" si="52"/>
        <v>-0.66659880938016924</v>
      </c>
      <c r="K102">
        <f t="shared" si="53"/>
        <v>399.94493548387089</v>
      </c>
      <c r="L102">
        <f t="shared" si="54"/>
        <v>397.32743778004595</v>
      </c>
      <c r="M102">
        <f t="shared" si="55"/>
        <v>39.49585475640999</v>
      </c>
      <c r="N102">
        <f t="shared" si="56"/>
        <v>39.756043958829828</v>
      </c>
      <c r="O102">
        <f t="shared" si="57"/>
        <v>0.13644782897653188</v>
      </c>
      <c r="P102">
        <f t="shared" si="58"/>
        <v>3.000887449480413</v>
      </c>
      <c r="Q102">
        <f t="shared" si="59"/>
        <v>0.13309248658636688</v>
      </c>
      <c r="R102">
        <f t="shared" si="60"/>
        <v>8.3477396047983682E-2</v>
      </c>
      <c r="S102">
        <f t="shared" si="61"/>
        <v>3.9902394035910026E-5</v>
      </c>
      <c r="T102">
        <f t="shared" si="62"/>
        <v>28.178359522401603</v>
      </c>
      <c r="U102">
        <f t="shared" si="63"/>
        <v>27.822958064516129</v>
      </c>
      <c r="V102">
        <f t="shared" si="64"/>
        <v>3.7558492696874972</v>
      </c>
      <c r="W102">
        <f t="shared" si="65"/>
        <v>54.181505248452787</v>
      </c>
      <c r="X102">
        <f t="shared" si="66"/>
        <v>2.1467759600204084</v>
      </c>
      <c r="Y102">
        <f t="shared" si="67"/>
        <v>3.9621932801169488</v>
      </c>
      <c r="Z102">
        <f t="shared" si="68"/>
        <v>1.6090733096670888</v>
      </c>
      <c r="AA102">
        <f t="shared" si="69"/>
        <v>-97.916200939211521</v>
      </c>
      <c r="AB102">
        <f t="shared" si="70"/>
        <v>148.73780373535141</v>
      </c>
      <c r="AC102">
        <f t="shared" si="71"/>
        <v>10.834433169865672</v>
      </c>
      <c r="AD102">
        <f t="shared" si="72"/>
        <v>61.656075868399597</v>
      </c>
      <c r="AE102">
        <f t="shared" si="73"/>
        <v>-0.70122940837333003</v>
      </c>
      <c r="AF102">
        <f t="shared" si="74"/>
        <v>2.2065279416645063</v>
      </c>
      <c r="AG102">
        <f t="shared" si="75"/>
        <v>-0.66659880938016924</v>
      </c>
      <c r="AH102">
        <v>408.52926907830778</v>
      </c>
      <c r="AI102">
        <v>408.76182424242421</v>
      </c>
      <c r="AJ102">
        <v>-1.379339760501236E-3</v>
      </c>
      <c r="AK102">
        <v>61.768037728165673</v>
      </c>
      <c r="AL102">
        <f t="shared" si="76"/>
        <v>2.2203220167621662</v>
      </c>
      <c r="AM102">
        <v>20.849759134077551</v>
      </c>
      <c r="AN102">
        <v>21.5747606060606</v>
      </c>
      <c r="AO102">
        <v>-1.133563433270034E-4</v>
      </c>
      <c r="AP102">
        <v>116.41602835869151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52246.112174925198</v>
      </c>
      <c r="AV102" t="s">
        <v>427</v>
      </c>
      <c r="AW102" t="s">
        <v>427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427</v>
      </c>
      <c r="BC102" t="s">
        <v>427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-0.66659880938016924</v>
      </c>
      <c r="BJ102" t="e">
        <f t="shared" si="84"/>
        <v>#DIV/0!</v>
      </c>
      <c r="BK102">
        <f t="shared" si="85"/>
        <v>-3174.0895964350034</v>
      </c>
      <c r="BL102" t="e">
        <f t="shared" si="86"/>
        <v>#DIV/0!</v>
      </c>
      <c r="BM102" t="e">
        <f t="shared" si="87"/>
        <v>#DIV/0!</v>
      </c>
      <c r="BN102" t="s">
        <v>427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428</v>
      </c>
      <c r="DM102">
        <v>2</v>
      </c>
      <c r="DN102" t="b">
        <v>1</v>
      </c>
      <c r="DO102">
        <v>1750635677.5</v>
      </c>
      <c r="DP102">
        <v>399.94493548387089</v>
      </c>
      <c r="DQ102">
        <v>400.00535483870959</v>
      </c>
      <c r="DR102">
        <v>21.596519354838719</v>
      </c>
      <c r="DS102">
        <v>20.876903225806458</v>
      </c>
      <c r="DT102">
        <v>402.88716129032258</v>
      </c>
      <c r="DU102">
        <v>21.66317096774193</v>
      </c>
      <c r="DV102">
        <v>600.00729032258062</v>
      </c>
      <c r="DW102">
        <v>99.349080645161308</v>
      </c>
      <c r="DX102">
        <v>5.4713306451612903E-2</v>
      </c>
      <c r="DY102">
        <v>28.74231935483871</v>
      </c>
      <c r="DZ102">
        <v>27.822958064516129</v>
      </c>
      <c r="EA102">
        <v>999.90000000000032</v>
      </c>
      <c r="EB102">
        <v>0</v>
      </c>
      <c r="EC102">
        <v>0</v>
      </c>
      <c r="ED102">
        <v>10003.28677419355</v>
      </c>
      <c r="EE102">
        <v>0</v>
      </c>
      <c r="EF102">
        <v>0.30293999999999988</v>
      </c>
      <c r="EG102">
        <v>-6.0283056129032259E-2</v>
      </c>
      <c r="EH102">
        <v>408.7730967741935</v>
      </c>
      <c r="EI102">
        <v>408.53422580645162</v>
      </c>
      <c r="EJ102">
        <v>0.71961193548387115</v>
      </c>
      <c r="EK102">
        <v>400.00535483870959</v>
      </c>
      <c r="EL102">
        <v>20.876903225806458</v>
      </c>
      <c r="EM102">
        <v>2.1455932258064521</v>
      </c>
      <c r="EN102">
        <v>2.0741012903225799</v>
      </c>
      <c r="EO102">
        <v>18.561761290322579</v>
      </c>
      <c r="EP102">
        <v>18.021658064516132</v>
      </c>
      <c r="EQ102">
        <v>5.0001500000000018E-3</v>
      </c>
      <c r="ER102">
        <v>0</v>
      </c>
      <c r="ES102">
        <v>0</v>
      </c>
      <c r="ET102">
        <v>0</v>
      </c>
      <c r="EU102">
        <v>228.56129032258059</v>
      </c>
      <c r="EV102">
        <v>5.0001500000000018E-3</v>
      </c>
      <c r="EW102">
        <v>-4.2677419354838717</v>
      </c>
      <c r="EX102">
        <v>0.43548387096774199</v>
      </c>
      <c r="EY102">
        <v>35.59045161290323</v>
      </c>
      <c r="EZ102">
        <v>41.346516129032231</v>
      </c>
      <c r="FA102">
        <v>38.155032258064509</v>
      </c>
      <c r="FB102">
        <v>41.931225806451593</v>
      </c>
      <c r="FC102">
        <v>39.114645161290312</v>
      </c>
      <c r="FD102">
        <v>0</v>
      </c>
      <c r="FE102">
        <v>0</v>
      </c>
      <c r="FF102">
        <v>0</v>
      </c>
      <c r="FG102">
        <v>1750635708.8</v>
      </c>
      <c r="FH102">
        <v>0</v>
      </c>
      <c r="FI102">
        <v>228.0653846153846</v>
      </c>
      <c r="FJ102">
        <v>9.0358976414350103</v>
      </c>
      <c r="FK102">
        <v>-8.1025640082347046</v>
      </c>
      <c r="FL102">
        <v>-4.815384615384616</v>
      </c>
      <c r="FM102">
        <v>15</v>
      </c>
      <c r="FN102">
        <v>0</v>
      </c>
      <c r="FO102" t="s">
        <v>429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-6.5159621000000001E-2</v>
      </c>
      <c r="GB102">
        <v>-1.205327549718571E-2</v>
      </c>
      <c r="GC102">
        <v>4.0424586599156882E-2</v>
      </c>
      <c r="GD102">
        <v>1</v>
      </c>
      <c r="GE102">
        <v>0.71609164999999997</v>
      </c>
      <c r="GF102">
        <v>0.1085846003752326</v>
      </c>
      <c r="GG102">
        <v>1.219854315594694E-2</v>
      </c>
      <c r="GH102">
        <v>1</v>
      </c>
      <c r="GI102">
        <v>2</v>
      </c>
      <c r="GJ102">
        <v>2</v>
      </c>
      <c r="GK102" t="s">
        <v>434</v>
      </c>
      <c r="GL102">
        <v>3.2253400000000001</v>
      </c>
      <c r="GM102">
        <v>2.6434899999999999</v>
      </c>
      <c r="GN102">
        <v>9.3124200000000004E-2</v>
      </c>
      <c r="GO102">
        <v>9.3378100000000006E-2</v>
      </c>
      <c r="GP102">
        <v>9.8185999999999996E-2</v>
      </c>
      <c r="GQ102">
        <v>9.7535999999999998E-2</v>
      </c>
      <c r="GR102">
        <v>28635.1</v>
      </c>
      <c r="GS102">
        <v>24735.4</v>
      </c>
      <c r="GT102">
        <v>30747.200000000001</v>
      </c>
      <c r="GU102">
        <v>26441.5</v>
      </c>
      <c r="GV102">
        <v>37630.199999999997</v>
      </c>
      <c r="GW102">
        <v>32746.6</v>
      </c>
      <c r="GX102">
        <v>43661.4</v>
      </c>
      <c r="GY102">
        <v>38235.1</v>
      </c>
      <c r="GZ102">
        <v>2.1202000000000001</v>
      </c>
      <c r="HA102">
        <v>1.7137500000000001</v>
      </c>
      <c r="HB102">
        <v>1.75089E-3</v>
      </c>
      <c r="HC102">
        <v>0</v>
      </c>
      <c r="HD102">
        <v>27.8004</v>
      </c>
      <c r="HE102">
        <v>999.9</v>
      </c>
      <c r="HF102">
        <v>64.2</v>
      </c>
      <c r="HG102">
        <v>33.9</v>
      </c>
      <c r="HH102">
        <v>34.332099999999997</v>
      </c>
      <c r="HI102">
        <v>61.968000000000004</v>
      </c>
      <c r="HJ102">
        <v>25.3766</v>
      </c>
      <c r="HK102">
        <v>1</v>
      </c>
      <c r="HL102">
        <v>0.26608999999999999</v>
      </c>
      <c r="HM102">
        <v>0.51097000000000004</v>
      </c>
      <c r="HN102">
        <v>20.4176</v>
      </c>
      <c r="HO102">
        <v>5.2243300000000001</v>
      </c>
      <c r="HP102">
        <v>11.944100000000001</v>
      </c>
      <c r="HQ102">
        <v>5.00875</v>
      </c>
      <c r="HR102">
        <v>3.2909999999999999</v>
      </c>
      <c r="HS102">
        <v>9999</v>
      </c>
      <c r="HT102">
        <v>9999</v>
      </c>
      <c r="HU102">
        <v>9999</v>
      </c>
      <c r="HV102">
        <v>999.9</v>
      </c>
      <c r="HW102">
        <v>4.9710700000000001</v>
      </c>
      <c r="HX102">
        <v>1.8545499999999999</v>
      </c>
      <c r="HY102">
        <v>1.8615699999999999</v>
      </c>
      <c r="HZ102">
        <v>1.8564000000000001</v>
      </c>
      <c r="IA102">
        <v>1.86188</v>
      </c>
      <c r="IB102">
        <v>1.85408</v>
      </c>
      <c r="IC102">
        <v>1.8595200000000001</v>
      </c>
      <c r="ID102">
        <v>1.8534900000000001</v>
      </c>
      <c r="IE102">
        <v>0</v>
      </c>
      <c r="IF102">
        <v>0</v>
      </c>
      <c r="IG102">
        <v>0</v>
      </c>
      <c r="IH102">
        <v>0</v>
      </c>
      <c r="II102" t="s">
        <v>431</v>
      </c>
      <c r="IJ102" t="s">
        <v>432</v>
      </c>
      <c r="IK102" t="s">
        <v>433</v>
      </c>
      <c r="IL102" t="s">
        <v>433</v>
      </c>
      <c r="IM102" t="s">
        <v>433</v>
      </c>
      <c r="IN102" t="s">
        <v>433</v>
      </c>
      <c r="IO102">
        <v>0</v>
      </c>
      <c r="IP102">
        <v>100</v>
      </c>
      <c r="IQ102">
        <v>100</v>
      </c>
      <c r="IR102">
        <v>-2.9420000000000002</v>
      </c>
      <c r="IS102">
        <v>-6.6799999999999998E-2</v>
      </c>
      <c r="IT102">
        <v>-1.907228330244457</v>
      </c>
      <c r="IU102">
        <v>-2.7056304263342631E-3</v>
      </c>
      <c r="IV102">
        <v>3.3311032847928001E-7</v>
      </c>
      <c r="IW102">
        <v>1.6443834555112589E-11</v>
      </c>
      <c r="IX102">
        <v>-9.4842648646536354E-2</v>
      </c>
      <c r="IY102">
        <v>-2.3664561490860689E-3</v>
      </c>
      <c r="IZ102">
        <v>2.3298222111808981E-4</v>
      </c>
      <c r="JA102">
        <v>-2.940703618321919E-6</v>
      </c>
      <c r="JB102">
        <v>0</v>
      </c>
      <c r="JC102">
        <v>2182</v>
      </c>
      <c r="JD102">
        <v>3</v>
      </c>
      <c r="JE102">
        <v>32</v>
      </c>
      <c r="JF102">
        <v>29177261.399999999</v>
      </c>
      <c r="JG102">
        <v>29177261.399999999</v>
      </c>
      <c r="JH102">
        <v>0.99853499999999995</v>
      </c>
      <c r="JI102">
        <v>2.5158700000000001</v>
      </c>
      <c r="JJ102">
        <v>1.69434</v>
      </c>
      <c r="JK102">
        <v>2.3022499999999999</v>
      </c>
      <c r="JL102">
        <v>1.50146</v>
      </c>
      <c r="JM102">
        <v>2.4340799999999998</v>
      </c>
      <c r="JN102">
        <v>37.505899999999997</v>
      </c>
      <c r="JO102">
        <v>24.061199999999999</v>
      </c>
      <c r="JP102">
        <v>18</v>
      </c>
      <c r="JQ102">
        <v>633.82100000000003</v>
      </c>
      <c r="JR102">
        <v>353.28399999999999</v>
      </c>
      <c r="JS102">
        <v>28.0002</v>
      </c>
      <c r="JT102">
        <v>30.738600000000002</v>
      </c>
      <c r="JU102">
        <v>30.0001</v>
      </c>
      <c r="JV102">
        <v>30.673500000000001</v>
      </c>
      <c r="JW102">
        <v>30.561</v>
      </c>
      <c r="JX102">
        <v>20.037700000000001</v>
      </c>
      <c r="JY102">
        <v>39.1188</v>
      </c>
      <c r="JZ102">
        <v>0</v>
      </c>
      <c r="KA102">
        <v>28</v>
      </c>
      <c r="KB102">
        <v>400</v>
      </c>
      <c r="KC102">
        <v>20.829899999999999</v>
      </c>
      <c r="KD102">
        <v>99.966300000000004</v>
      </c>
      <c r="KE102">
        <v>98.612200000000001</v>
      </c>
    </row>
    <row r="103" spans="1:291" x14ac:dyDescent="0.2">
      <c r="A103">
        <v>87</v>
      </c>
      <c r="B103">
        <v>1750635715.5</v>
      </c>
      <c r="C103">
        <v>2550</v>
      </c>
      <c r="D103" t="s">
        <v>609</v>
      </c>
      <c r="E103" t="s">
        <v>610</v>
      </c>
      <c r="F103">
        <v>15</v>
      </c>
      <c r="G103">
        <v>1750635707.5</v>
      </c>
      <c r="H103">
        <f t="shared" si="50"/>
        <v>2.0145858109914933E-3</v>
      </c>
      <c r="I103">
        <f t="shared" si="51"/>
        <v>2.0145858109914934</v>
      </c>
      <c r="J103">
        <f t="shared" si="52"/>
        <v>-0.34702955401815699</v>
      </c>
      <c r="K103">
        <f t="shared" si="53"/>
        <v>399.93374193548391</v>
      </c>
      <c r="L103">
        <f t="shared" si="54"/>
        <v>393.92169992368065</v>
      </c>
      <c r="M103">
        <f t="shared" si="55"/>
        <v>39.15407204541544</v>
      </c>
      <c r="N103">
        <f t="shared" si="56"/>
        <v>39.751642390272842</v>
      </c>
      <c r="O103">
        <f t="shared" si="57"/>
        <v>0.1227969636497384</v>
      </c>
      <c r="P103">
        <f t="shared" si="58"/>
        <v>3.0007062921621244</v>
      </c>
      <c r="Q103">
        <f t="shared" si="59"/>
        <v>0.12007202335752111</v>
      </c>
      <c r="R103">
        <f t="shared" si="60"/>
        <v>7.5284803344214363E-2</v>
      </c>
      <c r="S103">
        <f t="shared" si="61"/>
        <v>3.9902394035910026E-5</v>
      </c>
      <c r="T103">
        <f t="shared" si="62"/>
        <v>28.254166718514831</v>
      </c>
      <c r="U103">
        <f t="shared" si="63"/>
        <v>27.848674193548391</v>
      </c>
      <c r="V103">
        <f t="shared" si="64"/>
        <v>3.7614910096386023</v>
      </c>
      <c r="W103">
        <f t="shared" si="65"/>
        <v>54.021270375856659</v>
      </c>
      <c r="X103">
        <f t="shared" si="66"/>
        <v>2.1433538955064058</v>
      </c>
      <c r="Y103">
        <f t="shared" si="67"/>
        <v>3.9676110550416075</v>
      </c>
      <c r="Z103">
        <f t="shared" si="68"/>
        <v>1.6181371141321965</v>
      </c>
      <c r="AA103">
        <f t="shared" si="69"/>
        <v>-88.843234264724856</v>
      </c>
      <c r="AB103">
        <f t="shared" si="70"/>
        <v>148.38179325517291</v>
      </c>
      <c r="AC103">
        <f t="shared" si="71"/>
        <v>10.811805517290564</v>
      </c>
      <c r="AD103">
        <f t="shared" si="72"/>
        <v>70.350404410132654</v>
      </c>
      <c r="AE103">
        <f t="shared" si="73"/>
        <v>-0.67620886074178022</v>
      </c>
      <c r="AF103">
        <f t="shared" si="74"/>
        <v>2.0861958692735367</v>
      </c>
      <c r="AG103">
        <f t="shared" si="75"/>
        <v>-0.34702955401815699</v>
      </c>
      <c r="AH103">
        <v>408.61594221802108</v>
      </c>
      <c r="AI103">
        <v>408.73740606060602</v>
      </c>
      <c r="AJ103">
        <v>-8.1531099243698922E-4</v>
      </c>
      <c r="AK103">
        <v>61.768037728165673</v>
      </c>
      <c r="AL103">
        <f t="shared" si="76"/>
        <v>2.0145858109914934</v>
      </c>
      <c r="AM103">
        <v>20.934016804845069</v>
      </c>
      <c r="AN103">
        <v>21.590256969696959</v>
      </c>
      <c r="AO103">
        <v>1.016713147727377E-4</v>
      </c>
      <c r="AP103">
        <v>116.41602835869151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52236.380874527764</v>
      </c>
      <c r="AV103" t="s">
        <v>427</v>
      </c>
      <c r="AW103" t="s">
        <v>427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427</v>
      </c>
      <c r="BC103" t="s">
        <v>427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-0.34702955401815699</v>
      </c>
      <c r="BJ103" t="e">
        <f t="shared" si="84"/>
        <v>#DIV/0!</v>
      </c>
      <c r="BK103">
        <f t="shared" si="85"/>
        <v>-1652.4225389612284</v>
      </c>
      <c r="BL103" t="e">
        <f t="shared" si="86"/>
        <v>#DIV/0!</v>
      </c>
      <c r="BM103" t="e">
        <f t="shared" si="87"/>
        <v>#DIV/0!</v>
      </c>
      <c r="BN103" t="s">
        <v>427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428</v>
      </c>
      <c r="DM103">
        <v>2</v>
      </c>
      <c r="DN103" t="b">
        <v>1</v>
      </c>
      <c r="DO103">
        <v>1750635707.5</v>
      </c>
      <c r="DP103">
        <v>399.93374193548391</v>
      </c>
      <c r="DQ103">
        <v>399.98645161290329</v>
      </c>
      <c r="DR103">
        <v>21.563877419354839</v>
      </c>
      <c r="DS103">
        <v>20.883483870967741</v>
      </c>
      <c r="DT103">
        <v>402.87580645161279</v>
      </c>
      <c r="DU103">
        <v>21.63065806451613</v>
      </c>
      <c r="DV103">
        <v>600.00845161290317</v>
      </c>
      <c r="DW103">
        <v>99.341625806451603</v>
      </c>
      <c r="DX103">
        <v>5.3944564516129043E-2</v>
      </c>
      <c r="DY103">
        <v>28.765890322580649</v>
      </c>
      <c r="DZ103">
        <v>27.848674193548391</v>
      </c>
      <c r="EA103">
        <v>999.90000000000032</v>
      </c>
      <c r="EB103">
        <v>0</v>
      </c>
      <c r="EC103">
        <v>0</v>
      </c>
      <c r="ED103">
        <v>10002.94129032258</v>
      </c>
      <c r="EE103">
        <v>0</v>
      </c>
      <c r="EF103">
        <v>0.30293999999999988</v>
      </c>
      <c r="EG103">
        <v>-5.2711689225806463E-2</v>
      </c>
      <c r="EH103">
        <v>408.74783870967741</v>
      </c>
      <c r="EI103">
        <v>408.51774193548368</v>
      </c>
      <c r="EJ103">
        <v>0.68037854838709655</v>
      </c>
      <c r="EK103">
        <v>399.98645161290329</v>
      </c>
      <c r="EL103">
        <v>20.883483870967741</v>
      </c>
      <c r="EM103">
        <v>2.1421893548387092</v>
      </c>
      <c r="EN103">
        <v>2.0746009677419348</v>
      </c>
      <c r="EO103">
        <v>18.53640967741935</v>
      </c>
      <c r="EP103">
        <v>18.025474193548391</v>
      </c>
      <c r="EQ103">
        <v>5.0001500000000018E-3</v>
      </c>
      <c r="ER103">
        <v>0</v>
      </c>
      <c r="ES103">
        <v>0</v>
      </c>
      <c r="ET103">
        <v>0</v>
      </c>
      <c r="EU103">
        <v>228.7129032258064</v>
      </c>
      <c r="EV103">
        <v>5.0001500000000018E-3</v>
      </c>
      <c r="EW103">
        <v>-5.5</v>
      </c>
      <c r="EX103">
        <v>-0.25806451612903231</v>
      </c>
      <c r="EY103">
        <v>35.686999999999991</v>
      </c>
      <c r="EZ103">
        <v>40.586451612903218</v>
      </c>
      <c r="FA103">
        <v>38.044096774193541</v>
      </c>
      <c r="FB103">
        <v>41.076419354838698</v>
      </c>
      <c r="FC103">
        <v>38.632838709677408</v>
      </c>
      <c r="FD103">
        <v>0</v>
      </c>
      <c r="FE103">
        <v>0</v>
      </c>
      <c r="FF103">
        <v>0</v>
      </c>
      <c r="FG103">
        <v>1750635738.8</v>
      </c>
      <c r="FH103">
        <v>0</v>
      </c>
      <c r="FI103">
        <v>228.33076923076919</v>
      </c>
      <c r="FJ103">
        <v>-11.152136971440999</v>
      </c>
      <c r="FK103">
        <v>9.3059830475374099</v>
      </c>
      <c r="FL103">
        <v>-4.7769230769230768</v>
      </c>
      <c r="FM103">
        <v>15</v>
      </c>
      <c r="FN103">
        <v>0</v>
      </c>
      <c r="FO103" t="s">
        <v>429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-5.9124428682926833E-2</v>
      </c>
      <c r="GB103">
        <v>-0.1404395404181184</v>
      </c>
      <c r="GC103">
        <v>7.3996334283153456E-2</v>
      </c>
      <c r="GD103">
        <v>0</v>
      </c>
      <c r="GE103">
        <v>0.68747265853658535</v>
      </c>
      <c r="GF103">
        <v>-0.22376082229965111</v>
      </c>
      <c r="GG103">
        <v>2.355184440564673E-2</v>
      </c>
      <c r="GH103">
        <v>1</v>
      </c>
      <c r="GI103">
        <v>1</v>
      </c>
      <c r="GJ103">
        <v>2</v>
      </c>
      <c r="GK103" t="s">
        <v>430</v>
      </c>
      <c r="GL103">
        <v>3.2255099999999999</v>
      </c>
      <c r="GM103">
        <v>2.6434199999999999</v>
      </c>
      <c r="GN103">
        <v>9.3108700000000003E-2</v>
      </c>
      <c r="GO103">
        <v>9.3354900000000005E-2</v>
      </c>
      <c r="GP103">
        <v>9.8244700000000004E-2</v>
      </c>
      <c r="GQ103">
        <v>9.7855899999999996E-2</v>
      </c>
      <c r="GR103">
        <v>28635</v>
      </c>
      <c r="GS103">
        <v>24735.7</v>
      </c>
      <c r="GT103">
        <v>30746.5</v>
      </c>
      <c r="GU103">
        <v>26441.200000000001</v>
      </c>
      <c r="GV103">
        <v>37627.199999999997</v>
      </c>
      <c r="GW103">
        <v>32734.7</v>
      </c>
      <c r="GX103">
        <v>43660.7</v>
      </c>
      <c r="GY103">
        <v>38234.699999999997</v>
      </c>
      <c r="GZ103">
        <v>2.1204499999999999</v>
      </c>
      <c r="HA103">
        <v>1.71397</v>
      </c>
      <c r="HB103">
        <v>2.0377300000000002E-3</v>
      </c>
      <c r="HC103">
        <v>0</v>
      </c>
      <c r="HD103">
        <v>27.823899999999998</v>
      </c>
      <c r="HE103">
        <v>999.9</v>
      </c>
      <c r="HF103">
        <v>64.3</v>
      </c>
      <c r="HG103">
        <v>33.9</v>
      </c>
      <c r="HH103">
        <v>34.389299999999999</v>
      </c>
      <c r="HI103">
        <v>61.698</v>
      </c>
      <c r="HJ103">
        <v>25.336500000000001</v>
      </c>
      <c r="HK103">
        <v>1</v>
      </c>
      <c r="HL103">
        <v>0.26649600000000001</v>
      </c>
      <c r="HM103">
        <v>0.52482799999999996</v>
      </c>
      <c r="HN103">
        <v>20.416899999999998</v>
      </c>
      <c r="HO103">
        <v>5.2238800000000003</v>
      </c>
      <c r="HP103">
        <v>11.944100000000001</v>
      </c>
      <c r="HQ103">
        <v>5.00875</v>
      </c>
      <c r="HR103">
        <v>3.2909999999999999</v>
      </c>
      <c r="HS103">
        <v>9999</v>
      </c>
      <c r="HT103">
        <v>9999</v>
      </c>
      <c r="HU103">
        <v>9999</v>
      </c>
      <c r="HV103">
        <v>999.9</v>
      </c>
      <c r="HW103">
        <v>4.9710700000000001</v>
      </c>
      <c r="HX103">
        <v>1.8545400000000001</v>
      </c>
      <c r="HY103">
        <v>1.86158</v>
      </c>
      <c r="HZ103">
        <v>1.85639</v>
      </c>
      <c r="IA103">
        <v>1.86188</v>
      </c>
      <c r="IB103">
        <v>1.85408</v>
      </c>
      <c r="IC103">
        <v>1.8595200000000001</v>
      </c>
      <c r="ID103">
        <v>1.85345</v>
      </c>
      <c r="IE103">
        <v>0</v>
      </c>
      <c r="IF103">
        <v>0</v>
      </c>
      <c r="IG103">
        <v>0</v>
      </c>
      <c r="IH103">
        <v>0</v>
      </c>
      <c r="II103" t="s">
        <v>431</v>
      </c>
      <c r="IJ103" t="s">
        <v>432</v>
      </c>
      <c r="IK103" t="s">
        <v>433</v>
      </c>
      <c r="IL103" t="s">
        <v>433</v>
      </c>
      <c r="IM103" t="s">
        <v>433</v>
      </c>
      <c r="IN103" t="s">
        <v>433</v>
      </c>
      <c r="IO103">
        <v>0</v>
      </c>
      <c r="IP103">
        <v>100</v>
      </c>
      <c r="IQ103">
        <v>100</v>
      </c>
      <c r="IR103">
        <v>-2.9420000000000002</v>
      </c>
      <c r="IS103">
        <v>-6.6699999999999995E-2</v>
      </c>
      <c r="IT103">
        <v>-1.907228330244457</v>
      </c>
      <c r="IU103">
        <v>-2.7056304263342631E-3</v>
      </c>
      <c r="IV103">
        <v>3.3311032847928001E-7</v>
      </c>
      <c r="IW103">
        <v>1.6443834555112589E-11</v>
      </c>
      <c r="IX103">
        <v>-9.4842648646536354E-2</v>
      </c>
      <c r="IY103">
        <v>-2.3664561490860689E-3</v>
      </c>
      <c r="IZ103">
        <v>2.3298222111808981E-4</v>
      </c>
      <c r="JA103">
        <v>-2.940703618321919E-6</v>
      </c>
      <c r="JB103">
        <v>0</v>
      </c>
      <c r="JC103">
        <v>2182</v>
      </c>
      <c r="JD103">
        <v>3</v>
      </c>
      <c r="JE103">
        <v>32</v>
      </c>
      <c r="JF103">
        <v>29177261.899999999</v>
      </c>
      <c r="JG103">
        <v>29177261.899999999</v>
      </c>
      <c r="JH103">
        <v>0.99853499999999995</v>
      </c>
      <c r="JI103">
        <v>2.52075</v>
      </c>
      <c r="JJ103">
        <v>1.69434</v>
      </c>
      <c r="JK103">
        <v>2.3022499999999999</v>
      </c>
      <c r="JL103">
        <v>1.50146</v>
      </c>
      <c r="JM103">
        <v>2.3645</v>
      </c>
      <c r="JN103">
        <v>37.505899999999997</v>
      </c>
      <c r="JO103">
        <v>24.07</v>
      </c>
      <c r="JP103">
        <v>18</v>
      </c>
      <c r="JQ103">
        <v>634.05399999999997</v>
      </c>
      <c r="JR103">
        <v>353.44099999999997</v>
      </c>
      <c r="JS103">
        <v>28.000299999999999</v>
      </c>
      <c r="JT103">
        <v>30.741199999999999</v>
      </c>
      <c r="JU103">
        <v>30.0002</v>
      </c>
      <c r="JV103">
        <v>30.676100000000002</v>
      </c>
      <c r="JW103">
        <v>30.566199999999998</v>
      </c>
      <c r="JX103">
        <v>20.0425</v>
      </c>
      <c r="JY103">
        <v>38.283000000000001</v>
      </c>
      <c r="JZ103">
        <v>0</v>
      </c>
      <c r="KA103">
        <v>28</v>
      </c>
      <c r="KB103">
        <v>400</v>
      </c>
      <c r="KC103">
        <v>21.074999999999999</v>
      </c>
      <c r="KD103">
        <v>99.964600000000004</v>
      </c>
      <c r="KE103">
        <v>98.611099999999993</v>
      </c>
    </row>
    <row r="104" spans="1:291" x14ac:dyDescent="0.2">
      <c r="A104">
        <v>88</v>
      </c>
      <c r="B104">
        <v>1750635745.5</v>
      </c>
      <c r="C104">
        <v>2580</v>
      </c>
      <c r="D104" t="s">
        <v>611</v>
      </c>
      <c r="E104" t="s">
        <v>612</v>
      </c>
      <c r="F104">
        <v>15</v>
      </c>
      <c r="G104">
        <v>1750635737.5</v>
      </c>
      <c r="H104">
        <f t="shared" si="50"/>
        <v>2.0384500788675416E-3</v>
      </c>
      <c r="I104">
        <f t="shared" si="51"/>
        <v>2.0384500788675415</v>
      </c>
      <c r="J104">
        <f t="shared" si="52"/>
        <v>-0.84079265040577089</v>
      </c>
      <c r="K104">
        <f t="shared" si="53"/>
        <v>399.89800000000002</v>
      </c>
      <c r="L104">
        <f t="shared" si="54"/>
        <v>400.22713547115416</v>
      </c>
      <c r="M104">
        <f t="shared" si="55"/>
        <v>39.782355682015748</v>
      </c>
      <c r="N104">
        <f t="shared" si="56"/>
        <v>39.749639798407287</v>
      </c>
      <c r="O104">
        <f t="shared" si="57"/>
        <v>0.12535523744378482</v>
      </c>
      <c r="P104">
        <f t="shared" si="58"/>
        <v>3.0005762768166186</v>
      </c>
      <c r="Q104">
        <f t="shared" si="59"/>
        <v>0.12251686884288883</v>
      </c>
      <c r="R104">
        <f t="shared" si="60"/>
        <v>7.6822706360291759E-2</v>
      </c>
      <c r="S104">
        <f t="shared" si="61"/>
        <v>3.9902394035910026E-5</v>
      </c>
      <c r="T104">
        <f t="shared" si="62"/>
        <v>28.254708969548179</v>
      </c>
      <c r="U104">
        <f t="shared" si="63"/>
        <v>27.864687096774201</v>
      </c>
      <c r="V104">
        <f t="shared" si="64"/>
        <v>3.7650077391331824</v>
      </c>
      <c r="W104">
        <f t="shared" si="65"/>
        <v>54.432083487982872</v>
      </c>
      <c r="X104">
        <f t="shared" si="66"/>
        <v>2.1604825579370819</v>
      </c>
      <c r="Y104">
        <f t="shared" si="67"/>
        <v>3.9691344139234683</v>
      </c>
      <c r="Z104">
        <f t="shared" si="68"/>
        <v>1.6045251811961005</v>
      </c>
      <c r="AA104">
        <f t="shared" si="69"/>
        <v>-89.89564847805859</v>
      </c>
      <c r="AB104">
        <f t="shared" si="70"/>
        <v>146.85631917841911</v>
      </c>
      <c r="AC104">
        <f t="shared" si="71"/>
        <v>10.702321265641091</v>
      </c>
      <c r="AD104">
        <f t="shared" si="72"/>
        <v>67.663031868395649</v>
      </c>
      <c r="AE104">
        <f t="shared" si="73"/>
        <v>-0.56139598395500978</v>
      </c>
      <c r="AF104">
        <f t="shared" si="74"/>
        <v>2.0083632022070579</v>
      </c>
      <c r="AG104">
        <f t="shared" si="75"/>
        <v>-0.84079265040577089</v>
      </c>
      <c r="AH104">
        <v>408.64116148543201</v>
      </c>
      <c r="AI104">
        <v>408.83021212121213</v>
      </c>
      <c r="AJ104">
        <v>2.3868228340471209E-2</v>
      </c>
      <c r="AK104">
        <v>61.768037728165673</v>
      </c>
      <c r="AL104">
        <f t="shared" si="76"/>
        <v>2.0384500788675415</v>
      </c>
      <c r="AM104">
        <v>21.081239037738051</v>
      </c>
      <c r="AN104">
        <v>21.745176969696971</v>
      </c>
      <c r="AO104">
        <v>9.9368713199675331E-5</v>
      </c>
      <c r="AP104">
        <v>116.41602835869151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52231.380924711688</v>
      </c>
      <c r="AV104" t="s">
        <v>427</v>
      </c>
      <c r="AW104" t="s">
        <v>427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427</v>
      </c>
      <c r="BC104" t="s">
        <v>427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-0.84079265040577089</v>
      </c>
      <c r="BJ104" t="e">
        <f t="shared" si="84"/>
        <v>#DIV/0!</v>
      </c>
      <c r="BK104">
        <f t="shared" si="85"/>
        <v>-4003.5343100799778</v>
      </c>
      <c r="BL104" t="e">
        <f t="shared" si="86"/>
        <v>#DIV/0!</v>
      </c>
      <c r="BM104" t="e">
        <f t="shared" si="87"/>
        <v>#DIV/0!</v>
      </c>
      <c r="BN104" t="s">
        <v>427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428</v>
      </c>
      <c r="DM104">
        <v>2</v>
      </c>
      <c r="DN104" t="b">
        <v>1</v>
      </c>
      <c r="DO104">
        <v>1750635737.5</v>
      </c>
      <c r="DP104">
        <v>399.89800000000002</v>
      </c>
      <c r="DQ104">
        <v>399.97858064516129</v>
      </c>
      <c r="DR104">
        <v>21.735358064516131</v>
      </c>
      <c r="DS104">
        <v>21.080461290322571</v>
      </c>
      <c r="DT104">
        <v>402.83999999999992</v>
      </c>
      <c r="DU104">
        <v>21.801525806451611</v>
      </c>
      <c r="DV104">
        <v>600.00622580645165</v>
      </c>
      <c r="DW104">
        <v>99.345625806451608</v>
      </c>
      <c r="DX104">
        <v>5.3820548387096781E-2</v>
      </c>
      <c r="DY104">
        <v>28.772512903225799</v>
      </c>
      <c r="DZ104">
        <v>27.864687096774201</v>
      </c>
      <c r="EA104">
        <v>999.90000000000032</v>
      </c>
      <c r="EB104">
        <v>0</v>
      </c>
      <c r="EC104">
        <v>0</v>
      </c>
      <c r="ED104">
        <v>10001.75193548387</v>
      </c>
      <c r="EE104">
        <v>0</v>
      </c>
      <c r="EF104">
        <v>0.30293999999999988</v>
      </c>
      <c r="EG104">
        <v>-8.0547674193548371E-2</v>
      </c>
      <c r="EH104">
        <v>408.78306451612912</v>
      </c>
      <c r="EI104">
        <v>408.59183870967729</v>
      </c>
      <c r="EJ104">
        <v>0.65488651612903215</v>
      </c>
      <c r="EK104">
        <v>399.97858064516129</v>
      </c>
      <c r="EL104">
        <v>21.080461290322571</v>
      </c>
      <c r="EM104">
        <v>2.159311935483871</v>
      </c>
      <c r="EN104">
        <v>2.0942519354838711</v>
      </c>
      <c r="EO104">
        <v>18.663590322580639</v>
      </c>
      <c r="EP104">
        <v>18.17552580645161</v>
      </c>
      <c r="EQ104">
        <v>5.0001500000000018E-3</v>
      </c>
      <c r="ER104">
        <v>0</v>
      </c>
      <c r="ES104">
        <v>0</v>
      </c>
      <c r="ET104">
        <v>0</v>
      </c>
      <c r="EU104">
        <v>227.98387096774189</v>
      </c>
      <c r="EV104">
        <v>5.0001500000000018E-3</v>
      </c>
      <c r="EW104">
        <v>-6.2129032258064516</v>
      </c>
      <c r="EX104">
        <v>-0.3</v>
      </c>
      <c r="EY104">
        <v>35.625</v>
      </c>
      <c r="EZ104">
        <v>39.884903225806447</v>
      </c>
      <c r="FA104">
        <v>37.786032258064523</v>
      </c>
      <c r="FB104">
        <v>40.102580645161282</v>
      </c>
      <c r="FC104">
        <v>38.294161290322577</v>
      </c>
      <c r="FD104">
        <v>0</v>
      </c>
      <c r="FE104">
        <v>0</v>
      </c>
      <c r="FF104">
        <v>0</v>
      </c>
      <c r="FG104">
        <v>1750635768.8</v>
      </c>
      <c r="FH104">
        <v>0</v>
      </c>
      <c r="FI104">
        <v>227.78461538461539</v>
      </c>
      <c r="FJ104">
        <v>-11.14529910672703</v>
      </c>
      <c r="FK104">
        <v>12.020512785930061</v>
      </c>
      <c r="FL104">
        <v>-5.8692307692307697</v>
      </c>
      <c r="FM104">
        <v>15</v>
      </c>
      <c r="FN104">
        <v>0</v>
      </c>
      <c r="FO104" t="s">
        <v>429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-8.5773707317073164E-2</v>
      </c>
      <c r="GB104">
        <v>7.7765505574912852E-2</v>
      </c>
      <c r="GC104">
        <v>4.6556240099804289E-2</v>
      </c>
      <c r="GD104">
        <v>1</v>
      </c>
      <c r="GE104">
        <v>0.64808982926829262</v>
      </c>
      <c r="GF104">
        <v>0.135488905923346</v>
      </c>
      <c r="GG104">
        <v>1.412093046388844E-2</v>
      </c>
      <c r="GH104">
        <v>1</v>
      </c>
      <c r="GI104">
        <v>2</v>
      </c>
      <c r="GJ104">
        <v>2</v>
      </c>
      <c r="GK104" t="s">
        <v>434</v>
      </c>
      <c r="GL104">
        <v>3.2254299999999998</v>
      </c>
      <c r="GM104">
        <v>2.6425299999999998</v>
      </c>
      <c r="GN104">
        <v>9.3116599999999994E-2</v>
      </c>
      <c r="GO104">
        <v>9.33726E-2</v>
      </c>
      <c r="GP104">
        <v>9.8736599999999994E-2</v>
      </c>
      <c r="GQ104">
        <v>9.8308900000000005E-2</v>
      </c>
      <c r="GR104">
        <v>28634.7</v>
      </c>
      <c r="GS104">
        <v>24735.1</v>
      </c>
      <c r="GT104">
        <v>30746.5</v>
      </c>
      <c r="GU104">
        <v>26441.1</v>
      </c>
      <c r="GV104">
        <v>37606.400000000001</v>
      </c>
      <c r="GW104">
        <v>32718.400000000001</v>
      </c>
      <c r="GX104">
        <v>43660.4</v>
      </c>
      <c r="GY104">
        <v>38234.9</v>
      </c>
      <c r="GZ104">
        <v>2.11978</v>
      </c>
      <c r="HA104">
        <v>1.7146300000000001</v>
      </c>
      <c r="HB104">
        <v>2.5071199999999998E-3</v>
      </c>
      <c r="HC104">
        <v>0</v>
      </c>
      <c r="HD104">
        <v>27.823599999999999</v>
      </c>
      <c r="HE104">
        <v>999.9</v>
      </c>
      <c r="HF104">
        <v>64.3</v>
      </c>
      <c r="HG104">
        <v>33.9</v>
      </c>
      <c r="HH104">
        <v>34.390599999999999</v>
      </c>
      <c r="HI104">
        <v>62.357999999999997</v>
      </c>
      <c r="HJ104">
        <v>25.4848</v>
      </c>
      <c r="HK104">
        <v>1</v>
      </c>
      <c r="HL104">
        <v>0.26683699999999999</v>
      </c>
      <c r="HM104">
        <v>0.52025600000000005</v>
      </c>
      <c r="HN104">
        <v>20.4162</v>
      </c>
      <c r="HO104">
        <v>5.2210299999999998</v>
      </c>
      <c r="HP104">
        <v>11.944100000000001</v>
      </c>
      <c r="HQ104">
        <v>5.00725</v>
      </c>
      <c r="HR104">
        <v>3.2902</v>
      </c>
      <c r="HS104">
        <v>9999</v>
      </c>
      <c r="HT104">
        <v>9999</v>
      </c>
      <c r="HU104">
        <v>9999</v>
      </c>
      <c r="HV104">
        <v>999.9</v>
      </c>
      <c r="HW104">
        <v>4.9710700000000001</v>
      </c>
      <c r="HX104">
        <v>1.8545499999999999</v>
      </c>
      <c r="HY104">
        <v>1.8615699999999999</v>
      </c>
      <c r="HZ104">
        <v>1.8563799999999999</v>
      </c>
      <c r="IA104">
        <v>1.8618699999999999</v>
      </c>
      <c r="IB104">
        <v>1.85409</v>
      </c>
      <c r="IC104">
        <v>1.8595200000000001</v>
      </c>
      <c r="ID104">
        <v>1.8534900000000001</v>
      </c>
      <c r="IE104">
        <v>0</v>
      </c>
      <c r="IF104">
        <v>0</v>
      </c>
      <c r="IG104">
        <v>0</v>
      </c>
      <c r="IH104">
        <v>0</v>
      </c>
      <c r="II104" t="s">
        <v>431</v>
      </c>
      <c r="IJ104" t="s">
        <v>432</v>
      </c>
      <c r="IK104" t="s">
        <v>433</v>
      </c>
      <c r="IL104" t="s">
        <v>433</v>
      </c>
      <c r="IM104" t="s">
        <v>433</v>
      </c>
      <c r="IN104" t="s">
        <v>433</v>
      </c>
      <c r="IO104">
        <v>0</v>
      </c>
      <c r="IP104">
        <v>100</v>
      </c>
      <c r="IQ104">
        <v>100</v>
      </c>
      <c r="IR104">
        <v>-2.9420000000000002</v>
      </c>
      <c r="IS104">
        <v>-6.6100000000000006E-2</v>
      </c>
      <c r="IT104">
        <v>-1.907228330244457</v>
      </c>
      <c r="IU104">
        <v>-2.7056304263342631E-3</v>
      </c>
      <c r="IV104">
        <v>3.3311032847928001E-7</v>
      </c>
      <c r="IW104">
        <v>1.6443834555112589E-11</v>
      </c>
      <c r="IX104">
        <v>-9.4842648646536354E-2</v>
      </c>
      <c r="IY104">
        <v>-2.3664561490860689E-3</v>
      </c>
      <c r="IZ104">
        <v>2.3298222111808981E-4</v>
      </c>
      <c r="JA104">
        <v>-2.940703618321919E-6</v>
      </c>
      <c r="JB104">
        <v>0</v>
      </c>
      <c r="JC104">
        <v>2182</v>
      </c>
      <c r="JD104">
        <v>3</v>
      </c>
      <c r="JE104">
        <v>32</v>
      </c>
      <c r="JF104">
        <v>29177262.399999999</v>
      </c>
      <c r="JG104">
        <v>29177262.399999999</v>
      </c>
      <c r="JH104">
        <v>0.99853499999999995</v>
      </c>
      <c r="JI104">
        <v>2.51709</v>
      </c>
      <c r="JJ104">
        <v>1.69434</v>
      </c>
      <c r="JK104">
        <v>2.3022499999999999</v>
      </c>
      <c r="JL104">
        <v>1.50146</v>
      </c>
      <c r="JM104">
        <v>2.3083499999999999</v>
      </c>
      <c r="JN104">
        <v>37.53</v>
      </c>
      <c r="JO104">
        <v>24.07</v>
      </c>
      <c r="JP104">
        <v>18</v>
      </c>
      <c r="JQ104">
        <v>633.50400000000002</v>
      </c>
      <c r="JR104">
        <v>353.803</v>
      </c>
      <c r="JS104">
        <v>27.999500000000001</v>
      </c>
      <c r="JT104">
        <v>30.7439</v>
      </c>
      <c r="JU104">
        <v>30.0002</v>
      </c>
      <c r="JV104">
        <v>30.676100000000002</v>
      </c>
      <c r="JW104">
        <v>30.566299999999998</v>
      </c>
      <c r="JX104">
        <v>20.045400000000001</v>
      </c>
      <c r="JY104">
        <v>38.283000000000001</v>
      </c>
      <c r="JZ104">
        <v>0</v>
      </c>
      <c r="KA104">
        <v>28</v>
      </c>
      <c r="KB104">
        <v>400</v>
      </c>
      <c r="KC104">
        <v>21.0428</v>
      </c>
      <c r="KD104">
        <v>99.964100000000002</v>
      </c>
      <c r="KE104">
        <v>98.6113</v>
      </c>
    </row>
    <row r="105" spans="1:291" x14ac:dyDescent="0.2">
      <c r="A105">
        <v>89</v>
      </c>
      <c r="B105">
        <v>1750635775.5</v>
      </c>
      <c r="C105">
        <v>2610</v>
      </c>
      <c r="D105" t="s">
        <v>613</v>
      </c>
      <c r="E105" t="s">
        <v>614</v>
      </c>
      <c r="F105">
        <v>15</v>
      </c>
      <c r="G105">
        <v>1750635767.5</v>
      </c>
      <c r="H105">
        <f t="shared" si="50"/>
        <v>2.0320316201783281E-3</v>
      </c>
      <c r="I105">
        <f t="shared" si="51"/>
        <v>2.0320316201783282</v>
      </c>
      <c r="J105">
        <f t="shared" si="52"/>
        <v>-0.51473615678034945</v>
      </c>
      <c r="K105">
        <f t="shared" si="53"/>
        <v>399.91187096774189</v>
      </c>
      <c r="L105">
        <f t="shared" si="54"/>
        <v>396.07160989216402</v>
      </c>
      <c r="M105">
        <f t="shared" si="55"/>
        <v>39.369964360211249</v>
      </c>
      <c r="N105">
        <f t="shared" si="56"/>
        <v>39.75169063875105</v>
      </c>
      <c r="O105">
        <f t="shared" si="57"/>
        <v>0.12491200686188265</v>
      </c>
      <c r="P105">
        <f t="shared" si="58"/>
        <v>3.0002229559811915</v>
      </c>
      <c r="Q105">
        <f t="shared" si="59"/>
        <v>0.12209310758481054</v>
      </c>
      <c r="R105">
        <f t="shared" si="60"/>
        <v>7.6556160781041827E-2</v>
      </c>
      <c r="S105">
        <f t="shared" si="61"/>
        <v>3.9902394035910026E-5</v>
      </c>
      <c r="T105">
        <f t="shared" si="62"/>
        <v>28.254846750556286</v>
      </c>
      <c r="U105">
        <f t="shared" si="63"/>
        <v>27.87199032258065</v>
      </c>
      <c r="V105">
        <f t="shared" si="64"/>
        <v>3.766612614821399</v>
      </c>
      <c r="W105">
        <f t="shared" si="65"/>
        <v>54.46433189842368</v>
      </c>
      <c r="X105">
        <f t="shared" si="66"/>
        <v>2.161582677456181</v>
      </c>
      <c r="Y105">
        <f t="shared" si="67"/>
        <v>3.968804173504866</v>
      </c>
      <c r="Z105">
        <f t="shared" si="68"/>
        <v>1.6050299373652179</v>
      </c>
      <c r="AA105">
        <f t="shared" si="69"/>
        <v>-89.612594449864275</v>
      </c>
      <c r="AB105">
        <f t="shared" si="70"/>
        <v>145.42555771334298</v>
      </c>
      <c r="AC105">
        <f t="shared" si="71"/>
        <v>10.599610125701512</v>
      </c>
      <c r="AD105">
        <f t="shared" si="72"/>
        <v>66.41261329157426</v>
      </c>
      <c r="AE105">
        <f t="shared" si="73"/>
        <v>-0.5427035393184737</v>
      </c>
      <c r="AF105">
        <f t="shared" si="74"/>
        <v>2.031499006358036</v>
      </c>
      <c r="AG105">
        <f t="shared" si="75"/>
        <v>-0.51473615678034945</v>
      </c>
      <c r="AH105">
        <v>408.67240950377379</v>
      </c>
      <c r="AI105">
        <v>408.8153636363636</v>
      </c>
      <c r="AJ105">
        <v>7.9315553941426593E-3</v>
      </c>
      <c r="AK105">
        <v>61.768037728165673</v>
      </c>
      <c r="AL105">
        <f t="shared" si="76"/>
        <v>2.0320316201783282</v>
      </c>
      <c r="AM105">
        <v>21.08342382525764</v>
      </c>
      <c r="AN105">
        <v>21.746023636363631</v>
      </c>
      <c r="AO105">
        <v>-4.603127954682756E-7</v>
      </c>
      <c r="AP105">
        <v>116.41602835869151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52220.937887774839</v>
      </c>
      <c r="AV105" t="s">
        <v>427</v>
      </c>
      <c r="AW105" t="s">
        <v>427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427</v>
      </c>
      <c r="BC105" t="s">
        <v>427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-0.51473615678034945</v>
      </c>
      <c r="BJ105" t="e">
        <f t="shared" si="84"/>
        <v>#DIV/0!</v>
      </c>
      <c r="BK105">
        <f t="shared" si="85"/>
        <v>-2450.9774952413063</v>
      </c>
      <c r="BL105" t="e">
        <f t="shared" si="86"/>
        <v>#DIV/0!</v>
      </c>
      <c r="BM105" t="e">
        <f t="shared" si="87"/>
        <v>#DIV/0!</v>
      </c>
      <c r="BN105" t="s">
        <v>427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428</v>
      </c>
      <c r="DM105">
        <v>2</v>
      </c>
      <c r="DN105" t="b">
        <v>1</v>
      </c>
      <c r="DO105">
        <v>1750635767.5</v>
      </c>
      <c r="DP105">
        <v>399.91187096774189</v>
      </c>
      <c r="DQ105">
        <v>400.00177419354839</v>
      </c>
      <c r="DR105">
        <v>21.74605806451612</v>
      </c>
      <c r="DS105">
        <v>21.083635483870971</v>
      </c>
      <c r="DT105">
        <v>402.85396774193549</v>
      </c>
      <c r="DU105">
        <v>21.812180645161291</v>
      </c>
      <c r="DV105">
        <v>600.01635483870962</v>
      </c>
      <c r="DW105">
        <v>99.346267741935492</v>
      </c>
      <c r="DX105">
        <v>5.4859167741935493E-2</v>
      </c>
      <c r="DY105">
        <v>28.771077419354839</v>
      </c>
      <c r="DZ105">
        <v>27.87199032258065</v>
      </c>
      <c r="EA105">
        <v>999.90000000000032</v>
      </c>
      <c r="EB105">
        <v>0</v>
      </c>
      <c r="EC105">
        <v>0</v>
      </c>
      <c r="ED105">
        <v>9999.5499999999975</v>
      </c>
      <c r="EE105">
        <v>0</v>
      </c>
      <c r="EF105">
        <v>0.30293999999999988</v>
      </c>
      <c r="EG105">
        <v>-8.9968760967741923E-2</v>
      </c>
      <c r="EH105">
        <v>408.80164516129031</v>
      </c>
      <c r="EI105">
        <v>408.61690322580642</v>
      </c>
      <c r="EJ105">
        <v>0.6624118709677419</v>
      </c>
      <c r="EK105">
        <v>400.00177419354839</v>
      </c>
      <c r="EL105">
        <v>21.083635483870971</v>
      </c>
      <c r="EM105">
        <v>2.1603893548387099</v>
      </c>
      <c r="EN105">
        <v>2.094580967741936</v>
      </c>
      <c r="EO105">
        <v>18.671564516129031</v>
      </c>
      <c r="EP105">
        <v>18.178035483870971</v>
      </c>
      <c r="EQ105">
        <v>5.0001500000000018E-3</v>
      </c>
      <c r="ER105">
        <v>0</v>
      </c>
      <c r="ES105">
        <v>0</v>
      </c>
      <c r="ET105">
        <v>0</v>
      </c>
      <c r="EU105">
        <v>228.51612903225799</v>
      </c>
      <c r="EV105">
        <v>5.0001500000000018E-3</v>
      </c>
      <c r="EW105">
        <v>-4.9064516129032274</v>
      </c>
      <c r="EX105">
        <v>-4.8387096774193533E-2</v>
      </c>
      <c r="EY105">
        <v>35.561999999999991</v>
      </c>
      <c r="EZ105">
        <v>39.445354838709683</v>
      </c>
      <c r="FA105">
        <v>37.596548387096767</v>
      </c>
      <c r="FB105">
        <v>39.451387096774177</v>
      </c>
      <c r="FC105">
        <v>38.108741935483863</v>
      </c>
      <c r="FD105">
        <v>0</v>
      </c>
      <c r="FE105">
        <v>0</v>
      </c>
      <c r="FF105">
        <v>0</v>
      </c>
      <c r="FG105">
        <v>1750635798.8</v>
      </c>
      <c r="FH105">
        <v>0</v>
      </c>
      <c r="FI105">
        <v>228.03846153846149</v>
      </c>
      <c r="FJ105">
        <v>-11.58290605385965</v>
      </c>
      <c r="FK105">
        <v>-4.5162392784634307</v>
      </c>
      <c r="FL105">
        <v>-5.2192307692307676</v>
      </c>
      <c r="FM105">
        <v>15</v>
      </c>
      <c r="FN105">
        <v>0</v>
      </c>
      <c r="FO105" t="s">
        <v>429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-7.9396807250000007E-2</v>
      </c>
      <c r="GB105">
        <v>-0.32175399005628508</v>
      </c>
      <c r="GC105">
        <v>5.9564907130448513E-2</v>
      </c>
      <c r="GD105">
        <v>0</v>
      </c>
      <c r="GE105">
        <v>0.66308767499999999</v>
      </c>
      <c r="GF105">
        <v>-9.3138574108824514E-3</v>
      </c>
      <c r="GG105">
        <v>1.503136044865861E-3</v>
      </c>
      <c r="GH105">
        <v>1</v>
      </c>
      <c r="GI105">
        <v>1</v>
      </c>
      <c r="GJ105">
        <v>2</v>
      </c>
      <c r="GK105" t="s">
        <v>430</v>
      </c>
      <c r="GL105">
        <v>3.2254800000000001</v>
      </c>
      <c r="GM105">
        <v>2.64351</v>
      </c>
      <c r="GN105">
        <v>9.3116199999999996E-2</v>
      </c>
      <c r="GO105">
        <v>9.3353800000000001E-2</v>
      </c>
      <c r="GP105">
        <v>9.8739099999999996E-2</v>
      </c>
      <c r="GQ105">
        <v>9.83097E-2</v>
      </c>
      <c r="GR105">
        <v>28634.799999999999</v>
      </c>
      <c r="GS105">
        <v>24735.8</v>
      </c>
      <c r="GT105">
        <v>30746.7</v>
      </c>
      <c r="GU105">
        <v>26441.3</v>
      </c>
      <c r="GV105">
        <v>37606.6</v>
      </c>
      <c r="GW105">
        <v>32718.6</v>
      </c>
      <c r="GX105">
        <v>43660.7</v>
      </c>
      <c r="GY105">
        <v>38235.1</v>
      </c>
      <c r="GZ105">
        <v>2.1198199999999998</v>
      </c>
      <c r="HA105">
        <v>1.71445</v>
      </c>
      <c r="HB105">
        <v>4.4256399999999998E-3</v>
      </c>
      <c r="HC105">
        <v>0</v>
      </c>
      <c r="HD105">
        <v>27.802700000000002</v>
      </c>
      <c r="HE105">
        <v>999.9</v>
      </c>
      <c r="HF105">
        <v>64.3</v>
      </c>
      <c r="HG105">
        <v>33.9</v>
      </c>
      <c r="HH105">
        <v>34.392299999999999</v>
      </c>
      <c r="HI105">
        <v>62.387999999999998</v>
      </c>
      <c r="HJ105">
        <v>25.576899999999998</v>
      </c>
      <c r="HK105">
        <v>1</v>
      </c>
      <c r="HL105">
        <v>0.26648899999999998</v>
      </c>
      <c r="HM105">
        <v>0.51532100000000003</v>
      </c>
      <c r="HN105">
        <v>20.417200000000001</v>
      </c>
      <c r="HO105">
        <v>5.2262700000000004</v>
      </c>
      <c r="HP105">
        <v>11.944100000000001</v>
      </c>
      <c r="HQ105">
        <v>5.0089499999999996</v>
      </c>
      <c r="HR105">
        <v>3.2909999999999999</v>
      </c>
      <c r="HS105">
        <v>9999</v>
      </c>
      <c r="HT105">
        <v>9999</v>
      </c>
      <c r="HU105">
        <v>9999</v>
      </c>
      <c r="HV105">
        <v>999.9</v>
      </c>
      <c r="HW105">
        <v>4.9710700000000001</v>
      </c>
      <c r="HX105">
        <v>1.8545400000000001</v>
      </c>
      <c r="HY105">
        <v>1.8615699999999999</v>
      </c>
      <c r="HZ105">
        <v>1.85639</v>
      </c>
      <c r="IA105">
        <v>1.86188</v>
      </c>
      <c r="IB105">
        <v>1.8541000000000001</v>
      </c>
      <c r="IC105">
        <v>1.85955</v>
      </c>
      <c r="ID105">
        <v>1.85344</v>
      </c>
      <c r="IE105">
        <v>0</v>
      </c>
      <c r="IF105">
        <v>0</v>
      </c>
      <c r="IG105">
        <v>0</v>
      </c>
      <c r="IH105">
        <v>0</v>
      </c>
      <c r="II105" t="s">
        <v>431</v>
      </c>
      <c r="IJ105" t="s">
        <v>432</v>
      </c>
      <c r="IK105" t="s">
        <v>433</v>
      </c>
      <c r="IL105" t="s">
        <v>433</v>
      </c>
      <c r="IM105" t="s">
        <v>433</v>
      </c>
      <c r="IN105" t="s">
        <v>433</v>
      </c>
      <c r="IO105">
        <v>0</v>
      </c>
      <c r="IP105">
        <v>100</v>
      </c>
      <c r="IQ105">
        <v>100</v>
      </c>
      <c r="IR105">
        <v>-2.9420000000000002</v>
      </c>
      <c r="IS105">
        <v>-6.6100000000000006E-2</v>
      </c>
      <c r="IT105">
        <v>-1.907228330244457</v>
      </c>
      <c r="IU105">
        <v>-2.7056304263342631E-3</v>
      </c>
      <c r="IV105">
        <v>3.3311032847928001E-7</v>
      </c>
      <c r="IW105">
        <v>1.6443834555112589E-11</v>
      </c>
      <c r="IX105">
        <v>-9.4842648646536354E-2</v>
      </c>
      <c r="IY105">
        <v>-2.3664561490860689E-3</v>
      </c>
      <c r="IZ105">
        <v>2.3298222111808981E-4</v>
      </c>
      <c r="JA105">
        <v>-2.940703618321919E-6</v>
      </c>
      <c r="JB105">
        <v>0</v>
      </c>
      <c r="JC105">
        <v>2182</v>
      </c>
      <c r="JD105">
        <v>3</v>
      </c>
      <c r="JE105">
        <v>32</v>
      </c>
      <c r="JF105">
        <v>29177262.899999999</v>
      </c>
      <c r="JG105">
        <v>29177262.899999999</v>
      </c>
      <c r="JH105">
        <v>0.99853499999999995</v>
      </c>
      <c r="JI105">
        <v>2.5158700000000001</v>
      </c>
      <c r="JJ105">
        <v>1.69434</v>
      </c>
      <c r="JK105">
        <v>2.3022499999999999</v>
      </c>
      <c r="JL105">
        <v>1.50146</v>
      </c>
      <c r="JM105">
        <v>2.3791500000000001</v>
      </c>
      <c r="JN105">
        <v>37.505899999999997</v>
      </c>
      <c r="JO105">
        <v>24.07</v>
      </c>
      <c r="JP105">
        <v>18</v>
      </c>
      <c r="JQ105">
        <v>633.53</v>
      </c>
      <c r="JR105">
        <v>353.68900000000002</v>
      </c>
      <c r="JS105">
        <v>28</v>
      </c>
      <c r="JT105">
        <v>30.741199999999999</v>
      </c>
      <c r="JU105">
        <v>29.9999</v>
      </c>
      <c r="JV105">
        <v>30.674800000000001</v>
      </c>
      <c r="JW105">
        <v>30.563700000000001</v>
      </c>
      <c r="JX105">
        <v>20.0472</v>
      </c>
      <c r="JY105">
        <v>38.283000000000001</v>
      </c>
      <c r="JZ105">
        <v>0</v>
      </c>
      <c r="KA105">
        <v>28</v>
      </c>
      <c r="KB105">
        <v>400</v>
      </c>
      <c r="KC105">
        <v>21.0428</v>
      </c>
      <c r="KD105">
        <v>99.964699999999993</v>
      </c>
      <c r="KE105">
        <v>98.611900000000006</v>
      </c>
    </row>
    <row r="106" spans="1:291" x14ac:dyDescent="0.2">
      <c r="A106">
        <v>90</v>
      </c>
      <c r="B106">
        <v>1750635805.5</v>
      </c>
      <c r="C106">
        <v>2640</v>
      </c>
      <c r="D106" t="s">
        <v>615</v>
      </c>
      <c r="E106" t="s">
        <v>616</v>
      </c>
      <c r="F106">
        <v>15</v>
      </c>
      <c r="G106">
        <v>1750635797.5</v>
      </c>
      <c r="H106">
        <f t="shared" si="50"/>
        <v>2.0142799759793511E-3</v>
      </c>
      <c r="I106">
        <f t="shared" si="51"/>
        <v>2.0142799759793513</v>
      </c>
      <c r="J106">
        <f t="shared" si="52"/>
        <v>-0.71280838966140148</v>
      </c>
      <c r="K106">
        <f t="shared" si="53"/>
        <v>399.91945161290317</v>
      </c>
      <c r="L106">
        <f t="shared" si="54"/>
        <v>398.71120146479842</v>
      </c>
      <c r="M106">
        <f t="shared" si="55"/>
        <v>39.628901504462171</v>
      </c>
      <c r="N106">
        <f t="shared" si="56"/>
        <v>39.748992502498055</v>
      </c>
      <c r="O106">
        <f t="shared" si="57"/>
        <v>0.12357001750417178</v>
      </c>
      <c r="P106">
        <f t="shared" si="58"/>
        <v>3.0005774559700411</v>
      </c>
      <c r="Q106">
        <f t="shared" si="59"/>
        <v>0.1208109597887114</v>
      </c>
      <c r="R106">
        <f t="shared" si="60"/>
        <v>7.5749609326372633E-2</v>
      </c>
      <c r="S106">
        <f t="shared" si="61"/>
        <v>3.9902394035910026E-5</v>
      </c>
      <c r="T106">
        <f t="shared" si="62"/>
        <v>28.268609568119842</v>
      </c>
      <c r="U106">
        <f t="shared" si="63"/>
        <v>27.88189677419355</v>
      </c>
      <c r="V106">
        <f t="shared" si="64"/>
        <v>3.7687905003823472</v>
      </c>
      <c r="W106">
        <f t="shared" si="65"/>
        <v>54.422015597536934</v>
      </c>
      <c r="X106">
        <f t="shared" si="66"/>
        <v>2.161054490159974</v>
      </c>
      <c r="Y106">
        <f t="shared" si="67"/>
        <v>3.9709196111762171</v>
      </c>
      <c r="Z106">
        <f t="shared" si="68"/>
        <v>1.6077360102223732</v>
      </c>
      <c r="AA106">
        <f t="shared" si="69"/>
        <v>-88.829746940689375</v>
      </c>
      <c r="AB106">
        <f t="shared" si="70"/>
        <v>145.32741657908247</v>
      </c>
      <c r="AC106">
        <f t="shared" si="71"/>
        <v>10.59221251074991</v>
      </c>
      <c r="AD106">
        <f t="shared" si="72"/>
        <v>67.08992205153703</v>
      </c>
      <c r="AE106">
        <f t="shared" si="73"/>
        <v>-0.63334477884691931</v>
      </c>
      <c r="AF106">
        <f t="shared" si="74"/>
        <v>2.0139212664547221</v>
      </c>
      <c r="AG106">
        <f t="shared" si="75"/>
        <v>-0.71280838966140148</v>
      </c>
      <c r="AH106">
        <v>408.5449853173414</v>
      </c>
      <c r="AI106">
        <v>408.78788484848462</v>
      </c>
      <c r="AJ106">
        <v>-4.2834148510556897E-5</v>
      </c>
      <c r="AK106">
        <v>61.768037728165673</v>
      </c>
      <c r="AL106">
        <f t="shared" si="76"/>
        <v>2.0142799759793513</v>
      </c>
      <c r="AM106">
        <v>21.086491158401142</v>
      </c>
      <c r="AN106">
        <v>21.743341212121209</v>
      </c>
      <c r="AO106">
        <v>-1.429605266869479E-6</v>
      </c>
      <c r="AP106">
        <v>116.41602835869151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52229.902676035752</v>
      </c>
      <c r="AV106" t="s">
        <v>427</v>
      </c>
      <c r="AW106" t="s">
        <v>427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427</v>
      </c>
      <c r="BC106" t="s">
        <v>427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-0.71280838966140148</v>
      </c>
      <c r="BJ106" t="e">
        <f t="shared" si="84"/>
        <v>#DIV/0!</v>
      </c>
      <c r="BK106">
        <f t="shared" si="85"/>
        <v>-3394.1220146786995</v>
      </c>
      <c r="BL106" t="e">
        <f t="shared" si="86"/>
        <v>#DIV/0!</v>
      </c>
      <c r="BM106" t="e">
        <f t="shared" si="87"/>
        <v>#DIV/0!</v>
      </c>
      <c r="BN106" t="s">
        <v>427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428</v>
      </c>
      <c r="DM106">
        <v>2</v>
      </c>
      <c r="DN106" t="b">
        <v>1</v>
      </c>
      <c r="DO106">
        <v>1750635797.5</v>
      </c>
      <c r="DP106">
        <v>399.91945161290317</v>
      </c>
      <c r="DQ106">
        <v>399.97680645161279</v>
      </c>
      <c r="DR106">
        <v>21.742632258064521</v>
      </c>
      <c r="DS106">
        <v>21.085909677419359</v>
      </c>
      <c r="DT106">
        <v>402.86154838709678</v>
      </c>
      <c r="DU106">
        <v>21.80876774193548</v>
      </c>
      <c r="DV106">
        <v>599.98951612903215</v>
      </c>
      <c r="DW106">
        <v>99.337667741935491</v>
      </c>
      <c r="DX106">
        <v>5.4828277419354851E-2</v>
      </c>
      <c r="DY106">
        <v>28.780270967741941</v>
      </c>
      <c r="DZ106">
        <v>27.88189677419355</v>
      </c>
      <c r="EA106">
        <v>999.90000000000032</v>
      </c>
      <c r="EB106">
        <v>0</v>
      </c>
      <c r="EC106">
        <v>0</v>
      </c>
      <c r="ED106">
        <v>10002.56032258065</v>
      </c>
      <c r="EE106">
        <v>0</v>
      </c>
      <c r="EF106">
        <v>0.30293999999999988</v>
      </c>
      <c r="EG106">
        <v>-5.7144665806451611E-2</v>
      </c>
      <c r="EH106">
        <v>408.80806451612898</v>
      </c>
      <c r="EI106">
        <v>408.5922903225806</v>
      </c>
      <c r="EJ106">
        <v>0.65671729032258075</v>
      </c>
      <c r="EK106">
        <v>399.97680645161279</v>
      </c>
      <c r="EL106">
        <v>21.085909677419359</v>
      </c>
      <c r="EM106">
        <v>2.159861935483872</v>
      </c>
      <c r="EN106">
        <v>2.0946251612903231</v>
      </c>
      <c r="EO106">
        <v>18.667670967741941</v>
      </c>
      <c r="EP106">
        <v>18.17837096774193</v>
      </c>
      <c r="EQ106">
        <v>5.0001500000000018E-3</v>
      </c>
      <c r="ER106">
        <v>0</v>
      </c>
      <c r="ES106">
        <v>0</v>
      </c>
      <c r="ET106">
        <v>0</v>
      </c>
      <c r="EU106">
        <v>228.98387096774189</v>
      </c>
      <c r="EV106">
        <v>5.0001500000000018E-3</v>
      </c>
      <c r="EW106">
        <v>-5.3483870967741929</v>
      </c>
      <c r="EX106">
        <v>-7.0967741935483858E-2</v>
      </c>
      <c r="EY106">
        <v>35.491870967741939</v>
      </c>
      <c r="EZ106">
        <v>39.177096774193551</v>
      </c>
      <c r="FA106">
        <v>37.471548387096767</v>
      </c>
      <c r="FB106">
        <v>39.032032258064497</v>
      </c>
      <c r="FC106">
        <v>37.975612903225787</v>
      </c>
      <c r="FD106">
        <v>0</v>
      </c>
      <c r="FE106">
        <v>0</v>
      </c>
      <c r="FF106">
        <v>0</v>
      </c>
      <c r="FG106">
        <v>1750635828.8</v>
      </c>
      <c r="FH106">
        <v>0</v>
      </c>
      <c r="FI106">
        <v>228.33076923076919</v>
      </c>
      <c r="FJ106">
        <v>19.124786094447721</v>
      </c>
      <c r="FK106">
        <v>-34.095726612625718</v>
      </c>
      <c r="FL106">
        <v>-4.5884615384615381</v>
      </c>
      <c r="FM106">
        <v>15</v>
      </c>
      <c r="FN106">
        <v>0</v>
      </c>
      <c r="FO106" t="s">
        <v>429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-6.7920235121951222E-2</v>
      </c>
      <c r="GB106">
        <v>0.1077000855052264</v>
      </c>
      <c r="GC106">
        <v>4.668612930566423E-2</v>
      </c>
      <c r="GD106">
        <v>0</v>
      </c>
      <c r="GE106">
        <v>0.65739024390243905</v>
      </c>
      <c r="GF106">
        <v>-1.444664111498245E-2</v>
      </c>
      <c r="GG106">
        <v>1.706198810085143E-3</v>
      </c>
      <c r="GH106">
        <v>1</v>
      </c>
      <c r="GI106">
        <v>1</v>
      </c>
      <c r="GJ106">
        <v>2</v>
      </c>
      <c r="GK106" t="s">
        <v>430</v>
      </c>
      <c r="GL106">
        <v>3.2254999999999998</v>
      </c>
      <c r="GM106">
        <v>2.6438000000000001</v>
      </c>
      <c r="GN106">
        <v>9.3103500000000006E-2</v>
      </c>
      <c r="GO106">
        <v>9.3348700000000007E-2</v>
      </c>
      <c r="GP106">
        <v>9.8719899999999999E-2</v>
      </c>
      <c r="GQ106">
        <v>9.8314399999999996E-2</v>
      </c>
      <c r="GR106">
        <v>28635.9</v>
      </c>
      <c r="GS106">
        <v>24736.1</v>
      </c>
      <c r="GT106">
        <v>30747.4</v>
      </c>
      <c r="GU106">
        <v>26441.4</v>
      </c>
      <c r="GV106">
        <v>37608.5</v>
      </c>
      <c r="GW106">
        <v>32718.5</v>
      </c>
      <c r="GX106">
        <v>43662</v>
      </c>
      <c r="GY106">
        <v>38235.199999999997</v>
      </c>
      <c r="GZ106">
        <v>2.1201699999999999</v>
      </c>
      <c r="HA106">
        <v>1.71435</v>
      </c>
      <c r="HB106">
        <v>5.1222699999999999E-3</v>
      </c>
      <c r="HC106">
        <v>0</v>
      </c>
      <c r="HD106">
        <v>27.8124</v>
      </c>
      <c r="HE106">
        <v>999.9</v>
      </c>
      <c r="HF106">
        <v>64.3</v>
      </c>
      <c r="HG106">
        <v>33.9</v>
      </c>
      <c r="HH106">
        <v>34.39</v>
      </c>
      <c r="HI106">
        <v>62.027999999999999</v>
      </c>
      <c r="HJ106">
        <v>25.6571</v>
      </c>
      <c r="HK106">
        <v>1</v>
      </c>
      <c r="HL106">
        <v>0.26607500000000001</v>
      </c>
      <c r="HM106">
        <v>0.52577099999999999</v>
      </c>
      <c r="HN106">
        <v>20.417000000000002</v>
      </c>
      <c r="HO106">
        <v>5.2261300000000004</v>
      </c>
      <c r="HP106">
        <v>11.944100000000001</v>
      </c>
      <c r="HQ106">
        <v>5.0089499999999996</v>
      </c>
      <c r="HR106">
        <v>3.2909999999999999</v>
      </c>
      <c r="HS106">
        <v>9999</v>
      </c>
      <c r="HT106">
        <v>9999</v>
      </c>
      <c r="HU106">
        <v>9999</v>
      </c>
      <c r="HV106">
        <v>999.9</v>
      </c>
      <c r="HW106">
        <v>4.9710700000000001</v>
      </c>
      <c r="HX106">
        <v>1.8545499999999999</v>
      </c>
      <c r="HY106">
        <v>1.86158</v>
      </c>
      <c r="HZ106">
        <v>1.8564000000000001</v>
      </c>
      <c r="IA106">
        <v>1.8618600000000001</v>
      </c>
      <c r="IB106">
        <v>1.85408</v>
      </c>
      <c r="IC106">
        <v>1.8595299999999999</v>
      </c>
      <c r="ID106">
        <v>1.85347</v>
      </c>
      <c r="IE106">
        <v>0</v>
      </c>
      <c r="IF106">
        <v>0</v>
      </c>
      <c r="IG106">
        <v>0</v>
      </c>
      <c r="IH106">
        <v>0</v>
      </c>
      <c r="II106" t="s">
        <v>431</v>
      </c>
      <c r="IJ106" t="s">
        <v>432</v>
      </c>
      <c r="IK106" t="s">
        <v>433</v>
      </c>
      <c r="IL106" t="s">
        <v>433</v>
      </c>
      <c r="IM106" t="s">
        <v>433</v>
      </c>
      <c r="IN106" t="s">
        <v>433</v>
      </c>
      <c r="IO106">
        <v>0</v>
      </c>
      <c r="IP106">
        <v>100</v>
      </c>
      <c r="IQ106">
        <v>100</v>
      </c>
      <c r="IR106">
        <v>-2.9420000000000002</v>
      </c>
      <c r="IS106">
        <v>-6.6100000000000006E-2</v>
      </c>
      <c r="IT106">
        <v>-1.907228330244457</v>
      </c>
      <c r="IU106">
        <v>-2.7056304263342631E-3</v>
      </c>
      <c r="IV106">
        <v>3.3311032847928001E-7</v>
      </c>
      <c r="IW106">
        <v>1.6443834555112589E-11</v>
      </c>
      <c r="IX106">
        <v>-9.4842648646536354E-2</v>
      </c>
      <c r="IY106">
        <v>-2.3664561490860689E-3</v>
      </c>
      <c r="IZ106">
        <v>2.3298222111808981E-4</v>
      </c>
      <c r="JA106">
        <v>-2.940703618321919E-6</v>
      </c>
      <c r="JB106">
        <v>0</v>
      </c>
      <c r="JC106">
        <v>2182</v>
      </c>
      <c r="JD106">
        <v>3</v>
      </c>
      <c r="JE106">
        <v>32</v>
      </c>
      <c r="JF106">
        <v>29177263.399999999</v>
      </c>
      <c r="JG106">
        <v>29177263.399999999</v>
      </c>
      <c r="JH106">
        <v>0.99853499999999995</v>
      </c>
      <c r="JI106">
        <v>2.5134300000000001</v>
      </c>
      <c r="JJ106">
        <v>1.69434</v>
      </c>
      <c r="JK106">
        <v>2.3022499999999999</v>
      </c>
      <c r="JL106">
        <v>1.50146</v>
      </c>
      <c r="JM106">
        <v>2.3791500000000001</v>
      </c>
      <c r="JN106">
        <v>37.505899999999997</v>
      </c>
      <c r="JO106">
        <v>24.07</v>
      </c>
      <c r="JP106">
        <v>18</v>
      </c>
      <c r="JQ106">
        <v>633.822</v>
      </c>
      <c r="JR106">
        <v>353.63299999999998</v>
      </c>
      <c r="JS106">
        <v>28.000399999999999</v>
      </c>
      <c r="JT106">
        <v>30.741199999999999</v>
      </c>
      <c r="JU106">
        <v>30.0001</v>
      </c>
      <c r="JV106">
        <v>30.6755</v>
      </c>
      <c r="JW106">
        <v>30.563700000000001</v>
      </c>
      <c r="JX106">
        <v>20.048100000000002</v>
      </c>
      <c r="JY106">
        <v>38.283000000000001</v>
      </c>
      <c r="JZ106">
        <v>0</v>
      </c>
      <c r="KA106">
        <v>28</v>
      </c>
      <c r="KB106">
        <v>400</v>
      </c>
      <c r="KC106">
        <v>21.0428</v>
      </c>
      <c r="KD106">
        <v>99.967500000000001</v>
      </c>
      <c r="KE106">
        <v>98.612300000000005</v>
      </c>
    </row>
    <row r="107" spans="1:291" x14ac:dyDescent="0.2">
      <c r="A107">
        <v>91</v>
      </c>
      <c r="B107">
        <v>1750635835.5</v>
      </c>
      <c r="C107">
        <v>2670</v>
      </c>
      <c r="D107" t="s">
        <v>617</v>
      </c>
      <c r="E107" t="s">
        <v>618</v>
      </c>
      <c r="F107">
        <v>15</v>
      </c>
      <c r="G107">
        <v>1750635827.5</v>
      </c>
      <c r="H107">
        <f t="shared" si="50"/>
        <v>1.9538582735437451E-3</v>
      </c>
      <c r="I107">
        <f t="shared" si="51"/>
        <v>1.9538582735437453</v>
      </c>
      <c r="J107">
        <f t="shared" si="52"/>
        <v>-0.72135545440532178</v>
      </c>
      <c r="K107">
        <f t="shared" si="53"/>
        <v>399.9528064516129</v>
      </c>
      <c r="L107">
        <f t="shared" si="54"/>
        <v>399.14305168031711</v>
      </c>
      <c r="M107">
        <f t="shared" si="55"/>
        <v>39.673628210466021</v>
      </c>
      <c r="N107">
        <f t="shared" si="56"/>
        <v>39.754115418254798</v>
      </c>
      <c r="O107">
        <f t="shared" si="57"/>
        <v>0.11939559657622267</v>
      </c>
      <c r="P107">
        <f t="shared" si="58"/>
        <v>2.9998037800936785</v>
      </c>
      <c r="Q107">
        <f t="shared" si="59"/>
        <v>0.1168170577430892</v>
      </c>
      <c r="R107">
        <f t="shared" si="60"/>
        <v>7.3237694397999764E-2</v>
      </c>
      <c r="S107">
        <f t="shared" si="61"/>
        <v>3.9902394035910026E-5</v>
      </c>
      <c r="T107">
        <f t="shared" si="62"/>
        <v>28.289433878419267</v>
      </c>
      <c r="U107">
        <f t="shared" si="63"/>
        <v>27.90738064516129</v>
      </c>
      <c r="V107">
        <f t="shared" si="64"/>
        <v>3.7743980557362793</v>
      </c>
      <c r="W107">
        <f t="shared" si="65"/>
        <v>54.416737305086926</v>
      </c>
      <c r="X107">
        <f t="shared" si="66"/>
        <v>2.1615455404081549</v>
      </c>
      <c r="Y107">
        <f t="shared" si="67"/>
        <v>3.9722071690727621</v>
      </c>
      <c r="Z107">
        <f t="shared" si="68"/>
        <v>1.6128525153281243</v>
      </c>
      <c r="AA107">
        <f t="shared" si="69"/>
        <v>-86.165149863279154</v>
      </c>
      <c r="AB107">
        <f t="shared" si="70"/>
        <v>142.07317421869391</v>
      </c>
      <c r="AC107">
        <f t="shared" si="71"/>
        <v>10.35929859247449</v>
      </c>
      <c r="AD107">
        <f t="shared" si="72"/>
        <v>66.267362850283277</v>
      </c>
      <c r="AE107">
        <f t="shared" si="73"/>
        <v>-0.63757569956330173</v>
      </c>
      <c r="AF107">
        <f t="shared" si="74"/>
        <v>1.9285214063264882</v>
      </c>
      <c r="AG107">
        <f t="shared" si="75"/>
        <v>-0.72135545440532178</v>
      </c>
      <c r="AH107">
        <v>408.66706364159597</v>
      </c>
      <c r="AI107">
        <v>408.90604242424251</v>
      </c>
      <c r="AJ107">
        <v>1.6348839774192219E-3</v>
      </c>
      <c r="AK107">
        <v>61.768037728165673</v>
      </c>
      <c r="AL107">
        <f t="shared" si="76"/>
        <v>1.9538582735437453</v>
      </c>
      <c r="AM107">
        <v>21.15144605816857</v>
      </c>
      <c r="AN107">
        <v>21.770561212121208</v>
      </c>
      <c r="AO107">
        <v>2.3432578545961552E-3</v>
      </c>
      <c r="AP107">
        <v>116.41602835869151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52205.594760899745</v>
      </c>
      <c r="AV107" t="s">
        <v>427</v>
      </c>
      <c r="AW107" t="s">
        <v>427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427</v>
      </c>
      <c r="BC107" t="s">
        <v>427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-0.72135545440532178</v>
      </c>
      <c r="BJ107" t="e">
        <f t="shared" si="84"/>
        <v>#DIV/0!</v>
      </c>
      <c r="BK107">
        <f t="shared" si="85"/>
        <v>-3434.8198810744702</v>
      </c>
      <c r="BL107" t="e">
        <f t="shared" si="86"/>
        <v>#DIV/0!</v>
      </c>
      <c r="BM107" t="e">
        <f t="shared" si="87"/>
        <v>#DIV/0!</v>
      </c>
      <c r="BN107" t="s">
        <v>427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428</v>
      </c>
      <c r="DM107">
        <v>2</v>
      </c>
      <c r="DN107" t="b">
        <v>1</v>
      </c>
      <c r="DO107">
        <v>1750635827.5</v>
      </c>
      <c r="DP107">
        <v>399.9528064516129</v>
      </c>
      <c r="DQ107">
        <v>399.99738709677428</v>
      </c>
      <c r="DR107">
        <v>21.74658387096774</v>
      </c>
      <c r="DS107">
        <v>21.117722580645161</v>
      </c>
      <c r="DT107">
        <v>402.89509677419352</v>
      </c>
      <c r="DU107">
        <v>21.812729032258069</v>
      </c>
      <c r="DV107">
        <v>599.99961290322585</v>
      </c>
      <c r="DW107">
        <v>99.342245161290322</v>
      </c>
      <c r="DX107">
        <v>5.4770629032258072E-2</v>
      </c>
      <c r="DY107">
        <v>28.785864516129031</v>
      </c>
      <c r="DZ107">
        <v>27.90738064516129</v>
      </c>
      <c r="EA107">
        <v>999.90000000000032</v>
      </c>
      <c r="EB107">
        <v>0</v>
      </c>
      <c r="EC107">
        <v>0</v>
      </c>
      <c r="ED107">
        <v>9997.4196774193533</v>
      </c>
      <c r="EE107">
        <v>0</v>
      </c>
      <c r="EF107">
        <v>0.30293999999999988</v>
      </c>
      <c r="EG107">
        <v>-4.4547814838709683E-2</v>
      </c>
      <c r="EH107">
        <v>408.84383870967741</v>
      </c>
      <c r="EI107">
        <v>408.6267096774194</v>
      </c>
      <c r="EJ107">
        <v>0.62888590322580651</v>
      </c>
      <c r="EK107">
        <v>399.99738709677428</v>
      </c>
      <c r="EL107">
        <v>21.117722580645161</v>
      </c>
      <c r="EM107">
        <v>2.160354838709678</v>
      </c>
      <c r="EN107">
        <v>2.097880967741935</v>
      </c>
      <c r="EO107">
        <v>18.6713129032258</v>
      </c>
      <c r="EP107">
        <v>18.20308064516129</v>
      </c>
      <c r="EQ107">
        <v>5.0001500000000018E-3</v>
      </c>
      <c r="ER107">
        <v>0</v>
      </c>
      <c r="ES107">
        <v>0</v>
      </c>
      <c r="ET107">
        <v>0</v>
      </c>
      <c r="EU107">
        <v>229.06129032258059</v>
      </c>
      <c r="EV107">
        <v>5.0001500000000018E-3</v>
      </c>
      <c r="EW107">
        <v>-6.7774193548387096</v>
      </c>
      <c r="EX107">
        <v>-0.19677419354838699</v>
      </c>
      <c r="EY107">
        <v>35.432999999999993</v>
      </c>
      <c r="EZ107">
        <v>38.975612903225787</v>
      </c>
      <c r="FA107">
        <v>37.366870967741917</v>
      </c>
      <c r="FB107">
        <v>38.759806451612889</v>
      </c>
      <c r="FC107">
        <v>37.875</v>
      </c>
      <c r="FD107">
        <v>0</v>
      </c>
      <c r="FE107">
        <v>0</v>
      </c>
      <c r="FF107">
        <v>0</v>
      </c>
      <c r="FG107">
        <v>1750635858.8</v>
      </c>
      <c r="FH107">
        <v>0</v>
      </c>
      <c r="FI107">
        <v>229.25</v>
      </c>
      <c r="FJ107">
        <v>-35.230769035458088</v>
      </c>
      <c r="FK107">
        <v>27.637607077800769</v>
      </c>
      <c r="FL107">
        <v>-6.5076923076923094</v>
      </c>
      <c r="FM107">
        <v>15</v>
      </c>
      <c r="FN107">
        <v>0</v>
      </c>
      <c r="FO107" t="s">
        <v>429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-4.8072650000000001E-2</v>
      </c>
      <c r="GB107">
        <v>5.2295968641114993E-2</v>
      </c>
      <c r="GC107">
        <v>4.4155941370063033E-2</v>
      </c>
      <c r="GD107">
        <v>1</v>
      </c>
      <c r="GE107">
        <v>0.63389292682926823</v>
      </c>
      <c r="GF107">
        <v>-0.15783378397212461</v>
      </c>
      <c r="GG107">
        <v>1.7980817882575689E-2</v>
      </c>
      <c r="GH107">
        <v>1</v>
      </c>
      <c r="GI107">
        <v>2</v>
      </c>
      <c r="GJ107">
        <v>2</v>
      </c>
      <c r="GK107" t="s">
        <v>434</v>
      </c>
      <c r="GL107">
        <v>3.2254900000000002</v>
      </c>
      <c r="GM107">
        <v>2.6438199999999998</v>
      </c>
      <c r="GN107">
        <v>9.3120099999999997E-2</v>
      </c>
      <c r="GO107">
        <v>9.3356099999999997E-2</v>
      </c>
      <c r="GP107">
        <v>9.8812499999999998E-2</v>
      </c>
      <c r="GQ107">
        <v>9.8534800000000006E-2</v>
      </c>
      <c r="GR107">
        <v>28635</v>
      </c>
      <c r="GS107">
        <v>24735.4</v>
      </c>
      <c r="GT107">
        <v>30747</v>
      </c>
      <c r="GU107">
        <v>26440.799999999999</v>
      </c>
      <c r="GV107">
        <v>37603.9</v>
      </c>
      <c r="GW107">
        <v>32709.9</v>
      </c>
      <c r="GX107">
        <v>43661.1</v>
      </c>
      <c r="GY107">
        <v>38234.5</v>
      </c>
      <c r="GZ107">
        <v>2.1201699999999999</v>
      </c>
      <c r="HA107">
        <v>1.71478</v>
      </c>
      <c r="HB107">
        <v>4.3064399999999999E-3</v>
      </c>
      <c r="HC107">
        <v>0</v>
      </c>
      <c r="HD107">
        <v>27.8383</v>
      </c>
      <c r="HE107">
        <v>999.9</v>
      </c>
      <c r="HF107">
        <v>64.3</v>
      </c>
      <c r="HG107">
        <v>33.9</v>
      </c>
      <c r="HH107">
        <v>34.395299999999999</v>
      </c>
      <c r="HI107">
        <v>61.908000000000001</v>
      </c>
      <c r="HJ107">
        <v>25.745200000000001</v>
      </c>
      <c r="HK107">
        <v>1</v>
      </c>
      <c r="HL107">
        <v>0.26666200000000001</v>
      </c>
      <c r="HM107">
        <v>0.53503000000000001</v>
      </c>
      <c r="HN107">
        <v>20.416799999999999</v>
      </c>
      <c r="HO107">
        <v>5.2262700000000004</v>
      </c>
      <c r="HP107">
        <v>11.944100000000001</v>
      </c>
      <c r="HQ107">
        <v>5.0090000000000003</v>
      </c>
      <c r="HR107">
        <v>3.2909999999999999</v>
      </c>
      <c r="HS107">
        <v>9999</v>
      </c>
      <c r="HT107">
        <v>9999</v>
      </c>
      <c r="HU107">
        <v>9999</v>
      </c>
      <c r="HV107">
        <v>999.9</v>
      </c>
      <c r="HW107">
        <v>4.9710799999999997</v>
      </c>
      <c r="HX107">
        <v>1.8545499999999999</v>
      </c>
      <c r="HY107">
        <v>1.86158</v>
      </c>
      <c r="HZ107">
        <v>1.8564099999999999</v>
      </c>
      <c r="IA107">
        <v>1.86188</v>
      </c>
      <c r="IB107">
        <v>1.85409</v>
      </c>
      <c r="IC107">
        <v>1.8595600000000001</v>
      </c>
      <c r="ID107">
        <v>1.85347</v>
      </c>
      <c r="IE107">
        <v>0</v>
      </c>
      <c r="IF107">
        <v>0</v>
      </c>
      <c r="IG107">
        <v>0</v>
      </c>
      <c r="IH107">
        <v>0</v>
      </c>
      <c r="II107" t="s">
        <v>431</v>
      </c>
      <c r="IJ107" t="s">
        <v>432</v>
      </c>
      <c r="IK107" t="s">
        <v>433</v>
      </c>
      <c r="IL107" t="s">
        <v>433</v>
      </c>
      <c r="IM107" t="s">
        <v>433</v>
      </c>
      <c r="IN107" t="s">
        <v>433</v>
      </c>
      <c r="IO107">
        <v>0</v>
      </c>
      <c r="IP107">
        <v>100</v>
      </c>
      <c r="IQ107">
        <v>100</v>
      </c>
      <c r="IR107">
        <v>-2.9420000000000002</v>
      </c>
      <c r="IS107">
        <v>-6.6100000000000006E-2</v>
      </c>
      <c r="IT107">
        <v>-1.907228330244457</v>
      </c>
      <c r="IU107">
        <v>-2.7056304263342631E-3</v>
      </c>
      <c r="IV107">
        <v>3.3311032847928001E-7</v>
      </c>
      <c r="IW107">
        <v>1.6443834555112589E-11</v>
      </c>
      <c r="IX107">
        <v>-9.4842648646536354E-2</v>
      </c>
      <c r="IY107">
        <v>-2.3664561490860689E-3</v>
      </c>
      <c r="IZ107">
        <v>2.3298222111808981E-4</v>
      </c>
      <c r="JA107">
        <v>-2.940703618321919E-6</v>
      </c>
      <c r="JB107">
        <v>0</v>
      </c>
      <c r="JC107">
        <v>2182</v>
      </c>
      <c r="JD107">
        <v>3</v>
      </c>
      <c r="JE107">
        <v>32</v>
      </c>
      <c r="JF107">
        <v>29177263.899999999</v>
      </c>
      <c r="JG107">
        <v>29177263.899999999</v>
      </c>
      <c r="JH107">
        <v>0.99853499999999995</v>
      </c>
      <c r="JI107">
        <v>2.5109900000000001</v>
      </c>
      <c r="JJ107">
        <v>1.69434</v>
      </c>
      <c r="JK107">
        <v>2.3022499999999999</v>
      </c>
      <c r="JL107">
        <v>1.50024</v>
      </c>
      <c r="JM107">
        <v>2.4645999999999999</v>
      </c>
      <c r="JN107">
        <v>37.481900000000003</v>
      </c>
      <c r="JO107">
        <v>24.07</v>
      </c>
      <c r="JP107">
        <v>18</v>
      </c>
      <c r="JQ107">
        <v>633.85199999999998</v>
      </c>
      <c r="JR107">
        <v>353.88600000000002</v>
      </c>
      <c r="JS107">
        <v>28.0001</v>
      </c>
      <c r="JT107">
        <v>30.7439</v>
      </c>
      <c r="JU107">
        <v>30.0001</v>
      </c>
      <c r="JV107">
        <v>30.678100000000001</v>
      </c>
      <c r="JW107">
        <v>30.566299999999998</v>
      </c>
      <c r="JX107">
        <v>20.051400000000001</v>
      </c>
      <c r="JY107">
        <v>37.716099999999997</v>
      </c>
      <c r="JZ107">
        <v>0</v>
      </c>
      <c r="KA107">
        <v>28</v>
      </c>
      <c r="KB107">
        <v>400</v>
      </c>
      <c r="KC107">
        <v>21.255500000000001</v>
      </c>
      <c r="KD107">
        <v>99.965699999999998</v>
      </c>
      <c r="KE107">
        <v>98.610200000000006</v>
      </c>
    </row>
    <row r="108" spans="1:291" x14ac:dyDescent="0.2">
      <c r="A108">
        <v>92</v>
      </c>
      <c r="B108">
        <v>1750635865.5</v>
      </c>
      <c r="C108">
        <v>2700</v>
      </c>
      <c r="D108" t="s">
        <v>619</v>
      </c>
      <c r="E108" t="s">
        <v>620</v>
      </c>
      <c r="F108">
        <v>15</v>
      </c>
      <c r="G108">
        <v>1750635857.5</v>
      </c>
      <c r="H108">
        <f t="shared" si="50"/>
        <v>1.8849501712683682E-3</v>
      </c>
      <c r="I108">
        <f t="shared" si="51"/>
        <v>1.8849501712683683</v>
      </c>
      <c r="J108">
        <f t="shared" si="52"/>
        <v>-0.52308961310727531</v>
      </c>
      <c r="K108">
        <f t="shared" si="53"/>
        <v>399.94848387096772</v>
      </c>
      <c r="L108">
        <f t="shared" si="54"/>
        <v>396.75037187248097</v>
      </c>
      <c r="M108">
        <f t="shared" si="55"/>
        <v>39.435112504194301</v>
      </c>
      <c r="N108">
        <f t="shared" si="56"/>
        <v>39.752989727260591</v>
      </c>
      <c r="O108">
        <f t="shared" si="57"/>
        <v>0.11605030260478953</v>
      </c>
      <c r="P108">
        <f t="shared" si="58"/>
        <v>3.00067526374362</v>
      </c>
      <c r="Q108">
        <f t="shared" si="59"/>
        <v>0.11361333598179275</v>
      </c>
      <c r="R108">
        <f t="shared" si="60"/>
        <v>7.122302448818664E-2</v>
      </c>
      <c r="S108">
        <f t="shared" si="61"/>
        <v>3.9902394035910026E-5</v>
      </c>
      <c r="T108">
        <f t="shared" si="62"/>
        <v>28.297887835491856</v>
      </c>
      <c r="U108">
        <f t="shared" si="63"/>
        <v>27.913854838709671</v>
      </c>
      <c r="V108">
        <f t="shared" si="64"/>
        <v>3.7758238177992953</v>
      </c>
      <c r="W108">
        <f t="shared" si="65"/>
        <v>54.813277034697563</v>
      </c>
      <c r="X108">
        <f t="shared" si="66"/>
        <v>2.1761386788860451</v>
      </c>
      <c r="Y108">
        <f t="shared" si="67"/>
        <v>3.9700941023988028</v>
      </c>
      <c r="Z108">
        <f t="shared" si="68"/>
        <v>1.5996851389132503</v>
      </c>
      <c r="AA108">
        <f t="shared" si="69"/>
        <v>-83.126302552935044</v>
      </c>
      <c r="AB108">
        <f t="shared" si="70"/>
        <v>139.58192749599363</v>
      </c>
      <c r="AC108">
        <f t="shared" si="71"/>
        <v>10.174555037164078</v>
      </c>
      <c r="AD108">
        <f t="shared" si="72"/>
        <v>66.6302198826167</v>
      </c>
      <c r="AE108">
        <f t="shared" si="73"/>
        <v>-0.62360612769822454</v>
      </c>
      <c r="AF108">
        <f t="shared" si="74"/>
        <v>1.8580476230663099</v>
      </c>
      <c r="AG108">
        <f t="shared" si="75"/>
        <v>-0.52308961310727531</v>
      </c>
      <c r="AH108">
        <v>408.70551844561987</v>
      </c>
      <c r="AI108">
        <v>408.89941818181802</v>
      </c>
      <c r="AJ108">
        <v>-3.8648577185055508E-3</v>
      </c>
      <c r="AK108">
        <v>61.768037728165673</v>
      </c>
      <c r="AL108">
        <f t="shared" si="76"/>
        <v>1.8849501712683683</v>
      </c>
      <c r="AM108">
        <v>21.289904024747869</v>
      </c>
      <c r="AN108">
        <v>21.903076363636369</v>
      </c>
      <c r="AO108">
        <v>1.793068520972429E-4</v>
      </c>
      <c r="AP108">
        <v>116.41602835869151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52233.552413905265</v>
      </c>
      <c r="AV108" t="s">
        <v>427</v>
      </c>
      <c r="AW108" t="s">
        <v>427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427</v>
      </c>
      <c r="BC108" t="s">
        <v>427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-0.52308961310727531</v>
      </c>
      <c r="BJ108" t="e">
        <f t="shared" si="84"/>
        <v>#DIV/0!</v>
      </c>
      <c r="BK108">
        <f t="shared" si="85"/>
        <v>-2490.7534721084476</v>
      </c>
      <c r="BL108" t="e">
        <f t="shared" si="86"/>
        <v>#DIV/0!</v>
      </c>
      <c r="BM108" t="e">
        <f t="shared" si="87"/>
        <v>#DIV/0!</v>
      </c>
      <c r="BN108" t="s">
        <v>427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428</v>
      </c>
      <c r="DM108">
        <v>2</v>
      </c>
      <c r="DN108" t="b">
        <v>1</v>
      </c>
      <c r="DO108">
        <v>1750635857.5</v>
      </c>
      <c r="DP108">
        <v>399.94848387096772</v>
      </c>
      <c r="DQ108">
        <v>399.9883225806451</v>
      </c>
      <c r="DR108">
        <v>21.893783870967749</v>
      </c>
      <c r="DS108">
        <v>21.288</v>
      </c>
      <c r="DT108">
        <v>402.8907741935484</v>
      </c>
      <c r="DU108">
        <v>21.95938709677419</v>
      </c>
      <c r="DV108">
        <v>600.00538709677414</v>
      </c>
      <c r="DW108">
        <v>99.340700000000012</v>
      </c>
      <c r="DX108">
        <v>5.4575467741935488E-2</v>
      </c>
      <c r="DY108">
        <v>28.776683870967751</v>
      </c>
      <c r="DZ108">
        <v>27.913854838709671</v>
      </c>
      <c r="EA108">
        <v>999.90000000000032</v>
      </c>
      <c r="EB108">
        <v>0</v>
      </c>
      <c r="EC108">
        <v>0</v>
      </c>
      <c r="ED108">
        <v>10002.846774193549</v>
      </c>
      <c r="EE108">
        <v>0</v>
      </c>
      <c r="EF108">
        <v>0.30293999999999988</v>
      </c>
      <c r="EG108">
        <v>-3.9832347838709689E-2</v>
      </c>
      <c r="EH108">
        <v>408.90090322580647</v>
      </c>
      <c r="EI108">
        <v>408.68851612903228</v>
      </c>
      <c r="EJ108">
        <v>0.6057961935483871</v>
      </c>
      <c r="EK108">
        <v>399.9883225806451</v>
      </c>
      <c r="EL108">
        <v>21.288</v>
      </c>
      <c r="EM108">
        <v>2.1749429032258072</v>
      </c>
      <c r="EN108">
        <v>2.1147641935483872</v>
      </c>
      <c r="EO108">
        <v>18.778932258064518</v>
      </c>
      <c r="EP108">
        <v>18.330816129032261</v>
      </c>
      <c r="EQ108">
        <v>5.0001500000000018E-3</v>
      </c>
      <c r="ER108">
        <v>0</v>
      </c>
      <c r="ES108">
        <v>0</v>
      </c>
      <c r="ET108">
        <v>0</v>
      </c>
      <c r="EU108">
        <v>228.758064516129</v>
      </c>
      <c r="EV108">
        <v>5.0001500000000018E-3</v>
      </c>
      <c r="EW108">
        <v>-4.5935483870967744</v>
      </c>
      <c r="EX108">
        <v>-0.40645161290322579</v>
      </c>
      <c r="EY108">
        <v>35.334354838709672</v>
      </c>
      <c r="EZ108">
        <v>38.834354838709658</v>
      </c>
      <c r="FA108">
        <v>37.252000000000002</v>
      </c>
      <c r="FB108">
        <v>38.552096774193551</v>
      </c>
      <c r="FC108">
        <v>37.776000000000003</v>
      </c>
      <c r="FD108">
        <v>0</v>
      </c>
      <c r="FE108">
        <v>0</v>
      </c>
      <c r="FF108">
        <v>0</v>
      </c>
      <c r="FG108">
        <v>1750635888.8</v>
      </c>
      <c r="FH108">
        <v>0</v>
      </c>
      <c r="FI108">
        <v>228.78461538461539</v>
      </c>
      <c r="FJ108">
        <v>19.452991163615849</v>
      </c>
      <c r="FK108">
        <v>-8.7384615980687936</v>
      </c>
      <c r="FL108">
        <v>-3.384615384615385</v>
      </c>
      <c r="FM108">
        <v>15</v>
      </c>
      <c r="FN108">
        <v>0</v>
      </c>
      <c r="FO108" t="s">
        <v>429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-5.9511573825000011E-2</v>
      </c>
      <c r="GB108">
        <v>0.36386569725703583</v>
      </c>
      <c r="GC108">
        <v>5.5177203656364603E-2</v>
      </c>
      <c r="GD108">
        <v>0</v>
      </c>
      <c r="GE108">
        <v>0.60032222499999999</v>
      </c>
      <c r="GF108">
        <v>9.9570833020635199E-2</v>
      </c>
      <c r="GG108">
        <v>1.054351957955098E-2</v>
      </c>
      <c r="GH108">
        <v>1</v>
      </c>
      <c r="GI108">
        <v>1</v>
      </c>
      <c r="GJ108">
        <v>2</v>
      </c>
      <c r="GK108" t="s">
        <v>430</v>
      </c>
      <c r="GL108">
        <v>3.2254999999999998</v>
      </c>
      <c r="GM108">
        <v>2.6429</v>
      </c>
      <c r="GN108">
        <v>9.3113899999999999E-2</v>
      </c>
      <c r="GO108">
        <v>9.3347399999999997E-2</v>
      </c>
      <c r="GP108">
        <v>9.9238300000000002E-2</v>
      </c>
      <c r="GQ108">
        <v>9.8980899999999997E-2</v>
      </c>
      <c r="GR108">
        <v>28634.7</v>
      </c>
      <c r="GS108">
        <v>24735.1</v>
      </c>
      <c r="GT108">
        <v>30746.5</v>
      </c>
      <c r="GU108">
        <v>26440.3</v>
      </c>
      <c r="GV108">
        <v>37586</v>
      </c>
      <c r="GW108">
        <v>32692.799999999999</v>
      </c>
      <c r="GX108">
        <v>43660.9</v>
      </c>
      <c r="GY108">
        <v>38233.4</v>
      </c>
      <c r="GZ108">
        <v>2.1199699999999999</v>
      </c>
      <c r="HA108">
        <v>1.7146999999999999</v>
      </c>
      <c r="HB108">
        <v>5.0030600000000001E-3</v>
      </c>
      <c r="HC108">
        <v>0</v>
      </c>
      <c r="HD108">
        <v>27.828600000000002</v>
      </c>
      <c r="HE108">
        <v>999.9</v>
      </c>
      <c r="HF108">
        <v>64.400000000000006</v>
      </c>
      <c r="HG108">
        <v>33.9</v>
      </c>
      <c r="HH108">
        <v>34.445399999999999</v>
      </c>
      <c r="HI108">
        <v>61.908000000000001</v>
      </c>
      <c r="HJ108">
        <v>25.572900000000001</v>
      </c>
      <c r="HK108">
        <v>1</v>
      </c>
      <c r="HL108">
        <v>0.26669999999999999</v>
      </c>
      <c r="HM108">
        <v>0.524455</v>
      </c>
      <c r="HN108">
        <v>20.417100000000001</v>
      </c>
      <c r="HO108">
        <v>5.2244799999999998</v>
      </c>
      <c r="HP108">
        <v>11.944100000000001</v>
      </c>
      <c r="HQ108">
        <v>5.0083000000000002</v>
      </c>
      <c r="HR108">
        <v>3.2909999999999999</v>
      </c>
      <c r="HS108">
        <v>9999</v>
      </c>
      <c r="HT108">
        <v>9999</v>
      </c>
      <c r="HU108">
        <v>9999</v>
      </c>
      <c r="HV108">
        <v>999.9</v>
      </c>
      <c r="HW108">
        <v>4.9710700000000001</v>
      </c>
      <c r="HX108">
        <v>1.8545400000000001</v>
      </c>
      <c r="HY108">
        <v>1.8615699999999999</v>
      </c>
      <c r="HZ108">
        <v>1.8564099999999999</v>
      </c>
      <c r="IA108">
        <v>1.86188</v>
      </c>
      <c r="IB108">
        <v>1.85405</v>
      </c>
      <c r="IC108">
        <v>1.8595299999999999</v>
      </c>
      <c r="ID108">
        <v>1.8534600000000001</v>
      </c>
      <c r="IE108">
        <v>0</v>
      </c>
      <c r="IF108">
        <v>0</v>
      </c>
      <c r="IG108">
        <v>0</v>
      </c>
      <c r="IH108">
        <v>0</v>
      </c>
      <c r="II108" t="s">
        <v>431</v>
      </c>
      <c r="IJ108" t="s">
        <v>432</v>
      </c>
      <c r="IK108" t="s">
        <v>433</v>
      </c>
      <c r="IL108" t="s">
        <v>433</v>
      </c>
      <c r="IM108" t="s">
        <v>433</v>
      </c>
      <c r="IN108" t="s">
        <v>433</v>
      </c>
      <c r="IO108">
        <v>0</v>
      </c>
      <c r="IP108">
        <v>100</v>
      </c>
      <c r="IQ108">
        <v>100</v>
      </c>
      <c r="IR108">
        <v>-2.9420000000000002</v>
      </c>
      <c r="IS108">
        <v>-6.5600000000000006E-2</v>
      </c>
      <c r="IT108">
        <v>-1.907228330244457</v>
      </c>
      <c r="IU108">
        <v>-2.7056304263342631E-3</v>
      </c>
      <c r="IV108">
        <v>3.3311032847928001E-7</v>
      </c>
      <c r="IW108">
        <v>1.6443834555112589E-11</v>
      </c>
      <c r="IX108">
        <v>-9.4842648646536354E-2</v>
      </c>
      <c r="IY108">
        <v>-2.3664561490860689E-3</v>
      </c>
      <c r="IZ108">
        <v>2.3298222111808981E-4</v>
      </c>
      <c r="JA108">
        <v>-2.940703618321919E-6</v>
      </c>
      <c r="JB108">
        <v>0</v>
      </c>
      <c r="JC108">
        <v>2182</v>
      </c>
      <c r="JD108">
        <v>3</v>
      </c>
      <c r="JE108">
        <v>32</v>
      </c>
      <c r="JF108">
        <v>29177264.399999999</v>
      </c>
      <c r="JG108">
        <v>29177264.399999999</v>
      </c>
      <c r="JH108">
        <v>0.99853499999999995</v>
      </c>
      <c r="JI108">
        <v>2.51709</v>
      </c>
      <c r="JJ108">
        <v>1.69434</v>
      </c>
      <c r="JK108">
        <v>2.3022499999999999</v>
      </c>
      <c r="JL108">
        <v>1.50146</v>
      </c>
      <c r="JM108">
        <v>2.4670399999999999</v>
      </c>
      <c r="JN108">
        <v>37.505899999999997</v>
      </c>
      <c r="JO108">
        <v>24.078700000000001</v>
      </c>
      <c r="JP108">
        <v>18</v>
      </c>
      <c r="JQ108">
        <v>633.697</v>
      </c>
      <c r="JR108">
        <v>353.84399999999999</v>
      </c>
      <c r="JS108">
        <v>27.999400000000001</v>
      </c>
      <c r="JT108">
        <v>30.746600000000001</v>
      </c>
      <c r="JU108">
        <v>30.0001</v>
      </c>
      <c r="JV108">
        <v>30.678799999999999</v>
      </c>
      <c r="JW108">
        <v>30.566299999999998</v>
      </c>
      <c r="JX108">
        <v>20.055099999999999</v>
      </c>
      <c r="JY108">
        <v>37.716099999999997</v>
      </c>
      <c r="JZ108">
        <v>0</v>
      </c>
      <c r="KA108">
        <v>28</v>
      </c>
      <c r="KB108">
        <v>400</v>
      </c>
      <c r="KC108">
        <v>21.214700000000001</v>
      </c>
      <c r="KD108">
        <v>99.964799999999997</v>
      </c>
      <c r="KE108">
        <v>98.607900000000001</v>
      </c>
    </row>
    <row r="109" spans="1:291" x14ac:dyDescent="0.2">
      <c r="A109">
        <v>93</v>
      </c>
      <c r="B109">
        <v>1750635895.5</v>
      </c>
      <c r="C109">
        <v>2730</v>
      </c>
      <c r="D109" t="s">
        <v>621</v>
      </c>
      <c r="E109" t="s">
        <v>622</v>
      </c>
      <c r="F109">
        <v>15</v>
      </c>
      <c r="G109">
        <v>1750635887.5</v>
      </c>
      <c r="H109">
        <f t="shared" si="50"/>
        <v>1.9022685082060969E-3</v>
      </c>
      <c r="I109">
        <f t="shared" si="51"/>
        <v>1.9022685082060968</v>
      </c>
      <c r="J109">
        <f t="shared" si="52"/>
        <v>-0.77129884945119875</v>
      </c>
      <c r="K109">
        <f t="shared" si="53"/>
        <v>399.96216129032263</v>
      </c>
      <c r="L109">
        <f t="shared" si="54"/>
        <v>400.10613026308766</v>
      </c>
      <c r="M109">
        <f t="shared" si="55"/>
        <v>39.76845601998135</v>
      </c>
      <c r="N109">
        <f t="shared" si="56"/>
        <v>39.754146257324415</v>
      </c>
      <c r="O109">
        <f t="shared" si="57"/>
        <v>0.11688771975155669</v>
      </c>
      <c r="P109">
        <f t="shared" si="58"/>
        <v>2.9996555862473584</v>
      </c>
      <c r="Q109">
        <f t="shared" si="59"/>
        <v>0.11441503851709277</v>
      </c>
      <c r="R109">
        <f t="shared" si="60"/>
        <v>7.172720298487717E-2</v>
      </c>
      <c r="S109">
        <f t="shared" si="61"/>
        <v>3.9902394035910026E-5</v>
      </c>
      <c r="T109">
        <f t="shared" si="62"/>
        <v>28.288340572960404</v>
      </c>
      <c r="U109">
        <f t="shared" si="63"/>
        <v>27.9158193548387</v>
      </c>
      <c r="V109">
        <f t="shared" si="64"/>
        <v>3.7762565410568039</v>
      </c>
      <c r="W109">
        <f t="shared" si="65"/>
        <v>54.754429873376594</v>
      </c>
      <c r="X109">
        <f t="shared" si="66"/>
        <v>2.1731733009705074</v>
      </c>
      <c r="Y109">
        <f t="shared" si="67"/>
        <v>3.9689451721004505</v>
      </c>
      <c r="Z109">
        <f t="shared" si="68"/>
        <v>1.6030832400862964</v>
      </c>
      <c r="AA109">
        <f t="shared" si="69"/>
        <v>-83.890041211888871</v>
      </c>
      <c r="AB109">
        <f t="shared" si="70"/>
        <v>138.40925499728274</v>
      </c>
      <c r="AC109">
        <f t="shared" si="71"/>
        <v>10.092352433306404</v>
      </c>
      <c r="AD109">
        <f t="shared" si="72"/>
        <v>64.611606121094312</v>
      </c>
      <c r="AE109">
        <f t="shared" si="73"/>
        <v>-0.71642473544040497</v>
      </c>
      <c r="AF109">
        <f t="shared" si="74"/>
        <v>1.9245489416012562</v>
      </c>
      <c r="AG109">
        <f t="shared" si="75"/>
        <v>-0.77129884945119875</v>
      </c>
      <c r="AH109">
        <v>408.62629311138232</v>
      </c>
      <c r="AI109">
        <v>408.88988484848471</v>
      </c>
      <c r="AJ109">
        <v>-2.2359831039647649E-4</v>
      </c>
      <c r="AK109">
        <v>61.768037728165673</v>
      </c>
      <c r="AL109">
        <f t="shared" si="76"/>
        <v>1.9022685082060968</v>
      </c>
      <c r="AM109">
        <v>21.23721775242614</v>
      </c>
      <c r="AN109">
        <v>21.85760848484848</v>
      </c>
      <c r="AO109">
        <v>-2.0104228340320101E-5</v>
      </c>
      <c r="AP109">
        <v>116.41602835869151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52203.5132808247</v>
      </c>
      <c r="AV109" t="s">
        <v>427</v>
      </c>
      <c r="AW109" t="s">
        <v>427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427</v>
      </c>
      <c r="BC109" t="s">
        <v>427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-0.77129884945119875</v>
      </c>
      <c r="BJ109" t="e">
        <f t="shared" si="84"/>
        <v>#DIV/0!</v>
      </c>
      <c r="BK109">
        <f t="shared" si="85"/>
        <v>-3672.6313028697846</v>
      </c>
      <c r="BL109" t="e">
        <f t="shared" si="86"/>
        <v>#DIV/0!</v>
      </c>
      <c r="BM109" t="e">
        <f t="shared" si="87"/>
        <v>#DIV/0!</v>
      </c>
      <c r="BN109" t="s">
        <v>427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428</v>
      </c>
      <c r="DM109">
        <v>2</v>
      </c>
      <c r="DN109" t="b">
        <v>1</v>
      </c>
      <c r="DO109">
        <v>1750635887.5</v>
      </c>
      <c r="DP109">
        <v>399.96216129032263</v>
      </c>
      <c r="DQ109">
        <v>399.97993548387097</v>
      </c>
      <c r="DR109">
        <v>21.864061290322581</v>
      </c>
      <c r="DS109">
        <v>21.236564516129029</v>
      </c>
      <c r="DT109">
        <v>402.90441935483858</v>
      </c>
      <c r="DU109">
        <v>21.929770967741931</v>
      </c>
      <c r="DV109">
        <v>599.99367741935487</v>
      </c>
      <c r="DW109">
        <v>99.340161290322598</v>
      </c>
      <c r="DX109">
        <v>5.4606777419354838E-2</v>
      </c>
      <c r="DY109">
        <v>28.771690322580639</v>
      </c>
      <c r="DZ109">
        <v>27.9158193548387</v>
      </c>
      <c r="EA109">
        <v>999.90000000000032</v>
      </c>
      <c r="EB109">
        <v>0</v>
      </c>
      <c r="EC109">
        <v>0</v>
      </c>
      <c r="ED109">
        <v>9996.7332258064507</v>
      </c>
      <c r="EE109">
        <v>0</v>
      </c>
      <c r="EF109">
        <v>0.30293999999999988</v>
      </c>
      <c r="EG109">
        <v>-1.7693305161290321E-2</v>
      </c>
      <c r="EH109">
        <v>408.90258064516132</v>
      </c>
      <c r="EI109">
        <v>408.65851612903231</v>
      </c>
      <c r="EJ109">
        <v>0.62748851612903223</v>
      </c>
      <c r="EK109">
        <v>399.97993548387097</v>
      </c>
      <c r="EL109">
        <v>21.236564516129029</v>
      </c>
      <c r="EM109">
        <v>2.1719787096774188</v>
      </c>
      <c r="EN109">
        <v>2.1096441935483869</v>
      </c>
      <c r="EO109">
        <v>18.757109677419351</v>
      </c>
      <c r="EP109">
        <v>18.2921870967742</v>
      </c>
      <c r="EQ109">
        <v>5.0001500000000018E-3</v>
      </c>
      <c r="ER109">
        <v>0</v>
      </c>
      <c r="ES109">
        <v>0</v>
      </c>
      <c r="ET109">
        <v>0</v>
      </c>
      <c r="EU109">
        <v>230.77741935483871</v>
      </c>
      <c r="EV109">
        <v>5.0001500000000018E-3</v>
      </c>
      <c r="EW109">
        <v>-8.5</v>
      </c>
      <c r="EX109">
        <v>-0.60000000000000009</v>
      </c>
      <c r="EY109">
        <v>35.25</v>
      </c>
      <c r="EZ109">
        <v>38.733741935483863</v>
      </c>
      <c r="FA109">
        <v>37.178999999999988</v>
      </c>
      <c r="FB109">
        <v>38.409000000000013</v>
      </c>
      <c r="FC109">
        <v>37.686999999999983</v>
      </c>
      <c r="FD109">
        <v>0</v>
      </c>
      <c r="FE109">
        <v>0</v>
      </c>
      <c r="FF109">
        <v>0</v>
      </c>
      <c r="FG109">
        <v>1750635918.8</v>
      </c>
      <c r="FH109">
        <v>0</v>
      </c>
      <c r="FI109">
        <v>231.4153846153846</v>
      </c>
      <c r="FJ109">
        <v>4.1025644674105326</v>
      </c>
      <c r="FK109">
        <v>-15.408547773588079</v>
      </c>
      <c r="FL109">
        <v>-8.8346153846153861</v>
      </c>
      <c r="FM109">
        <v>15</v>
      </c>
      <c r="FN109">
        <v>0</v>
      </c>
      <c r="FO109" t="s">
        <v>429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-3.4796703902439018E-2</v>
      </c>
      <c r="GB109">
        <v>0.34186888557491302</v>
      </c>
      <c r="GC109">
        <v>6.2349182752048253E-2</v>
      </c>
      <c r="GD109">
        <v>0</v>
      </c>
      <c r="GE109">
        <v>0.63202912195121952</v>
      </c>
      <c r="GF109">
        <v>-9.6161310104530121E-2</v>
      </c>
      <c r="GG109">
        <v>9.7965732814233753E-3</v>
      </c>
      <c r="GH109">
        <v>1</v>
      </c>
      <c r="GI109">
        <v>1</v>
      </c>
      <c r="GJ109">
        <v>2</v>
      </c>
      <c r="GK109" t="s">
        <v>430</v>
      </c>
      <c r="GL109">
        <v>3.2254</v>
      </c>
      <c r="GM109">
        <v>2.6440000000000001</v>
      </c>
      <c r="GN109">
        <v>9.3114199999999994E-2</v>
      </c>
      <c r="GO109">
        <v>9.3364100000000005E-2</v>
      </c>
      <c r="GP109">
        <v>9.90901E-2</v>
      </c>
      <c r="GQ109">
        <v>9.8808999999999994E-2</v>
      </c>
      <c r="GR109">
        <v>28634.799999999999</v>
      </c>
      <c r="GS109">
        <v>24735</v>
      </c>
      <c r="GT109">
        <v>30746.6</v>
      </c>
      <c r="GU109">
        <v>26440.7</v>
      </c>
      <c r="GV109">
        <v>37592</v>
      </c>
      <c r="GW109">
        <v>32699.8</v>
      </c>
      <c r="GX109">
        <v>43660.800000000003</v>
      </c>
      <c r="GY109">
        <v>38234.300000000003</v>
      </c>
      <c r="GZ109">
        <v>2.12005</v>
      </c>
      <c r="HA109">
        <v>1.7149700000000001</v>
      </c>
      <c r="HB109">
        <v>6.0834000000000001E-3</v>
      </c>
      <c r="HC109">
        <v>0</v>
      </c>
      <c r="HD109">
        <v>27.817399999999999</v>
      </c>
      <c r="HE109">
        <v>999.9</v>
      </c>
      <c r="HF109">
        <v>64.400000000000006</v>
      </c>
      <c r="HG109">
        <v>33.9</v>
      </c>
      <c r="HH109">
        <v>34.447499999999998</v>
      </c>
      <c r="HI109">
        <v>62.027999999999999</v>
      </c>
      <c r="HJ109">
        <v>25.368600000000001</v>
      </c>
      <c r="HK109">
        <v>1</v>
      </c>
      <c r="HL109">
        <v>0.26657999999999998</v>
      </c>
      <c r="HM109">
        <v>0.52709700000000004</v>
      </c>
      <c r="HN109">
        <v>20.417100000000001</v>
      </c>
      <c r="HO109">
        <v>5.2225299999999999</v>
      </c>
      <c r="HP109">
        <v>11.944100000000001</v>
      </c>
      <c r="HQ109">
        <v>5.0087999999999999</v>
      </c>
      <c r="HR109">
        <v>3.2909999999999999</v>
      </c>
      <c r="HS109">
        <v>9999</v>
      </c>
      <c r="HT109">
        <v>9999</v>
      </c>
      <c r="HU109">
        <v>9999</v>
      </c>
      <c r="HV109">
        <v>999.9</v>
      </c>
      <c r="HW109">
        <v>4.9710700000000001</v>
      </c>
      <c r="HX109">
        <v>1.8545400000000001</v>
      </c>
      <c r="HY109">
        <v>1.86158</v>
      </c>
      <c r="HZ109">
        <v>1.85639</v>
      </c>
      <c r="IA109">
        <v>1.8618699999999999</v>
      </c>
      <c r="IB109">
        <v>1.85408</v>
      </c>
      <c r="IC109">
        <v>1.85954</v>
      </c>
      <c r="ID109">
        <v>1.85345</v>
      </c>
      <c r="IE109">
        <v>0</v>
      </c>
      <c r="IF109">
        <v>0</v>
      </c>
      <c r="IG109">
        <v>0</v>
      </c>
      <c r="IH109">
        <v>0</v>
      </c>
      <c r="II109" t="s">
        <v>431</v>
      </c>
      <c r="IJ109" t="s">
        <v>432</v>
      </c>
      <c r="IK109" t="s">
        <v>433</v>
      </c>
      <c r="IL109" t="s">
        <v>433</v>
      </c>
      <c r="IM109" t="s">
        <v>433</v>
      </c>
      <c r="IN109" t="s">
        <v>433</v>
      </c>
      <c r="IO109">
        <v>0</v>
      </c>
      <c r="IP109">
        <v>100</v>
      </c>
      <c r="IQ109">
        <v>100</v>
      </c>
      <c r="IR109">
        <v>-2.9420000000000002</v>
      </c>
      <c r="IS109">
        <v>-6.5699999999999995E-2</v>
      </c>
      <c r="IT109">
        <v>-1.907228330244457</v>
      </c>
      <c r="IU109">
        <v>-2.7056304263342631E-3</v>
      </c>
      <c r="IV109">
        <v>3.3311032847928001E-7</v>
      </c>
      <c r="IW109">
        <v>1.6443834555112589E-11</v>
      </c>
      <c r="IX109">
        <v>-9.4842648646536354E-2</v>
      </c>
      <c r="IY109">
        <v>-2.3664561490860689E-3</v>
      </c>
      <c r="IZ109">
        <v>2.3298222111808981E-4</v>
      </c>
      <c r="JA109">
        <v>-2.940703618321919E-6</v>
      </c>
      <c r="JB109">
        <v>0</v>
      </c>
      <c r="JC109">
        <v>2182</v>
      </c>
      <c r="JD109">
        <v>3</v>
      </c>
      <c r="JE109">
        <v>32</v>
      </c>
      <c r="JF109">
        <v>29177264.899999999</v>
      </c>
      <c r="JG109">
        <v>29177264.899999999</v>
      </c>
      <c r="JH109">
        <v>0.99853499999999995</v>
      </c>
      <c r="JI109">
        <v>2.51953</v>
      </c>
      <c r="JJ109">
        <v>1.69434</v>
      </c>
      <c r="JK109">
        <v>2.3022499999999999</v>
      </c>
      <c r="JL109">
        <v>1.50146</v>
      </c>
      <c r="JM109">
        <v>2.4206500000000002</v>
      </c>
      <c r="JN109">
        <v>37.505899999999997</v>
      </c>
      <c r="JO109">
        <v>24.061199999999999</v>
      </c>
      <c r="JP109">
        <v>18</v>
      </c>
      <c r="JQ109">
        <v>633.75</v>
      </c>
      <c r="JR109">
        <v>353.99700000000001</v>
      </c>
      <c r="JS109">
        <v>28.000299999999999</v>
      </c>
      <c r="JT109">
        <v>30.746600000000001</v>
      </c>
      <c r="JU109">
        <v>30</v>
      </c>
      <c r="JV109">
        <v>30.678100000000001</v>
      </c>
      <c r="JW109">
        <v>30.566299999999998</v>
      </c>
      <c r="JX109">
        <v>20.055099999999999</v>
      </c>
      <c r="JY109">
        <v>37.989600000000003</v>
      </c>
      <c r="JZ109">
        <v>0</v>
      </c>
      <c r="KA109">
        <v>28</v>
      </c>
      <c r="KB109">
        <v>400</v>
      </c>
      <c r="KC109">
        <v>21.214500000000001</v>
      </c>
      <c r="KD109">
        <v>99.964699999999993</v>
      </c>
      <c r="KE109">
        <v>98.609800000000007</v>
      </c>
    </row>
    <row r="110" spans="1:291" x14ac:dyDescent="0.2">
      <c r="A110">
        <v>94</v>
      </c>
      <c r="B110">
        <v>1750635925.5</v>
      </c>
      <c r="C110">
        <v>2760</v>
      </c>
      <c r="D110" t="s">
        <v>623</v>
      </c>
      <c r="E110" t="s">
        <v>624</v>
      </c>
      <c r="F110">
        <v>15</v>
      </c>
      <c r="G110">
        <v>1750635917.5</v>
      </c>
      <c r="H110">
        <f t="shared" si="50"/>
        <v>1.8778021755059045E-3</v>
      </c>
      <c r="I110">
        <f t="shared" si="51"/>
        <v>1.8778021755059044</v>
      </c>
      <c r="J110">
        <f t="shared" si="52"/>
        <v>-0.3972253461492265</v>
      </c>
      <c r="K110">
        <f t="shared" si="53"/>
        <v>399.9300322580645</v>
      </c>
      <c r="L110">
        <f t="shared" si="54"/>
        <v>394.98042267479099</v>
      </c>
      <c r="M110">
        <f t="shared" si="55"/>
        <v>39.258690201295387</v>
      </c>
      <c r="N110">
        <f t="shared" si="56"/>
        <v>39.750651772279589</v>
      </c>
      <c r="O110">
        <f t="shared" si="57"/>
        <v>0.11490785929408547</v>
      </c>
      <c r="P110">
        <f t="shared" si="58"/>
        <v>3.0003242597441586</v>
      </c>
      <c r="Q110">
        <f t="shared" si="59"/>
        <v>0.11251783169175468</v>
      </c>
      <c r="R110">
        <f t="shared" si="60"/>
        <v>7.053423886870093E-2</v>
      </c>
      <c r="S110">
        <f t="shared" si="61"/>
        <v>3.9902394035910026E-5</v>
      </c>
      <c r="T110">
        <f t="shared" si="62"/>
        <v>28.299674091591264</v>
      </c>
      <c r="U110">
        <f t="shared" si="63"/>
        <v>27.936399999999999</v>
      </c>
      <c r="V110">
        <f t="shared" si="64"/>
        <v>3.7807924339780552</v>
      </c>
      <c r="W110">
        <f t="shared" si="65"/>
        <v>54.700972533950896</v>
      </c>
      <c r="X110">
        <f t="shared" si="66"/>
        <v>2.1716829268314282</v>
      </c>
      <c r="Y110">
        <f t="shared" si="67"/>
        <v>3.9700992984787313</v>
      </c>
      <c r="Z110">
        <f t="shared" si="68"/>
        <v>1.609109507146627</v>
      </c>
      <c r="AA110">
        <f t="shared" si="69"/>
        <v>-82.811075939810394</v>
      </c>
      <c r="AB110">
        <f t="shared" si="70"/>
        <v>135.92249406800994</v>
      </c>
      <c r="AC110">
        <f t="shared" si="71"/>
        <v>9.9100789233662887</v>
      </c>
      <c r="AD110">
        <f t="shared" si="72"/>
        <v>63.021536953959867</v>
      </c>
      <c r="AE110">
        <f t="shared" si="73"/>
        <v>-0.51272258350074451</v>
      </c>
      <c r="AF110">
        <f t="shared" si="74"/>
        <v>1.8785063983779244</v>
      </c>
      <c r="AG110">
        <f t="shared" si="75"/>
        <v>-0.3972253461492265</v>
      </c>
      <c r="AH110">
        <v>408.73457554201173</v>
      </c>
      <c r="AI110">
        <v>408.87377575757557</v>
      </c>
      <c r="AJ110">
        <v>-9.6193207862062713E-4</v>
      </c>
      <c r="AK110">
        <v>61.768037728165673</v>
      </c>
      <c r="AL110">
        <f t="shared" si="76"/>
        <v>1.8778021755059044</v>
      </c>
      <c r="AM110">
        <v>21.23432996190191</v>
      </c>
      <c r="AN110">
        <v>21.846681818181811</v>
      </c>
      <c r="AO110">
        <v>-1.20825954634481E-5</v>
      </c>
      <c r="AP110">
        <v>116.41602835869151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52222.882914543065</v>
      </c>
      <c r="AV110" t="s">
        <v>427</v>
      </c>
      <c r="AW110" t="s">
        <v>427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427</v>
      </c>
      <c r="BC110" t="s">
        <v>427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-0.3972253461492265</v>
      </c>
      <c r="BJ110" t="e">
        <f t="shared" si="84"/>
        <v>#DIV/0!</v>
      </c>
      <c r="BK110">
        <f t="shared" si="85"/>
        <v>-1891.4357795282037</v>
      </c>
      <c r="BL110" t="e">
        <f t="shared" si="86"/>
        <v>#DIV/0!</v>
      </c>
      <c r="BM110" t="e">
        <f t="shared" si="87"/>
        <v>#DIV/0!</v>
      </c>
      <c r="BN110" t="s">
        <v>427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428</v>
      </c>
      <c r="DM110">
        <v>2</v>
      </c>
      <c r="DN110" t="b">
        <v>1</v>
      </c>
      <c r="DO110">
        <v>1750635917.5</v>
      </c>
      <c r="DP110">
        <v>399.9300322580645</v>
      </c>
      <c r="DQ110">
        <v>400.00954838709691</v>
      </c>
      <c r="DR110">
        <v>21.849232258064522</v>
      </c>
      <c r="DS110">
        <v>21.236745161290319</v>
      </c>
      <c r="DT110">
        <v>402.87219354838697</v>
      </c>
      <c r="DU110">
        <v>21.914999999999999</v>
      </c>
      <c r="DV110">
        <v>600.00038709677415</v>
      </c>
      <c r="DW110">
        <v>99.339283870967748</v>
      </c>
      <c r="DX110">
        <v>5.4731496774193547E-2</v>
      </c>
      <c r="DY110">
        <v>28.776706451612899</v>
      </c>
      <c r="DZ110">
        <v>27.936399999999999</v>
      </c>
      <c r="EA110">
        <v>999.90000000000032</v>
      </c>
      <c r="EB110">
        <v>0</v>
      </c>
      <c r="EC110">
        <v>0</v>
      </c>
      <c r="ED110">
        <v>10000.865806451609</v>
      </c>
      <c r="EE110">
        <v>0</v>
      </c>
      <c r="EF110">
        <v>0.30293999999999988</v>
      </c>
      <c r="EG110">
        <v>-7.9556419354838703E-2</v>
      </c>
      <c r="EH110">
        <v>408.86341935483858</v>
      </c>
      <c r="EI110">
        <v>408.68887096774199</v>
      </c>
      <c r="EJ110">
        <v>0.61248922580645182</v>
      </c>
      <c r="EK110">
        <v>400.00954838709691</v>
      </c>
      <c r="EL110">
        <v>21.236745161290319</v>
      </c>
      <c r="EM110">
        <v>2.170487096774194</v>
      </c>
      <c r="EN110">
        <v>2.109643225806451</v>
      </c>
      <c r="EO110">
        <v>18.746129032258061</v>
      </c>
      <c r="EP110">
        <v>18.292174193548391</v>
      </c>
      <c r="EQ110">
        <v>5.0001500000000018E-3</v>
      </c>
      <c r="ER110">
        <v>0</v>
      </c>
      <c r="ES110">
        <v>0</v>
      </c>
      <c r="ET110">
        <v>0</v>
      </c>
      <c r="EU110">
        <v>230.39354838709681</v>
      </c>
      <c r="EV110">
        <v>5.0001500000000018E-3</v>
      </c>
      <c r="EW110">
        <v>-4.4838709677419342</v>
      </c>
      <c r="EX110">
        <v>-0.32903225806451608</v>
      </c>
      <c r="EY110">
        <v>35.189032258064508</v>
      </c>
      <c r="EZ110">
        <v>38.654999999999987</v>
      </c>
      <c r="FA110">
        <v>37.084354838709658</v>
      </c>
      <c r="FB110">
        <v>38.311999999999983</v>
      </c>
      <c r="FC110">
        <v>37.633000000000003</v>
      </c>
      <c r="FD110">
        <v>0</v>
      </c>
      <c r="FE110">
        <v>0</v>
      </c>
      <c r="FF110">
        <v>0</v>
      </c>
      <c r="FG110">
        <v>1750635948.8</v>
      </c>
      <c r="FH110">
        <v>0</v>
      </c>
      <c r="FI110">
        <v>230.4</v>
      </c>
      <c r="FJ110">
        <v>-6.652991333787452</v>
      </c>
      <c r="FK110">
        <v>13.41538437206497</v>
      </c>
      <c r="FL110">
        <v>-5.5307692307692298</v>
      </c>
      <c r="FM110">
        <v>15</v>
      </c>
      <c r="FN110">
        <v>0</v>
      </c>
      <c r="FO110" t="s">
        <v>429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-7.7577956097560977E-2</v>
      </c>
      <c r="GB110">
        <v>-0.12903035958188161</v>
      </c>
      <c r="GC110">
        <v>3.71951559824273E-2</v>
      </c>
      <c r="GD110">
        <v>0</v>
      </c>
      <c r="GE110">
        <v>0.613282756097561</v>
      </c>
      <c r="GF110">
        <v>-1.5648940766550011E-2</v>
      </c>
      <c r="GG110">
        <v>1.8052672497308011E-3</v>
      </c>
      <c r="GH110">
        <v>1</v>
      </c>
      <c r="GI110">
        <v>1</v>
      </c>
      <c r="GJ110">
        <v>2</v>
      </c>
      <c r="GK110" t="s">
        <v>430</v>
      </c>
      <c r="GL110">
        <v>3.2256300000000002</v>
      </c>
      <c r="GM110">
        <v>2.64344</v>
      </c>
      <c r="GN110">
        <v>9.3106599999999998E-2</v>
      </c>
      <c r="GO110">
        <v>9.3339500000000006E-2</v>
      </c>
      <c r="GP110">
        <v>9.9050799999999994E-2</v>
      </c>
      <c r="GQ110">
        <v>9.8796300000000004E-2</v>
      </c>
      <c r="GR110">
        <v>28634.5</v>
      </c>
      <c r="GS110">
        <v>24735.3</v>
      </c>
      <c r="GT110">
        <v>30746</v>
      </c>
      <c r="GU110">
        <v>26440.3</v>
      </c>
      <c r="GV110">
        <v>37592.699999999997</v>
      </c>
      <c r="GW110">
        <v>32699.4</v>
      </c>
      <c r="GX110">
        <v>43659.7</v>
      </c>
      <c r="GY110">
        <v>38233.4</v>
      </c>
      <c r="GZ110">
        <v>2.1199300000000001</v>
      </c>
      <c r="HA110">
        <v>1.71472</v>
      </c>
      <c r="HB110">
        <v>5.7965500000000001E-3</v>
      </c>
      <c r="HC110">
        <v>0</v>
      </c>
      <c r="HD110">
        <v>27.8428</v>
      </c>
      <c r="HE110">
        <v>999.9</v>
      </c>
      <c r="HF110">
        <v>64.400000000000006</v>
      </c>
      <c r="HG110">
        <v>33.9</v>
      </c>
      <c r="HH110">
        <v>34.445</v>
      </c>
      <c r="HI110">
        <v>61.758000000000003</v>
      </c>
      <c r="HJ110">
        <v>25.368600000000001</v>
      </c>
      <c r="HK110">
        <v>1</v>
      </c>
      <c r="HL110">
        <v>0.26723599999999997</v>
      </c>
      <c r="HM110">
        <v>0.53646499999999997</v>
      </c>
      <c r="HN110">
        <v>20.417100000000001</v>
      </c>
      <c r="HO110">
        <v>5.2222299999999997</v>
      </c>
      <c r="HP110">
        <v>11.944100000000001</v>
      </c>
      <c r="HQ110">
        <v>5.0088499999999998</v>
      </c>
      <c r="HR110">
        <v>3.2909999999999999</v>
      </c>
      <c r="HS110">
        <v>9999</v>
      </c>
      <c r="HT110">
        <v>9999</v>
      </c>
      <c r="HU110">
        <v>9999</v>
      </c>
      <c r="HV110">
        <v>999.9</v>
      </c>
      <c r="HW110">
        <v>4.9710700000000001</v>
      </c>
      <c r="HX110">
        <v>1.8545400000000001</v>
      </c>
      <c r="HY110">
        <v>1.8615699999999999</v>
      </c>
      <c r="HZ110">
        <v>1.8563799999999999</v>
      </c>
      <c r="IA110">
        <v>1.86188</v>
      </c>
      <c r="IB110">
        <v>1.85406</v>
      </c>
      <c r="IC110">
        <v>1.85954</v>
      </c>
      <c r="ID110">
        <v>1.85347</v>
      </c>
      <c r="IE110">
        <v>0</v>
      </c>
      <c r="IF110">
        <v>0</v>
      </c>
      <c r="IG110">
        <v>0</v>
      </c>
      <c r="IH110">
        <v>0</v>
      </c>
      <c r="II110" t="s">
        <v>431</v>
      </c>
      <c r="IJ110" t="s">
        <v>432</v>
      </c>
      <c r="IK110" t="s">
        <v>433</v>
      </c>
      <c r="IL110" t="s">
        <v>433</v>
      </c>
      <c r="IM110" t="s">
        <v>433</v>
      </c>
      <c r="IN110" t="s">
        <v>433</v>
      </c>
      <c r="IO110">
        <v>0</v>
      </c>
      <c r="IP110">
        <v>100</v>
      </c>
      <c r="IQ110">
        <v>100</v>
      </c>
      <c r="IR110">
        <v>-2.9420000000000002</v>
      </c>
      <c r="IS110">
        <v>-6.5799999999999997E-2</v>
      </c>
      <c r="IT110">
        <v>-1.907228330244457</v>
      </c>
      <c r="IU110">
        <v>-2.7056304263342631E-3</v>
      </c>
      <c r="IV110">
        <v>3.3311032847928001E-7</v>
      </c>
      <c r="IW110">
        <v>1.6443834555112589E-11</v>
      </c>
      <c r="IX110">
        <v>-9.4842648646536354E-2</v>
      </c>
      <c r="IY110">
        <v>-2.3664561490860689E-3</v>
      </c>
      <c r="IZ110">
        <v>2.3298222111808981E-4</v>
      </c>
      <c r="JA110">
        <v>-2.940703618321919E-6</v>
      </c>
      <c r="JB110">
        <v>0</v>
      </c>
      <c r="JC110">
        <v>2182</v>
      </c>
      <c r="JD110">
        <v>3</v>
      </c>
      <c r="JE110">
        <v>32</v>
      </c>
      <c r="JF110">
        <v>29177265.399999999</v>
      </c>
      <c r="JG110">
        <v>29177265.399999999</v>
      </c>
      <c r="JH110">
        <v>0.99853499999999995</v>
      </c>
      <c r="JI110">
        <v>2.51831</v>
      </c>
      <c r="JJ110">
        <v>1.69434</v>
      </c>
      <c r="JK110">
        <v>2.3022499999999999</v>
      </c>
      <c r="JL110">
        <v>1.50146</v>
      </c>
      <c r="JM110">
        <v>2.3120099999999999</v>
      </c>
      <c r="JN110">
        <v>37.505899999999997</v>
      </c>
      <c r="JO110">
        <v>24.061199999999999</v>
      </c>
      <c r="JP110">
        <v>18</v>
      </c>
      <c r="JQ110">
        <v>633.678</v>
      </c>
      <c r="JR110">
        <v>353.87599999999998</v>
      </c>
      <c r="JS110">
        <v>28</v>
      </c>
      <c r="JT110">
        <v>30.749199999999998</v>
      </c>
      <c r="JU110">
        <v>30.0001</v>
      </c>
      <c r="JV110">
        <v>30.680900000000001</v>
      </c>
      <c r="JW110">
        <v>30.568999999999999</v>
      </c>
      <c r="JX110">
        <v>20.0549</v>
      </c>
      <c r="JY110">
        <v>37.989600000000003</v>
      </c>
      <c r="JZ110">
        <v>0</v>
      </c>
      <c r="KA110">
        <v>28</v>
      </c>
      <c r="KB110">
        <v>400</v>
      </c>
      <c r="KC110">
        <v>21.214500000000001</v>
      </c>
      <c r="KD110">
        <v>99.962500000000006</v>
      </c>
      <c r="KE110">
        <v>98.607799999999997</v>
      </c>
    </row>
    <row r="111" spans="1:291" x14ac:dyDescent="0.2">
      <c r="A111">
        <v>95</v>
      </c>
      <c r="B111">
        <v>1750635955.5</v>
      </c>
      <c r="C111">
        <v>2790</v>
      </c>
      <c r="D111" t="s">
        <v>625</v>
      </c>
      <c r="E111" t="s">
        <v>626</v>
      </c>
      <c r="F111">
        <v>15</v>
      </c>
      <c r="G111">
        <v>1750635947.5</v>
      </c>
      <c r="H111">
        <f t="shared" si="50"/>
        <v>1.83459701555531E-3</v>
      </c>
      <c r="I111">
        <f t="shared" si="51"/>
        <v>1.83459701555531</v>
      </c>
      <c r="J111">
        <f t="shared" si="52"/>
        <v>-0.40759275729725347</v>
      </c>
      <c r="K111">
        <f t="shared" si="53"/>
        <v>399.99648387096772</v>
      </c>
      <c r="L111">
        <f t="shared" si="54"/>
        <v>395.32258179540418</v>
      </c>
      <c r="M111">
        <f t="shared" si="55"/>
        <v>39.290454868204193</v>
      </c>
      <c r="N111">
        <f t="shared" si="56"/>
        <v>39.754986233258819</v>
      </c>
      <c r="O111">
        <f t="shared" si="57"/>
        <v>0.1121699530128584</v>
      </c>
      <c r="P111">
        <f t="shared" si="58"/>
        <v>3.0004731322093203</v>
      </c>
      <c r="Q111">
        <f t="shared" si="59"/>
        <v>0.10989135638473967</v>
      </c>
      <c r="R111">
        <f t="shared" si="60"/>
        <v>6.8882965376805855E-2</v>
      </c>
      <c r="S111">
        <f t="shared" si="61"/>
        <v>3.9902394035910026E-5</v>
      </c>
      <c r="T111">
        <f t="shared" si="62"/>
        <v>28.305066381988564</v>
      </c>
      <c r="U111">
        <f t="shared" si="63"/>
        <v>27.934180645161291</v>
      </c>
      <c r="V111">
        <f t="shared" si="64"/>
        <v>3.7803030683795189</v>
      </c>
      <c r="W111">
        <f t="shared" si="65"/>
        <v>54.694612941338342</v>
      </c>
      <c r="X111">
        <f t="shared" si="66"/>
        <v>2.1707253281504539</v>
      </c>
      <c r="Y111">
        <f t="shared" si="67"/>
        <v>3.9688101101997448</v>
      </c>
      <c r="Z111">
        <f t="shared" si="68"/>
        <v>1.609577740229065</v>
      </c>
      <c r="AA111">
        <f t="shared" si="69"/>
        <v>-80.905728385989164</v>
      </c>
      <c r="AB111">
        <f t="shared" si="70"/>
        <v>135.38185830902168</v>
      </c>
      <c r="AC111">
        <f t="shared" si="71"/>
        <v>9.8697870820093883</v>
      </c>
      <c r="AD111">
        <f t="shared" si="72"/>
        <v>64.345956907435948</v>
      </c>
      <c r="AE111">
        <f t="shared" si="73"/>
        <v>-0.70670368970819897</v>
      </c>
      <c r="AF111">
        <f t="shared" si="74"/>
        <v>1.8449210483556915</v>
      </c>
      <c r="AG111">
        <f t="shared" si="75"/>
        <v>-0.40759275729725347</v>
      </c>
      <c r="AH111">
        <v>408.55336587095098</v>
      </c>
      <c r="AI111">
        <v>408.82390909090913</v>
      </c>
      <c r="AJ111">
        <v>-3.233602772171501E-2</v>
      </c>
      <c r="AK111">
        <v>61.768037728165673</v>
      </c>
      <c r="AL111">
        <f t="shared" si="76"/>
        <v>1.83459701555531</v>
      </c>
      <c r="AM111">
        <v>21.239798428223089</v>
      </c>
      <c r="AN111">
        <v>21.838025454545441</v>
      </c>
      <c r="AO111">
        <v>-6.8709393610816299E-6</v>
      </c>
      <c r="AP111">
        <v>116.41602835869151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52228.241517919283</v>
      </c>
      <c r="AV111" t="s">
        <v>427</v>
      </c>
      <c r="AW111" t="s">
        <v>427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427</v>
      </c>
      <c r="BC111" t="s">
        <v>427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-0.40759275729725347</v>
      </c>
      <c r="BJ111" t="e">
        <f t="shared" si="84"/>
        <v>#DIV/0!</v>
      </c>
      <c r="BK111">
        <f t="shared" si="85"/>
        <v>-1940.801442058437</v>
      </c>
      <c r="BL111" t="e">
        <f t="shared" si="86"/>
        <v>#DIV/0!</v>
      </c>
      <c r="BM111" t="e">
        <f t="shared" si="87"/>
        <v>#DIV/0!</v>
      </c>
      <c r="BN111" t="s">
        <v>427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428</v>
      </c>
      <c r="DM111">
        <v>2</v>
      </c>
      <c r="DN111" t="b">
        <v>1</v>
      </c>
      <c r="DO111">
        <v>1750635947.5</v>
      </c>
      <c r="DP111">
        <v>399.99648387096772</v>
      </c>
      <c r="DQ111">
        <v>400.00690322580641</v>
      </c>
      <c r="DR111">
        <v>21.840845161290321</v>
      </c>
      <c r="DS111">
        <v>21.239306451612901</v>
      </c>
      <c r="DT111">
        <v>402.93900000000002</v>
      </c>
      <c r="DU111">
        <v>21.90662903225806</v>
      </c>
      <c r="DV111">
        <v>600.00341935483868</v>
      </c>
      <c r="DW111">
        <v>99.333629032258088</v>
      </c>
      <c r="DX111">
        <v>5.4710206451612897E-2</v>
      </c>
      <c r="DY111">
        <v>28.771103225806449</v>
      </c>
      <c r="DZ111">
        <v>27.934180645161291</v>
      </c>
      <c r="EA111">
        <v>999.90000000000032</v>
      </c>
      <c r="EB111">
        <v>0</v>
      </c>
      <c r="EC111">
        <v>0</v>
      </c>
      <c r="ED111">
        <v>10002.335806451611</v>
      </c>
      <c r="EE111">
        <v>0</v>
      </c>
      <c r="EF111">
        <v>0.30293999999999988</v>
      </c>
      <c r="EG111">
        <v>-1.036908793548387E-2</v>
      </c>
      <c r="EH111">
        <v>408.92796774193562</v>
      </c>
      <c r="EI111">
        <v>408.68719354838709</v>
      </c>
      <c r="EJ111">
        <v>0.60153545161290323</v>
      </c>
      <c r="EK111">
        <v>400.00690322580641</v>
      </c>
      <c r="EL111">
        <v>21.239306451612901</v>
      </c>
      <c r="EM111">
        <v>2.1695303225806448</v>
      </c>
      <c r="EN111">
        <v>2.109776774193548</v>
      </c>
      <c r="EO111">
        <v>18.73907419354839</v>
      </c>
      <c r="EP111">
        <v>18.293190322580649</v>
      </c>
      <c r="EQ111">
        <v>5.0001500000000018E-3</v>
      </c>
      <c r="ER111">
        <v>0</v>
      </c>
      <c r="ES111">
        <v>0</v>
      </c>
      <c r="ET111">
        <v>0</v>
      </c>
      <c r="EU111">
        <v>228.73870967741931</v>
      </c>
      <c r="EV111">
        <v>5.0001500000000018E-3</v>
      </c>
      <c r="EW111">
        <v>-6.7387096774193553</v>
      </c>
      <c r="EX111">
        <v>-0.36774193548387091</v>
      </c>
      <c r="EY111">
        <v>35.125</v>
      </c>
      <c r="EZ111">
        <v>38.58029032258063</v>
      </c>
      <c r="FA111">
        <v>37.014000000000003</v>
      </c>
      <c r="FB111">
        <v>38.245935483870959</v>
      </c>
      <c r="FC111">
        <v>37.568096774193528</v>
      </c>
      <c r="FD111">
        <v>0</v>
      </c>
      <c r="FE111">
        <v>0</v>
      </c>
      <c r="FF111">
        <v>0</v>
      </c>
      <c r="FG111">
        <v>1750635978.8</v>
      </c>
      <c r="FH111">
        <v>0</v>
      </c>
      <c r="FI111">
        <v>229.0615384615385</v>
      </c>
      <c r="FJ111">
        <v>14.605128150312851</v>
      </c>
      <c r="FK111">
        <v>11.79829054344626</v>
      </c>
      <c r="FL111">
        <v>-6.8423076923076929</v>
      </c>
      <c r="FM111">
        <v>15</v>
      </c>
      <c r="FN111">
        <v>0</v>
      </c>
      <c r="FO111" t="s">
        <v>429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-1.8593377268292681E-2</v>
      </c>
      <c r="GB111">
        <v>0.40764620299651538</v>
      </c>
      <c r="GC111">
        <v>8.6642055731751891E-2</v>
      </c>
      <c r="GD111">
        <v>0</v>
      </c>
      <c r="GE111">
        <v>0.60277697560975596</v>
      </c>
      <c r="GF111">
        <v>-2.7550306620208999E-2</v>
      </c>
      <c r="GG111">
        <v>2.8444490185126109E-3</v>
      </c>
      <c r="GH111">
        <v>1</v>
      </c>
      <c r="GI111">
        <v>1</v>
      </c>
      <c r="GJ111">
        <v>2</v>
      </c>
      <c r="GK111" t="s">
        <v>430</v>
      </c>
      <c r="GL111">
        <v>3.2254399999999999</v>
      </c>
      <c r="GM111">
        <v>2.6434899999999999</v>
      </c>
      <c r="GN111">
        <v>9.3099699999999994E-2</v>
      </c>
      <c r="GO111">
        <v>9.3354699999999999E-2</v>
      </c>
      <c r="GP111">
        <v>9.9021100000000001E-2</v>
      </c>
      <c r="GQ111">
        <v>9.8815200000000006E-2</v>
      </c>
      <c r="GR111">
        <v>28633.9</v>
      </c>
      <c r="GS111">
        <v>24734.3</v>
      </c>
      <c r="GT111">
        <v>30745.1</v>
      </c>
      <c r="GU111">
        <v>26439.599999999999</v>
      </c>
      <c r="GV111">
        <v>37593.1</v>
      </c>
      <c r="GW111">
        <v>32698</v>
      </c>
      <c r="GX111">
        <v>43658.8</v>
      </c>
      <c r="GY111">
        <v>38232.5</v>
      </c>
      <c r="GZ111">
        <v>2.11985</v>
      </c>
      <c r="HA111">
        <v>1.7146699999999999</v>
      </c>
      <c r="HB111">
        <v>5.1781500000000003E-3</v>
      </c>
      <c r="HC111">
        <v>0</v>
      </c>
      <c r="HD111">
        <v>27.848500000000001</v>
      </c>
      <c r="HE111">
        <v>999.9</v>
      </c>
      <c r="HF111">
        <v>64.400000000000006</v>
      </c>
      <c r="HG111">
        <v>33.9</v>
      </c>
      <c r="HH111">
        <v>34.446800000000003</v>
      </c>
      <c r="HI111">
        <v>61.637999999999998</v>
      </c>
      <c r="HJ111">
        <v>25.729199999999999</v>
      </c>
      <c r="HK111">
        <v>1</v>
      </c>
      <c r="HL111">
        <v>0.26746999999999999</v>
      </c>
      <c r="HM111">
        <v>0.53225999999999996</v>
      </c>
      <c r="HN111">
        <v>20.416899999999998</v>
      </c>
      <c r="HO111">
        <v>5.2226800000000004</v>
      </c>
      <c r="HP111">
        <v>11.944100000000001</v>
      </c>
      <c r="HQ111">
        <v>5.0090000000000003</v>
      </c>
      <c r="HR111">
        <v>3.2909999999999999</v>
      </c>
      <c r="HS111">
        <v>9999</v>
      </c>
      <c r="HT111">
        <v>9999</v>
      </c>
      <c r="HU111">
        <v>9999</v>
      </c>
      <c r="HV111">
        <v>999.9</v>
      </c>
      <c r="HW111">
        <v>4.9710599999999996</v>
      </c>
      <c r="HX111">
        <v>1.8545499999999999</v>
      </c>
      <c r="HY111">
        <v>1.8615699999999999</v>
      </c>
      <c r="HZ111">
        <v>1.85639</v>
      </c>
      <c r="IA111">
        <v>1.86188</v>
      </c>
      <c r="IB111">
        <v>1.8540700000000001</v>
      </c>
      <c r="IC111">
        <v>1.8595200000000001</v>
      </c>
      <c r="ID111">
        <v>1.8534600000000001</v>
      </c>
      <c r="IE111">
        <v>0</v>
      </c>
      <c r="IF111">
        <v>0</v>
      </c>
      <c r="IG111">
        <v>0</v>
      </c>
      <c r="IH111">
        <v>0</v>
      </c>
      <c r="II111" t="s">
        <v>431</v>
      </c>
      <c r="IJ111" t="s">
        <v>432</v>
      </c>
      <c r="IK111" t="s">
        <v>433</v>
      </c>
      <c r="IL111" t="s">
        <v>433</v>
      </c>
      <c r="IM111" t="s">
        <v>433</v>
      </c>
      <c r="IN111" t="s">
        <v>433</v>
      </c>
      <c r="IO111">
        <v>0</v>
      </c>
      <c r="IP111">
        <v>100</v>
      </c>
      <c r="IQ111">
        <v>100</v>
      </c>
      <c r="IR111">
        <v>-2.9430000000000001</v>
      </c>
      <c r="IS111">
        <v>-6.5799999999999997E-2</v>
      </c>
      <c r="IT111">
        <v>-1.907228330244457</v>
      </c>
      <c r="IU111">
        <v>-2.7056304263342631E-3</v>
      </c>
      <c r="IV111">
        <v>3.3311032847928001E-7</v>
      </c>
      <c r="IW111">
        <v>1.6443834555112589E-11</v>
      </c>
      <c r="IX111">
        <v>-9.4842648646536354E-2</v>
      </c>
      <c r="IY111">
        <v>-2.3664561490860689E-3</v>
      </c>
      <c r="IZ111">
        <v>2.3298222111808981E-4</v>
      </c>
      <c r="JA111">
        <v>-2.940703618321919E-6</v>
      </c>
      <c r="JB111">
        <v>0</v>
      </c>
      <c r="JC111">
        <v>2182</v>
      </c>
      <c r="JD111">
        <v>3</v>
      </c>
      <c r="JE111">
        <v>32</v>
      </c>
      <c r="JF111">
        <v>29177265.899999999</v>
      </c>
      <c r="JG111">
        <v>29177265.899999999</v>
      </c>
      <c r="JH111">
        <v>0.99853499999999995</v>
      </c>
      <c r="JI111">
        <v>2.5158700000000001</v>
      </c>
      <c r="JJ111">
        <v>1.69434</v>
      </c>
      <c r="JK111">
        <v>2.3022499999999999</v>
      </c>
      <c r="JL111">
        <v>1.50146</v>
      </c>
      <c r="JM111">
        <v>2.4645999999999999</v>
      </c>
      <c r="JN111">
        <v>37.505899999999997</v>
      </c>
      <c r="JO111">
        <v>24.07</v>
      </c>
      <c r="JP111">
        <v>18</v>
      </c>
      <c r="JQ111">
        <v>633.62400000000002</v>
      </c>
      <c r="JR111">
        <v>353.85300000000001</v>
      </c>
      <c r="JS111">
        <v>27.999600000000001</v>
      </c>
      <c r="JT111">
        <v>30.751999999999999</v>
      </c>
      <c r="JU111">
        <v>30.0001</v>
      </c>
      <c r="JV111">
        <v>30.6815</v>
      </c>
      <c r="JW111">
        <v>30.569700000000001</v>
      </c>
      <c r="JX111">
        <v>20.053799999999999</v>
      </c>
      <c r="JY111">
        <v>37.989600000000003</v>
      </c>
      <c r="JZ111">
        <v>0</v>
      </c>
      <c r="KA111">
        <v>28</v>
      </c>
      <c r="KB111">
        <v>400</v>
      </c>
      <c r="KC111">
        <v>21.214500000000001</v>
      </c>
      <c r="KD111">
        <v>99.960099999999997</v>
      </c>
      <c r="KE111">
        <v>98.605400000000003</v>
      </c>
    </row>
    <row r="112" spans="1:291" x14ac:dyDescent="0.2">
      <c r="A112">
        <v>96</v>
      </c>
      <c r="B112">
        <v>1750635985.5</v>
      </c>
      <c r="C112">
        <v>2820</v>
      </c>
      <c r="D112" t="s">
        <v>627</v>
      </c>
      <c r="E112" t="s">
        <v>628</v>
      </c>
      <c r="F112">
        <v>15</v>
      </c>
      <c r="G112">
        <v>1750635977.5</v>
      </c>
      <c r="H112">
        <f t="shared" si="50"/>
        <v>1.8126010043580739E-3</v>
      </c>
      <c r="I112">
        <f t="shared" si="51"/>
        <v>1.8126010043580738</v>
      </c>
      <c r="J112">
        <f t="shared" si="52"/>
        <v>-0.61780611880734804</v>
      </c>
      <c r="K112">
        <f t="shared" si="53"/>
        <v>399.93796774193538</v>
      </c>
      <c r="L112">
        <f t="shared" si="54"/>
        <v>398.38489224468503</v>
      </c>
      <c r="M112">
        <f t="shared" si="55"/>
        <v>39.594855440034564</v>
      </c>
      <c r="N112">
        <f t="shared" si="56"/>
        <v>39.74921320057765</v>
      </c>
      <c r="O112">
        <f t="shared" si="57"/>
        <v>0.1108199394606325</v>
      </c>
      <c r="P112">
        <f t="shared" si="58"/>
        <v>2.9992045552748272</v>
      </c>
      <c r="Q112">
        <f t="shared" si="59"/>
        <v>0.10859435380420629</v>
      </c>
      <c r="R112">
        <f t="shared" si="60"/>
        <v>6.8067708419000769E-2</v>
      </c>
      <c r="S112">
        <f t="shared" si="61"/>
        <v>3.9902394035910026E-5</v>
      </c>
      <c r="T112">
        <f t="shared" si="62"/>
        <v>28.294548165745834</v>
      </c>
      <c r="U112">
        <f t="shared" si="63"/>
        <v>27.928422580645162</v>
      </c>
      <c r="V112">
        <f t="shared" si="64"/>
        <v>3.7790336783945166</v>
      </c>
      <c r="W112">
        <f t="shared" si="65"/>
        <v>54.720255473727683</v>
      </c>
      <c r="X112">
        <f t="shared" si="66"/>
        <v>2.1697398719267396</v>
      </c>
      <c r="Y112">
        <f t="shared" si="67"/>
        <v>3.9651493823315138</v>
      </c>
      <c r="Z112">
        <f t="shared" si="68"/>
        <v>1.6092938064677771</v>
      </c>
      <c r="AA112">
        <f t="shared" si="69"/>
        <v>-79.935704292191062</v>
      </c>
      <c r="AB112">
        <f t="shared" si="70"/>
        <v>133.68160920719092</v>
      </c>
      <c r="AC112">
        <f t="shared" si="71"/>
        <v>9.748903041428262</v>
      </c>
      <c r="AD112">
        <f t="shared" si="72"/>
        <v>63.494847858822155</v>
      </c>
      <c r="AE112">
        <f t="shared" si="73"/>
        <v>-0.51318786144460893</v>
      </c>
      <c r="AF112">
        <f t="shared" si="74"/>
        <v>1.8150178307138101</v>
      </c>
      <c r="AG112">
        <f t="shared" si="75"/>
        <v>-0.61780611880734804</v>
      </c>
      <c r="AH112">
        <v>408.66513598905232</v>
      </c>
      <c r="AI112">
        <v>408.8732</v>
      </c>
      <c r="AJ112">
        <v>5.7512086710063081E-4</v>
      </c>
      <c r="AK112">
        <v>61.768037728165673</v>
      </c>
      <c r="AL112">
        <f t="shared" si="76"/>
        <v>1.8126010043580738</v>
      </c>
      <c r="AM112">
        <v>21.238142047305381</v>
      </c>
      <c r="AN112">
        <v>21.829198181818171</v>
      </c>
      <c r="AO112">
        <v>-4.7773359006154636E-6</v>
      </c>
      <c r="AP112">
        <v>116.41602835869151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52192.573812963004</v>
      </c>
      <c r="AV112" t="s">
        <v>427</v>
      </c>
      <c r="AW112" t="s">
        <v>427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427</v>
      </c>
      <c r="BC112" t="s">
        <v>427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-0.61780611880734804</v>
      </c>
      <c r="BJ112" t="e">
        <f t="shared" si="84"/>
        <v>#DIV/0!</v>
      </c>
      <c r="BK112">
        <f t="shared" si="85"/>
        <v>-2941.7573909915664</v>
      </c>
      <c r="BL112" t="e">
        <f t="shared" si="86"/>
        <v>#DIV/0!</v>
      </c>
      <c r="BM112" t="e">
        <f t="shared" si="87"/>
        <v>#DIV/0!</v>
      </c>
      <c r="BN112" t="s">
        <v>427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428</v>
      </c>
      <c r="DM112">
        <v>2</v>
      </c>
      <c r="DN112" t="b">
        <v>1</v>
      </c>
      <c r="DO112">
        <v>1750635977.5</v>
      </c>
      <c r="DP112">
        <v>399.93796774193538</v>
      </c>
      <c r="DQ112">
        <v>400.00887096774193</v>
      </c>
      <c r="DR112">
        <v>21.830906451612901</v>
      </c>
      <c r="DS112">
        <v>21.239100000000001</v>
      </c>
      <c r="DT112">
        <v>402.8799677419355</v>
      </c>
      <c r="DU112">
        <v>21.896725806451609</v>
      </c>
      <c r="DV112">
        <v>599.99154838709694</v>
      </c>
      <c r="DW112">
        <v>99.333903225806438</v>
      </c>
      <c r="DX112">
        <v>5.4543000000000001E-2</v>
      </c>
      <c r="DY112">
        <v>28.755183870967741</v>
      </c>
      <c r="DZ112">
        <v>27.928422580645162</v>
      </c>
      <c r="EA112">
        <v>999.90000000000032</v>
      </c>
      <c r="EB112">
        <v>0</v>
      </c>
      <c r="EC112">
        <v>0</v>
      </c>
      <c r="ED112">
        <v>9994.6358064516135</v>
      </c>
      <c r="EE112">
        <v>0</v>
      </c>
      <c r="EF112">
        <v>0.30293999999999988</v>
      </c>
      <c r="EG112">
        <v>-7.103213774193548E-2</v>
      </c>
      <c r="EH112">
        <v>408.863870967742</v>
      </c>
      <c r="EI112">
        <v>408.68906451612901</v>
      </c>
      <c r="EJ112">
        <v>0.59180467741935472</v>
      </c>
      <c r="EK112">
        <v>400.00887096774193</v>
      </c>
      <c r="EL112">
        <v>21.239100000000001</v>
      </c>
      <c r="EM112">
        <v>2.1685474193548391</v>
      </c>
      <c r="EN112">
        <v>2.1097622580645159</v>
      </c>
      <c r="EO112">
        <v>18.731829032258059</v>
      </c>
      <c r="EP112">
        <v>18.29307096774194</v>
      </c>
      <c r="EQ112">
        <v>5.0001500000000018E-3</v>
      </c>
      <c r="ER112">
        <v>0</v>
      </c>
      <c r="ES112">
        <v>0</v>
      </c>
      <c r="ET112">
        <v>0</v>
      </c>
      <c r="EU112">
        <v>228.8903225806452</v>
      </c>
      <c r="EV112">
        <v>5.0001500000000018E-3</v>
      </c>
      <c r="EW112">
        <v>-5.3806451612903237</v>
      </c>
      <c r="EX112">
        <v>-0.44193548387096782</v>
      </c>
      <c r="EY112">
        <v>35.061999999999991</v>
      </c>
      <c r="EZ112">
        <v>38.5</v>
      </c>
      <c r="FA112">
        <v>36.945129032258059</v>
      </c>
      <c r="FB112">
        <v>38.143000000000001</v>
      </c>
      <c r="FC112">
        <v>37.508000000000003</v>
      </c>
      <c r="FD112">
        <v>0</v>
      </c>
      <c r="FE112">
        <v>0</v>
      </c>
      <c r="FF112">
        <v>0</v>
      </c>
      <c r="FG112">
        <v>1750636008.8</v>
      </c>
      <c r="FH112">
        <v>0</v>
      </c>
      <c r="FI112">
        <v>229.96923076923079</v>
      </c>
      <c r="FJ112">
        <v>-16.417093773296749</v>
      </c>
      <c r="FK112">
        <v>33.217094248941827</v>
      </c>
      <c r="FL112">
        <v>-5.4384615384615387</v>
      </c>
      <c r="FM112">
        <v>15</v>
      </c>
      <c r="FN112">
        <v>0</v>
      </c>
      <c r="FO112" t="s">
        <v>429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-6.5650762682926841E-2</v>
      </c>
      <c r="GB112">
        <v>4.0730874564459838E-3</v>
      </c>
      <c r="GC112">
        <v>2.8225495171899501E-2</v>
      </c>
      <c r="GD112">
        <v>1</v>
      </c>
      <c r="GE112">
        <v>0.59325831707317078</v>
      </c>
      <c r="GF112">
        <v>-3.1096348432056019E-2</v>
      </c>
      <c r="GG112">
        <v>3.2542160154289609E-3</v>
      </c>
      <c r="GH112">
        <v>1</v>
      </c>
      <c r="GI112">
        <v>2</v>
      </c>
      <c r="GJ112">
        <v>2</v>
      </c>
      <c r="GK112" t="s">
        <v>434</v>
      </c>
      <c r="GL112">
        <v>3.2255600000000002</v>
      </c>
      <c r="GM112">
        <v>2.6434199999999999</v>
      </c>
      <c r="GN112">
        <v>9.3106499999999995E-2</v>
      </c>
      <c r="GO112">
        <v>9.3348100000000003E-2</v>
      </c>
      <c r="GP112">
        <v>9.89921E-2</v>
      </c>
      <c r="GQ112">
        <v>9.88092E-2</v>
      </c>
      <c r="GR112">
        <v>28634.3</v>
      </c>
      <c r="GS112">
        <v>24734.5</v>
      </c>
      <c r="GT112">
        <v>30745.9</v>
      </c>
      <c r="GU112">
        <v>26439.7</v>
      </c>
      <c r="GV112">
        <v>37595</v>
      </c>
      <c r="GW112">
        <v>32698.2</v>
      </c>
      <c r="GX112">
        <v>43659.6</v>
      </c>
      <c r="GY112">
        <v>38232.400000000001</v>
      </c>
      <c r="GZ112">
        <v>2.1199499999999998</v>
      </c>
      <c r="HA112">
        <v>1.71475</v>
      </c>
      <c r="HB112">
        <v>6.6906200000000004E-3</v>
      </c>
      <c r="HC112">
        <v>0</v>
      </c>
      <c r="HD112">
        <v>27.824200000000001</v>
      </c>
      <c r="HE112">
        <v>999.9</v>
      </c>
      <c r="HF112">
        <v>64.400000000000006</v>
      </c>
      <c r="HG112">
        <v>33.9</v>
      </c>
      <c r="HH112">
        <v>34.4482</v>
      </c>
      <c r="HI112">
        <v>61.878</v>
      </c>
      <c r="HJ112">
        <v>25.412700000000001</v>
      </c>
      <c r="HK112">
        <v>1</v>
      </c>
      <c r="HL112">
        <v>0.26757599999999998</v>
      </c>
      <c r="HM112">
        <v>0.52360300000000004</v>
      </c>
      <c r="HN112">
        <v>20.416899999999998</v>
      </c>
      <c r="HO112">
        <v>5.2232799999999999</v>
      </c>
      <c r="HP112">
        <v>11.944100000000001</v>
      </c>
      <c r="HQ112">
        <v>5.0091000000000001</v>
      </c>
      <c r="HR112">
        <v>3.2909999999999999</v>
      </c>
      <c r="HS112">
        <v>9999</v>
      </c>
      <c r="HT112">
        <v>9999</v>
      </c>
      <c r="HU112">
        <v>9999</v>
      </c>
      <c r="HV112">
        <v>999.9</v>
      </c>
      <c r="HW112">
        <v>4.9710799999999997</v>
      </c>
      <c r="HX112">
        <v>1.8545499999999999</v>
      </c>
      <c r="HY112">
        <v>1.86158</v>
      </c>
      <c r="HZ112">
        <v>1.8563799999999999</v>
      </c>
      <c r="IA112">
        <v>1.86188</v>
      </c>
      <c r="IB112">
        <v>1.85409</v>
      </c>
      <c r="IC112">
        <v>1.8595200000000001</v>
      </c>
      <c r="ID112">
        <v>1.8534299999999999</v>
      </c>
      <c r="IE112">
        <v>0</v>
      </c>
      <c r="IF112">
        <v>0</v>
      </c>
      <c r="IG112">
        <v>0</v>
      </c>
      <c r="IH112">
        <v>0</v>
      </c>
      <c r="II112" t="s">
        <v>431</v>
      </c>
      <c r="IJ112" t="s">
        <v>432</v>
      </c>
      <c r="IK112" t="s">
        <v>433</v>
      </c>
      <c r="IL112" t="s">
        <v>433</v>
      </c>
      <c r="IM112" t="s">
        <v>433</v>
      </c>
      <c r="IN112" t="s">
        <v>433</v>
      </c>
      <c r="IO112">
        <v>0</v>
      </c>
      <c r="IP112">
        <v>100</v>
      </c>
      <c r="IQ112">
        <v>100</v>
      </c>
      <c r="IR112">
        <v>-2.9420000000000002</v>
      </c>
      <c r="IS112">
        <v>-6.5799999999999997E-2</v>
      </c>
      <c r="IT112">
        <v>-1.907228330244457</v>
      </c>
      <c r="IU112">
        <v>-2.7056304263342631E-3</v>
      </c>
      <c r="IV112">
        <v>3.3311032847928001E-7</v>
      </c>
      <c r="IW112">
        <v>1.6443834555112589E-11</v>
      </c>
      <c r="IX112">
        <v>-9.4842648646536354E-2</v>
      </c>
      <c r="IY112">
        <v>-2.3664561490860689E-3</v>
      </c>
      <c r="IZ112">
        <v>2.3298222111808981E-4</v>
      </c>
      <c r="JA112">
        <v>-2.940703618321919E-6</v>
      </c>
      <c r="JB112">
        <v>0</v>
      </c>
      <c r="JC112">
        <v>2182</v>
      </c>
      <c r="JD112">
        <v>3</v>
      </c>
      <c r="JE112">
        <v>32</v>
      </c>
      <c r="JF112">
        <v>29177266.399999999</v>
      </c>
      <c r="JG112">
        <v>29177266.399999999</v>
      </c>
      <c r="JH112">
        <v>0.99853499999999995</v>
      </c>
      <c r="JI112">
        <v>2.51831</v>
      </c>
      <c r="JJ112">
        <v>1.69434</v>
      </c>
      <c r="JK112">
        <v>2.3022499999999999</v>
      </c>
      <c r="JL112">
        <v>1.50146</v>
      </c>
      <c r="JM112">
        <v>2.4670399999999999</v>
      </c>
      <c r="JN112">
        <v>37.505899999999997</v>
      </c>
      <c r="JO112">
        <v>24.07</v>
      </c>
      <c r="JP112">
        <v>18</v>
      </c>
      <c r="JQ112">
        <v>633.70600000000002</v>
      </c>
      <c r="JR112">
        <v>353.89</v>
      </c>
      <c r="JS112">
        <v>27.9998</v>
      </c>
      <c r="JT112">
        <v>30.751999999999999</v>
      </c>
      <c r="JU112">
        <v>30.0001</v>
      </c>
      <c r="JV112">
        <v>30.6815</v>
      </c>
      <c r="JW112">
        <v>30.568999999999999</v>
      </c>
      <c r="JX112">
        <v>20.057400000000001</v>
      </c>
      <c r="JY112">
        <v>37.989600000000003</v>
      </c>
      <c r="JZ112">
        <v>0</v>
      </c>
      <c r="KA112">
        <v>28</v>
      </c>
      <c r="KB112">
        <v>400</v>
      </c>
      <c r="KC112">
        <v>21.218900000000001</v>
      </c>
      <c r="KD112">
        <v>99.962199999999996</v>
      </c>
      <c r="KE112">
        <v>98.605400000000003</v>
      </c>
    </row>
    <row r="113" spans="1:291" x14ac:dyDescent="0.2">
      <c r="A113">
        <v>97</v>
      </c>
      <c r="B113">
        <v>1750636015.5</v>
      </c>
      <c r="C113">
        <v>2850</v>
      </c>
      <c r="D113" t="s">
        <v>629</v>
      </c>
      <c r="E113" t="s">
        <v>630</v>
      </c>
      <c r="F113">
        <v>15</v>
      </c>
      <c r="G113">
        <v>1750636007.5</v>
      </c>
      <c r="H113">
        <f t="shared" si="50"/>
        <v>1.7849210919306236E-3</v>
      </c>
      <c r="I113">
        <f t="shared" si="51"/>
        <v>1.7849210919306235</v>
      </c>
      <c r="J113">
        <f t="shared" si="52"/>
        <v>-0.830713138003075</v>
      </c>
      <c r="K113">
        <f t="shared" si="53"/>
        <v>399.96158064516129</v>
      </c>
      <c r="L113">
        <f t="shared" si="54"/>
        <v>401.68455785014544</v>
      </c>
      <c r="M113">
        <f t="shared" si="55"/>
        <v>39.921476527007165</v>
      </c>
      <c r="N113">
        <f t="shared" si="56"/>
        <v>39.750238194088716</v>
      </c>
      <c r="O113">
        <f t="shared" si="57"/>
        <v>0.10889393745486076</v>
      </c>
      <c r="P113">
        <f t="shared" si="58"/>
        <v>2.999550422647884</v>
      </c>
      <c r="Q113">
        <f t="shared" si="59"/>
        <v>0.10674447295082121</v>
      </c>
      <c r="R113">
        <f t="shared" si="60"/>
        <v>6.6904882570185217E-2</v>
      </c>
      <c r="S113">
        <f t="shared" si="61"/>
        <v>3.9902394035910026E-5</v>
      </c>
      <c r="T113">
        <f t="shared" si="62"/>
        <v>28.302931591207344</v>
      </c>
      <c r="U113">
        <f t="shared" si="63"/>
        <v>27.93825806451613</v>
      </c>
      <c r="V113">
        <f t="shared" si="64"/>
        <v>3.7812021779152358</v>
      </c>
      <c r="W113">
        <f t="shared" si="65"/>
        <v>54.699703189019559</v>
      </c>
      <c r="X113">
        <f t="shared" si="66"/>
        <v>2.1690884025019854</v>
      </c>
      <c r="Y113">
        <f t="shared" si="67"/>
        <v>3.9654482127745974</v>
      </c>
      <c r="Z113">
        <f t="shared" si="68"/>
        <v>1.6121137754132504</v>
      </c>
      <c r="AA113">
        <f t="shared" si="69"/>
        <v>-78.715020154140504</v>
      </c>
      <c r="AB113">
        <f t="shared" si="70"/>
        <v>132.31673719082659</v>
      </c>
      <c r="AC113">
        <f t="shared" si="71"/>
        <v>9.6487897970030492</v>
      </c>
      <c r="AD113">
        <f t="shared" si="72"/>
        <v>63.250546736083166</v>
      </c>
      <c r="AE113">
        <f t="shared" si="73"/>
        <v>-0.59165443588042277</v>
      </c>
      <c r="AF113">
        <f t="shared" si="74"/>
        <v>1.7914023411734521</v>
      </c>
      <c r="AG113">
        <f t="shared" si="75"/>
        <v>-0.830713138003075</v>
      </c>
      <c r="AH113">
        <v>408.69836375228209</v>
      </c>
      <c r="AI113">
        <v>408.94255151515148</v>
      </c>
      <c r="AJ113">
        <v>9.5063330624671379E-3</v>
      </c>
      <c r="AK113">
        <v>61.768037728165673</v>
      </c>
      <c r="AL113">
        <f t="shared" si="76"/>
        <v>1.7849210919306235</v>
      </c>
      <c r="AM113">
        <v>21.241701178067629</v>
      </c>
      <c r="AN113">
        <v>21.823696969696979</v>
      </c>
      <c r="AO113">
        <v>-2.3460090685785199E-7</v>
      </c>
      <c r="AP113">
        <v>116.41602835869151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52202.748157599417</v>
      </c>
      <c r="AV113" t="s">
        <v>427</v>
      </c>
      <c r="AW113" t="s">
        <v>427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427</v>
      </c>
      <c r="BC113" t="s">
        <v>427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-0.830713138003075</v>
      </c>
      <c r="BJ113" t="e">
        <f t="shared" si="84"/>
        <v>#DIV/0!</v>
      </c>
      <c r="BK113">
        <f t="shared" si="85"/>
        <v>-3955.5395117029998</v>
      </c>
      <c r="BL113" t="e">
        <f t="shared" si="86"/>
        <v>#DIV/0!</v>
      </c>
      <c r="BM113" t="e">
        <f t="shared" si="87"/>
        <v>#DIV/0!</v>
      </c>
      <c r="BN113" t="s">
        <v>427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428</v>
      </c>
      <c r="DM113">
        <v>2</v>
      </c>
      <c r="DN113" t="b">
        <v>1</v>
      </c>
      <c r="DO113">
        <v>1750636007.5</v>
      </c>
      <c r="DP113">
        <v>399.96158064516129</v>
      </c>
      <c r="DQ113">
        <v>400.00319354838712</v>
      </c>
      <c r="DR113">
        <v>21.825077419354841</v>
      </c>
      <c r="DS113">
        <v>21.240970967741941</v>
      </c>
      <c r="DT113">
        <v>402.90370967741927</v>
      </c>
      <c r="DU113">
        <v>21.890929032258061</v>
      </c>
      <c r="DV113">
        <v>599.9950322580645</v>
      </c>
      <c r="DW113">
        <v>99.330348387096777</v>
      </c>
      <c r="DX113">
        <v>5.4792880645161288E-2</v>
      </c>
      <c r="DY113">
        <v>28.756483870967742</v>
      </c>
      <c r="DZ113">
        <v>27.93825806451613</v>
      </c>
      <c r="EA113">
        <v>999.90000000000032</v>
      </c>
      <c r="EB113">
        <v>0</v>
      </c>
      <c r="EC113">
        <v>0</v>
      </c>
      <c r="ED113">
        <v>9997.0848387096776</v>
      </c>
      <c r="EE113">
        <v>0</v>
      </c>
      <c r="EF113">
        <v>0.30293999999999988</v>
      </c>
      <c r="EG113">
        <v>-4.1647632258064518E-2</v>
      </c>
      <c r="EH113">
        <v>408.88554838709678</v>
      </c>
      <c r="EI113">
        <v>408.68406451612913</v>
      </c>
      <c r="EJ113">
        <v>0.58409819354838699</v>
      </c>
      <c r="EK113">
        <v>400.00319354838712</v>
      </c>
      <c r="EL113">
        <v>21.240970967741941</v>
      </c>
      <c r="EM113">
        <v>2.167892580645161</v>
      </c>
      <c r="EN113">
        <v>2.1098732258064521</v>
      </c>
      <c r="EO113">
        <v>18.727</v>
      </c>
      <c r="EP113">
        <v>18.29392903225806</v>
      </c>
      <c r="EQ113">
        <v>5.0001500000000018E-3</v>
      </c>
      <c r="ER113">
        <v>0</v>
      </c>
      <c r="ES113">
        <v>0</v>
      </c>
      <c r="ET113">
        <v>0</v>
      </c>
      <c r="EU113">
        <v>229.24516129032261</v>
      </c>
      <c r="EV113">
        <v>5.0001500000000018E-3</v>
      </c>
      <c r="EW113">
        <v>-5.8903225806451598</v>
      </c>
      <c r="EX113">
        <v>-0.30645161290322581</v>
      </c>
      <c r="EY113">
        <v>35.003999999999998</v>
      </c>
      <c r="EZ113">
        <v>38.459354838709658</v>
      </c>
      <c r="FA113">
        <v>36.878999999999998</v>
      </c>
      <c r="FB113">
        <v>38.11280645161289</v>
      </c>
      <c r="FC113">
        <v>37.463419354838699</v>
      </c>
      <c r="FD113">
        <v>0</v>
      </c>
      <c r="FE113">
        <v>0</v>
      </c>
      <c r="FF113">
        <v>0</v>
      </c>
      <c r="FG113">
        <v>1750636038.8</v>
      </c>
      <c r="FH113">
        <v>0</v>
      </c>
      <c r="FI113">
        <v>229.23846153846159</v>
      </c>
      <c r="FJ113">
        <v>-0.68376093173017793</v>
      </c>
      <c r="FK113">
        <v>13.374359106601281</v>
      </c>
      <c r="FL113">
        <v>-6.1076923076923082</v>
      </c>
      <c r="FM113">
        <v>15</v>
      </c>
      <c r="FN113">
        <v>0</v>
      </c>
      <c r="FO113" t="s">
        <v>429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-3.7426455365853657E-2</v>
      </c>
      <c r="GB113">
        <v>-7.4698744390243946E-2</v>
      </c>
      <c r="GC113">
        <v>4.5120831732020437E-2</v>
      </c>
      <c r="GD113">
        <v>1</v>
      </c>
      <c r="GE113">
        <v>0.58493039024390248</v>
      </c>
      <c r="GF113">
        <v>-1.759164459930283E-2</v>
      </c>
      <c r="GG113">
        <v>1.909808659526496E-3</v>
      </c>
      <c r="GH113">
        <v>1</v>
      </c>
      <c r="GI113">
        <v>2</v>
      </c>
      <c r="GJ113">
        <v>2</v>
      </c>
      <c r="GK113" t="s">
        <v>434</v>
      </c>
      <c r="GL113">
        <v>3.2253799999999999</v>
      </c>
      <c r="GM113">
        <v>2.6435200000000001</v>
      </c>
      <c r="GN113">
        <v>9.31149E-2</v>
      </c>
      <c r="GO113">
        <v>9.3335399999999999E-2</v>
      </c>
      <c r="GP113">
        <v>9.8970600000000006E-2</v>
      </c>
      <c r="GQ113">
        <v>9.8816100000000004E-2</v>
      </c>
      <c r="GR113">
        <v>28634.2</v>
      </c>
      <c r="GS113">
        <v>24734.799999999999</v>
      </c>
      <c r="GT113">
        <v>30746</v>
      </c>
      <c r="GU113">
        <v>26439.7</v>
      </c>
      <c r="GV113">
        <v>37595.800000000003</v>
      </c>
      <c r="GW113">
        <v>32698.1</v>
      </c>
      <c r="GX113">
        <v>43659.4</v>
      </c>
      <c r="GY113">
        <v>38232.699999999997</v>
      </c>
      <c r="GZ113">
        <v>2.11985</v>
      </c>
      <c r="HA113">
        <v>1.71502</v>
      </c>
      <c r="HB113">
        <v>6.8210099999999997E-3</v>
      </c>
      <c r="HC113">
        <v>0</v>
      </c>
      <c r="HD113">
        <v>27.8322</v>
      </c>
      <c r="HE113">
        <v>999.9</v>
      </c>
      <c r="HF113">
        <v>64.400000000000006</v>
      </c>
      <c r="HG113">
        <v>33.9</v>
      </c>
      <c r="HH113">
        <v>34.442500000000003</v>
      </c>
      <c r="HI113">
        <v>62.207999999999998</v>
      </c>
      <c r="HJ113">
        <v>25.4087</v>
      </c>
      <c r="HK113">
        <v>1</v>
      </c>
      <c r="HL113">
        <v>0.26784000000000002</v>
      </c>
      <c r="HM113">
        <v>0.53234800000000004</v>
      </c>
      <c r="HN113">
        <v>20.416699999999999</v>
      </c>
      <c r="HO113">
        <v>5.2229799999999997</v>
      </c>
      <c r="HP113">
        <v>11.944100000000001</v>
      </c>
      <c r="HQ113">
        <v>5.0078500000000004</v>
      </c>
      <c r="HR113">
        <v>3.2909999999999999</v>
      </c>
      <c r="HS113">
        <v>9999</v>
      </c>
      <c r="HT113">
        <v>9999</v>
      </c>
      <c r="HU113">
        <v>9999</v>
      </c>
      <c r="HV113">
        <v>999.9</v>
      </c>
      <c r="HW113">
        <v>4.9710799999999997</v>
      </c>
      <c r="HX113">
        <v>1.8545499999999999</v>
      </c>
      <c r="HY113">
        <v>1.8615699999999999</v>
      </c>
      <c r="HZ113">
        <v>1.8563799999999999</v>
      </c>
      <c r="IA113">
        <v>1.8618600000000001</v>
      </c>
      <c r="IB113">
        <v>1.8540700000000001</v>
      </c>
      <c r="IC113">
        <v>1.8595200000000001</v>
      </c>
      <c r="ID113">
        <v>1.8533999999999999</v>
      </c>
      <c r="IE113">
        <v>0</v>
      </c>
      <c r="IF113">
        <v>0</v>
      </c>
      <c r="IG113">
        <v>0</v>
      </c>
      <c r="IH113">
        <v>0</v>
      </c>
      <c r="II113" t="s">
        <v>431</v>
      </c>
      <c r="IJ113" t="s">
        <v>432</v>
      </c>
      <c r="IK113" t="s">
        <v>433</v>
      </c>
      <c r="IL113" t="s">
        <v>433</v>
      </c>
      <c r="IM113" t="s">
        <v>433</v>
      </c>
      <c r="IN113" t="s">
        <v>433</v>
      </c>
      <c r="IO113">
        <v>0</v>
      </c>
      <c r="IP113">
        <v>100</v>
      </c>
      <c r="IQ113">
        <v>100</v>
      </c>
      <c r="IR113">
        <v>-2.9420000000000002</v>
      </c>
      <c r="IS113">
        <v>-6.59E-2</v>
      </c>
      <c r="IT113">
        <v>-1.907228330244457</v>
      </c>
      <c r="IU113">
        <v>-2.7056304263342631E-3</v>
      </c>
      <c r="IV113">
        <v>3.3311032847928001E-7</v>
      </c>
      <c r="IW113">
        <v>1.6443834555112589E-11</v>
      </c>
      <c r="IX113">
        <v>-9.4842648646536354E-2</v>
      </c>
      <c r="IY113">
        <v>-2.3664561490860689E-3</v>
      </c>
      <c r="IZ113">
        <v>2.3298222111808981E-4</v>
      </c>
      <c r="JA113">
        <v>-2.940703618321919E-6</v>
      </c>
      <c r="JB113">
        <v>0</v>
      </c>
      <c r="JC113">
        <v>2182</v>
      </c>
      <c r="JD113">
        <v>3</v>
      </c>
      <c r="JE113">
        <v>32</v>
      </c>
      <c r="JF113">
        <v>29177266.899999999</v>
      </c>
      <c r="JG113">
        <v>29177266.899999999</v>
      </c>
      <c r="JH113">
        <v>0.99853499999999995</v>
      </c>
      <c r="JI113">
        <v>2.52441</v>
      </c>
      <c r="JJ113">
        <v>1.69434</v>
      </c>
      <c r="JK113">
        <v>2.3022499999999999</v>
      </c>
      <c r="JL113">
        <v>1.50146</v>
      </c>
      <c r="JM113">
        <v>2.3144499999999999</v>
      </c>
      <c r="JN113">
        <v>37.505899999999997</v>
      </c>
      <c r="JO113">
        <v>24.061199999999999</v>
      </c>
      <c r="JP113">
        <v>18</v>
      </c>
      <c r="JQ113">
        <v>633.65499999999997</v>
      </c>
      <c r="JR113">
        <v>354.05900000000003</v>
      </c>
      <c r="JS113">
        <v>28.000299999999999</v>
      </c>
      <c r="JT113">
        <v>30.751999999999999</v>
      </c>
      <c r="JU113">
        <v>30.0001</v>
      </c>
      <c r="JV113">
        <v>30.684200000000001</v>
      </c>
      <c r="JW113">
        <v>30.5716</v>
      </c>
      <c r="JX113">
        <v>20.0594</v>
      </c>
      <c r="JY113">
        <v>37.989600000000003</v>
      </c>
      <c r="JZ113">
        <v>0</v>
      </c>
      <c r="KA113">
        <v>28</v>
      </c>
      <c r="KB113">
        <v>400</v>
      </c>
      <c r="KC113">
        <v>21.238600000000002</v>
      </c>
      <c r="KD113">
        <v>99.962000000000003</v>
      </c>
      <c r="KE113">
        <v>98.605800000000002</v>
      </c>
    </row>
    <row r="114" spans="1:291" x14ac:dyDescent="0.2">
      <c r="A114">
        <v>98</v>
      </c>
      <c r="B114">
        <v>1750636045.5</v>
      </c>
      <c r="C114">
        <v>2880</v>
      </c>
      <c r="D114" t="s">
        <v>631</v>
      </c>
      <c r="E114" t="s">
        <v>632</v>
      </c>
      <c r="F114">
        <v>15</v>
      </c>
      <c r="G114">
        <v>1750636037.5</v>
      </c>
      <c r="H114">
        <f t="shared" si="50"/>
        <v>1.765616864292389E-3</v>
      </c>
      <c r="I114">
        <f t="shared" si="51"/>
        <v>1.7656168642923891</v>
      </c>
      <c r="J114">
        <f t="shared" si="52"/>
        <v>-0.32717692524728659</v>
      </c>
      <c r="K114">
        <f t="shared" si="53"/>
        <v>399.94664516129029</v>
      </c>
      <c r="L114">
        <f t="shared" si="54"/>
        <v>394.2759903585532</v>
      </c>
      <c r="M114">
        <f t="shared" si="55"/>
        <v>39.187316150369476</v>
      </c>
      <c r="N114">
        <f t="shared" si="56"/>
        <v>39.750925774004905</v>
      </c>
      <c r="O114">
        <f t="shared" si="57"/>
        <v>0.10730986854155157</v>
      </c>
      <c r="P114">
        <f t="shared" si="58"/>
        <v>3.0004773026073397</v>
      </c>
      <c r="Q114">
        <f t="shared" si="59"/>
        <v>0.10522247058271493</v>
      </c>
      <c r="R114">
        <f t="shared" si="60"/>
        <v>6.5948206582862184E-2</v>
      </c>
      <c r="S114">
        <f t="shared" si="61"/>
        <v>3.9902394035910026E-5</v>
      </c>
      <c r="T114">
        <f t="shared" si="62"/>
        <v>28.314303389433221</v>
      </c>
      <c r="U114">
        <f t="shared" si="63"/>
        <v>27.961406451612898</v>
      </c>
      <c r="V114">
        <f t="shared" si="64"/>
        <v>3.786310153426458</v>
      </c>
      <c r="W114">
        <f t="shared" si="65"/>
        <v>54.665091472743754</v>
      </c>
      <c r="X114">
        <f t="shared" si="66"/>
        <v>2.168512153327065</v>
      </c>
      <c r="Y114">
        <f t="shared" si="67"/>
        <v>3.9669048288491284</v>
      </c>
      <c r="Z114">
        <f t="shared" si="68"/>
        <v>1.617798000099393</v>
      </c>
      <c r="AA114">
        <f t="shared" si="69"/>
        <v>-77.863703715294349</v>
      </c>
      <c r="AB114">
        <f t="shared" si="70"/>
        <v>129.63793954396553</v>
      </c>
      <c r="AC114">
        <f t="shared" si="71"/>
        <v>9.4519127908490077</v>
      </c>
      <c r="AD114">
        <f t="shared" si="72"/>
        <v>61.226188521914224</v>
      </c>
      <c r="AE114">
        <f t="shared" si="73"/>
        <v>-0.56347611950004262</v>
      </c>
      <c r="AF114">
        <f t="shared" si="74"/>
        <v>1.7691742813906071</v>
      </c>
      <c r="AG114">
        <f t="shared" si="75"/>
        <v>-0.32717692524728659</v>
      </c>
      <c r="AH114">
        <v>408.64466199458559</v>
      </c>
      <c r="AI114">
        <v>408.8375939393938</v>
      </c>
      <c r="AJ114">
        <v>-2.0006897634149631E-2</v>
      </c>
      <c r="AK114">
        <v>61.768037728165673</v>
      </c>
      <c r="AL114">
        <f t="shared" si="76"/>
        <v>1.7656168642923891</v>
      </c>
      <c r="AM114">
        <v>21.240435466367309</v>
      </c>
      <c r="AN114">
        <v>21.816119999999991</v>
      </c>
      <c r="AO114">
        <v>6.6381053280246979E-7</v>
      </c>
      <c r="AP114">
        <v>116.41602835869151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52229.853968141448</v>
      </c>
      <c r="AV114" t="s">
        <v>427</v>
      </c>
      <c r="AW114" t="s">
        <v>427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427</v>
      </c>
      <c r="BC114" t="s">
        <v>427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-0.32717692524728659</v>
      </c>
      <c r="BJ114" t="e">
        <f t="shared" si="84"/>
        <v>#DIV/0!</v>
      </c>
      <c r="BK114">
        <f t="shared" si="85"/>
        <v>-1557.8918834053043</v>
      </c>
      <c r="BL114" t="e">
        <f t="shared" si="86"/>
        <v>#DIV/0!</v>
      </c>
      <c r="BM114" t="e">
        <f t="shared" si="87"/>
        <v>#DIV/0!</v>
      </c>
      <c r="BN114" t="s">
        <v>427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428</v>
      </c>
      <c r="DM114">
        <v>2</v>
      </c>
      <c r="DN114" t="b">
        <v>1</v>
      </c>
      <c r="DO114">
        <v>1750636037.5</v>
      </c>
      <c r="DP114">
        <v>399.94664516129029</v>
      </c>
      <c r="DQ114">
        <v>399.99467741935479</v>
      </c>
      <c r="DR114">
        <v>21.818087096774189</v>
      </c>
      <c r="DS114">
        <v>21.241238709677418</v>
      </c>
      <c r="DT114">
        <v>402.88887096774192</v>
      </c>
      <c r="DU114">
        <v>21.883954838709681</v>
      </c>
      <c r="DV114">
        <v>600.01009677419347</v>
      </c>
      <c r="DW114">
        <v>99.33606129032259</v>
      </c>
      <c r="DX114">
        <v>5.4510564516129033E-2</v>
      </c>
      <c r="DY114">
        <v>28.762819354838701</v>
      </c>
      <c r="DZ114">
        <v>27.961406451612898</v>
      </c>
      <c r="EA114">
        <v>999.90000000000032</v>
      </c>
      <c r="EB114">
        <v>0</v>
      </c>
      <c r="EC114">
        <v>0</v>
      </c>
      <c r="ED114">
        <v>10002.11612903226</v>
      </c>
      <c r="EE114">
        <v>0</v>
      </c>
      <c r="EF114">
        <v>0.30293999999999988</v>
      </c>
      <c r="EG114">
        <v>-4.7867320322580627E-2</v>
      </c>
      <c r="EH114">
        <v>408.86748387096782</v>
      </c>
      <c r="EI114">
        <v>408.67538709677422</v>
      </c>
      <c r="EJ114">
        <v>0.5768466774193548</v>
      </c>
      <c r="EK114">
        <v>399.99467741935479</v>
      </c>
      <c r="EL114">
        <v>21.241238709677418</v>
      </c>
      <c r="EM114">
        <v>2.1673222580645159</v>
      </c>
      <c r="EN114">
        <v>2.1100212903225808</v>
      </c>
      <c r="EO114">
        <v>18.722793548387099</v>
      </c>
      <c r="EP114">
        <v>18.29503225806452</v>
      </c>
      <c r="EQ114">
        <v>5.0001500000000018E-3</v>
      </c>
      <c r="ER114">
        <v>0</v>
      </c>
      <c r="ES114">
        <v>0</v>
      </c>
      <c r="ET114">
        <v>0</v>
      </c>
      <c r="EU114">
        <v>228.93870967741941</v>
      </c>
      <c r="EV114">
        <v>5.0001500000000018E-3</v>
      </c>
      <c r="EW114">
        <v>-7.893548387096776</v>
      </c>
      <c r="EX114">
        <v>-0.66451612903225799</v>
      </c>
      <c r="EY114">
        <v>34.995935483870973</v>
      </c>
      <c r="EZ114">
        <v>38.436999999999983</v>
      </c>
      <c r="FA114">
        <v>36.870935483870973</v>
      </c>
      <c r="FB114">
        <v>38.061999999999983</v>
      </c>
      <c r="FC114">
        <v>37.436999999999983</v>
      </c>
      <c r="FD114">
        <v>0</v>
      </c>
      <c r="FE114">
        <v>0</v>
      </c>
      <c r="FF114">
        <v>0</v>
      </c>
      <c r="FG114">
        <v>1750636068.8</v>
      </c>
      <c r="FH114">
        <v>0</v>
      </c>
      <c r="FI114">
        <v>229.85</v>
      </c>
      <c r="FJ114">
        <v>-7.6205126126888887</v>
      </c>
      <c r="FK114">
        <v>-9.8564104062155913</v>
      </c>
      <c r="FL114">
        <v>-7.8038461538461537</v>
      </c>
      <c r="FM114">
        <v>15</v>
      </c>
      <c r="FN114">
        <v>0</v>
      </c>
      <c r="FO114" t="s">
        <v>429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-5.3903729999999997E-2</v>
      </c>
      <c r="GB114">
        <v>0.24669671351916361</v>
      </c>
      <c r="GC114">
        <v>3.7530830055695047E-2</v>
      </c>
      <c r="GD114">
        <v>0</v>
      </c>
      <c r="GE114">
        <v>0.57762939024390247</v>
      </c>
      <c r="GF114">
        <v>-2.0484668989546411E-2</v>
      </c>
      <c r="GG114">
        <v>2.5927773495414319E-3</v>
      </c>
      <c r="GH114">
        <v>1</v>
      </c>
      <c r="GI114">
        <v>1</v>
      </c>
      <c r="GJ114">
        <v>2</v>
      </c>
      <c r="GK114" t="s">
        <v>430</v>
      </c>
      <c r="GL114">
        <v>3.2255699999999998</v>
      </c>
      <c r="GM114">
        <v>2.6429800000000001</v>
      </c>
      <c r="GN114">
        <v>9.3106599999999998E-2</v>
      </c>
      <c r="GO114">
        <v>9.3343899999999994E-2</v>
      </c>
      <c r="GP114">
        <v>9.8957500000000004E-2</v>
      </c>
      <c r="GQ114">
        <v>9.8847500000000005E-2</v>
      </c>
      <c r="GR114">
        <v>28633.7</v>
      </c>
      <c r="GS114">
        <v>24733.7</v>
      </c>
      <c r="GT114">
        <v>30745.200000000001</v>
      </c>
      <c r="GU114">
        <v>26438.7</v>
      </c>
      <c r="GV114">
        <v>37595.699999999997</v>
      </c>
      <c r="GW114">
        <v>32695.9</v>
      </c>
      <c r="GX114">
        <v>43658.7</v>
      </c>
      <c r="GY114">
        <v>38231.5</v>
      </c>
      <c r="GZ114">
        <v>2.1198700000000001</v>
      </c>
      <c r="HA114">
        <v>1.71472</v>
      </c>
      <c r="HB114">
        <v>6.1020299999999996E-3</v>
      </c>
      <c r="HC114">
        <v>0</v>
      </c>
      <c r="HD114">
        <v>27.861999999999998</v>
      </c>
      <c r="HE114">
        <v>999.9</v>
      </c>
      <c r="HF114">
        <v>64.5</v>
      </c>
      <c r="HG114">
        <v>33.9</v>
      </c>
      <c r="HH114">
        <v>34.499899999999997</v>
      </c>
      <c r="HI114">
        <v>62.088000000000001</v>
      </c>
      <c r="HJ114">
        <v>25.6891</v>
      </c>
      <c r="HK114">
        <v>1</v>
      </c>
      <c r="HL114">
        <v>0.26834599999999997</v>
      </c>
      <c r="HM114">
        <v>0.53916900000000001</v>
      </c>
      <c r="HN114">
        <v>20.416599999999999</v>
      </c>
      <c r="HO114">
        <v>5.2220800000000001</v>
      </c>
      <c r="HP114">
        <v>11.944100000000001</v>
      </c>
      <c r="HQ114">
        <v>5.0066499999999996</v>
      </c>
      <c r="HR114">
        <v>3.2906499999999999</v>
      </c>
      <c r="HS114">
        <v>9999</v>
      </c>
      <c r="HT114">
        <v>9999</v>
      </c>
      <c r="HU114">
        <v>9999</v>
      </c>
      <c r="HV114">
        <v>999.9</v>
      </c>
      <c r="HW114">
        <v>4.9710900000000002</v>
      </c>
      <c r="HX114">
        <v>1.8545499999999999</v>
      </c>
      <c r="HY114">
        <v>1.8615699999999999</v>
      </c>
      <c r="HZ114">
        <v>1.85639</v>
      </c>
      <c r="IA114">
        <v>1.86188</v>
      </c>
      <c r="IB114">
        <v>1.85409</v>
      </c>
      <c r="IC114">
        <v>1.85955</v>
      </c>
      <c r="ID114">
        <v>1.8534299999999999</v>
      </c>
      <c r="IE114">
        <v>0</v>
      </c>
      <c r="IF114">
        <v>0</v>
      </c>
      <c r="IG114">
        <v>0</v>
      </c>
      <c r="IH114">
        <v>0</v>
      </c>
      <c r="II114" t="s">
        <v>431</v>
      </c>
      <c r="IJ114" t="s">
        <v>432</v>
      </c>
      <c r="IK114" t="s">
        <v>433</v>
      </c>
      <c r="IL114" t="s">
        <v>433</v>
      </c>
      <c r="IM114" t="s">
        <v>433</v>
      </c>
      <c r="IN114" t="s">
        <v>433</v>
      </c>
      <c r="IO114">
        <v>0</v>
      </c>
      <c r="IP114">
        <v>100</v>
      </c>
      <c r="IQ114">
        <v>100</v>
      </c>
      <c r="IR114">
        <v>-2.9420000000000002</v>
      </c>
      <c r="IS114">
        <v>-6.59E-2</v>
      </c>
      <c r="IT114">
        <v>-1.907228330244457</v>
      </c>
      <c r="IU114">
        <v>-2.7056304263342631E-3</v>
      </c>
      <c r="IV114">
        <v>3.3311032847928001E-7</v>
      </c>
      <c r="IW114">
        <v>1.6443834555112589E-11</v>
      </c>
      <c r="IX114">
        <v>-9.4842648646536354E-2</v>
      </c>
      <c r="IY114">
        <v>-2.3664561490860689E-3</v>
      </c>
      <c r="IZ114">
        <v>2.3298222111808981E-4</v>
      </c>
      <c r="JA114">
        <v>-2.940703618321919E-6</v>
      </c>
      <c r="JB114">
        <v>0</v>
      </c>
      <c r="JC114">
        <v>2182</v>
      </c>
      <c r="JD114">
        <v>3</v>
      </c>
      <c r="JE114">
        <v>32</v>
      </c>
      <c r="JF114">
        <v>29177267.399999999</v>
      </c>
      <c r="JG114">
        <v>29177267.399999999</v>
      </c>
      <c r="JH114">
        <v>0.99853499999999995</v>
      </c>
      <c r="JI114">
        <v>2.51831</v>
      </c>
      <c r="JJ114">
        <v>1.69434</v>
      </c>
      <c r="JK114">
        <v>2.3022499999999999</v>
      </c>
      <c r="JL114">
        <v>1.50024</v>
      </c>
      <c r="JM114">
        <v>2.3950200000000001</v>
      </c>
      <c r="JN114">
        <v>37.505899999999997</v>
      </c>
      <c r="JO114">
        <v>24.07</v>
      </c>
      <c r="JP114">
        <v>18</v>
      </c>
      <c r="JQ114">
        <v>633.70399999999995</v>
      </c>
      <c r="JR114">
        <v>353.92599999999999</v>
      </c>
      <c r="JS114">
        <v>27.9998</v>
      </c>
      <c r="JT114">
        <v>30.757300000000001</v>
      </c>
      <c r="JU114">
        <v>30.0001</v>
      </c>
      <c r="JV114">
        <v>30.686800000000002</v>
      </c>
      <c r="JW114">
        <v>30.577000000000002</v>
      </c>
      <c r="JX114">
        <v>20.060500000000001</v>
      </c>
      <c r="JY114">
        <v>37.424300000000002</v>
      </c>
      <c r="JZ114">
        <v>0</v>
      </c>
      <c r="KA114">
        <v>28</v>
      </c>
      <c r="KB114">
        <v>400</v>
      </c>
      <c r="KC114">
        <v>21.4603</v>
      </c>
      <c r="KD114">
        <v>99.96</v>
      </c>
      <c r="KE114">
        <v>98.602500000000006</v>
      </c>
    </row>
    <row r="115" spans="1:291" x14ac:dyDescent="0.2">
      <c r="A115">
        <v>99</v>
      </c>
      <c r="B115">
        <v>1750636075.5</v>
      </c>
      <c r="C115">
        <v>2910</v>
      </c>
      <c r="D115" t="s">
        <v>633</v>
      </c>
      <c r="E115" t="s">
        <v>634</v>
      </c>
      <c r="F115">
        <v>15</v>
      </c>
      <c r="G115">
        <v>1750636067.5</v>
      </c>
      <c r="H115">
        <f t="shared" si="50"/>
        <v>1.6469020178266206E-3</v>
      </c>
      <c r="I115">
        <f t="shared" si="51"/>
        <v>1.6469020178266207</v>
      </c>
      <c r="J115">
        <f t="shared" si="52"/>
        <v>-0.50568579740896502</v>
      </c>
      <c r="K115">
        <f t="shared" si="53"/>
        <v>399.93354838709672</v>
      </c>
      <c r="L115">
        <f t="shared" si="54"/>
        <v>397.50340973960414</v>
      </c>
      <c r="M115">
        <f t="shared" si="55"/>
        <v>39.507416523165631</v>
      </c>
      <c r="N115">
        <f t="shared" si="56"/>
        <v>39.748945268336456</v>
      </c>
      <c r="O115">
        <f t="shared" si="57"/>
        <v>0.10098436051107543</v>
      </c>
      <c r="P115">
        <f t="shared" si="58"/>
        <v>2.9999915084692894</v>
      </c>
      <c r="Q115">
        <f t="shared" si="59"/>
        <v>9.913321670552723E-2</v>
      </c>
      <c r="R115">
        <f t="shared" si="60"/>
        <v>6.2121751967112455E-2</v>
      </c>
      <c r="S115">
        <f t="shared" si="61"/>
        <v>3.9902394035910026E-5</v>
      </c>
      <c r="T115">
        <f t="shared" si="62"/>
        <v>28.331619346903612</v>
      </c>
      <c r="U115">
        <f t="shared" si="63"/>
        <v>27.966632258064511</v>
      </c>
      <c r="V115">
        <f t="shared" si="64"/>
        <v>3.7874641243104294</v>
      </c>
      <c r="W115">
        <f t="shared" si="65"/>
        <v>55.145065477417113</v>
      </c>
      <c r="X115">
        <f t="shared" si="66"/>
        <v>2.1859329374661329</v>
      </c>
      <c r="Y115">
        <f t="shared" si="67"/>
        <v>3.9639683415759319</v>
      </c>
      <c r="Z115">
        <f t="shared" si="68"/>
        <v>1.6015311868442965</v>
      </c>
      <c r="AA115">
        <f t="shared" si="69"/>
        <v>-72.628378986153962</v>
      </c>
      <c r="AB115">
        <f t="shared" si="70"/>
        <v>126.7057106733032</v>
      </c>
      <c r="AC115">
        <f t="shared" si="71"/>
        <v>9.239271824312981</v>
      </c>
      <c r="AD115">
        <f t="shared" si="72"/>
        <v>63.316643413856255</v>
      </c>
      <c r="AE115">
        <f t="shared" si="73"/>
        <v>-0.51166140790409709</v>
      </c>
      <c r="AF115">
        <f t="shared" si="74"/>
        <v>1.5721570138999958</v>
      </c>
      <c r="AG115">
        <f t="shared" si="75"/>
        <v>-0.50568579740896502</v>
      </c>
      <c r="AH115">
        <v>408.77026890433939</v>
      </c>
      <c r="AI115">
        <v>408.93830303030308</v>
      </c>
      <c r="AJ115">
        <v>1.037758825974117E-3</v>
      </c>
      <c r="AK115">
        <v>61.768037728165673</v>
      </c>
      <c r="AL115">
        <f t="shared" si="76"/>
        <v>1.6469020178266207</v>
      </c>
      <c r="AM115">
        <v>21.483010170807699</v>
      </c>
      <c r="AN115">
        <v>22.016709090909089</v>
      </c>
      <c r="AO115">
        <v>4.1429961729954468E-4</v>
      </c>
      <c r="AP115">
        <v>116.41602835869151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52217.305001392495</v>
      </c>
      <c r="AV115" t="s">
        <v>427</v>
      </c>
      <c r="AW115" t="s">
        <v>427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427</v>
      </c>
      <c r="BC115" t="s">
        <v>427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-0.50568579740896502</v>
      </c>
      <c r="BJ115" t="e">
        <f t="shared" si="84"/>
        <v>#DIV/0!</v>
      </c>
      <c r="BK115">
        <f t="shared" si="85"/>
        <v>-2407.8831315543675</v>
      </c>
      <c r="BL115" t="e">
        <f t="shared" si="86"/>
        <v>#DIV/0!</v>
      </c>
      <c r="BM115" t="e">
        <f t="shared" si="87"/>
        <v>#DIV/0!</v>
      </c>
      <c r="BN115" t="s">
        <v>427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428</v>
      </c>
      <c r="DM115">
        <v>2</v>
      </c>
      <c r="DN115" t="b">
        <v>1</v>
      </c>
      <c r="DO115">
        <v>1750636067.5</v>
      </c>
      <c r="DP115">
        <v>399.93354838709672</v>
      </c>
      <c r="DQ115">
        <v>399.97258064516132</v>
      </c>
      <c r="DR115">
        <v>21.993738709677409</v>
      </c>
      <c r="DS115">
        <v>21.481212903225799</v>
      </c>
      <c r="DT115">
        <v>402.87554838709679</v>
      </c>
      <c r="DU115">
        <v>22.058990322580641</v>
      </c>
      <c r="DV115">
        <v>600.00077419354852</v>
      </c>
      <c r="DW115">
        <v>99.334138709677418</v>
      </c>
      <c r="DX115">
        <v>5.4735838709677423E-2</v>
      </c>
      <c r="DY115">
        <v>28.75004516129032</v>
      </c>
      <c r="DZ115">
        <v>27.966632258064511</v>
      </c>
      <c r="EA115">
        <v>999.90000000000032</v>
      </c>
      <c r="EB115">
        <v>0</v>
      </c>
      <c r="EC115">
        <v>0</v>
      </c>
      <c r="ED115">
        <v>9999.3709677419356</v>
      </c>
      <c r="EE115">
        <v>0</v>
      </c>
      <c r="EF115">
        <v>0.30293999999999988</v>
      </c>
      <c r="EG115">
        <v>-3.9068399677419353E-2</v>
      </c>
      <c r="EH115">
        <v>408.92738709677411</v>
      </c>
      <c r="EI115">
        <v>408.75306451612909</v>
      </c>
      <c r="EJ115">
        <v>0.51252535483870976</v>
      </c>
      <c r="EK115">
        <v>399.97258064516132</v>
      </c>
      <c r="EL115">
        <v>21.481212903225799</v>
      </c>
      <c r="EM115">
        <v>2.1847296774193552</v>
      </c>
      <c r="EN115">
        <v>2.1338177419354838</v>
      </c>
      <c r="EO115">
        <v>18.85077096774193</v>
      </c>
      <c r="EP115">
        <v>18.473896774193548</v>
      </c>
      <c r="EQ115">
        <v>5.0001500000000018E-3</v>
      </c>
      <c r="ER115">
        <v>0</v>
      </c>
      <c r="ES115">
        <v>0</v>
      </c>
      <c r="ET115">
        <v>0</v>
      </c>
      <c r="EU115">
        <v>229.76774193548391</v>
      </c>
      <c r="EV115">
        <v>5.0001500000000018E-3</v>
      </c>
      <c r="EW115">
        <v>-4.9580645161290331</v>
      </c>
      <c r="EX115">
        <v>-0.2419354838709678</v>
      </c>
      <c r="EY115">
        <v>34.936999999999991</v>
      </c>
      <c r="EZ115">
        <v>38.375</v>
      </c>
      <c r="FA115">
        <v>36.811999999999983</v>
      </c>
      <c r="FB115">
        <v>38.018000000000001</v>
      </c>
      <c r="FC115">
        <v>37.378999999999998</v>
      </c>
      <c r="FD115">
        <v>0</v>
      </c>
      <c r="FE115">
        <v>0</v>
      </c>
      <c r="FF115">
        <v>0</v>
      </c>
      <c r="FG115">
        <v>1750636098.8</v>
      </c>
      <c r="FH115">
        <v>0</v>
      </c>
      <c r="FI115">
        <v>230.15769230769229</v>
      </c>
      <c r="FJ115">
        <v>31.169230626043049</v>
      </c>
      <c r="FK115">
        <v>-22.14358966902493</v>
      </c>
      <c r="FL115">
        <v>-4.6423076923076909</v>
      </c>
      <c r="FM115">
        <v>15</v>
      </c>
      <c r="FN115">
        <v>0</v>
      </c>
      <c r="FO115" t="s">
        <v>429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-4.4749929024390248E-2</v>
      </c>
      <c r="GB115">
        <v>-0.14676123972125441</v>
      </c>
      <c r="GC115">
        <v>4.5549656680526622E-2</v>
      </c>
      <c r="GD115">
        <v>0</v>
      </c>
      <c r="GE115">
        <v>0.4989034634146341</v>
      </c>
      <c r="GF115">
        <v>0.27428255749128899</v>
      </c>
      <c r="GG115">
        <v>2.7991408988750289E-2</v>
      </c>
      <c r="GH115">
        <v>1</v>
      </c>
      <c r="GI115">
        <v>1</v>
      </c>
      <c r="GJ115">
        <v>2</v>
      </c>
      <c r="GK115" t="s">
        <v>430</v>
      </c>
      <c r="GL115">
        <v>3.2256100000000001</v>
      </c>
      <c r="GM115">
        <v>2.64364</v>
      </c>
      <c r="GN115">
        <v>9.3106599999999998E-2</v>
      </c>
      <c r="GO115">
        <v>9.33697E-2</v>
      </c>
      <c r="GP115">
        <v>9.9593500000000001E-2</v>
      </c>
      <c r="GQ115">
        <v>9.9611099999999994E-2</v>
      </c>
      <c r="GR115">
        <v>28633.8</v>
      </c>
      <c r="GS115">
        <v>24733.1</v>
      </c>
      <c r="GT115">
        <v>30745.3</v>
      </c>
      <c r="GU115">
        <v>26438.9</v>
      </c>
      <c r="GV115">
        <v>37569.300000000003</v>
      </c>
      <c r="GW115">
        <v>32668.1</v>
      </c>
      <c r="GX115">
        <v>43658.9</v>
      </c>
      <c r="GY115">
        <v>38231.4</v>
      </c>
      <c r="GZ115">
        <v>2.11985</v>
      </c>
      <c r="HA115">
        <v>1.71522</v>
      </c>
      <c r="HB115">
        <v>7.0705999999999998E-3</v>
      </c>
      <c r="HC115">
        <v>0</v>
      </c>
      <c r="HD115">
        <v>27.848099999999999</v>
      </c>
      <c r="HE115">
        <v>999.9</v>
      </c>
      <c r="HF115">
        <v>64.5</v>
      </c>
      <c r="HG115">
        <v>33.9</v>
      </c>
      <c r="HH115">
        <v>34.503100000000003</v>
      </c>
      <c r="HI115">
        <v>62.238</v>
      </c>
      <c r="HJ115">
        <v>25.476800000000001</v>
      </c>
      <c r="HK115">
        <v>1</v>
      </c>
      <c r="HL115">
        <v>0.26839400000000002</v>
      </c>
      <c r="HM115">
        <v>0.52688699999999999</v>
      </c>
      <c r="HN115">
        <v>20.417000000000002</v>
      </c>
      <c r="HO115">
        <v>5.2243300000000001</v>
      </c>
      <c r="HP115">
        <v>11.944100000000001</v>
      </c>
      <c r="HQ115">
        <v>5.0074500000000004</v>
      </c>
      <c r="HR115">
        <v>3.2909999999999999</v>
      </c>
      <c r="HS115">
        <v>9999</v>
      </c>
      <c r="HT115">
        <v>9999</v>
      </c>
      <c r="HU115">
        <v>9999</v>
      </c>
      <c r="HV115">
        <v>999.9</v>
      </c>
      <c r="HW115">
        <v>4.9710700000000001</v>
      </c>
      <c r="HX115">
        <v>1.8545499999999999</v>
      </c>
      <c r="HY115">
        <v>1.8615699999999999</v>
      </c>
      <c r="HZ115">
        <v>1.85639</v>
      </c>
      <c r="IA115">
        <v>1.86188</v>
      </c>
      <c r="IB115">
        <v>1.8540399999999999</v>
      </c>
      <c r="IC115">
        <v>1.8594900000000001</v>
      </c>
      <c r="ID115">
        <v>1.8534600000000001</v>
      </c>
      <c r="IE115">
        <v>0</v>
      </c>
      <c r="IF115">
        <v>0</v>
      </c>
      <c r="IG115">
        <v>0</v>
      </c>
      <c r="IH115">
        <v>0</v>
      </c>
      <c r="II115" t="s">
        <v>431</v>
      </c>
      <c r="IJ115" t="s">
        <v>432</v>
      </c>
      <c r="IK115" t="s">
        <v>433</v>
      </c>
      <c r="IL115" t="s">
        <v>433</v>
      </c>
      <c r="IM115" t="s">
        <v>433</v>
      </c>
      <c r="IN115" t="s">
        <v>433</v>
      </c>
      <c r="IO115">
        <v>0</v>
      </c>
      <c r="IP115">
        <v>100</v>
      </c>
      <c r="IQ115">
        <v>100</v>
      </c>
      <c r="IR115">
        <v>-2.9420000000000002</v>
      </c>
      <c r="IS115">
        <v>-6.5100000000000005E-2</v>
      </c>
      <c r="IT115">
        <v>-1.907228330244457</v>
      </c>
      <c r="IU115">
        <v>-2.7056304263342631E-3</v>
      </c>
      <c r="IV115">
        <v>3.3311032847928001E-7</v>
      </c>
      <c r="IW115">
        <v>1.6443834555112589E-11</v>
      </c>
      <c r="IX115">
        <v>-9.4842648646536354E-2</v>
      </c>
      <c r="IY115">
        <v>-2.3664561490860689E-3</v>
      </c>
      <c r="IZ115">
        <v>2.3298222111808981E-4</v>
      </c>
      <c r="JA115">
        <v>-2.940703618321919E-6</v>
      </c>
      <c r="JB115">
        <v>0</v>
      </c>
      <c r="JC115">
        <v>2182</v>
      </c>
      <c r="JD115">
        <v>3</v>
      </c>
      <c r="JE115">
        <v>32</v>
      </c>
      <c r="JF115">
        <v>29177267.899999999</v>
      </c>
      <c r="JG115">
        <v>29177267.899999999</v>
      </c>
      <c r="JH115">
        <v>0.99853499999999995</v>
      </c>
      <c r="JI115">
        <v>2.5134300000000001</v>
      </c>
      <c r="JJ115">
        <v>1.69434</v>
      </c>
      <c r="JK115">
        <v>2.3022499999999999</v>
      </c>
      <c r="JL115">
        <v>1.50024</v>
      </c>
      <c r="JM115">
        <v>2.4560499999999998</v>
      </c>
      <c r="JN115">
        <v>37.481900000000003</v>
      </c>
      <c r="JO115">
        <v>24.07</v>
      </c>
      <c r="JP115">
        <v>18</v>
      </c>
      <c r="JQ115">
        <v>633.69799999999998</v>
      </c>
      <c r="JR115">
        <v>354.20400000000001</v>
      </c>
      <c r="JS115">
        <v>27.999400000000001</v>
      </c>
      <c r="JT115">
        <v>30.759899999999998</v>
      </c>
      <c r="JU115">
        <v>30</v>
      </c>
      <c r="JV115">
        <v>30.688199999999998</v>
      </c>
      <c r="JW115">
        <v>30.577000000000002</v>
      </c>
      <c r="JX115">
        <v>20.058199999999999</v>
      </c>
      <c r="JY115">
        <v>37.136000000000003</v>
      </c>
      <c r="JZ115">
        <v>0</v>
      </c>
      <c r="KA115">
        <v>28</v>
      </c>
      <c r="KB115">
        <v>400</v>
      </c>
      <c r="KC115">
        <v>21.470600000000001</v>
      </c>
      <c r="KD115">
        <v>99.960499999999996</v>
      </c>
      <c r="KE115">
        <v>98.602500000000006</v>
      </c>
    </row>
    <row r="116" spans="1:291" x14ac:dyDescent="0.2">
      <c r="A116">
        <v>100</v>
      </c>
      <c r="B116">
        <v>1750636105.5</v>
      </c>
      <c r="C116">
        <v>2940</v>
      </c>
      <c r="D116" t="s">
        <v>635</v>
      </c>
      <c r="E116" t="s">
        <v>636</v>
      </c>
      <c r="F116">
        <v>15</v>
      </c>
      <c r="G116">
        <v>1750636097.5</v>
      </c>
      <c r="H116">
        <f t="shared" si="50"/>
        <v>1.6564096598058137E-3</v>
      </c>
      <c r="I116">
        <f t="shared" si="51"/>
        <v>1.6564096598058138</v>
      </c>
      <c r="J116">
        <f t="shared" si="52"/>
        <v>-0.6418681970623219</v>
      </c>
      <c r="K116">
        <f t="shared" si="53"/>
        <v>399.97735483870957</v>
      </c>
      <c r="L116">
        <f t="shared" si="54"/>
        <v>399.6518975490219</v>
      </c>
      <c r="M116">
        <f t="shared" si="55"/>
        <v>39.719727175632649</v>
      </c>
      <c r="N116">
        <f t="shared" si="56"/>
        <v>39.752073011678959</v>
      </c>
      <c r="O116">
        <f t="shared" si="57"/>
        <v>0.10185027528257475</v>
      </c>
      <c r="P116">
        <f t="shared" si="58"/>
        <v>3.0001712336711939</v>
      </c>
      <c r="Q116">
        <f t="shared" si="59"/>
        <v>9.9967678724830464E-2</v>
      </c>
      <c r="R116">
        <f t="shared" si="60"/>
        <v>6.2646044635891365E-2</v>
      </c>
      <c r="S116">
        <f t="shared" si="61"/>
        <v>3.9902394035910026E-5</v>
      </c>
      <c r="T116">
        <f t="shared" si="62"/>
        <v>28.326361911308894</v>
      </c>
      <c r="U116">
        <f t="shared" si="63"/>
        <v>27.962051612903231</v>
      </c>
      <c r="V116">
        <f t="shared" si="64"/>
        <v>3.7864526023679193</v>
      </c>
      <c r="W116">
        <f t="shared" si="65"/>
        <v>55.236423795847536</v>
      </c>
      <c r="X116">
        <f t="shared" si="66"/>
        <v>2.1891907724712474</v>
      </c>
      <c r="Y116">
        <f t="shared" si="67"/>
        <v>3.963310116821543</v>
      </c>
      <c r="Z116">
        <f t="shared" si="68"/>
        <v>1.5972618298966719</v>
      </c>
      <c r="AA116">
        <f t="shared" si="69"/>
        <v>-73.047665997436383</v>
      </c>
      <c r="AB116">
        <f t="shared" si="70"/>
        <v>126.99087711895703</v>
      </c>
      <c r="AC116">
        <f t="shared" si="71"/>
        <v>9.2591681271704847</v>
      </c>
      <c r="AD116">
        <f t="shared" si="72"/>
        <v>63.202419151085167</v>
      </c>
      <c r="AE116">
        <f t="shared" si="73"/>
        <v>-0.63146216589728976</v>
      </c>
      <c r="AF116">
        <f t="shared" si="74"/>
        <v>1.6600396907685417</v>
      </c>
      <c r="AG116">
        <f t="shared" si="75"/>
        <v>-0.6418681970623219</v>
      </c>
      <c r="AH116">
        <v>408.73799906011237</v>
      </c>
      <c r="AI116">
        <v>408.99167272727283</v>
      </c>
      <c r="AJ116">
        <v>-8.5956816816670726E-3</v>
      </c>
      <c r="AK116">
        <v>61.768037728165673</v>
      </c>
      <c r="AL116">
        <f t="shared" si="76"/>
        <v>1.6564096598058138</v>
      </c>
      <c r="AM116">
        <v>21.487494300140359</v>
      </c>
      <c r="AN116">
        <v>22.027364848484851</v>
      </c>
      <c r="AO116">
        <v>1.355280514158138E-5</v>
      </c>
      <c r="AP116">
        <v>116.41602835869151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52223.185449951408</v>
      </c>
      <c r="AV116" t="s">
        <v>427</v>
      </c>
      <c r="AW116" t="s">
        <v>427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427</v>
      </c>
      <c r="BC116" t="s">
        <v>427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-0.6418681970623219</v>
      </c>
      <c r="BJ116" t="e">
        <f t="shared" si="84"/>
        <v>#DIV/0!</v>
      </c>
      <c r="BK116">
        <f t="shared" si="85"/>
        <v>-3056.3318414451073</v>
      </c>
      <c r="BL116" t="e">
        <f t="shared" si="86"/>
        <v>#DIV/0!</v>
      </c>
      <c r="BM116" t="e">
        <f t="shared" si="87"/>
        <v>#DIV/0!</v>
      </c>
      <c r="BN116" t="s">
        <v>427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428</v>
      </c>
      <c r="DM116">
        <v>2</v>
      </c>
      <c r="DN116" t="b">
        <v>1</v>
      </c>
      <c r="DO116">
        <v>1750636097.5</v>
      </c>
      <c r="DP116">
        <v>399.97735483870957</v>
      </c>
      <c r="DQ116">
        <v>399.98819354838707</v>
      </c>
      <c r="DR116">
        <v>22.027196774193541</v>
      </c>
      <c r="DS116">
        <v>21.48603870967742</v>
      </c>
      <c r="DT116">
        <v>402.9196774193548</v>
      </c>
      <c r="DU116">
        <v>22.09232258064516</v>
      </c>
      <c r="DV116">
        <v>599.99980645161281</v>
      </c>
      <c r="DW116">
        <v>99.331332258064506</v>
      </c>
      <c r="DX116">
        <v>5.4476790322580633E-2</v>
      </c>
      <c r="DY116">
        <v>28.74718064516129</v>
      </c>
      <c r="DZ116">
        <v>27.962051612903231</v>
      </c>
      <c r="EA116">
        <v>999.90000000000032</v>
      </c>
      <c r="EB116">
        <v>0</v>
      </c>
      <c r="EC116">
        <v>0</v>
      </c>
      <c r="ED116">
        <v>10000.74064516129</v>
      </c>
      <c r="EE116">
        <v>0</v>
      </c>
      <c r="EF116">
        <v>0.30293999999999988</v>
      </c>
      <c r="EG116">
        <v>-1.0957794193548399E-2</v>
      </c>
      <c r="EH116">
        <v>408.98609677419353</v>
      </c>
      <c r="EI116">
        <v>408.7712258064517</v>
      </c>
      <c r="EJ116">
        <v>0.54115474193548374</v>
      </c>
      <c r="EK116">
        <v>399.98819354838707</v>
      </c>
      <c r="EL116">
        <v>21.48603870967742</v>
      </c>
      <c r="EM116">
        <v>2.187990967741936</v>
      </c>
      <c r="EN116">
        <v>2.1342370967741942</v>
      </c>
      <c r="EO116">
        <v>18.874654838709681</v>
      </c>
      <c r="EP116">
        <v>18.47704516129032</v>
      </c>
      <c r="EQ116">
        <v>5.0001500000000018E-3</v>
      </c>
      <c r="ER116">
        <v>0</v>
      </c>
      <c r="ES116">
        <v>0</v>
      </c>
      <c r="ET116">
        <v>0</v>
      </c>
      <c r="EU116">
        <v>231.0774193548387</v>
      </c>
      <c r="EV116">
        <v>5.0001500000000018E-3</v>
      </c>
      <c r="EW116">
        <v>-8.0774193548387103</v>
      </c>
      <c r="EX116">
        <v>-0.86774193548387102</v>
      </c>
      <c r="EY116">
        <v>34.875</v>
      </c>
      <c r="EZ116">
        <v>38.336387096774168</v>
      </c>
      <c r="FA116">
        <v>36.75</v>
      </c>
      <c r="FB116">
        <v>37.98780645161289</v>
      </c>
      <c r="FC116">
        <v>37.354677419354829</v>
      </c>
      <c r="FD116">
        <v>0</v>
      </c>
      <c r="FE116">
        <v>0</v>
      </c>
      <c r="FF116">
        <v>0</v>
      </c>
      <c r="FG116">
        <v>1750636128.8</v>
      </c>
      <c r="FH116">
        <v>0</v>
      </c>
      <c r="FI116">
        <v>230.67307692307691</v>
      </c>
      <c r="FJ116">
        <v>17.295726498970719</v>
      </c>
      <c r="FK116">
        <v>3.0461536320735179</v>
      </c>
      <c r="FL116">
        <v>-7.4576923076923078</v>
      </c>
      <c r="FM116">
        <v>15</v>
      </c>
      <c r="FN116">
        <v>0</v>
      </c>
      <c r="FO116" t="s">
        <v>429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-4.2641983414634141E-2</v>
      </c>
      <c r="GB116">
        <v>0.40212695999999959</v>
      </c>
      <c r="GC116">
        <v>9.9610100549387071E-2</v>
      </c>
      <c r="GD116">
        <v>0</v>
      </c>
      <c r="GE116">
        <v>0.54109212195121947</v>
      </c>
      <c r="GF116">
        <v>-2.3029756097552819E-3</v>
      </c>
      <c r="GG116">
        <v>1.432280531779052E-3</v>
      </c>
      <c r="GH116">
        <v>1</v>
      </c>
      <c r="GI116">
        <v>1</v>
      </c>
      <c r="GJ116">
        <v>2</v>
      </c>
      <c r="GK116" t="s">
        <v>430</v>
      </c>
      <c r="GL116">
        <v>3.2255799999999999</v>
      </c>
      <c r="GM116">
        <v>2.6429999999999998</v>
      </c>
      <c r="GN116">
        <v>9.3106999999999995E-2</v>
      </c>
      <c r="GO116">
        <v>9.3324900000000002E-2</v>
      </c>
      <c r="GP116">
        <v>9.96224E-2</v>
      </c>
      <c r="GQ116">
        <v>9.9624599999999994E-2</v>
      </c>
      <c r="GR116">
        <v>28633.9</v>
      </c>
      <c r="GS116">
        <v>24734.9</v>
      </c>
      <c r="GT116">
        <v>30745.4</v>
      </c>
      <c r="GU116">
        <v>26439.5</v>
      </c>
      <c r="GV116">
        <v>37568</v>
      </c>
      <c r="GW116">
        <v>32668.400000000001</v>
      </c>
      <c r="GX116">
        <v>43658.7</v>
      </c>
      <c r="GY116">
        <v>38232.300000000003</v>
      </c>
      <c r="GZ116">
        <v>2.1196999999999999</v>
      </c>
      <c r="HA116">
        <v>1.71505</v>
      </c>
      <c r="HB116">
        <v>8.0466300000000008E-3</v>
      </c>
      <c r="HC116">
        <v>0</v>
      </c>
      <c r="HD116">
        <v>27.835899999999999</v>
      </c>
      <c r="HE116">
        <v>999.9</v>
      </c>
      <c r="HF116">
        <v>64.5</v>
      </c>
      <c r="HG116">
        <v>33.9</v>
      </c>
      <c r="HH116">
        <v>34.501899999999999</v>
      </c>
      <c r="HI116">
        <v>61.938000000000002</v>
      </c>
      <c r="HJ116">
        <v>25.328499999999998</v>
      </c>
      <c r="HK116">
        <v>1</v>
      </c>
      <c r="HL116">
        <v>0.26828299999999999</v>
      </c>
      <c r="HM116">
        <v>0.52532699999999999</v>
      </c>
      <c r="HN116">
        <v>20.417200000000001</v>
      </c>
      <c r="HO116">
        <v>5.22478</v>
      </c>
      <c r="HP116">
        <v>11.944100000000001</v>
      </c>
      <c r="HQ116">
        <v>5.0087999999999999</v>
      </c>
      <c r="HR116">
        <v>3.2909999999999999</v>
      </c>
      <c r="HS116">
        <v>9999</v>
      </c>
      <c r="HT116">
        <v>9999</v>
      </c>
      <c r="HU116">
        <v>9999</v>
      </c>
      <c r="HV116">
        <v>999.9</v>
      </c>
      <c r="HW116">
        <v>4.9710700000000001</v>
      </c>
      <c r="HX116">
        <v>1.8545499999999999</v>
      </c>
      <c r="HY116">
        <v>1.8615699999999999</v>
      </c>
      <c r="HZ116">
        <v>1.8563799999999999</v>
      </c>
      <c r="IA116">
        <v>1.86188</v>
      </c>
      <c r="IB116">
        <v>1.8541000000000001</v>
      </c>
      <c r="IC116">
        <v>1.8594900000000001</v>
      </c>
      <c r="ID116">
        <v>1.85347</v>
      </c>
      <c r="IE116">
        <v>0</v>
      </c>
      <c r="IF116">
        <v>0</v>
      </c>
      <c r="IG116">
        <v>0</v>
      </c>
      <c r="IH116">
        <v>0</v>
      </c>
      <c r="II116" t="s">
        <v>431</v>
      </c>
      <c r="IJ116" t="s">
        <v>432</v>
      </c>
      <c r="IK116" t="s">
        <v>433</v>
      </c>
      <c r="IL116" t="s">
        <v>433</v>
      </c>
      <c r="IM116" t="s">
        <v>433</v>
      </c>
      <c r="IN116" t="s">
        <v>433</v>
      </c>
      <c r="IO116">
        <v>0</v>
      </c>
      <c r="IP116">
        <v>100</v>
      </c>
      <c r="IQ116">
        <v>100</v>
      </c>
      <c r="IR116">
        <v>-2.9420000000000002</v>
      </c>
      <c r="IS116">
        <v>-6.5100000000000005E-2</v>
      </c>
      <c r="IT116">
        <v>-1.907228330244457</v>
      </c>
      <c r="IU116">
        <v>-2.7056304263342631E-3</v>
      </c>
      <c r="IV116">
        <v>3.3311032847928001E-7</v>
      </c>
      <c r="IW116">
        <v>1.6443834555112589E-11</v>
      </c>
      <c r="IX116">
        <v>-9.4842648646536354E-2</v>
      </c>
      <c r="IY116">
        <v>-2.3664561490860689E-3</v>
      </c>
      <c r="IZ116">
        <v>2.3298222111808981E-4</v>
      </c>
      <c r="JA116">
        <v>-2.940703618321919E-6</v>
      </c>
      <c r="JB116">
        <v>0</v>
      </c>
      <c r="JC116">
        <v>2182</v>
      </c>
      <c r="JD116">
        <v>3</v>
      </c>
      <c r="JE116">
        <v>32</v>
      </c>
      <c r="JF116">
        <v>29177268.399999999</v>
      </c>
      <c r="JG116">
        <v>29177268.399999999</v>
      </c>
      <c r="JH116">
        <v>0.99975599999999998</v>
      </c>
      <c r="JI116">
        <v>2.52563</v>
      </c>
      <c r="JJ116">
        <v>1.69434</v>
      </c>
      <c r="JK116">
        <v>2.3022499999999999</v>
      </c>
      <c r="JL116">
        <v>1.50146</v>
      </c>
      <c r="JM116">
        <v>2.3339799999999999</v>
      </c>
      <c r="JN116">
        <v>37.481900000000003</v>
      </c>
      <c r="JO116">
        <v>24.061199999999999</v>
      </c>
      <c r="JP116">
        <v>18</v>
      </c>
      <c r="JQ116">
        <v>633.56200000000001</v>
      </c>
      <c r="JR116">
        <v>354.09</v>
      </c>
      <c r="JS116">
        <v>28.0001</v>
      </c>
      <c r="JT116">
        <v>30.757300000000001</v>
      </c>
      <c r="JU116">
        <v>30.0001</v>
      </c>
      <c r="JV116">
        <v>30.686800000000002</v>
      </c>
      <c r="JW116">
        <v>30.574300000000001</v>
      </c>
      <c r="JX116">
        <v>20.064699999999998</v>
      </c>
      <c r="JY116">
        <v>37.136000000000003</v>
      </c>
      <c r="JZ116">
        <v>0</v>
      </c>
      <c r="KA116">
        <v>28</v>
      </c>
      <c r="KB116">
        <v>400</v>
      </c>
      <c r="KC116">
        <v>21.470600000000001</v>
      </c>
      <c r="KD116">
        <v>99.960300000000004</v>
      </c>
      <c r="KE116">
        <v>98.604900000000001</v>
      </c>
    </row>
    <row r="117" spans="1:291" x14ac:dyDescent="0.2">
      <c r="A117">
        <v>101</v>
      </c>
      <c r="B117">
        <v>1750636135.5</v>
      </c>
      <c r="C117">
        <v>2970</v>
      </c>
      <c r="D117" t="s">
        <v>637</v>
      </c>
      <c r="E117" t="s">
        <v>638</v>
      </c>
      <c r="F117">
        <v>15</v>
      </c>
      <c r="G117">
        <v>1750636127.5</v>
      </c>
      <c r="H117">
        <f t="shared" si="50"/>
        <v>1.6499912741693751E-3</v>
      </c>
      <c r="I117">
        <f t="shared" si="51"/>
        <v>1.6499912741693752</v>
      </c>
      <c r="J117">
        <f t="shared" si="52"/>
        <v>-0.7417597603337891</v>
      </c>
      <c r="K117">
        <f t="shared" si="53"/>
        <v>399.97780645161288</v>
      </c>
      <c r="L117">
        <f t="shared" si="54"/>
        <v>401.27586985087231</v>
      </c>
      <c r="M117">
        <f t="shared" si="55"/>
        <v>39.882450059638977</v>
      </c>
      <c r="N117">
        <f t="shared" si="56"/>
        <v>39.7534366985454</v>
      </c>
      <c r="O117">
        <f t="shared" si="57"/>
        <v>0.10109987849522893</v>
      </c>
      <c r="P117">
        <f t="shared" si="58"/>
        <v>3.0004852838760847</v>
      </c>
      <c r="Q117">
        <f t="shared" si="59"/>
        <v>9.9244838368997931E-2</v>
      </c>
      <c r="R117">
        <f t="shared" si="60"/>
        <v>6.2191856909478288E-2</v>
      </c>
      <c r="S117">
        <f t="shared" si="61"/>
        <v>3.9902394035910026E-5</v>
      </c>
      <c r="T117">
        <f t="shared" si="62"/>
        <v>28.335370984898937</v>
      </c>
      <c r="U117">
        <f t="shared" si="63"/>
        <v>27.98627096774193</v>
      </c>
      <c r="V117">
        <f t="shared" si="64"/>
        <v>3.7918035191731172</v>
      </c>
      <c r="W117">
        <f t="shared" si="65"/>
        <v>55.211447547604806</v>
      </c>
      <c r="X117">
        <f t="shared" si="66"/>
        <v>2.1891316296130134</v>
      </c>
      <c r="Y117">
        <f t="shared" si="67"/>
        <v>3.964995896413483</v>
      </c>
      <c r="Z117">
        <f t="shared" si="68"/>
        <v>1.6026718895601038</v>
      </c>
      <c r="AA117">
        <f t="shared" si="69"/>
        <v>-72.764615190869435</v>
      </c>
      <c r="AB117">
        <f t="shared" si="70"/>
        <v>124.27299871599918</v>
      </c>
      <c r="AC117">
        <f t="shared" si="71"/>
        <v>9.061476030938346</v>
      </c>
      <c r="AD117">
        <f t="shared" si="72"/>
        <v>60.569899458462125</v>
      </c>
      <c r="AE117">
        <f t="shared" si="73"/>
        <v>-0.59834181855433233</v>
      </c>
      <c r="AF117">
        <f t="shared" si="74"/>
        <v>1.6517554332218711</v>
      </c>
      <c r="AG117">
        <f t="shared" si="75"/>
        <v>-0.7417597603337891</v>
      </c>
      <c r="AH117">
        <v>408.72044489143269</v>
      </c>
      <c r="AI117">
        <v>408.96339393939382</v>
      </c>
      <c r="AJ117">
        <v>2.388080656426489E-3</v>
      </c>
      <c r="AK117">
        <v>61.768037728165673</v>
      </c>
      <c r="AL117">
        <f t="shared" si="76"/>
        <v>1.6499912741693752</v>
      </c>
      <c r="AM117">
        <v>21.4872585010758</v>
      </c>
      <c r="AN117">
        <v>22.02511333333333</v>
      </c>
      <c r="AO117">
        <v>2.4589683621958081E-6</v>
      </c>
      <c r="AP117">
        <v>116.41602835869151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52231.509804156311</v>
      </c>
      <c r="AV117" t="s">
        <v>427</v>
      </c>
      <c r="AW117" t="s">
        <v>427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427</v>
      </c>
      <c r="BC117" t="s">
        <v>427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-0.7417597603337891</v>
      </c>
      <c r="BJ117" t="e">
        <f t="shared" si="84"/>
        <v>#DIV/0!</v>
      </c>
      <c r="BK117">
        <f t="shared" si="85"/>
        <v>-3531.9774130992369</v>
      </c>
      <c r="BL117" t="e">
        <f t="shared" si="86"/>
        <v>#DIV/0!</v>
      </c>
      <c r="BM117" t="e">
        <f t="shared" si="87"/>
        <v>#DIV/0!</v>
      </c>
      <c r="BN117" t="s">
        <v>427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428</v>
      </c>
      <c r="DM117">
        <v>2</v>
      </c>
      <c r="DN117" t="b">
        <v>1</v>
      </c>
      <c r="DO117">
        <v>1750636127.5</v>
      </c>
      <c r="DP117">
        <v>399.97780645161288</v>
      </c>
      <c r="DQ117">
        <v>399.99858064516121</v>
      </c>
      <c r="DR117">
        <v>22.02587096774193</v>
      </c>
      <c r="DS117">
        <v>21.48742258064517</v>
      </c>
      <c r="DT117">
        <v>402.92012903225799</v>
      </c>
      <c r="DU117">
        <v>22.090990322580641</v>
      </c>
      <c r="DV117">
        <v>600.01074193548368</v>
      </c>
      <c r="DW117">
        <v>99.334983870967719</v>
      </c>
      <c r="DX117">
        <v>5.412236774193549E-2</v>
      </c>
      <c r="DY117">
        <v>28.754516129032261</v>
      </c>
      <c r="DZ117">
        <v>27.98627096774193</v>
      </c>
      <c r="EA117">
        <v>999.90000000000032</v>
      </c>
      <c r="EB117">
        <v>0</v>
      </c>
      <c r="EC117">
        <v>0</v>
      </c>
      <c r="ED117">
        <v>10002.27290322581</v>
      </c>
      <c r="EE117">
        <v>0</v>
      </c>
      <c r="EF117">
        <v>0.30293999999999988</v>
      </c>
      <c r="EG117">
        <v>-2.058558419354839E-2</v>
      </c>
      <c r="EH117">
        <v>408.98619354838712</v>
      </c>
      <c r="EI117">
        <v>408.782193548387</v>
      </c>
      <c r="EJ117">
        <v>0.53845725806451605</v>
      </c>
      <c r="EK117">
        <v>399.99858064516121</v>
      </c>
      <c r="EL117">
        <v>21.48742258064517</v>
      </c>
      <c r="EM117">
        <v>2.1879400000000002</v>
      </c>
      <c r="EN117">
        <v>2.134452258064516</v>
      </c>
      <c r="EO117">
        <v>18.874270967741939</v>
      </c>
      <c r="EP117">
        <v>18.478635483870971</v>
      </c>
      <c r="EQ117">
        <v>5.0001500000000018E-3</v>
      </c>
      <c r="ER117">
        <v>0</v>
      </c>
      <c r="ES117">
        <v>0</v>
      </c>
      <c r="ET117">
        <v>0</v>
      </c>
      <c r="EU117">
        <v>232.0387096774194</v>
      </c>
      <c r="EV117">
        <v>5.0001500000000018E-3</v>
      </c>
      <c r="EW117">
        <v>-7.2064516129032246</v>
      </c>
      <c r="EX117">
        <v>-0.98064516129032253</v>
      </c>
      <c r="EY117">
        <v>34.862806451612897</v>
      </c>
      <c r="EZ117">
        <v>38.311999999999983</v>
      </c>
      <c r="FA117">
        <v>36.71951612903225</v>
      </c>
      <c r="FB117">
        <v>37.936999999999983</v>
      </c>
      <c r="FC117">
        <v>37.311999999999983</v>
      </c>
      <c r="FD117">
        <v>0</v>
      </c>
      <c r="FE117">
        <v>0</v>
      </c>
      <c r="FF117">
        <v>0</v>
      </c>
      <c r="FG117">
        <v>1750636158.8</v>
      </c>
      <c r="FH117">
        <v>0</v>
      </c>
      <c r="FI117">
        <v>231.35</v>
      </c>
      <c r="FJ117">
        <v>10.92307667028868</v>
      </c>
      <c r="FK117">
        <v>3.2547010616031762</v>
      </c>
      <c r="FL117">
        <v>-6.5384615384615383</v>
      </c>
      <c r="FM117">
        <v>15</v>
      </c>
      <c r="FN117">
        <v>0</v>
      </c>
      <c r="FO117" t="s">
        <v>429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-3.1871807000000002E-2</v>
      </c>
      <c r="GB117">
        <v>0.1421164921575987</v>
      </c>
      <c r="GC117">
        <v>5.4500139819624378E-2</v>
      </c>
      <c r="GD117">
        <v>0</v>
      </c>
      <c r="GE117">
        <v>0.53888999999999998</v>
      </c>
      <c r="GF117">
        <v>-7.4857711069424536E-3</v>
      </c>
      <c r="GG117">
        <v>1.414197422568719E-3</v>
      </c>
      <c r="GH117">
        <v>1</v>
      </c>
      <c r="GI117">
        <v>1</v>
      </c>
      <c r="GJ117">
        <v>2</v>
      </c>
      <c r="GK117" t="s">
        <v>430</v>
      </c>
      <c r="GL117">
        <v>3.2256399999999998</v>
      </c>
      <c r="GM117">
        <v>2.6430099999999999</v>
      </c>
      <c r="GN117">
        <v>9.3110999999999999E-2</v>
      </c>
      <c r="GO117">
        <v>9.3339400000000003E-2</v>
      </c>
      <c r="GP117">
        <v>9.9615499999999996E-2</v>
      </c>
      <c r="GQ117">
        <v>9.9624500000000005E-2</v>
      </c>
      <c r="GR117">
        <v>28634.1</v>
      </c>
      <c r="GS117">
        <v>24734.5</v>
      </c>
      <c r="GT117">
        <v>30745.8</v>
      </c>
      <c r="GU117">
        <v>26439.4</v>
      </c>
      <c r="GV117">
        <v>37568.800000000003</v>
      </c>
      <c r="GW117">
        <v>32668.1</v>
      </c>
      <c r="GX117">
        <v>43659.3</v>
      </c>
      <c r="GY117">
        <v>38232</v>
      </c>
      <c r="GZ117">
        <v>2.1199699999999999</v>
      </c>
      <c r="HA117">
        <v>1.7150700000000001</v>
      </c>
      <c r="HB117">
        <v>7.4766600000000004E-3</v>
      </c>
      <c r="HC117">
        <v>0</v>
      </c>
      <c r="HD117">
        <v>27.862200000000001</v>
      </c>
      <c r="HE117">
        <v>999.9</v>
      </c>
      <c r="HF117">
        <v>64.5</v>
      </c>
      <c r="HG117">
        <v>33.9</v>
      </c>
      <c r="HH117">
        <v>34.500999999999998</v>
      </c>
      <c r="HI117">
        <v>62.148000000000003</v>
      </c>
      <c r="HJ117">
        <v>25.632999999999999</v>
      </c>
      <c r="HK117">
        <v>1</v>
      </c>
      <c r="HL117">
        <v>0.26838400000000001</v>
      </c>
      <c r="HM117">
        <v>0.53897099999999998</v>
      </c>
      <c r="HN117">
        <v>20.417300000000001</v>
      </c>
      <c r="HO117">
        <v>5.2252299999999998</v>
      </c>
      <c r="HP117">
        <v>11.944100000000001</v>
      </c>
      <c r="HQ117">
        <v>5.0091000000000001</v>
      </c>
      <c r="HR117">
        <v>3.2909999999999999</v>
      </c>
      <c r="HS117">
        <v>9999</v>
      </c>
      <c r="HT117">
        <v>9999</v>
      </c>
      <c r="HU117">
        <v>9999</v>
      </c>
      <c r="HV117">
        <v>999.9</v>
      </c>
      <c r="HW117">
        <v>4.9710799999999997</v>
      </c>
      <c r="HX117">
        <v>1.8545400000000001</v>
      </c>
      <c r="HY117">
        <v>1.8615699999999999</v>
      </c>
      <c r="HZ117">
        <v>1.8563799999999999</v>
      </c>
      <c r="IA117">
        <v>1.8618699999999999</v>
      </c>
      <c r="IB117">
        <v>1.85408</v>
      </c>
      <c r="IC117">
        <v>1.8594900000000001</v>
      </c>
      <c r="ID117">
        <v>1.85345</v>
      </c>
      <c r="IE117">
        <v>0</v>
      </c>
      <c r="IF117">
        <v>0</v>
      </c>
      <c r="IG117">
        <v>0</v>
      </c>
      <c r="IH117">
        <v>0</v>
      </c>
      <c r="II117" t="s">
        <v>431</v>
      </c>
      <c r="IJ117" t="s">
        <v>432</v>
      </c>
      <c r="IK117" t="s">
        <v>433</v>
      </c>
      <c r="IL117" t="s">
        <v>433</v>
      </c>
      <c r="IM117" t="s">
        <v>433</v>
      </c>
      <c r="IN117" t="s">
        <v>433</v>
      </c>
      <c r="IO117">
        <v>0</v>
      </c>
      <c r="IP117">
        <v>100</v>
      </c>
      <c r="IQ117">
        <v>100</v>
      </c>
      <c r="IR117">
        <v>-2.9430000000000001</v>
      </c>
      <c r="IS117">
        <v>-6.5100000000000005E-2</v>
      </c>
      <c r="IT117">
        <v>-1.907228330244457</v>
      </c>
      <c r="IU117">
        <v>-2.7056304263342631E-3</v>
      </c>
      <c r="IV117">
        <v>3.3311032847928001E-7</v>
      </c>
      <c r="IW117">
        <v>1.6443834555112589E-11</v>
      </c>
      <c r="IX117">
        <v>-9.4842648646536354E-2</v>
      </c>
      <c r="IY117">
        <v>-2.3664561490860689E-3</v>
      </c>
      <c r="IZ117">
        <v>2.3298222111808981E-4</v>
      </c>
      <c r="JA117">
        <v>-2.940703618321919E-6</v>
      </c>
      <c r="JB117">
        <v>0</v>
      </c>
      <c r="JC117">
        <v>2182</v>
      </c>
      <c r="JD117">
        <v>3</v>
      </c>
      <c r="JE117">
        <v>32</v>
      </c>
      <c r="JF117">
        <v>29177268.899999999</v>
      </c>
      <c r="JG117">
        <v>29177268.899999999</v>
      </c>
      <c r="JH117">
        <v>0.99975599999999998</v>
      </c>
      <c r="JI117">
        <v>2.5122100000000001</v>
      </c>
      <c r="JJ117">
        <v>1.69434</v>
      </c>
      <c r="JK117">
        <v>2.3022499999999999</v>
      </c>
      <c r="JL117">
        <v>1.50024</v>
      </c>
      <c r="JM117">
        <v>2.4536099999999998</v>
      </c>
      <c r="JN117">
        <v>37.481900000000003</v>
      </c>
      <c r="JO117">
        <v>24.061199999999999</v>
      </c>
      <c r="JP117">
        <v>18</v>
      </c>
      <c r="JQ117">
        <v>633.81500000000005</v>
      </c>
      <c r="JR117">
        <v>354.12400000000002</v>
      </c>
      <c r="JS117">
        <v>28.000399999999999</v>
      </c>
      <c r="JT117">
        <v>30.759899999999998</v>
      </c>
      <c r="JU117">
        <v>30.0001</v>
      </c>
      <c r="JV117">
        <v>30.689499999999999</v>
      </c>
      <c r="JW117">
        <v>30.577500000000001</v>
      </c>
      <c r="JX117">
        <v>20.069400000000002</v>
      </c>
      <c r="JY117">
        <v>37.136000000000003</v>
      </c>
      <c r="JZ117">
        <v>0</v>
      </c>
      <c r="KA117">
        <v>28</v>
      </c>
      <c r="KB117">
        <v>400</v>
      </c>
      <c r="KC117">
        <v>21.470600000000001</v>
      </c>
      <c r="KD117">
        <v>99.961699999999993</v>
      </c>
      <c r="KE117">
        <v>98.604299999999995</v>
      </c>
    </row>
    <row r="118" spans="1:291" x14ac:dyDescent="0.2">
      <c r="A118">
        <v>102</v>
      </c>
      <c r="B118">
        <v>1750636165.5</v>
      </c>
      <c r="C118">
        <v>3000</v>
      </c>
      <c r="D118" t="s">
        <v>639</v>
      </c>
      <c r="E118" t="s">
        <v>640</v>
      </c>
      <c r="F118">
        <v>15</v>
      </c>
      <c r="G118">
        <v>1750636157.5</v>
      </c>
      <c r="H118">
        <f t="shared" si="50"/>
        <v>1.6292009652014838E-3</v>
      </c>
      <c r="I118">
        <f t="shared" si="51"/>
        <v>1.6292009652014838</v>
      </c>
      <c r="J118">
        <f t="shared" si="52"/>
        <v>-0.51164901643927452</v>
      </c>
      <c r="K118">
        <f t="shared" si="53"/>
        <v>399.97129032258073</v>
      </c>
      <c r="L118">
        <f t="shared" si="54"/>
        <v>397.71924197221938</v>
      </c>
      <c r="M118">
        <f t="shared" si="55"/>
        <v>39.531174408336618</v>
      </c>
      <c r="N118">
        <f t="shared" si="56"/>
        <v>39.755016020003872</v>
      </c>
      <c r="O118">
        <f t="shared" si="57"/>
        <v>9.9700281034791019E-2</v>
      </c>
      <c r="P118">
        <f t="shared" si="58"/>
        <v>3.0002735605543105</v>
      </c>
      <c r="Q118">
        <f t="shared" si="59"/>
        <v>9.7895627732726323E-2</v>
      </c>
      <c r="R118">
        <f t="shared" si="60"/>
        <v>6.1344187442487291E-2</v>
      </c>
      <c r="S118">
        <f t="shared" si="61"/>
        <v>3.9902394035910026E-5</v>
      </c>
      <c r="T118">
        <f t="shared" si="62"/>
        <v>28.338224435929739</v>
      </c>
      <c r="U118">
        <f t="shared" si="63"/>
        <v>27.991283870967742</v>
      </c>
      <c r="V118">
        <f t="shared" si="64"/>
        <v>3.7929118714660457</v>
      </c>
      <c r="W118">
        <f t="shared" si="65"/>
        <v>55.204098814712019</v>
      </c>
      <c r="X118">
        <f t="shared" si="66"/>
        <v>2.1885357375973435</v>
      </c>
      <c r="Y118">
        <f t="shared" si="67"/>
        <v>3.9644442796593462</v>
      </c>
      <c r="Z118">
        <f t="shared" si="68"/>
        <v>1.6043761338687021</v>
      </c>
      <c r="AA118">
        <f t="shared" si="69"/>
        <v>-71.847762565385437</v>
      </c>
      <c r="AB118">
        <f t="shared" si="70"/>
        <v>123.06518699404576</v>
      </c>
      <c r="AC118">
        <f t="shared" si="71"/>
        <v>8.9741570311636263</v>
      </c>
      <c r="AD118">
        <f t="shared" si="72"/>
        <v>60.191621362217987</v>
      </c>
      <c r="AE118">
        <f t="shared" si="73"/>
        <v>-0.59876777497275635</v>
      </c>
      <c r="AF118">
        <f t="shared" si="74"/>
        <v>1.6301017111214127</v>
      </c>
      <c r="AG118">
        <f t="shared" si="75"/>
        <v>-0.51164901643927452</v>
      </c>
      <c r="AH118">
        <v>408.83446569598289</v>
      </c>
      <c r="AI118">
        <v>409.00007878787869</v>
      </c>
      <c r="AJ118">
        <v>2.1305667375219328E-3</v>
      </c>
      <c r="AK118">
        <v>61.768037728165673</v>
      </c>
      <c r="AL118">
        <f t="shared" si="76"/>
        <v>1.6292009652014838</v>
      </c>
      <c r="AM118">
        <v>21.485062874857171</v>
      </c>
      <c r="AN118">
        <v>22.016214545454531</v>
      </c>
      <c r="AO118">
        <v>-5.7283326541990154E-6</v>
      </c>
      <c r="AP118">
        <v>116.41602835869151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52225.625803857649</v>
      </c>
      <c r="AV118" t="s">
        <v>427</v>
      </c>
      <c r="AW118" t="s">
        <v>427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427</v>
      </c>
      <c r="BC118" t="s">
        <v>427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-0.51164901643927452</v>
      </c>
      <c r="BJ118" t="e">
        <f t="shared" si="84"/>
        <v>#DIV/0!</v>
      </c>
      <c r="BK118">
        <f t="shared" si="85"/>
        <v>-2436.2777089508804</v>
      </c>
      <c r="BL118" t="e">
        <f t="shared" si="86"/>
        <v>#DIV/0!</v>
      </c>
      <c r="BM118" t="e">
        <f t="shared" si="87"/>
        <v>#DIV/0!</v>
      </c>
      <c r="BN118" t="s">
        <v>427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428</v>
      </c>
      <c r="DM118">
        <v>2</v>
      </c>
      <c r="DN118" t="b">
        <v>1</v>
      </c>
      <c r="DO118">
        <v>1750636157.5</v>
      </c>
      <c r="DP118">
        <v>399.97129032258073</v>
      </c>
      <c r="DQ118">
        <v>399.98903225806458</v>
      </c>
      <c r="DR118">
        <v>22.01864193548387</v>
      </c>
      <c r="DS118">
        <v>21.487241935483869</v>
      </c>
      <c r="DT118">
        <v>402.91364516129028</v>
      </c>
      <c r="DU118">
        <v>22.083780645161291</v>
      </c>
      <c r="DV118">
        <v>600.00341935483868</v>
      </c>
      <c r="DW118">
        <v>99.340367741935481</v>
      </c>
      <c r="DX118">
        <v>5.4306280645161291E-2</v>
      </c>
      <c r="DY118">
        <v>28.752116129032249</v>
      </c>
      <c r="DZ118">
        <v>27.991283870967742</v>
      </c>
      <c r="EA118">
        <v>999.90000000000032</v>
      </c>
      <c r="EB118">
        <v>0</v>
      </c>
      <c r="EC118">
        <v>0</v>
      </c>
      <c r="ED118">
        <v>10000.450000000001</v>
      </c>
      <c r="EE118">
        <v>0</v>
      </c>
      <c r="EF118">
        <v>0.30293999999999988</v>
      </c>
      <c r="EG118">
        <v>-1.759486451612903E-2</v>
      </c>
      <c r="EH118">
        <v>408.9763870967742</v>
      </c>
      <c r="EI118">
        <v>408.77232258064521</v>
      </c>
      <c r="EJ118">
        <v>0.53138780645161288</v>
      </c>
      <c r="EK118">
        <v>399.98903225806458</v>
      </c>
      <c r="EL118">
        <v>21.487241935483869</v>
      </c>
      <c r="EM118">
        <v>2.1873390322580639</v>
      </c>
      <c r="EN118">
        <v>2.1345506451612901</v>
      </c>
      <c r="EO118">
        <v>18.869880645161299</v>
      </c>
      <c r="EP118">
        <v>18.47937741935484</v>
      </c>
      <c r="EQ118">
        <v>5.0001500000000018E-3</v>
      </c>
      <c r="ER118">
        <v>0</v>
      </c>
      <c r="ES118">
        <v>0</v>
      </c>
      <c r="ET118">
        <v>0</v>
      </c>
      <c r="EU118">
        <v>228.1354838709677</v>
      </c>
      <c r="EV118">
        <v>5.0001500000000018E-3</v>
      </c>
      <c r="EW118">
        <v>-5.2999999999999989</v>
      </c>
      <c r="EX118">
        <v>-0.57096774193548372</v>
      </c>
      <c r="EY118">
        <v>34.811999999999991</v>
      </c>
      <c r="EZ118">
        <v>38.276000000000003</v>
      </c>
      <c r="FA118">
        <v>36.686999999999983</v>
      </c>
      <c r="FB118">
        <v>37.936999999999983</v>
      </c>
      <c r="FC118">
        <v>37.26</v>
      </c>
      <c r="FD118">
        <v>0</v>
      </c>
      <c r="FE118">
        <v>0</v>
      </c>
      <c r="FF118">
        <v>0</v>
      </c>
      <c r="FG118">
        <v>1750636188.8</v>
      </c>
      <c r="FH118">
        <v>0</v>
      </c>
      <c r="FI118">
        <v>228.2</v>
      </c>
      <c r="FJ118">
        <v>-6.5367521744328023</v>
      </c>
      <c r="FK118">
        <v>13.62735063133135</v>
      </c>
      <c r="FL118">
        <v>-6.2692307692307683</v>
      </c>
      <c r="FM118">
        <v>15</v>
      </c>
      <c r="FN118">
        <v>0</v>
      </c>
      <c r="FO118" t="s">
        <v>429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-1.6271082439024389E-2</v>
      </c>
      <c r="GB118">
        <v>-0.190772948989547</v>
      </c>
      <c r="GC118">
        <v>5.4479569168655338E-2</v>
      </c>
      <c r="GD118">
        <v>0</v>
      </c>
      <c r="GE118">
        <v>0.53232712195121956</v>
      </c>
      <c r="GF118">
        <v>-1.875955400696842E-2</v>
      </c>
      <c r="GG118">
        <v>2.4114694355903592E-3</v>
      </c>
      <c r="GH118">
        <v>1</v>
      </c>
      <c r="GI118">
        <v>1</v>
      </c>
      <c r="GJ118">
        <v>2</v>
      </c>
      <c r="GK118" t="s">
        <v>430</v>
      </c>
      <c r="GL118">
        <v>3.2255699999999998</v>
      </c>
      <c r="GM118">
        <v>2.6429499999999999</v>
      </c>
      <c r="GN118">
        <v>9.3119099999999996E-2</v>
      </c>
      <c r="GO118">
        <v>9.3360100000000001E-2</v>
      </c>
      <c r="GP118">
        <v>9.9593899999999999E-2</v>
      </c>
      <c r="GQ118">
        <v>9.9628900000000006E-2</v>
      </c>
      <c r="GR118">
        <v>28632.6</v>
      </c>
      <c r="GS118">
        <v>24733.8</v>
      </c>
      <c r="GT118">
        <v>30744.5</v>
      </c>
      <c r="GU118">
        <v>26439.4</v>
      </c>
      <c r="GV118">
        <v>37568.300000000003</v>
      </c>
      <c r="GW118">
        <v>32668</v>
      </c>
      <c r="GX118">
        <v>43657.7</v>
      </c>
      <c r="GY118">
        <v>38232</v>
      </c>
      <c r="GZ118">
        <v>2.11985</v>
      </c>
      <c r="HA118">
        <v>1.7153</v>
      </c>
      <c r="HB118">
        <v>6.6459199999999996E-3</v>
      </c>
      <c r="HC118">
        <v>0</v>
      </c>
      <c r="HD118">
        <v>27.873999999999999</v>
      </c>
      <c r="HE118">
        <v>999.9</v>
      </c>
      <c r="HF118">
        <v>64.5</v>
      </c>
      <c r="HG118">
        <v>33.9</v>
      </c>
      <c r="HH118">
        <v>34.496600000000001</v>
      </c>
      <c r="HI118">
        <v>61.847999999999999</v>
      </c>
      <c r="HJ118">
        <v>25.336500000000001</v>
      </c>
      <c r="HK118">
        <v>1</v>
      </c>
      <c r="HL118">
        <v>0.26860299999999998</v>
      </c>
      <c r="HM118">
        <v>0.53622000000000003</v>
      </c>
      <c r="HN118">
        <v>20.417100000000001</v>
      </c>
      <c r="HO118">
        <v>5.2253800000000004</v>
      </c>
      <c r="HP118">
        <v>11.944100000000001</v>
      </c>
      <c r="HQ118">
        <v>5.0090000000000003</v>
      </c>
      <c r="HR118">
        <v>3.2909999999999999</v>
      </c>
      <c r="HS118">
        <v>9999</v>
      </c>
      <c r="HT118">
        <v>9999</v>
      </c>
      <c r="HU118">
        <v>9999</v>
      </c>
      <c r="HV118">
        <v>999.9</v>
      </c>
      <c r="HW118">
        <v>4.9710700000000001</v>
      </c>
      <c r="HX118">
        <v>1.8545400000000001</v>
      </c>
      <c r="HY118">
        <v>1.8615699999999999</v>
      </c>
      <c r="HZ118">
        <v>1.8563799999999999</v>
      </c>
      <c r="IA118">
        <v>1.8618699999999999</v>
      </c>
      <c r="IB118">
        <v>1.85409</v>
      </c>
      <c r="IC118">
        <v>1.8594900000000001</v>
      </c>
      <c r="ID118">
        <v>1.85345</v>
      </c>
      <c r="IE118">
        <v>0</v>
      </c>
      <c r="IF118">
        <v>0</v>
      </c>
      <c r="IG118">
        <v>0</v>
      </c>
      <c r="IH118">
        <v>0</v>
      </c>
      <c r="II118" t="s">
        <v>431</v>
      </c>
      <c r="IJ118" t="s">
        <v>432</v>
      </c>
      <c r="IK118" t="s">
        <v>433</v>
      </c>
      <c r="IL118" t="s">
        <v>433</v>
      </c>
      <c r="IM118" t="s">
        <v>433</v>
      </c>
      <c r="IN118" t="s">
        <v>433</v>
      </c>
      <c r="IO118">
        <v>0</v>
      </c>
      <c r="IP118">
        <v>100</v>
      </c>
      <c r="IQ118">
        <v>100</v>
      </c>
      <c r="IR118">
        <v>-2.9420000000000002</v>
      </c>
      <c r="IS118">
        <v>-6.5199999999999994E-2</v>
      </c>
      <c r="IT118">
        <v>-1.907228330244457</v>
      </c>
      <c r="IU118">
        <v>-2.7056304263342631E-3</v>
      </c>
      <c r="IV118">
        <v>3.3311032847928001E-7</v>
      </c>
      <c r="IW118">
        <v>1.6443834555112589E-11</v>
      </c>
      <c r="IX118">
        <v>-9.4842648646536354E-2</v>
      </c>
      <c r="IY118">
        <v>-2.3664561490860689E-3</v>
      </c>
      <c r="IZ118">
        <v>2.3298222111808981E-4</v>
      </c>
      <c r="JA118">
        <v>-2.940703618321919E-6</v>
      </c>
      <c r="JB118">
        <v>0</v>
      </c>
      <c r="JC118">
        <v>2182</v>
      </c>
      <c r="JD118">
        <v>3</v>
      </c>
      <c r="JE118">
        <v>32</v>
      </c>
      <c r="JF118">
        <v>29177269.399999999</v>
      </c>
      <c r="JG118">
        <v>29177269.399999999</v>
      </c>
      <c r="JH118">
        <v>0.99975599999999998</v>
      </c>
      <c r="JI118">
        <v>2.51831</v>
      </c>
      <c r="JJ118">
        <v>1.69434</v>
      </c>
      <c r="JK118">
        <v>2.3022499999999999</v>
      </c>
      <c r="JL118">
        <v>1.50146</v>
      </c>
      <c r="JM118">
        <v>2.4291999999999998</v>
      </c>
      <c r="JN118">
        <v>37.457799999999999</v>
      </c>
      <c r="JO118">
        <v>24.07</v>
      </c>
      <c r="JP118">
        <v>18</v>
      </c>
      <c r="JQ118">
        <v>633.74300000000005</v>
      </c>
      <c r="JR118">
        <v>354.262</v>
      </c>
      <c r="JS118">
        <v>27.999600000000001</v>
      </c>
      <c r="JT118">
        <v>30.762599999999999</v>
      </c>
      <c r="JU118">
        <v>30.0002</v>
      </c>
      <c r="JV118">
        <v>30.6922</v>
      </c>
      <c r="JW118">
        <v>30.579599999999999</v>
      </c>
      <c r="JX118">
        <v>20.068100000000001</v>
      </c>
      <c r="JY118">
        <v>37.136000000000003</v>
      </c>
      <c r="JZ118">
        <v>0</v>
      </c>
      <c r="KA118">
        <v>28</v>
      </c>
      <c r="KB118">
        <v>400</v>
      </c>
      <c r="KC118">
        <v>21.470600000000001</v>
      </c>
      <c r="KD118">
        <v>99.957899999999995</v>
      </c>
      <c r="KE118">
        <v>98.604299999999995</v>
      </c>
    </row>
    <row r="119" spans="1:291" x14ac:dyDescent="0.2">
      <c r="A119">
        <v>103</v>
      </c>
      <c r="B119">
        <v>1750636195.5</v>
      </c>
      <c r="C119">
        <v>3030</v>
      </c>
      <c r="D119" t="s">
        <v>641</v>
      </c>
      <c r="E119" t="s">
        <v>642</v>
      </c>
      <c r="F119">
        <v>15</v>
      </c>
      <c r="G119">
        <v>1750636187.5</v>
      </c>
      <c r="H119">
        <f t="shared" si="50"/>
        <v>1.6046103900313317E-3</v>
      </c>
      <c r="I119">
        <f t="shared" si="51"/>
        <v>1.6046103900313318</v>
      </c>
      <c r="J119">
        <f t="shared" si="52"/>
        <v>-0.75876497963930833</v>
      </c>
      <c r="K119">
        <f t="shared" si="53"/>
        <v>399.98861290322583</v>
      </c>
      <c r="L119">
        <f t="shared" si="54"/>
        <v>401.89684330638323</v>
      </c>
      <c r="M119">
        <f t="shared" si="55"/>
        <v>39.945557316534376</v>
      </c>
      <c r="N119">
        <f t="shared" si="56"/>
        <v>39.755893405976195</v>
      </c>
      <c r="O119">
        <f t="shared" si="57"/>
        <v>9.8272217784890301E-2</v>
      </c>
      <c r="P119">
        <f t="shared" si="58"/>
        <v>3.0007958026998227</v>
      </c>
      <c r="Q119">
        <f t="shared" si="59"/>
        <v>9.6518701573190022E-2</v>
      </c>
      <c r="R119">
        <f t="shared" si="60"/>
        <v>6.0479128790673499E-2</v>
      </c>
      <c r="S119">
        <f t="shared" si="61"/>
        <v>3.9902394035910026E-5</v>
      </c>
      <c r="T119">
        <f t="shared" si="62"/>
        <v>28.329956230989819</v>
      </c>
      <c r="U119">
        <f t="shared" si="63"/>
        <v>27.97886129032258</v>
      </c>
      <c r="V119">
        <f t="shared" si="64"/>
        <v>3.7901657579213031</v>
      </c>
      <c r="W119">
        <f t="shared" si="65"/>
        <v>55.223778838646254</v>
      </c>
      <c r="X119">
        <f t="shared" si="66"/>
        <v>2.1874664741406411</v>
      </c>
      <c r="Y119">
        <f t="shared" si="67"/>
        <v>3.9610952385783245</v>
      </c>
      <c r="Z119">
        <f t="shared" si="68"/>
        <v>1.602699283780662</v>
      </c>
      <c r="AA119">
        <f t="shared" si="69"/>
        <v>-70.763318200381732</v>
      </c>
      <c r="AB119">
        <f t="shared" si="70"/>
        <v>122.73800087319624</v>
      </c>
      <c r="AC119">
        <f t="shared" si="71"/>
        <v>8.9475377036822845</v>
      </c>
      <c r="AD119">
        <f t="shared" si="72"/>
        <v>60.922260278890832</v>
      </c>
      <c r="AE119">
        <f t="shared" si="73"/>
        <v>-0.63054361927157043</v>
      </c>
      <c r="AF119">
        <f t="shared" si="74"/>
        <v>1.6080991780808553</v>
      </c>
      <c r="AG119">
        <f t="shared" si="75"/>
        <v>-0.75876497963930833</v>
      </c>
      <c r="AH119">
        <v>408.70910934749799</v>
      </c>
      <c r="AI119">
        <v>408.96746666666678</v>
      </c>
      <c r="AJ119">
        <v>2.7218949185495179E-5</v>
      </c>
      <c r="AK119">
        <v>61.768037728165673</v>
      </c>
      <c r="AL119">
        <f t="shared" si="76"/>
        <v>1.6046103900313318</v>
      </c>
      <c r="AM119">
        <v>21.483235848847642</v>
      </c>
      <c r="AN119">
        <v>22.00640242424242</v>
      </c>
      <c r="AO119">
        <v>-1.045151337953293E-5</v>
      </c>
      <c r="AP119">
        <v>116.41602835869151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52243.932024884176</v>
      </c>
      <c r="AV119" t="s">
        <v>427</v>
      </c>
      <c r="AW119" t="s">
        <v>427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427</v>
      </c>
      <c r="BC119" t="s">
        <v>427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-0.75876497963930833</v>
      </c>
      <c r="BJ119" t="e">
        <f t="shared" si="84"/>
        <v>#DIV/0!</v>
      </c>
      <c r="BK119">
        <f t="shared" si="85"/>
        <v>-3612.9497894719661</v>
      </c>
      <c r="BL119" t="e">
        <f t="shared" si="86"/>
        <v>#DIV/0!</v>
      </c>
      <c r="BM119" t="e">
        <f t="shared" si="87"/>
        <v>#DIV/0!</v>
      </c>
      <c r="BN119" t="s">
        <v>427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428</v>
      </c>
      <c r="DM119">
        <v>2</v>
      </c>
      <c r="DN119" t="b">
        <v>1</v>
      </c>
      <c r="DO119">
        <v>1750636187.5</v>
      </c>
      <c r="DP119">
        <v>399.98861290322583</v>
      </c>
      <c r="DQ119">
        <v>399.99283870967741</v>
      </c>
      <c r="DR119">
        <v>22.00835161290323</v>
      </c>
      <c r="DS119">
        <v>21.48412903225806</v>
      </c>
      <c r="DT119">
        <v>402.93074193548392</v>
      </c>
      <c r="DU119">
        <v>22.073538709677418</v>
      </c>
      <c r="DV119">
        <v>600.01519354838717</v>
      </c>
      <c r="DW119">
        <v>99.33838709677417</v>
      </c>
      <c r="DX119">
        <v>5.4175899999999999E-2</v>
      </c>
      <c r="DY119">
        <v>28.73753870967742</v>
      </c>
      <c r="DZ119">
        <v>27.97886129032258</v>
      </c>
      <c r="EA119">
        <v>999.90000000000032</v>
      </c>
      <c r="EB119">
        <v>0</v>
      </c>
      <c r="EC119">
        <v>0</v>
      </c>
      <c r="ED119">
        <v>10003.80903225807</v>
      </c>
      <c r="EE119">
        <v>0</v>
      </c>
      <c r="EF119">
        <v>0.30293999999999988</v>
      </c>
      <c r="EG119">
        <v>-4.3246332258064504E-3</v>
      </c>
      <c r="EH119">
        <v>408.9896774193549</v>
      </c>
      <c r="EI119">
        <v>408.77506451612902</v>
      </c>
      <c r="EJ119">
        <v>0.52422038709677421</v>
      </c>
      <c r="EK119">
        <v>399.99283870967741</v>
      </c>
      <c r="EL119">
        <v>21.48412903225806</v>
      </c>
      <c r="EM119">
        <v>2.1862732258064508</v>
      </c>
      <c r="EN119">
        <v>2.1341990322580648</v>
      </c>
      <c r="EO119">
        <v>18.862083870967741</v>
      </c>
      <c r="EP119">
        <v>18.47674838709678</v>
      </c>
      <c r="EQ119">
        <v>5.0001500000000018E-3</v>
      </c>
      <c r="ER119">
        <v>0</v>
      </c>
      <c r="ES119">
        <v>0</v>
      </c>
      <c r="ET119">
        <v>0</v>
      </c>
      <c r="EU119">
        <v>229.35483870967741</v>
      </c>
      <c r="EV119">
        <v>5.0001500000000018E-3</v>
      </c>
      <c r="EW119">
        <v>-8.4741935483870972</v>
      </c>
      <c r="EX119">
        <v>-1.019354838709678</v>
      </c>
      <c r="EY119">
        <v>34.75</v>
      </c>
      <c r="EZ119">
        <v>38.25</v>
      </c>
      <c r="FA119">
        <v>36.631000000000007</v>
      </c>
      <c r="FB119">
        <v>37.875</v>
      </c>
      <c r="FC119">
        <v>37.25</v>
      </c>
      <c r="FD119">
        <v>0</v>
      </c>
      <c r="FE119">
        <v>0</v>
      </c>
      <c r="FF119">
        <v>0</v>
      </c>
      <c r="FG119">
        <v>1750636218.8</v>
      </c>
      <c r="FH119">
        <v>0</v>
      </c>
      <c r="FI119">
        <v>229.3192307692307</v>
      </c>
      <c r="FJ119">
        <v>-23.71623953474198</v>
      </c>
      <c r="FK119">
        <v>-28.389743647455841</v>
      </c>
      <c r="FL119">
        <v>-9.4230769230769234</v>
      </c>
      <c r="FM119">
        <v>15</v>
      </c>
      <c r="FN119">
        <v>0</v>
      </c>
      <c r="FO119" t="s">
        <v>429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-1.1196224146341459E-2</v>
      </c>
      <c r="GB119">
        <v>0.13901272306620199</v>
      </c>
      <c r="GC119">
        <v>4.4737396605166527E-2</v>
      </c>
      <c r="GD119">
        <v>0</v>
      </c>
      <c r="GE119">
        <v>0.52471812195121958</v>
      </c>
      <c r="GF119">
        <v>-1.210110104529636E-2</v>
      </c>
      <c r="GG119">
        <v>1.444186211814876E-3</v>
      </c>
      <c r="GH119">
        <v>1</v>
      </c>
      <c r="GI119">
        <v>1</v>
      </c>
      <c r="GJ119">
        <v>2</v>
      </c>
      <c r="GK119" t="s">
        <v>430</v>
      </c>
      <c r="GL119">
        <v>3.2256800000000001</v>
      </c>
      <c r="GM119">
        <v>2.6431399999999998</v>
      </c>
      <c r="GN119">
        <v>9.3110899999999996E-2</v>
      </c>
      <c r="GO119">
        <v>9.3347200000000005E-2</v>
      </c>
      <c r="GP119">
        <v>9.9559099999999998E-2</v>
      </c>
      <c r="GQ119">
        <v>9.9617600000000001E-2</v>
      </c>
      <c r="GR119">
        <v>28633.5</v>
      </c>
      <c r="GS119">
        <v>24734</v>
      </c>
      <c r="GT119">
        <v>30745.200000000001</v>
      </c>
      <c r="GU119">
        <v>26439.200000000001</v>
      </c>
      <c r="GV119">
        <v>37570.6</v>
      </c>
      <c r="GW119">
        <v>32668.2</v>
      </c>
      <c r="GX119">
        <v>43658.7</v>
      </c>
      <c r="GY119">
        <v>38231.699999999997</v>
      </c>
      <c r="GZ119">
        <v>2.12005</v>
      </c>
      <c r="HA119">
        <v>1.71567</v>
      </c>
      <c r="HB119">
        <v>7.7895799999999999E-3</v>
      </c>
      <c r="HC119">
        <v>0</v>
      </c>
      <c r="HD119">
        <v>27.850899999999999</v>
      </c>
      <c r="HE119">
        <v>999.9</v>
      </c>
      <c r="HF119">
        <v>64.5</v>
      </c>
      <c r="HG119">
        <v>33.9</v>
      </c>
      <c r="HH119">
        <v>34.5002</v>
      </c>
      <c r="HI119">
        <v>61.667999999999999</v>
      </c>
      <c r="HJ119">
        <v>25.632999999999999</v>
      </c>
      <c r="HK119">
        <v>1</v>
      </c>
      <c r="HL119">
        <v>0.26840199999999997</v>
      </c>
      <c r="HM119">
        <v>0.52539999999999998</v>
      </c>
      <c r="HN119">
        <v>20.417400000000001</v>
      </c>
      <c r="HO119">
        <v>5.2234299999999996</v>
      </c>
      <c r="HP119">
        <v>11.944100000000001</v>
      </c>
      <c r="HQ119">
        <v>5.0092999999999996</v>
      </c>
      <c r="HR119">
        <v>3.2909999999999999</v>
      </c>
      <c r="HS119">
        <v>9999</v>
      </c>
      <c r="HT119">
        <v>9999</v>
      </c>
      <c r="HU119">
        <v>9999</v>
      </c>
      <c r="HV119">
        <v>999.9</v>
      </c>
      <c r="HW119">
        <v>4.9710799999999997</v>
      </c>
      <c r="HX119">
        <v>1.8545499999999999</v>
      </c>
      <c r="HY119">
        <v>1.8615699999999999</v>
      </c>
      <c r="HZ119">
        <v>1.85639</v>
      </c>
      <c r="IA119">
        <v>1.86188</v>
      </c>
      <c r="IB119">
        <v>1.85409</v>
      </c>
      <c r="IC119">
        <v>1.85948</v>
      </c>
      <c r="ID119">
        <v>1.85348</v>
      </c>
      <c r="IE119">
        <v>0</v>
      </c>
      <c r="IF119">
        <v>0</v>
      </c>
      <c r="IG119">
        <v>0</v>
      </c>
      <c r="IH119">
        <v>0</v>
      </c>
      <c r="II119" t="s">
        <v>431</v>
      </c>
      <c r="IJ119" t="s">
        <v>432</v>
      </c>
      <c r="IK119" t="s">
        <v>433</v>
      </c>
      <c r="IL119" t="s">
        <v>433</v>
      </c>
      <c r="IM119" t="s">
        <v>433</v>
      </c>
      <c r="IN119" t="s">
        <v>433</v>
      </c>
      <c r="IO119">
        <v>0</v>
      </c>
      <c r="IP119">
        <v>100</v>
      </c>
      <c r="IQ119">
        <v>100</v>
      </c>
      <c r="IR119">
        <v>-2.9420000000000002</v>
      </c>
      <c r="IS119">
        <v>-6.5199999999999994E-2</v>
      </c>
      <c r="IT119">
        <v>-1.907228330244457</v>
      </c>
      <c r="IU119">
        <v>-2.7056304263342631E-3</v>
      </c>
      <c r="IV119">
        <v>3.3311032847928001E-7</v>
      </c>
      <c r="IW119">
        <v>1.6443834555112589E-11</v>
      </c>
      <c r="IX119">
        <v>-9.4842648646536354E-2</v>
      </c>
      <c r="IY119">
        <v>-2.3664561490860689E-3</v>
      </c>
      <c r="IZ119">
        <v>2.3298222111808981E-4</v>
      </c>
      <c r="JA119">
        <v>-2.940703618321919E-6</v>
      </c>
      <c r="JB119">
        <v>0</v>
      </c>
      <c r="JC119">
        <v>2182</v>
      </c>
      <c r="JD119">
        <v>3</v>
      </c>
      <c r="JE119">
        <v>32</v>
      </c>
      <c r="JF119">
        <v>29177269.899999999</v>
      </c>
      <c r="JG119">
        <v>29177269.899999999</v>
      </c>
      <c r="JH119">
        <v>0.99975599999999998</v>
      </c>
      <c r="JI119">
        <v>2.5146500000000001</v>
      </c>
      <c r="JJ119">
        <v>1.69434</v>
      </c>
      <c r="JK119">
        <v>2.3034699999999999</v>
      </c>
      <c r="JL119">
        <v>1.50146</v>
      </c>
      <c r="JM119">
        <v>2.3852500000000001</v>
      </c>
      <c r="JN119">
        <v>37.457799999999999</v>
      </c>
      <c r="JO119">
        <v>24.061199999999999</v>
      </c>
      <c r="JP119">
        <v>18</v>
      </c>
      <c r="JQ119">
        <v>633.90599999999995</v>
      </c>
      <c r="JR119">
        <v>354.46100000000001</v>
      </c>
      <c r="JS119">
        <v>27.999700000000001</v>
      </c>
      <c r="JT119">
        <v>30.762599999999999</v>
      </c>
      <c r="JU119">
        <v>30</v>
      </c>
      <c r="JV119">
        <v>30.6922</v>
      </c>
      <c r="JW119">
        <v>30.578199999999999</v>
      </c>
      <c r="JX119">
        <v>20.068300000000001</v>
      </c>
      <c r="JY119">
        <v>37.136000000000003</v>
      </c>
      <c r="JZ119">
        <v>0</v>
      </c>
      <c r="KA119">
        <v>28</v>
      </c>
      <c r="KB119">
        <v>400</v>
      </c>
      <c r="KC119">
        <v>21.470600000000001</v>
      </c>
      <c r="KD119">
        <v>99.960099999999997</v>
      </c>
      <c r="KE119">
        <v>98.603499999999997</v>
      </c>
    </row>
    <row r="120" spans="1:291" x14ac:dyDescent="0.2">
      <c r="A120">
        <v>104</v>
      </c>
      <c r="B120">
        <v>1750636225.5</v>
      </c>
      <c r="C120">
        <v>3060</v>
      </c>
      <c r="D120" t="s">
        <v>643</v>
      </c>
      <c r="E120" t="s">
        <v>644</v>
      </c>
      <c r="F120">
        <v>15</v>
      </c>
      <c r="G120">
        <v>1750636217.5</v>
      </c>
      <c r="H120">
        <f t="shared" si="50"/>
        <v>1.5869792679794521E-3</v>
      </c>
      <c r="I120">
        <f t="shared" si="51"/>
        <v>1.5869792679794521</v>
      </c>
      <c r="J120">
        <f t="shared" si="52"/>
        <v>-0.53661335573005786</v>
      </c>
      <c r="K120">
        <f t="shared" si="53"/>
        <v>399.96364516129029</v>
      </c>
      <c r="L120">
        <f t="shared" si="54"/>
        <v>398.3421150029688</v>
      </c>
      <c r="M120">
        <f t="shared" si="55"/>
        <v>39.591582364017867</v>
      </c>
      <c r="N120">
        <f t="shared" si="56"/>
        <v>39.752747710088407</v>
      </c>
      <c r="O120">
        <f t="shared" si="57"/>
        <v>9.7016120946539053E-2</v>
      </c>
      <c r="P120">
        <f t="shared" si="58"/>
        <v>3.0004150016082387</v>
      </c>
      <c r="Q120">
        <f t="shared" si="59"/>
        <v>9.5306511390833543E-2</v>
      </c>
      <c r="R120">
        <f t="shared" si="60"/>
        <v>5.9717661874884365E-2</v>
      </c>
      <c r="S120">
        <f t="shared" si="61"/>
        <v>3.9902394035910026E-5</v>
      </c>
      <c r="T120">
        <f t="shared" si="62"/>
        <v>28.33541630615025</v>
      </c>
      <c r="U120">
        <f t="shared" si="63"/>
        <v>27.98795483870968</v>
      </c>
      <c r="V120">
        <f t="shared" si="64"/>
        <v>3.7921757913179208</v>
      </c>
      <c r="W120">
        <f t="shared" si="65"/>
        <v>55.207858353239402</v>
      </c>
      <c r="X120">
        <f t="shared" si="66"/>
        <v>2.1869663216441984</v>
      </c>
      <c r="Y120">
        <f t="shared" si="67"/>
        <v>3.9613315692327973</v>
      </c>
      <c r="Z120">
        <f t="shared" si="68"/>
        <v>1.6052094696737225</v>
      </c>
      <c r="AA120">
        <f t="shared" si="69"/>
        <v>-69.985785717893833</v>
      </c>
      <c r="AB120">
        <f t="shared" si="70"/>
        <v>121.41792240398848</v>
      </c>
      <c r="AC120">
        <f t="shared" si="71"/>
        <v>8.8528737677201121</v>
      </c>
      <c r="AD120">
        <f t="shared" si="72"/>
        <v>60.285050356208799</v>
      </c>
      <c r="AE120">
        <f t="shared" si="73"/>
        <v>-0.57138691241065931</v>
      </c>
      <c r="AF120">
        <f t="shared" si="74"/>
        <v>1.5890174203006651</v>
      </c>
      <c r="AG120">
        <f t="shared" si="75"/>
        <v>-0.53661335573005786</v>
      </c>
      <c r="AH120">
        <v>408.76254460041127</v>
      </c>
      <c r="AI120">
        <v>408.94684848484837</v>
      </c>
      <c r="AJ120">
        <v>-3.701343212369506E-4</v>
      </c>
      <c r="AK120">
        <v>61.768037728165673</v>
      </c>
      <c r="AL120">
        <f t="shared" si="76"/>
        <v>1.5869792679794521</v>
      </c>
      <c r="AM120">
        <v>21.48568372710103</v>
      </c>
      <c r="AN120">
        <v>22.003047272727279</v>
      </c>
      <c r="AO120">
        <v>-2.3381320760237932E-6</v>
      </c>
      <c r="AP120">
        <v>116.41602835869151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52232.16954113674</v>
      </c>
      <c r="AV120" t="s">
        <v>427</v>
      </c>
      <c r="AW120" t="s">
        <v>427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427</v>
      </c>
      <c r="BC120" t="s">
        <v>427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-0.53661335573005786</v>
      </c>
      <c r="BJ120" t="e">
        <f t="shared" si="84"/>
        <v>#DIV/0!</v>
      </c>
      <c r="BK120">
        <f t="shared" si="85"/>
        <v>-2555.148382750056</v>
      </c>
      <c r="BL120" t="e">
        <f t="shared" si="86"/>
        <v>#DIV/0!</v>
      </c>
      <c r="BM120" t="e">
        <f t="shared" si="87"/>
        <v>#DIV/0!</v>
      </c>
      <c r="BN120" t="s">
        <v>427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428</v>
      </c>
      <c r="DM120">
        <v>2</v>
      </c>
      <c r="DN120" t="b">
        <v>1</v>
      </c>
      <c r="DO120">
        <v>1750636217.5</v>
      </c>
      <c r="DP120">
        <v>399.96364516129029</v>
      </c>
      <c r="DQ120">
        <v>399.98503225806462</v>
      </c>
      <c r="DR120">
        <v>22.0036870967742</v>
      </c>
      <c r="DS120">
        <v>21.48567741935484</v>
      </c>
      <c r="DT120">
        <v>402.90587096774192</v>
      </c>
      <c r="DU120">
        <v>22.068890322580639</v>
      </c>
      <c r="DV120">
        <v>600.00932258064518</v>
      </c>
      <c r="DW120">
        <v>99.336319354838707</v>
      </c>
      <c r="DX120">
        <v>5.4583270967741931E-2</v>
      </c>
      <c r="DY120">
        <v>28.738567741935491</v>
      </c>
      <c r="DZ120">
        <v>27.98795483870968</v>
      </c>
      <c r="EA120">
        <v>999.90000000000032</v>
      </c>
      <c r="EB120">
        <v>0</v>
      </c>
      <c r="EC120">
        <v>0</v>
      </c>
      <c r="ED120">
        <v>10001.71322580645</v>
      </c>
      <c r="EE120">
        <v>0</v>
      </c>
      <c r="EF120">
        <v>0.30293999999999988</v>
      </c>
      <c r="EG120">
        <v>-2.1352465225806461E-2</v>
      </c>
      <c r="EH120">
        <v>408.96232258064521</v>
      </c>
      <c r="EI120">
        <v>408.7677096774193</v>
      </c>
      <c r="EJ120">
        <v>0.51800806451612902</v>
      </c>
      <c r="EK120">
        <v>399.98503225806462</v>
      </c>
      <c r="EL120">
        <v>21.48567741935484</v>
      </c>
      <c r="EM120">
        <v>2.1857651612903228</v>
      </c>
      <c r="EN120">
        <v>2.1343074193548381</v>
      </c>
      <c r="EO120">
        <v>18.85835161290322</v>
      </c>
      <c r="EP120">
        <v>18.477558064516121</v>
      </c>
      <c r="EQ120">
        <v>5.0001500000000018E-3</v>
      </c>
      <c r="ER120">
        <v>0</v>
      </c>
      <c r="ES120">
        <v>0</v>
      </c>
      <c r="ET120">
        <v>0</v>
      </c>
      <c r="EU120">
        <v>230.00322580645161</v>
      </c>
      <c r="EV120">
        <v>5.0001500000000018E-3</v>
      </c>
      <c r="EW120">
        <v>-6.3935483870967742</v>
      </c>
      <c r="EX120">
        <v>-0.43870967741935502</v>
      </c>
      <c r="EY120">
        <v>34.75</v>
      </c>
      <c r="EZ120">
        <v>38.221548387096767</v>
      </c>
      <c r="FA120">
        <v>36.625</v>
      </c>
      <c r="FB120">
        <v>37.875</v>
      </c>
      <c r="FC120">
        <v>37.221548387096767</v>
      </c>
      <c r="FD120">
        <v>0</v>
      </c>
      <c r="FE120">
        <v>0</v>
      </c>
      <c r="FF120">
        <v>0</v>
      </c>
      <c r="FG120">
        <v>1750636248.8</v>
      </c>
      <c r="FH120">
        <v>0</v>
      </c>
      <c r="FI120">
        <v>229.4807692307692</v>
      </c>
      <c r="FJ120">
        <v>-17.541880367990149</v>
      </c>
      <c r="FK120">
        <v>1.1726499900931411</v>
      </c>
      <c r="FL120">
        <v>-6.1730769230769234</v>
      </c>
      <c r="FM120">
        <v>15</v>
      </c>
      <c r="FN120">
        <v>0</v>
      </c>
      <c r="FO120" t="s">
        <v>429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-2.630243248780487E-2</v>
      </c>
      <c r="GB120">
        <v>6.164267924738661E-2</v>
      </c>
      <c r="GC120">
        <v>3.9918517724251562E-2</v>
      </c>
      <c r="GD120">
        <v>1</v>
      </c>
      <c r="GE120">
        <v>0.5183101951219512</v>
      </c>
      <c r="GF120">
        <v>-1.9479721254352859E-3</v>
      </c>
      <c r="GG120">
        <v>9.5441541856557967E-4</v>
      </c>
      <c r="GH120">
        <v>1</v>
      </c>
      <c r="GI120">
        <v>2</v>
      </c>
      <c r="GJ120">
        <v>2</v>
      </c>
      <c r="GK120" t="s">
        <v>434</v>
      </c>
      <c r="GL120">
        <v>3.2256300000000002</v>
      </c>
      <c r="GM120">
        <v>2.6434600000000001</v>
      </c>
      <c r="GN120">
        <v>9.3108899999999994E-2</v>
      </c>
      <c r="GO120">
        <v>9.3349299999999996E-2</v>
      </c>
      <c r="GP120">
        <v>9.95481E-2</v>
      </c>
      <c r="GQ120">
        <v>9.96195E-2</v>
      </c>
      <c r="GR120">
        <v>28633.7</v>
      </c>
      <c r="GS120">
        <v>24734.3</v>
      </c>
      <c r="GT120">
        <v>30745.3</v>
      </c>
      <c r="GU120">
        <v>26439.5</v>
      </c>
      <c r="GV120">
        <v>37571.199999999997</v>
      </c>
      <c r="GW120">
        <v>32668.2</v>
      </c>
      <c r="GX120">
        <v>43658.9</v>
      </c>
      <c r="GY120">
        <v>38231.800000000003</v>
      </c>
      <c r="GZ120">
        <v>2.1196199999999998</v>
      </c>
      <c r="HA120">
        <v>1.7156499999999999</v>
      </c>
      <c r="HB120">
        <v>9.2424499999999993E-3</v>
      </c>
      <c r="HC120">
        <v>0</v>
      </c>
      <c r="HD120">
        <v>27.8535</v>
      </c>
      <c r="HE120">
        <v>999.9</v>
      </c>
      <c r="HF120">
        <v>64.5</v>
      </c>
      <c r="HG120">
        <v>33.9</v>
      </c>
      <c r="HH120">
        <v>34.498600000000003</v>
      </c>
      <c r="HI120">
        <v>62.118000000000002</v>
      </c>
      <c r="HJ120">
        <v>25.404599999999999</v>
      </c>
      <c r="HK120">
        <v>1</v>
      </c>
      <c r="HL120">
        <v>0.268318</v>
      </c>
      <c r="HM120">
        <v>0.53160700000000005</v>
      </c>
      <c r="HN120">
        <v>20.417300000000001</v>
      </c>
      <c r="HO120">
        <v>5.2235800000000001</v>
      </c>
      <c r="HP120">
        <v>11.944100000000001</v>
      </c>
      <c r="HQ120">
        <v>5.0094500000000002</v>
      </c>
      <c r="HR120">
        <v>3.2909999999999999</v>
      </c>
      <c r="HS120">
        <v>9999</v>
      </c>
      <c r="HT120">
        <v>9999</v>
      </c>
      <c r="HU120">
        <v>9999</v>
      </c>
      <c r="HV120">
        <v>999.9</v>
      </c>
      <c r="HW120">
        <v>4.9710700000000001</v>
      </c>
      <c r="HX120">
        <v>1.8545499999999999</v>
      </c>
      <c r="HY120">
        <v>1.8615699999999999</v>
      </c>
      <c r="HZ120">
        <v>1.8563799999999999</v>
      </c>
      <c r="IA120">
        <v>1.8618600000000001</v>
      </c>
      <c r="IB120">
        <v>1.85409</v>
      </c>
      <c r="IC120">
        <v>1.8594999999999999</v>
      </c>
      <c r="ID120">
        <v>1.85347</v>
      </c>
      <c r="IE120">
        <v>0</v>
      </c>
      <c r="IF120">
        <v>0</v>
      </c>
      <c r="IG120">
        <v>0</v>
      </c>
      <c r="IH120">
        <v>0</v>
      </c>
      <c r="II120" t="s">
        <v>431</v>
      </c>
      <c r="IJ120" t="s">
        <v>432</v>
      </c>
      <c r="IK120" t="s">
        <v>433</v>
      </c>
      <c r="IL120" t="s">
        <v>433</v>
      </c>
      <c r="IM120" t="s">
        <v>433</v>
      </c>
      <c r="IN120" t="s">
        <v>433</v>
      </c>
      <c r="IO120">
        <v>0</v>
      </c>
      <c r="IP120">
        <v>100</v>
      </c>
      <c r="IQ120">
        <v>100</v>
      </c>
      <c r="IR120">
        <v>-2.9430000000000001</v>
      </c>
      <c r="IS120">
        <v>-6.5199999999999994E-2</v>
      </c>
      <c r="IT120">
        <v>-1.907228330244457</v>
      </c>
      <c r="IU120">
        <v>-2.7056304263342631E-3</v>
      </c>
      <c r="IV120">
        <v>3.3311032847928001E-7</v>
      </c>
      <c r="IW120">
        <v>1.6443834555112589E-11</v>
      </c>
      <c r="IX120">
        <v>-9.4842648646536354E-2</v>
      </c>
      <c r="IY120">
        <v>-2.3664561490860689E-3</v>
      </c>
      <c r="IZ120">
        <v>2.3298222111808981E-4</v>
      </c>
      <c r="JA120">
        <v>-2.940703618321919E-6</v>
      </c>
      <c r="JB120">
        <v>0</v>
      </c>
      <c r="JC120">
        <v>2182</v>
      </c>
      <c r="JD120">
        <v>3</v>
      </c>
      <c r="JE120">
        <v>32</v>
      </c>
      <c r="JF120">
        <v>29177270.399999999</v>
      </c>
      <c r="JG120">
        <v>29177270.399999999</v>
      </c>
      <c r="JH120">
        <v>0.99975599999999998</v>
      </c>
      <c r="JI120">
        <v>2.5146500000000001</v>
      </c>
      <c r="JJ120">
        <v>1.69434</v>
      </c>
      <c r="JK120">
        <v>2.3022499999999999</v>
      </c>
      <c r="JL120">
        <v>1.50146</v>
      </c>
      <c r="JM120">
        <v>2.4719199999999999</v>
      </c>
      <c r="JN120">
        <v>37.457799999999999</v>
      </c>
      <c r="JO120">
        <v>24.07</v>
      </c>
      <c r="JP120">
        <v>18</v>
      </c>
      <c r="JQ120">
        <v>633.55999999999995</v>
      </c>
      <c r="JR120">
        <v>354.45699999999999</v>
      </c>
      <c r="JS120">
        <v>28.000399999999999</v>
      </c>
      <c r="JT120">
        <v>30.762599999999999</v>
      </c>
      <c r="JU120">
        <v>30.0002</v>
      </c>
      <c r="JV120">
        <v>30.6922</v>
      </c>
      <c r="JW120">
        <v>30.579599999999999</v>
      </c>
      <c r="JX120">
        <v>20.067599999999999</v>
      </c>
      <c r="JY120">
        <v>37.136000000000003</v>
      </c>
      <c r="JZ120">
        <v>0</v>
      </c>
      <c r="KA120">
        <v>28</v>
      </c>
      <c r="KB120">
        <v>400</v>
      </c>
      <c r="KC120">
        <v>21.470600000000001</v>
      </c>
      <c r="KD120">
        <v>99.960499999999996</v>
      </c>
      <c r="KE120">
        <v>98.604200000000006</v>
      </c>
    </row>
    <row r="121" spans="1:291" x14ac:dyDescent="0.2">
      <c r="A121">
        <v>105</v>
      </c>
      <c r="B121">
        <v>1750636255.5</v>
      </c>
      <c r="C121">
        <v>3090</v>
      </c>
      <c r="D121" t="s">
        <v>645</v>
      </c>
      <c r="E121" t="s">
        <v>646</v>
      </c>
      <c r="F121">
        <v>15</v>
      </c>
      <c r="G121">
        <v>1750636247.5</v>
      </c>
      <c r="H121">
        <f t="shared" si="50"/>
        <v>1.5598916929432714E-3</v>
      </c>
      <c r="I121">
        <f t="shared" si="51"/>
        <v>1.5598916929432713</v>
      </c>
      <c r="J121">
        <f t="shared" si="52"/>
        <v>-0.73640631824564962</v>
      </c>
      <c r="K121">
        <f t="shared" si="53"/>
        <v>399.98625806451611</v>
      </c>
      <c r="L121">
        <f t="shared" si="54"/>
        <v>401.88299655871498</v>
      </c>
      <c r="M121">
        <f t="shared" si="55"/>
        <v>39.944062742329464</v>
      </c>
      <c r="N121">
        <f t="shared" si="56"/>
        <v>39.755541600437851</v>
      </c>
      <c r="O121">
        <f t="shared" si="57"/>
        <v>9.5036761383150828E-2</v>
      </c>
      <c r="P121">
        <f t="shared" si="58"/>
        <v>2.9998063502572472</v>
      </c>
      <c r="Q121">
        <f t="shared" si="59"/>
        <v>9.3395237520873184E-2</v>
      </c>
      <c r="R121">
        <f t="shared" si="60"/>
        <v>5.8517146158218146E-2</v>
      </c>
      <c r="S121">
        <f t="shared" si="61"/>
        <v>3.9902394035910026E-5</v>
      </c>
      <c r="T121">
        <f t="shared" si="62"/>
        <v>28.349479426784228</v>
      </c>
      <c r="U121">
        <f t="shared" si="63"/>
        <v>28.007212903225799</v>
      </c>
      <c r="V121">
        <f t="shared" si="64"/>
        <v>3.7964356548542924</v>
      </c>
      <c r="W121">
        <f t="shared" si="65"/>
        <v>55.16892887243673</v>
      </c>
      <c r="X121">
        <f t="shared" si="66"/>
        <v>2.1863435954843045</v>
      </c>
      <c r="Y121">
        <f t="shared" si="67"/>
        <v>3.9629980863678442</v>
      </c>
      <c r="Z121">
        <f t="shared" si="68"/>
        <v>1.6100920593699879</v>
      </c>
      <c r="AA121">
        <f t="shared" si="69"/>
        <v>-68.791223658798273</v>
      </c>
      <c r="AB121">
        <f t="shared" si="70"/>
        <v>119.45206366887896</v>
      </c>
      <c r="AC121">
        <f t="shared" si="71"/>
        <v>8.7124546075848723</v>
      </c>
      <c r="AD121">
        <f t="shared" si="72"/>
        <v>59.373334520059601</v>
      </c>
      <c r="AE121">
        <f t="shared" si="73"/>
        <v>-0.58825679743675541</v>
      </c>
      <c r="AF121">
        <f t="shared" si="74"/>
        <v>1.5689228196971721</v>
      </c>
      <c r="AG121">
        <f t="shared" si="75"/>
        <v>-0.73640631824564962</v>
      </c>
      <c r="AH121">
        <v>408.72051343775371</v>
      </c>
      <c r="AI121">
        <v>408.97505454545438</v>
      </c>
      <c r="AJ121">
        <v>-9.0452710810315752E-4</v>
      </c>
      <c r="AK121">
        <v>61.768037728165673</v>
      </c>
      <c r="AL121">
        <f t="shared" si="76"/>
        <v>1.5598916929432713</v>
      </c>
      <c r="AM121">
        <v>21.486767341005081</v>
      </c>
      <c r="AN121">
        <v>21.995298181818189</v>
      </c>
      <c r="AO121">
        <v>-1.237166524056112E-6</v>
      </c>
      <c r="AP121">
        <v>116.41602835869151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52212.505127403449</v>
      </c>
      <c r="AV121" t="s">
        <v>427</v>
      </c>
      <c r="AW121" t="s">
        <v>427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427</v>
      </c>
      <c r="BC121" t="s">
        <v>427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-0.73640631824564962</v>
      </c>
      <c r="BJ121" t="e">
        <f t="shared" si="84"/>
        <v>#DIV/0!</v>
      </c>
      <c r="BK121">
        <f t="shared" si="85"/>
        <v>-3506.4863612131994</v>
      </c>
      <c r="BL121" t="e">
        <f t="shared" si="86"/>
        <v>#DIV/0!</v>
      </c>
      <c r="BM121" t="e">
        <f t="shared" si="87"/>
        <v>#DIV/0!</v>
      </c>
      <c r="BN121" t="s">
        <v>427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428</v>
      </c>
      <c r="DM121">
        <v>2</v>
      </c>
      <c r="DN121" t="b">
        <v>1</v>
      </c>
      <c r="DO121">
        <v>1750636247.5</v>
      </c>
      <c r="DP121">
        <v>399.98625806451611</v>
      </c>
      <c r="DQ121">
        <v>399.99935483870962</v>
      </c>
      <c r="DR121">
        <v>21.997119354838709</v>
      </c>
      <c r="DS121">
        <v>21.485654838709682</v>
      </c>
      <c r="DT121">
        <v>402.92848387096768</v>
      </c>
      <c r="DU121">
        <v>22.062358064516129</v>
      </c>
      <c r="DV121">
        <v>600.00683870967737</v>
      </c>
      <c r="DW121">
        <v>99.337806451612892</v>
      </c>
      <c r="DX121">
        <v>5.4462154838709677E-2</v>
      </c>
      <c r="DY121">
        <v>28.745822580645161</v>
      </c>
      <c r="DZ121">
        <v>28.007212903225799</v>
      </c>
      <c r="EA121">
        <v>999.90000000000032</v>
      </c>
      <c r="EB121">
        <v>0</v>
      </c>
      <c r="EC121">
        <v>0</v>
      </c>
      <c r="ED121">
        <v>9997.8819354838724</v>
      </c>
      <c r="EE121">
        <v>0</v>
      </c>
      <c r="EF121">
        <v>0.30293999999999988</v>
      </c>
      <c r="EG121">
        <v>-1.304182838709677E-2</v>
      </c>
      <c r="EH121">
        <v>408.98270967741922</v>
      </c>
      <c r="EI121">
        <v>408.78222580645161</v>
      </c>
      <c r="EJ121">
        <v>0.51146887096774196</v>
      </c>
      <c r="EK121">
        <v>399.99935483870962</v>
      </c>
      <c r="EL121">
        <v>21.485654838709682</v>
      </c>
      <c r="EM121">
        <v>2.1851461290322578</v>
      </c>
      <c r="EN121">
        <v>2.1343383870967738</v>
      </c>
      <c r="EO121">
        <v>18.853832258064511</v>
      </c>
      <c r="EP121">
        <v>18.4777870967742</v>
      </c>
      <c r="EQ121">
        <v>5.0001500000000018E-3</v>
      </c>
      <c r="ER121">
        <v>0</v>
      </c>
      <c r="ES121">
        <v>0</v>
      </c>
      <c r="ET121">
        <v>0</v>
      </c>
      <c r="EU121">
        <v>232.18709677419361</v>
      </c>
      <c r="EV121">
        <v>5.0001500000000018E-3</v>
      </c>
      <c r="EW121">
        <v>-8.683870967741937</v>
      </c>
      <c r="EX121">
        <v>-0.59677419354838701</v>
      </c>
      <c r="EY121">
        <v>34.729677419354843</v>
      </c>
      <c r="EZ121">
        <v>38.186999999999983</v>
      </c>
      <c r="FA121">
        <v>36.566064516129018</v>
      </c>
      <c r="FB121">
        <v>37.842483870967733</v>
      </c>
      <c r="FC121">
        <v>37.186999999999983</v>
      </c>
      <c r="FD121">
        <v>0</v>
      </c>
      <c r="FE121">
        <v>0</v>
      </c>
      <c r="FF121">
        <v>0</v>
      </c>
      <c r="FG121">
        <v>1750636278.8</v>
      </c>
      <c r="FH121">
        <v>0</v>
      </c>
      <c r="FI121">
        <v>232.15</v>
      </c>
      <c r="FJ121">
        <v>-20.94017085042811</v>
      </c>
      <c r="FK121">
        <v>-11.979487228282061</v>
      </c>
      <c r="FL121">
        <v>-9.4846153846153829</v>
      </c>
      <c r="FM121">
        <v>15</v>
      </c>
      <c r="FN121">
        <v>0</v>
      </c>
      <c r="FO121" t="s">
        <v>429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-1.617356634146341E-2</v>
      </c>
      <c r="GB121">
        <v>0.32410685372822279</v>
      </c>
      <c r="GC121">
        <v>5.8279784949883451E-2</v>
      </c>
      <c r="GD121">
        <v>0</v>
      </c>
      <c r="GE121">
        <v>0.51207719512195127</v>
      </c>
      <c r="GF121">
        <v>-2.305810452961591E-2</v>
      </c>
      <c r="GG121">
        <v>2.5905496188610411E-3</v>
      </c>
      <c r="GH121">
        <v>1</v>
      </c>
      <c r="GI121">
        <v>1</v>
      </c>
      <c r="GJ121">
        <v>2</v>
      </c>
      <c r="GK121" t="s">
        <v>430</v>
      </c>
      <c r="GL121">
        <v>3.2256</v>
      </c>
      <c r="GM121">
        <v>2.6432600000000002</v>
      </c>
      <c r="GN121">
        <v>9.3115500000000004E-2</v>
      </c>
      <c r="GO121">
        <v>9.3351199999999995E-2</v>
      </c>
      <c r="GP121">
        <v>9.9521600000000002E-2</v>
      </c>
      <c r="GQ121">
        <v>9.9626500000000007E-2</v>
      </c>
      <c r="GR121">
        <v>28633.5</v>
      </c>
      <c r="GS121">
        <v>24733.7</v>
      </c>
      <c r="GT121">
        <v>30745.3</v>
      </c>
      <c r="GU121">
        <v>26438.9</v>
      </c>
      <c r="GV121">
        <v>37572.1</v>
      </c>
      <c r="GW121">
        <v>32667.7</v>
      </c>
      <c r="GX121">
        <v>43658.6</v>
      </c>
      <c r="GY121">
        <v>38231.5</v>
      </c>
      <c r="GZ121">
        <v>2.1194299999999999</v>
      </c>
      <c r="HA121">
        <v>1.71553</v>
      </c>
      <c r="HB121">
        <v>7.7187999999999996E-3</v>
      </c>
      <c r="HC121">
        <v>0</v>
      </c>
      <c r="HD121">
        <v>27.878399999999999</v>
      </c>
      <c r="HE121">
        <v>999.9</v>
      </c>
      <c r="HF121">
        <v>64.5</v>
      </c>
      <c r="HG121">
        <v>33.9</v>
      </c>
      <c r="HH121">
        <v>34.499000000000002</v>
      </c>
      <c r="HI121">
        <v>62.207999999999998</v>
      </c>
      <c r="HJ121">
        <v>25.2684</v>
      </c>
      <c r="HK121">
        <v>1</v>
      </c>
      <c r="HL121">
        <v>0.26863599999999999</v>
      </c>
      <c r="HM121">
        <v>0.536103</v>
      </c>
      <c r="HN121">
        <v>20.417200000000001</v>
      </c>
      <c r="HO121">
        <v>5.2228300000000001</v>
      </c>
      <c r="HP121">
        <v>11.944100000000001</v>
      </c>
      <c r="HQ121">
        <v>5.0092499999999998</v>
      </c>
      <c r="HR121">
        <v>3.2909999999999999</v>
      </c>
      <c r="HS121">
        <v>9999</v>
      </c>
      <c r="HT121">
        <v>9999</v>
      </c>
      <c r="HU121">
        <v>9999</v>
      </c>
      <c r="HV121">
        <v>999.9</v>
      </c>
      <c r="HW121">
        <v>4.9710700000000001</v>
      </c>
      <c r="HX121">
        <v>1.8545499999999999</v>
      </c>
      <c r="HY121">
        <v>1.8615699999999999</v>
      </c>
      <c r="HZ121">
        <v>1.8563799999999999</v>
      </c>
      <c r="IA121">
        <v>1.8618699999999999</v>
      </c>
      <c r="IB121">
        <v>1.8540700000000001</v>
      </c>
      <c r="IC121">
        <v>1.8594900000000001</v>
      </c>
      <c r="ID121">
        <v>1.85347</v>
      </c>
      <c r="IE121">
        <v>0</v>
      </c>
      <c r="IF121">
        <v>0</v>
      </c>
      <c r="IG121">
        <v>0</v>
      </c>
      <c r="IH121">
        <v>0</v>
      </c>
      <c r="II121" t="s">
        <v>431</v>
      </c>
      <c r="IJ121" t="s">
        <v>432</v>
      </c>
      <c r="IK121" t="s">
        <v>433</v>
      </c>
      <c r="IL121" t="s">
        <v>433</v>
      </c>
      <c r="IM121" t="s">
        <v>433</v>
      </c>
      <c r="IN121" t="s">
        <v>433</v>
      </c>
      <c r="IO121">
        <v>0</v>
      </c>
      <c r="IP121">
        <v>100</v>
      </c>
      <c r="IQ121">
        <v>100</v>
      </c>
      <c r="IR121">
        <v>-2.9420000000000002</v>
      </c>
      <c r="IS121">
        <v>-6.5199999999999994E-2</v>
      </c>
      <c r="IT121">
        <v>-1.907228330244457</v>
      </c>
      <c r="IU121">
        <v>-2.7056304263342631E-3</v>
      </c>
      <c r="IV121">
        <v>3.3311032847928001E-7</v>
      </c>
      <c r="IW121">
        <v>1.6443834555112589E-11</v>
      </c>
      <c r="IX121">
        <v>-9.4842648646536354E-2</v>
      </c>
      <c r="IY121">
        <v>-2.3664561490860689E-3</v>
      </c>
      <c r="IZ121">
        <v>2.3298222111808981E-4</v>
      </c>
      <c r="JA121">
        <v>-2.940703618321919E-6</v>
      </c>
      <c r="JB121">
        <v>0</v>
      </c>
      <c r="JC121">
        <v>2182</v>
      </c>
      <c r="JD121">
        <v>3</v>
      </c>
      <c r="JE121">
        <v>32</v>
      </c>
      <c r="JF121">
        <v>29177270.899999999</v>
      </c>
      <c r="JG121">
        <v>29177270.899999999</v>
      </c>
      <c r="JH121">
        <v>0.99975599999999998</v>
      </c>
      <c r="JI121">
        <v>2.5268600000000001</v>
      </c>
      <c r="JJ121">
        <v>1.69434</v>
      </c>
      <c r="JK121">
        <v>2.3022499999999999</v>
      </c>
      <c r="JL121">
        <v>1.50146</v>
      </c>
      <c r="JM121">
        <v>2.34741</v>
      </c>
      <c r="JN121">
        <v>37.481900000000003</v>
      </c>
      <c r="JO121">
        <v>24.061199999999999</v>
      </c>
      <c r="JP121">
        <v>18</v>
      </c>
      <c r="JQ121">
        <v>633.42600000000004</v>
      </c>
      <c r="JR121">
        <v>354.40499999999997</v>
      </c>
      <c r="JS121">
        <v>27.999700000000001</v>
      </c>
      <c r="JT121">
        <v>30.7654</v>
      </c>
      <c r="JU121">
        <v>30.0002</v>
      </c>
      <c r="JV121">
        <v>30.694800000000001</v>
      </c>
      <c r="JW121">
        <v>30.5823</v>
      </c>
      <c r="JX121">
        <v>20.069099999999999</v>
      </c>
      <c r="JY121">
        <v>37.136000000000003</v>
      </c>
      <c r="JZ121">
        <v>0</v>
      </c>
      <c r="KA121">
        <v>28</v>
      </c>
      <c r="KB121">
        <v>400</v>
      </c>
      <c r="KC121">
        <v>21.474599999999999</v>
      </c>
      <c r="KD121">
        <v>99.960099999999997</v>
      </c>
      <c r="KE121">
        <v>98.602800000000002</v>
      </c>
    </row>
    <row r="122" spans="1:291" x14ac:dyDescent="0.2">
      <c r="A122">
        <v>106</v>
      </c>
      <c r="B122">
        <v>1750636285.5</v>
      </c>
      <c r="C122">
        <v>3120</v>
      </c>
      <c r="D122" t="s">
        <v>647</v>
      </c>
      <c r="E122" t="s">
        <v>648</v>
      </c>
      <c r="F122">
        <v>15</v>
      </c>
      <c r="G122">
        <v>1750636277.5</v>
      </c>
      <c r="H122">
        <f t="shared" si="50"/>
        <v>1.5296963426008326E-3</v>
      </c>
      <c r="I122">
        <f t="shared" si="51"/>
        <v>1.5296963426008325</v>
      </c>
      <c r="J122">
        <f t="shared" si="52"/>
        <v>-0.56092141156425923</v>
      </c>
      <c r="K122">
        <f t="shared" si="53"/>
        <v>399.95619354838709</v>
      </c>
      <c r="L122">
        <f t="shared" si="54"/>
        <v>399.08125714086384</v>
      </c>
      <c r="M122">
        <f t="shared" si="55"/>
        <v>39.666359222021562</v>
      </c>
      <c r="N122">
        <f t="shared" si="56"/>
        <v>39.75332281957531</v>
      </c>
      <c r="O122">
        <f t="shared" si="57"/>
        <v>9.3194700072691636E-2</v>
      </c>
      <c r="P122">
        <f t="shared" si="58"/>
        <v>3.0001678016687645</v>
      </c>
      <c r="Q122">
        <f t="shared" si="59"/>
        <v>9.1615810439192896E-2</v>
      </c>
      <c r="R122">
        <f t="shared" si="60"/>
        <v>5.7399510369131726E-2</v>
      </c>
      <c r="S122">
        <f t="shared" si="61"/>
        <v>3.9902394035910026E-5</v>
      </c>
      <c r="T122">
        <f t="shared" si="62"/>
        <v>28.34605356681563</v>
      </c>
      <c r="U122">
        <f t="shared" si="63"/>
        <v>28.000816129032259</v>
      </c>
      <c r="V122">
        <f t="shared" si="64"/>
        <v>3.7950202323391169</v>
      </c>
      <c r="W122">
        <f t="shared" si="65"/>
        <v>55.18014288618388</v>
      </c>
      <c r="X122">
        <f t="shared" si="66"/>
        <v>2.1853762589376071</v>
      </c>
      <c r="Y122">
        <f t="shared" si="67"/>
        <v>3.9604396520777883</v>
      </c>
      <c r="Z122">
        <f t="shared" si="68"/>
        <v>1.6096439734015098</v>
      </c>
      <c r="AA122">
        <f t="shared" si="69"/>
        <v>-67.45960870869672</v>
      </c>
      <c r="AB122">
        <f t="shared" si="70"/>
        <v>118.69947206149891</v>
      </c>
      <c r="AC122">
        <f t="shared" si="71"/>
        <v>8.6557642669216364</v>
      </c>
      <c r="AD122">
        <f t="shared" si="72"/>
        <v>59.895667522117861</v>
      </c>
      <c r="AE122">
        <f t="shared" si="73"/>
        <v>-0.48733285203414489</v>
      </c>
      <c r="AF122">
        <f t="shared" si="74"/>
        <v>1.5400325625275428</v>
      </c>
      <c r="AG122">
        <f t="shared" si="75"/>
        <v>-0.56092141156425923</v>
      </c>
      <c r="AH122">
        <v>408.75655776793388</v>
      </c>
      <c r="AI122">
        <v>408.94644242424238</v>
      </c>
      <c r="AJ122">
        <v>2.9322051121752319E-4</v>
      </c>
      <c r="AK122">
        <v>61.768037728165673</v>
      </c>
      <c r="AL122">
        <f t="shared" si="76"/>
        <v>1.5296963426008325</v>
      </c>
      <c r="AM122">
        <v>21.486129548916171</v>
      </c>
      <c r="AN122">
        <v>21.984832727272732</v>
      </c>
      <c r="AO122">
        <v>-1.7821735006217779E-6</v>
      </c>
      <c r="AP122">
        <v>116.41602835869151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52225.415958265294</v>
      </c>
      <c r="AV122" t="s">
        <v>427</v>
      </c>
      <c r="AW122" t="s">
        <v>427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427</v>
      </c>
      <c r="BC122" t="s">
        <v>427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-0.56092141156425923</v>
      </c>
      <c r="BJ122" t="e">
        <f t="shared" si="84"/>
        <v>#DIV/0!</v>
      </c>
      <c r="BK122">
        <f t="shared" si="85"/>
        <v>-2670.894084733296</v>
      </c>
      <c r="BL122" t="e">
        <f t="shared" si="86"/>
        <v>#DIV/0!</v>
      </c>
      <c r="BM122" t="e">
        <f t="shared" si="87"/>
        <v>#DIV/0!</v>
      </c>
      <c r="BN122" t="s">
        <v>427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428</v>
      </c>
      <c r="DM122">
        <v>2</v>
      </c>
      <c r="DN122" t="b">
        <v>1</v>
      </c>
      <c r="DO122">
        <v>1750636277.5</v>
      </c>
      <c r="DP122">
        <v>399.95619354838709</v>
      </c>
      <c r="DQ122">
        <v>399.99906451612901</v>
      </c>
      <c r="DR122">
        <v>21.986961290322579</v>
      </c>
      <c r="DS122">
        <v>21.484903225806441</v>
      </c>
      <c r="DT122">
        <v>402.89835483870962</v>
      </c>
      <c r="DU122">
        <v>22.05224193548387</v>
      </c>
      <c r="DV122">
        <v>599.99909677419362</v>
      </c>
      <c r="DW122">
        <v>99.339316129032255</v>
      </c>
      <c r="DX122">
        <v>5.4876187096774193E-2</v>
      </c>
      <c r="DY122">
        <v>28.734683870967739</v>
      </c>
      <c r="DZ122">
        <v>28.000816129032259</v>
      </c>
      <c r="EA122">
        <v>999.90000000000032</v>
      </c>
      <c r="EB122">
        <v>0</v>
      </c>
      <c r="EC122">
        <v>0</v>
      </c>
      <c r="ED122">
        <v>9999.9161290322591</v>
      </c>
      <c r="EE122">
        <v>0</v>
      </c>
      <c r="EF122">
        <v>0.30293999999999988</v>
      </c>
      <c r="EG122">
        <v>-4.2835842741935477E-2</v>
      </c>
      <c r="EH122">
        <v>408.94767741935482</v>
      </c>
      <c r="EI122">
        <v>408.78164516129033</v>
      </c>
      <c r="EJ122">
        <v>0.50207303225806454</v>
      </c>
      <c r="EK122">
        <v>399.99906451612901</v>
      </c>
      <c r="EL122">
        <v>21.484903225806441</v>
      </c>
      <c r="EM122">
        <v>2.184170645161291</v>
      </c>
      <c r="EN122">
        <v>2.1342951612903218</v>
      </c>
      <c r="EO122">
        <v>18.8466806451613</v>
      </c>
      <c r="EP122">
        <v>18.47747096774194</v>
      </c>
      <c r="EQ122">
        <v>5.0001500000000018E-3</v>
      </c>
      <c r="ER122">
        <v>0</v>
      </c>
      <c r="ES122">
        <v>0</v>
      </c>
      <c r="ET122">
        <v>0</v>
      </c>
      <c r="EU122">
        <v>228.21935483870959</v>
      </c>
      <c r="EV122">
        <v>5.0001500000000018E-3</v>
      </c>
      <c r="EW122">
        <v>-4.6903225806451614</v>
      </c>
      <c r="EX122">
        <v>-0.47741935483870968</v>
      </c>
      <c r="EY122">
        <v>34.686999999999991</v>
      </c>
      <c r="EZ122">
        <v>38.182999999999993</v>
      </c>
      <c r="FA122">
        <v>36.561999999999991</v>
      </c>
      <c r="FB122">
        <v>37.811999999999983</v>
      </c>
      <c r="FC122">
        <v>37.186999999999983</v>
      </c>
      <c r="FD122">
        <v>0</v>
      </c>
      <c r="FE122">
        <v>0</v>
      </c>
      <c r="FF122">
        <v>0</v>
      </c>
      <c r="FG122">
        <v>1750636308.8</v>
      </c>
      <c r="FH122">
        <v>0</v>
      </c>
      <c r="FI122">
        <v>228.71923076923071</v>
      </c>
      <c r="FJ122">
        <v>4.5094015884756766</v>
      </c>
      <c r="FK122">
        <v>-16.717948598957129</v>
      </c>
      <c r="FL122">
        <v>-4.6230769230769244</v>
      </c>
      <c r="FM122">
        <v>15</v>
      </c>
      <c r="FN122">
        <v>0</v>
      </c>
      <c r="FO122" t="s">
        <v>429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-4.3719028414634153E-2</v>
      </c>
      <c r="GB122">
        <v>0.23989362606271761</v>
      </c>
      <c r="GC122">
        <v>5.9398368189947093E-2</v>
      </c>
      <c r="GD122">
        <v>0</v>
      </c>
      <c r="GE122">
        <v>0.50277792682926825</v>
      </c>
      <c r="GF122">
        <v>-1.682354006968511E-2</v>
      </c>
      <c r="GG122">
        <v>1.783009601361832E-3</v>
      </c>
      <c r="GH122">
        <v>1</v>
      </c>
      <c r="GI122">
        <v>1</v>
      </c>
      <c r="GJ122">
        <v>2</v>
      </c>
      <c r="GK122" t="s">
        <v>430</v>
      </c>
      <c r="GL122">
        <v>3.2256399999999998</v>
      </c>
      <c r="GM122">
        <v>2.6440299999999999</v>
      </c>
      <c r="GN122">
        <v>9.3115299999999998E-2</v>
      </c>
      <c r="GO122">
        <v>9.3348399999999998E-2</v>
      </c>
      <c r="GP122">
        <v>9.9497000000000002E-2</v>
      </c>
      <c r="GQ122">
        <v>9.9630999999999997E-2</v>
      </c>
      <c r="GR122">
        <v>28633.9</v>
      </c>
      <c r="GS122">
        <v>24733.7</v>
      </c>
      <c r="GT122">
        <v>30745.7</v>
      </c>
      <c r="GU122">
        <v>26438.9</v>
      </c>
      <c r="GV122">
        <v>37573.800000000003</v>
      </c>
      <c r="GW122">
        <v>32667.200000000001</v>
      </c>
      <c r="GX122">
        <v>43659.4</v>
      </c>
      <c r="GY122">
        <v>38231.1</v>
      </c>
      <c r="GZ122">
        <v>2.11978</v>
      </c>
      <c r="HA122">
        <v>1.7154199999999999</v>
      </c>
      <c r="HB122">
        <v>8.6054200000000008E-3</v>
      </c>
      <c r="HC122">
        <v>0</v>
      </c>
      <c r="HD122">
        <v>27.8627</v>
      </c>
      <c r="HE122">
        <v>999.9</v>
      </c>
      <c r="HF122">
        <v>64.5</v>
      </c>
      <c r="HG122">
        <v>33.9</v>
      </c>
      <c r="HH122">
        <v>34.494199999999999</v>
      </c>
      <c r="HI122">
        <v>61.968000000000004</v>
      </c>
      <c r="HJ122">
        <v>25.6571</v>
      </c>
      <c r="HK122">
        <v>1</v>
      </c>
      <c r="HL122">
        <v>0.26849800000000001</v>
      </c>
      <c r="HM122">
        <v>0.52590400000000004</v>
      </c>
      <c r="HN122">
        <v>20.417400000000001</v>
      </c>
      <c r="HO122">
        <v>5.2232799999999999</v>
      </c>
      <c r="HP122">
        <v>11.944100000000001</v>
      </c>
      <c r="HQ122">
        <v>5.0080499999999999</v>
      </c>
      <c r="HR122">
        <v>3.2909999999999999</v>
      </c>
      <c r="HS122">
        <v>9999</v>
      </c>
      <c r="HT122">
        <v>9999</v>
      </c>
      <c r="HU122">
        <v>9999</v>
      </c>
      <c r="HV122">
        <v>999.9</v>
      </c>
      <c r="HW122">
        <v>4.9710700000000001</v>
      </c>
      <c r="HX122">
        <v>1.8545499999999999</v>
      </c>
      <c r="HY122">
        <v>1.8615900000000001</v>
      </c>
      <c r="HZ122">
        <v>1.8563799999999999</v>
      </c>
      <c r="IA122">
        <v>1.86188</v>
      </c>
      <c r="IB122">
        <v>1.85408</v>
      </c>
      <c r="IC122">
        <v>1.85948</v>
      </c>
      <c r="ID122">
        <v>1.85347</v>
      </c>
      <c r="IE122">
        <v>0</v>
      </c>
      <c r="IF122">
        <v>0</v>
      </c>
      <c r="IG122">
        <v>0</v>
      </c>
      <c r="IH122">
        <v>0</v>
      </c>
      <c r="II122" t="s">
        <v>431</v>
      </c>
      <c r="IJ122" t="s">
        <v>432</v>
      </c>
      <c r="IK122" t="s">
        <v>433</v>
      </c>
      <c r="IL122" t="s">
        <v>433</v>
      </c>
      <c r="IM122" t="s">
        <v>433</v>
      </c>
      <c r="IN122" t="s">
        <v>433</v>
      </c>
      <c r="IO122">
        <v>0</v>
      </c>
      <c r="IP122">
        <v>100</v>
      </c>
      <c r="IQ122">
        <v>100</v>
      </c>
      <c r="IR122">
        <v>-2.9420000000000002</v>
      </c>
      <c r="IS122">
        <v>-6.5299999999999997E-2</v>
      </c>
      <c r="IT122">
        <v>-1.907228330244457</v>
      </c>
      <c r="IU122">
        <v>-2.7056304263342631E-3</v>
      </c>
      <c r="IV122">
        <v>3.3311032847928001E-7</v>
      </c>
      <c r="IW122">
        <v>1.6443834555112589E-11</v>
      </c>
      <c r="IX122">
        <v>-9.4842648646536354E-2</v>
      </c>
      <c r="IY122">
        <v>-2.3664561490860689E-3</v>
      </c>
      <c r="IZ122">
        <v>2.3298222111808981E-4</v>
      </c>
      <c r="JA122">
        <v>-2.940703618321919E-6</v>
      </c>
      <c r="JB122">
        <v>0</v>
      </c>
      <c r="JC122">
        <v>2182</v>
      </c>
      <c r="JD122">
        <v>3</v>
      </c>
      <c r="JE122">
        <v>32</v>
      </c>
      <c r="JF122">
        <v>29177271.399999999</v>
      </c>
      <c r="JG122">
        <v>29177271.399999999</v>
      </c>
      <c r="JH122">
        <v>0.99975599999999998</v>
      </c>
      <c r="JI122">
        <v>2.5134300000000001</v>
      </c>
      <c r="JJ122">
        <v>1.69434</v>
      </c>
      <c r="JK122">
        <v>2.3022499999999999</v>
      </c>
      <c r="JL122">
        <v>1.50024</v>
      </c>
      <c r="JM122">
        <v>2.4511699999999998</v>
      </c>
      <c r="JN122">
        <v>37.505899999999997</v>
      </c>
      <c r="JO122">
        <v>24.07</v>
      </c>
      <c r="JP122">
        <v>18</v>
      </c>
      <c r="JQ122">
        <v>633.71199999999999</v>
      </c>
      <c r="JR122">
        <v>354.34899999999999</v>
      </c>
      <c r="JS122">
        <v>27.999600000000001</v>
      </c>
      <c r="JT122">
        <v>30.7654</v>
      </c>
      <c r="JU122">
        <v>30.0001</v>
      </c>
      <c r="JV122">
        <v>30.694800000000001</v>
      </c>
      <c r="JW122">
        <v>30.5823</v>
      </c>
      <c r="JX122">
        <v>20.072600000000001</v>
      </c>
      <c r="JY122">
        <v>37.136000000000003</v>
      </c>
      <c r="JZ122">
        <v>0</v>
      </c>
      <c r="KA122">
        <v>28</v>
      </c>
      <c r="KB122">
        <v>400</v>
      </c>
      <c r="KC122">
        <v>21.492599999999999</v>
      </c>
      <c r="KD122">
        <v>99.961799999999997</v>
      </c>
      <c r="KE122">
        <v>98.602099999999993</v>
      </c>
    </row>
    <row r="123" spans="1:291" x14ac:dyDescent="0.2">
      <c r="A123">
        <v>107</v>
      </c>
      <c r="B123">
        <v>1750636315.5</v>
      </c>
      <c r="C123">
        <v>3150</v>
      </c>
      <c r="D123" t="s">
        <v>649</v>
      </c>
      <c r="E123" t="s">
        <v>650</v>
      </c>
      <c r="F123">
        <v>15</v>
      </c>
      <c r="G123">
        <v>1750636307.5</v>
      </c>
      <c r="H123">
        <f t="shared" si="50"/>
        <v>1.5076333411440624E-3</v>
      </c>
      <c r="I123">
        <f t="shared" si="51"/>
        <v>1.5076333411440623</v>
      </c>
      <c r="J123">
        <f t="shared" si="52"/>
        <v>-0.87529651047069057</v>
      </c>
      <c r="K123">
        <f t="shared" si="53"/>
        <v>399.9613870967741</v>
      </c>
      <c r="L123">
        <f t="shared" si="54"/>
        <v>404.71560962144139</v>
      </c>
      <c r="M123">
        <f t="shared" si="55"/>
        <v>40.22802346155251</v>
      </c>
      <c r="N123">
        <f t="shared" si="56"/>
        <v>39.755462061109739</v>
      </c>
      <c r="O123">
        <f t="shared" si="57"/>
        <v>9.1749008625284345E-2</v>
      </c>
      <c r="P123">
        <f t="shared" si="58"/>
        <v>3.0003259504474862</v>
      </c>
      <c r="Q123">
        <f t="shared" si="59"/>
        <v>9.0218369930172501E-2</v>
      </c>
      <c r="R123">
        <f t="shared" si="60"/>
        <v>5.6521875979599442E-2</v>
      </c>
      <c r="S123">
        <f t="shared" si="61"/>
        <v>3.9902394035910026E-5</v>
      </c>
      <c r="T123">
        <f t="shared" si="62"/>
        <v>28.348209003774741</v>
      </c>
      <c r="U123">
        <f t="shared" si="63"/>
        <v>28.00456451612903</v>
      </c>
      <c r="V123">
        <f t="shared" si="64"/>
        <v>3.7958495869503746</v>
      </c>
      <c r="W123">
        <f t="shared" si="65"/>
        <v>55.176251852281922</v>
      </c>
      <c r="X123">
        <f t="shared" si="66"/>
        <v>2.1847828399272853</v>
      </c>
      <c r="Y123">
        <f t="shared" si="67"/>
        <v>3.9596434454743221</v>
      </c>
      <c r="Z123">
        <f t="shared" si="68"/>
        <v>1.6110667470230893</v>
      </c>
      <c r="AA123">
        <f t="shared" si="69"/>
        <v>-66.486630344453147</v>
      </c>
      <c r="AB123">
        <f t="shared" si="70"/>
        <v>117.53849445209704</v>
      </c>
      <c r="AC123">
        <f t="shared" si="71"/>
        <v>8.5706637714513239</v>
      </c>
      <c r="AD123">
        <f t="shared" si="72"/>
        <v>59.622567781489252</v>
      </c>
      <c r="AE123">
        <f t="shared" si="73"/>
        <v>-0.52829325544302863</v>
      </c>
      <c r="AF123">
        <f t="shared" si="74"/>
        <v>1.5231419978957264</v>
      </c>
      <c r="AG123">
        <f t="shared" si="75"/>
        <v>-0.87529651047069057</v>
      </c>
      <c r="AH123">
        <v>408.73193984845568</v>
      </c>
      <c r="AI123">
        <v>409.00447272727263</v>
      </c>
      <c r="AJ123">
        <v>6.2907041817419672E-3</v>
      </c>
      <c r="AK123">
        <v>61.768037728165673</v>
      </c>
      <c r="AL123">
        <f t="shared" si="76"/>
        <v>1.5076333411440623</v>
      </c>
      <c r="AM123">
        <v>21.486076785621609</v>
      </c>
      <c r="AN123">
        <v>21.977588484848479</v>
      </c>
      <c r="AO123">
        <v>-2.7487915759077909E-6</v>
      </c>
      <c r="AP123">
        <v>116.41602835869151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52230.897650030121</v>
      </c>
      <c r="AV123" t="s">
        <v>427</v>
      </c>
      <c r="AW123" t="s">
        <v>427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427</v>
      </c>
      <c r="BC123" t="s">
        <v>427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-0.87529651047069057</v>
      </c>
      <c r="BJ123" t="e">
        <f t="shared" si="84"/>
        <v>#DIV/0!</v>
      </c>
      <c r="BK123">
        <f t="shared" si="85"/>
        <v>-4167.8285478250846</v>
      </c>
      <c r="BL123" t="e">
        <f t="shared" si="86"/>
        <v>#DIV/0!</v>
      </c>
      <c r="BM123" t="e">
        <f t="shared" si="87"/>
        <v>#DIV/0!</v>
      </c>
      <c r="BN123" t="s">
        <v>427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428</v>
      </c>
      <c r="DM123">
        <v>2</v>
      </c>
      <c r="DN123" t="b">
        <v>1</v>
      </c>
      <c r="DO123">
        <v>1750636307.5</v>
      </c>
      <c r="DP123">
        <v>399.9613870967741</v>
      </c>
      <c r="DQ123">
        <v>399.98835483870971</v>
      </c>
      <c r="DR123">
        <v>21.980093548387099</v>
      </c>
      <c r="DS123">
        <v>21.483548387096771</v>
      </c>
      <c r="DT123">
        <v>402.90348387096782</v>
      </c>
      <c r="DU123">
        <v>22.04538387096774</v>
      </c>
      <c r="DV123">
        <v>600.01116129032255</v>
      </c>
      <c r="DW123">
        <v>99.343477419354826</v>
      </c>
      <c r="DX123">
        <v>5.4772870967741943E-2</v>
      </c>
      <c r="DY123">
        <v>28.731216129032259</v>
      </c>
      <c r="DZ123">
        <v>28.00456451612903</v>
      </c>
      <c r="EA123">
        <v>999.90000000000032</v>
      </c>
      <c r="EB123">
        <v>0</v>
      </c>
      <c r="EC123">
        <v>0</v>
      </c>
      <c r="ED123">
        <v>10000.45387096774</v>
      </c>
      <c r="EE123">
        <v>0</v>
      </c>
      <c r="EF123">
        <v>0.30293999999999988</v>
      </c>
      <c r="EG123">
        <v>-2.699922754838709E-2</v>
      </c>
      <c r="EH123">
        <v>408.95012903225808</v>
      </c>
      <c r="EI123">
        <v>408.77025806451599</v>
      </c>
      <c r="EJ123">
        <v>0.49654022580645168</v>
      </c>
      <c r="EK123">
        <v>399.98835483870971</v>
      </c>
      <c r="EL123">
        <v>21.483548387096771</v>
      </c>
      <c r="EM123">
        <v>2.1835796774193552</v>
      </c>
      <c r="EN123">
        <v>2.1342509677419348</v>
      </c>
      <c r="EO123">
        <v>18.842341935483869</v>
      </c>
      <c r="EP123">
        <v>18.477138709677419</v>
      </c>
      <c r="EQ123">
        <v>5.0001500000000018E-3</v>
      </c>
      <c r="ER123">
        <v>0</v>
      </c>
      <c r="ES123">
        <v>0</v>
      </c>
      <c r="ET123">
        <v>0</v>
      </c>
      <c r="EU123">
        <v>229.84193548387091</v>
      </c>
      <c r="EV123">
        <v>5.0001500000000018E-3</v>
      </c>
      <c r="EW123">
        <v>-7.5580645161290327</v>
      </c>
      <c r="EX123">
        <v>-0.73225806451612907</v>
      </c>
      <c r="EY123">
        <v>34.664999999999992</v>
      </c>
      <c r="EZ123">
        <v>38.127000000000002</v>
      </c>
      <c r="FA123">
        <v>36.523999999999987</v>
      </c>
      <c r="FB123">
        <v>37.811999999999983</v>
      </c>
      <c r="FC123">
        <v>37.131000000000007</v>
      </c>
      <c r="FD123">
        <v>0</v>
      </c>
      <c r="FE123">
        <v>0</v>
      </c>
      <c r="FF123">
        <v>0</v>
      </c>
      <c r="FG123">
        <v>1750636338.8</v>
      </c>
      <c r="FH123">
        <v>0</v>
      </c>
      <c r="FI123">
        <v>229.07692307692309</v>
      </c>
      <c r="FJ123">
        <v>-26.707692396811041</v>
      </c>
      <c r="FK123">
        <v>8.4547011409610793</v>
      </c>
      <c r="FL123">
        <v>-6.8346153846153852</v>
      </c>
      <c r="FM123">
        <v>15</v>
      </c>
      <c r="FN123">
        <v>0</v>
      </c>
      <c r="FO123" t="s">
        <v>429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-2.6829552850000001E-2</v>
      </c>
      <c r="GB123">
        <v>0.24032388630394011</v>
      </c>
      <c r="GC123">
        <v>5.300589964195207E-2</v>
      </c>
      <c r="GD123">
        <v>0</v>
      </c>
      <c r="GE123">
        <v>0.49684007499999999</v>
      </c>
      <c r="GF123">
        <v>-1.0405362101314691E-2</v>
      </c>
      <c r="GG123">
        <v>1.936121772868382E-3</v>
      </c>
      <c r="GH123">
        <v>1</v>
      </c>
      <c r="GI123">
        <v>1</v>
      </c>
      <c r="GJ123">
        <v>2</v>
      </c>
      <c r="GK123" t="s">
        <v>430</v>
      </c>
      <c r="GL123">
        <v>3.2256100000000001</v>
      </c>
      <c r="GM123">
        <v>2.6435900000000001</v>
      </c>
      <c r="GN123">
        <v>9.3125899999999998E-2</v>
      </c>
      <c r="GO123">
        <v>9.3347100000000002E-2</v>
      </c>
      <c r="GP123">
        <v>9.9478300000000006E-2</v>
      </c>
      <c r="GQ123">
        <v>9.9627900000000005E-2</v>
      </c>
      <c r="GR123">
        <v>28633.7</v>
      </c>
      <c r="GS123">
        <v>24734.3</v>
      </c>
      <c r="GT123">
        <v>30745.9</v>
      </c>
      <c r="GU123">
        <v>26439.5</v>
      </c>
      <c r="GV123">
        <v>37574.800000000003</v>
      </c>
      <c r="GW123">
        <v>32668.400000000001</v>
      </c>
      <c r="GX123">
        <v>43659.6</v>
      </c>
      <c r="GY123">
        <v>38232.400000000001</v>
      </c>
      <c r="GZ123">
        <v>2.1198999999999999</v>
      </c>
      <c r="HA123">
        <v>1.7154199999999999</v>
      </c>
      <c r="HB123">
        <v>9.5069400000000002E-3</v>
      </c>
      <c r="HC123">
        <v>0</v>
      </c>
      <c r="HD123">
        <v>27.8523</v>
      </c>
      <c r="HE123">
        <v>999.9</v>
      </c>
      <c r="HF123">
        <v>64.599999999999994</v>
      </c>
      <c r="HG123">
        <v>33.9</v>
      </c>
      <c r="HH123">
        <v>34.552700000000002</v>
      </c>
      <c r="HI123">
        <v>61.997999999999998</v>
      </c>
      <c r="HJ123">
        <v>25.536899999999999</v>
      </c>
      <c r="HK123">
        <v>1</v>
      </c>
      <c r="HL123">
        <v>0.26829999999999998</v>
      </c>
      <c r="HM123">
        <v>0.52628799999999998</v>
      </c>
      <c r="HN123">
        <v>20.417300000000001</v>
      </c>
      <c r="HO123">
        <v>5.2237299999999998</v>
      </c>
      <c r="HP123">
        <v>11.944100000000001</v>
      </c>
      <c r="HQ123">
        <v>5.0072999999999999</v>
      </c>
      <c r="HR123">
        <v>3.2909999999999999</v>
      </c>
      <c r="HS123">
        <v>9999</v>
      </c>
      <c r="HT123">
        <v>9999</v>
      </c>
      <c r="HU123">
        <v>9999</v>
      </c>
      <c r="HV123">
        <v>999.9</v>
      </c>
      <c r="HW123">
        <v>4.9710799999999997</v>
      </c>
      <c r="HX123">
        <v>1.8545499999999999</v>
      </c>
      <c r="HY123">
        <v>1.8615699999999999</v>
      </c>
      <c r="HZ123">
        <v>1.8563799999999999</v>
      </c>
      <c r="IA123">
        <v>1.8618699999999999</v>
      </c>
      <c r="IB123">
        <v>1.85409</v>
      </c>
      <c r="IC123">
        <v>1.85945</v>
      </c>
      <c r="ID123">
        <v>1.85348</v>
      </c>
      <c r="IE123">
        <v>0</v>
      </c>
      <c r="IF123">
        <v>0</v>
      </c>
      <c r="IG123">
        <v>0</v>
      </c>
      <c r="IH123">
        <v>0</v>
      </c>
      <c r="II123" t="s">
        <v>431</v>
      </c>
      <c r="IJ123" t="s">
        <v>432</v>
      </c>
      <c r="IK123" t="s">
        <v>433</v>
      </c>
      <c r="IL123" t="s">
        <v>433</v>
      </c>
      <c r="IM123" t="s">
        <v>433</v>
      </c>
      <c r="IN123" t="s">
        <v>433</v>
      </c>
      <c r="IO123">
        <v>0</v>
      </c>
      <c r="IP123">
        <v>100</v>
      </c>
      <c r="IQ123">
        <v>100</v>
      </c>
      <c r="IR123">
        <v>-2.9430000000000001</v>
      </c>
      <c r="IS123">
        <v>-6.5299999999999997E-2</v>
      </c>
      <c r="IT123">
        <v>-1.907228330244457</v>
      </c>
      <c r="IU123">
        <v>-2.7056304263342631E-3</v>
      </c>
      <c r="IV123">
        <v>3.3311032847928001E-7</v>
      </c>
      <c r="IW123">
        <v>1.6443834555112589E-11</v>
      </c>
      <c r="IX123">
        <v>-9.4842648646536354E-2</v>
      </c>
      <c r="IY123">
        <v>-2.3664561490860689E-3</v>
      </c>
      <c r="IZ123">
        <v>2.3298222111808981E-4</v>
      </c>
      <c r="JA123">
        <v>-2.940703618321919E-6</v>
      </c>
      <c r="JB123">
        <v>0</v>
      </c>
      <c r="JC123">
        <v>2182</v>
      </c>
      <c r="JD123">
        <v>3</v>
      </c>
      <c r="JE123">
        <v>32</v>
      </c>
      <c r="JF123">
        <v>29177271.899999999</v>
      </c>
      <c r="JG123">
        <v>29177271.899999999</v>
      </c>
      <c r="JH123">
        <v>0.99975599999999998</v>
      </c>
      <c r="JI123">
        <v>2.5158700000000001</v>
      </c>
      <c r="JJ123">
        <v>1.69434</v>
      </c>
      <c r="JK123">
        <v>2.3022499999999999</v>
      </c>
      <c r="JL123">
        <v>1.50024</v>
      </c>
      <c r="JM123">
        <v>2.4682599999999999</v>
      </c>
      <c r="JN123">
        <v>37.481900000000003</v>
      </c>
      <c r="JO123">
        <v>24.078700000000001</v>
      </c>
      <c r="JP123">
        <v>18</v>
      </c>
      <c r="JQ123">
        <v>633.81399999999996</v>
      </c>
      <c r="JR123">
        <v>354.34899999999999</v>
      </c>
      <c r="JS123">
        <v>28.0002</v>
      </c>
      <c r="JT123">
        <v>30.7654</v>
      </c>
      <c r="JU123">
        <v>29.9999</v>
      </c>
      <c r="JV123">
        <v>30.694800000000001</v>
      </c>
      <c r="JW123">
        <v>30.5823</v>
      </c>
      <c r="JX123">
        <v>20.0733</v>
      </c>
      <c r="JY123">
        <v>37.136000000000003</v>
      </c>
      <c r="JZ123">
        <v>0</v>
      </c>
      <c r="KA123">
        <v>28</v>
      </c>
      <c r="KB123">
        <v>400</v>
      </c>
      <c r="KC123">
        <v>21.525300000000001</v>
      </c>
      <c r="KD123">
        <v>99.962299999999999</v>
      </c>
      <c r="KE123">
        <v>98.605099999999993</v>
      </c>
    </row>
    <row r="124" spans="1:291" x14ac:dyDescent="0.2">
      <c r="A124">
        <v>108</v>
      </c>
      <c r="B124">
        <v>1750636345.5</v>
      </c>
      <c r="C124">
        <v>3180</v>
      </c>
      <c r="D124" t="s">
        <v>651</v>
      </c>
      <c r="E124" t="s">
        <v>652</v>
      </c>
      <c r="F124">
        <v>15</v>
      </c>
      <c r="G124">
        <v>1750636337.5</v>
      </c>
      <c r="H124">
        <f t="shared" si="50"/>
        <v>1.421124659928997E-3</v>
      </c>
      <c r="I124">
        <f t="shared" si="51"/>
        <v>1.4211246599289971</v>
      </c>
      <c r="J124">
        <f t="shared" si="52"/>
        <v>-0.67834030291402336</v>
      </c>
      <c r="K124">
        <f t="shared" si="53"/>
        <v>399.96551612903221</v>
      </c>
      <c r="L124">
        <f t="shared" si="54"/>
        <v>402.00778654450011</v>
      </c>
      <c r="M124">
        <f t="shared" si="55"/>
        <v>39.958467063160654</v>
      </c>
      <c r="N124">
        <f t="shared" si="56"/>
        <v>39.755471007208619</v>
      </c>
      <c r="O124">
        <f t="shared" si="57"/>
        <v>8.615446054890874E-2</v>
      </c>
      <c r="P124">
        <f t="shared" si="58"/>
        <v>2.9991007831155616</v>
      </c>
      <c r="Q124">
        <f t="shared" si="59"/>
        <v>8.4802772681826483E-2</v>
      </c>
      <c r="R124">
        <f t="shared" si="60"/>
        <v>5.3121410159653486E-2</v>
      </c>
      <c r="S124">
        <f t="shared" si="61"/>
        <v>3.9902394035910026E-5</v>
      </c>
      <c r="T124">
        <f t="shared" si="62"/>
        <v>28.377711881821771</v>
      </c>
      <c r="U124">
        <f t="shared" si="63"/>
        <v>28.02378387096773</v>
      </c>
      <c r="V124">
        <f t="shared" si="64"/>
        <v>3.8001044765266352</v>
      </c>
      <c r="W124">
        <f t="shared" si="65"/>
        <v>55.145897807916533</v>
      </c>
      <c r="X124">
        <f t="shared" si="66"/>
        <v>2.1845510808918815</v>
      </c>
      <c r="Y124">
        <f t="shared" si="67"/>
        <v>3.9614026930907555</v>
      </c>
      <c r="Z124">
        <f t="shared" si="68"/>
        <v>1.6155533956347536</v>
      </c>
      <c r="AA124">
        <f t="shared" si="69"/>
        <v>-62.671597502868771</v>
      </c>
      <c r="AB124">
        <f t="shared" si="70"/>
        <v>115.62170342166445</v>
      </c>
      <c r="AC124">
        <f t="shared" si="71"/>
        <v>8.4354675738851377</v>
      </c>
      <c r="AD124">
        <f t="shared" si="72"/>
        <v>61.385613395074856</v>
      </c>
      <c r="AE124">
        <f t="shared" si="73"/>
        <v>-0.48718998611344588</v>
      </c>
      <c r="AF124">
        <f t="shared" si="74"/>
        <v>1.484476744848976</v>
      </c>
      <c r="AG124">
        <f t="shared" si="75"/>
        <v>-0.67834030291402336</v>
      </c>
      <c r="AH124">
        <v>408.75818552933282</v>
      </c>
      <c r="AI124">
        <v>408.98310909090878</v>
      </c>
      <c r="AJ124">
        <v>1.5103923877769849E-3</v>
      </c>
      <c r="AK124">
        <v>61.768037728165673</v>
      </c>
      <c r="AL124">
        <f t="shared" si="76"/>
        <v>1.4211246599289971</v>
      </c>
      <c r="AM124">
        <v>21.527467829685481</v>
      </c>
      <c r="AN124">
        <v>21.990567878787871</v>
      </c>
      <c r="AO124">
        <v>2.4236658255052581E-5</v>
      </c>
      <c r="AP124">
        <v>116.41602835869151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52192.43671265991</v>
      </c>
      <c r="AV124" t="s">
        <v>427</v>
      </c>
      <c r="AW124" t="s">
        <v>427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427</v>
      </c>
      <c r="BC124" t="s">
        <v>427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-0.67834030291402336</v>
      </c>
      <c r="BJ124" t="e">
        <f t="shared" si="84"/>
        <v>#DIV/0!</v>
      </c>
      <c r="BK124">
        <f t="shared" si="85"/>
        <v>-3229.9981158442552</v>
      </c>
      <c r="BL124" t="e">
        <f t="shared" si="86"/>
        <v>#DIV/0!</v>
      </c>
      <c r="BM124" t="e">
        <f t="shared" si="87"/>
        <v>#DIV/0!</v>
      </c>
      <c r="BN124" t="s">
        <v>427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428</v>
      </c>
      <c r="DM124">
        <v>2</v>
      </c>
      <c r="DN124" t="b">
        <v>1</v>
      </c>
      <c r="DO124">
        <v>1750636337.5</v>
      </c>
      <c r="DP124">
        <v>399.96551612903221</v>
      </c>
      <c r="DQ124">
        <v>400.00103225806453</v>
      </c>
      <c r="DR124">
        <v>21.977983870967741</v>
      </c>
      <c r="DS124">
        <v>21.494038709677419</v>
      </c>
      <c r="DT124">
        <v>402.90777419354851</v>
      </c>
      <c r="DU124">
        <v>22.043280645161289</v>
      </c>
      <c r="DV124">
        <v>600.00638709677423</v>
      </c>
      <c r="DW124">
        <v>99.342561290322578</v>
      </c>
      <c r="DX124">
        <v>5.4685232258064508E-2</v>
      </c>
      <c r="DY124">
        <v>28.73887741935485</v>
      </c>
      <c r="DZ124">
        <v>28.02378387096773</v>
      </c>
      <c r="EA124">
        <v>999.90000000000032</v>
      </c>
      <c r="EB124">
        <v>0</v>
      </c>
      <c r="EC124">
        <v>0</v>
      </c>
      <c r="ED124">
        <v>9993.1374193548381</v>
      </c>
      <c r="EE124">
        <v>0</v>
      </c>
      <c r="EF124">
        <v>0.30293999999999988</v>
      </c>
      <c r="EG124">
        <v>-3.5420088387096767E-2</v>
      </c>
      <c r="EH124">
        <v>408.95364516129018</v>
      </c>
      <c r="EI124">
        <v>408.78758064516131</v>
      </c>
      <c r="EJ124">
        <v>0.48394480645161292</v>
      </c>
      <c r="EK124">
        <v>400.00103225806453</v>
      </c>
      <c r="EL124">
        <v>21.494038709677419</v>
      </c>
      <c r="EM124">
        <v>2.1833483870967738</v>
      </c>
      <c r="EN124">
        <v>2.1352725806451609</v>
      </c>
      <c r="EO124">
        <v>18.840661290322579</v>
      </c>
      <c r="EP124">
        <v>18.484787096774191</v>
      </c>
      <c r="EQ124">
        <v>5.0001500000000018E-3</v>
      </c>
      <c r="ER124">
        <v>0</v>
      </c>
      <c r="ES124">
        <v>0</v>
      </c>
      <c r="ET124">
        <v>0</v>
      </c>
      <c r="EU124">
        <v>230.05806451612909</v>
      </c>
      <c r="EV124">
        <v>5.0001500000000018E-3</v>
      </c>
      <c r="EW124">
        <v>-8.2741935483870961</v>
      </c>
      <c r="EX124">
        <v>-0.82903225806451608</v>
      </c>
      <c r="EY124">
        <v>34.637</v>
      </c>
      <c r="EZ124">
        <v>38.125</v>
      </c>
      <c r="FA124">
        <v>36.5</v>
      </c>
      <c r="FB124">
        <v>37.803999999999988</v>
      </c>
      <c r="FC124">
        <v>37.125</v>
      </c>
      <c r="FD124">
        <v>0</v>
      </c>
      <c r="FE124">
        <v>0</v>
      </c>
      <c r="FF124">
        <v>0</v>
      </c>
      <c r="FG124">
        <v>1750636368.8</v>
      </c>
      <c r="FH124">
        <v>0</v>
      </c>
      <c r="FI124">
        <v>229.86923076923071</v>
      </c>
      <c r="FJ124">
        <v>11.35042739447945</v>
      </c>
      <c r="FK124">
        <v>-10.89572626104321</v>
      </c>
      <c r="FL124">
        <v>-7.4884615384615394</v>
      </c>
      <c r="FM124">
        <v>15</v>
      </c>
      <c r="FN124">
        <v>0</v>
      </c>
      <c r="FO124" t="s">
        <v>429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-3.088751512195121E-2</v>
      </c>
      <c r="GB124">
        <v>-1.3567728292682961E-2</v>
      </c>
      <c r="GC124">
        <v>5.6371188658411453E-2</v>
      </c>
      <c r="GD124">
        <v>1</v>
      </c>
      <c r="GE124">
        <v>0.48610295121951219</v>
      </c>
      <c r="GF124">
        <v>-9.4286216027875486E-2</v>
      </c>
      <c r="GG124">
        <v>1.258578690418762E-2</v>
      </c>
      <c r="GH124">
        <v>1</v>
      </c>
      <c r="GI124">
        <v>2</v>
      </c>
      <c r="GJ124">
        <v>2</v>
      </c>
      <c r="GK124" t="s">
        <v>434</v>
      </c>
      <c r="GL124">
        <v>3.2254999999999998</v>
      </c>
      <c r="GM124">
        <v>2.6438299999999999</v>
      </c>
      <c r="GN124">
        <v>9.3117800000000001E-2</v>
      </c>
      <c r="GO124">
        <v>9.3354699999999999E-2</v>
      </c>
      <c r="GP124">
        <v>9.9517599999999998E-2</v>
      </c>
      <c r="GQ124">
        <v>9.9786100000000003E-2</v>
      </c>
      <c r="GR124">
        <v>28633</v>
      </c>
      <c r="GS124">
        <v>24734.1</v>
      </c>
      <c r="GT124">
        <v>30744.9</v>
      </c>
      <c r="GU124">
        <v>26439.599999999999</v>
      </c>
      <c r="GV124">
        <v>37572</v>
      </c>
      <c r="GW124">
        <v>32662.2</v>
      </c>
      <c r="GX124">
        <v>43658.3</v>
      </c>
      <c r="GY124">
        <v>38231.9</v>
      </c>
      <c r="GZ124">
        <v>2.1192500000000001</v>
      </c>
      <c r="HA124">
        <v>1.716</v>
      </c>
      <c r="HB124">
        <v>9.3244E-3</v>
      </c>
      <c r="HC124">
        <v>0</v>
      </c>
      <c r="HD124">
        <v>27.873100000000001</v>
      </c>
      <c r="HE124">
        <v>999.9</v>
      </c>
      <c r="HF124">
        <v>64.599999999999994</v>
      </c>
      <c r="HG124">
        <v>33.9</v>
      </c>
      <c r="HH124">
        <v>34.550400000000003</v>
      </c>
      <c r="HI124">
        <v>62.088000000000001</v>
      </c>
      <c r="HJ124">
        <v>25.336500000000001</v>
      </c>
      <c r="HK124">
        <v>1</v>
      </c>
      <c r="HL124">
        <v>0.26851599999999998</v>
      </c>
      <c r="HM124">
        <v>0.53630199999999995</v>
      </c>
      <c r="HN124">
        <v>20.417200000000001</v>
      </c>
      <c r="HO124">
        <v>5.2237299999999998</v>
      </c>
      <c r="HP124">
        <v>11.944100000000001</v>
      </c>
      <c r="HQ124">
        <v>5.0094500000000002</v>
      </c>
      <c r="HR124">
        <v>3.2909999999999999</v>
      </c>
      <c r="HS124">
        <v>9999</v>
      </c>
      <c r="HT124">
        <v>9999</v>
      </c>
      <c r="HU124">
        <v>9999</v>
      </c>
      <c r="HV124">
        <v>999.9</v>
      </c>
      <c r="HW124">
        <v>4.9710599999999996</v>
      </c>
      <c r="HX124">
        <v>1.8545499999999999</v>
      </c>
      <c r="HY124">
        <v>1.8615699999999999</v>
      </c>
      <c r="HZ124">
        <v>1.8563799999999999</v>
      </c>
      <c r="IA124">
        <v>1.86188</v>
      </c>
      <c r="IB124">
        <v>1.85408</v>
      </c>
      <c r="IC124">
        <v>1.85948</v>
      </c>
      <c r="ID124">
        <v>1.85347</v>
      </c>
      <c r="IE124">
        <v>0</v>
      </c>
      <c r="IF124">
        <v>0</v>
      </c>
      <c r="IG124">
        <v>0</v>
      </c>
      <c r="IH124">
        <v>0</v>
      </c>
      <c r="II124" t="s">
        <v>431</v>
      </c>
      <c r="IJ124" t="s">
        <v>432</v>
      </c>
      <c r="IK124" t="s">
        <v>433</v>
      </c>
      <c r="IL124" t="s">
        <v>433</v>
      </c>
      <c r="IM124" t="s">
        <v>433</v>
      </c>
      <c r="IN124" t="s">
        <v>433</v>
      </c>
      <c r="IO124">
        <v>0</v>
      </c>
      <c r="IP124">
        <v>100</v>
      </c>
      <c r="IQ124">
        <v>100</v>
      </c>
      <c r="IR124">
        <v>-2.9420000000000002</v>
      </c>
      <c r="IS124">
        <v>-6.5199999999999994E-2</v>
      </c>
      <c r="IT124">
        <v>-1.907228330244457</v>
      </c>
      <c r="IU124">
        <v>-2.7056304263342631E-3</v>
      </c>
      <c r="IV124">
        <v>3.3311032847928001E-7</v>
      </c>
      <c r="IW124">
        <v>1.6443834555112589E-11</v>
      </c>
      <c r="IX124">
        <v>-9.4842648646536354E-2</v>
      </c>
      <c r="IY124">
        <v>-2.3664561490860689E-3</v>
      </c>
      <c r="IZ124">
        <v>2.3298222111808981E-4</v>
      </c>
      <c r="JA124">
        <v>-2.940703618321919E-6</v>
      </c>
      <c r="JB124">
        <v>0</v>
      </c>
      <c r="JC124">
        <v>2182</v>
      </c>
      <c r="JD124">
        <v>3</v>
      </c>
      <c r="JE124">
        <v>32</v>
      </c>
      <c r="JF124">
        <v>29177272.399999999</v>
      </c>
      <c r="JG124">
        <v>29177272.399999999</v>
      </c>
      <c r="JH124">
        <v>0.99975599999999998</v>
      </c>
      <c r="JI124">
        <v>2.52075</v>
      </c>
      <c r="JJ124">
        <v>1.69434</v>
      </c>
      <c r="JK124">
        <v>2.3022499999999999</v>
      </c>
      <c r="JL124">
        <v>1.50146</v>
      </c>
      <c r="JM124">
        <v>2.3754900000000001</v>
      </c>
      <c r="JN124">
        <v>37.433799999999998</v>
      </c>
      <c r="JO124">
        <v>24.07</v>
      </c>
      <c r="JP124">
        <v>18</v>
      </c>
      <c r="JQ124">
        <v>633.31299999999999</v>
      </c>
      <c r="JR124">
        <v>354.68900000000002</v>
      </c>
      <c r="JS124">
        <v>28.0002</v>
      </c>
      <c r="JT124">
        <v>30.768000000000001</v>
      </c>
      <c r="JU124">
        <v>30.0002</v>
      </c>
      <c r="JV124">
        <v>30.697500000000002</v>
      </c>
      <c r="JW124">
        <v>30.5855</v>
      </c>
      <c r="JX124">
        <v>20.070900000000002</v>
      </c>
      <c r="JY124">
        <v>36.849800000000002</v>
      </c>
      <c r="JZ124">
        <v>0</v>
      </c>
      <c r="KA124">
        <v>28</v>
      </c>
      <c r="KB124">
        <v>400</v>
      </c>
      <c r="KC124">
        <v>21.558700000000002</v>
      </c>
      <c r="KD124">
        <v>99.959199999999996</v>
      </c>
      <c r="KE124">
        <v>98.604399999999998</v>
      </c>
    </row>
    <row r="125" spans="1:291" x14ac:dyDescent="0.2">
      <c r="A125">
        <v>109</v>
      </c>
      <c r="B125">
        <v>1750636375.5</v>
      </c>
      <c r="C125">
        <v>3210</v>
      </c>
      <c r="D125" t="s">
        <v>653</v>
      </c>
      <c r="E125" t="s">
        <v>654</v>
      </c>
      <c r="F125">
        <v>15</v>
      </c>
      <c r="G125">
        <v>1750636367.5</v>
      </c>
      <c r="H125">
        <f t="shared" si="50"/>
        <v>1.4609140617137079E-3</v>
      </c>
      <c r="I125">
        <f t="shared" si="51"/>
        <v>1.460914061713708</v>
      </c>
      <c r="J125">
        <f t="shared" si="52"/>
        <v>-0.54715110891418695</v>
      </c>
      <c r="K125">
        <f t="shared" si="53"/>
        <v>399.97135483870971</v>
      </c>
      <c r="L125">
        <f t="shared" si="54"/>
        <v>399.3012519574018</v>
      </c>
      <c r="M125">
        <f t="shared" si="55"/>
        <v>39.690526653762859</v>
      </c>
      <c r="N125">
        <f t="shared" si="56"/>
        <v>39.757134850308539</v>
      </c>
      <c r="O125">
        <f t="shared" si="57"/>
        <v>8.8820847853193649E-2</v>
      </c>
      <c r="P125">
        <f t="shared" si="58"/>
        <v>2.9988963552252108</v>
      </c>
      <c r="Q125">
        <f t="shared" si="59"/>
        <v>8.7384854277171506E-2</v>
      </c>
      <c r="R125">
        <f t="shared" si="60"/>
        <v>5.4742618356934711E-2</v>
      </c>
      <c r="S125">
        <f t="shared" si="61"/>
        <v>3.9902394035910026E-5</v>
      </c>
      <c r="T125">
        <f t="shared" si="62"/>
        <v>28.361345587649485</v>
      </c>
      <c r="U125">
        <f t="shared" si="63"/>
        <v>28.023916129032251</v>
      </c>
      <c r="V125">
        <f t="shared" si="64"/>
        <v>3.8001337709753256</v>
      </c>
      <c r="W125">
        <f t="shared" si="65"/>
        <v>55.263215536284406</v>
      </c>
      <c r="X125">
        <f t="shared" si="66"/>
        <v>2.1884080164916893</v>
      </c>
      <c r="Y125">
        <f t="shared" si="67"/>
        <v>3.9599722803947901</v>
      </c>
      <c r="Z125">
        <f t="shared" si="68"/>
        <v>1.6117257544836363</v>
      </c>
      <c r="AA125">
        <f t="shared" si="69"/>
        <v>-64.426310121574517</v>
      </c>
      <c r="AB125">
        <f t="shared" si="70"/>
        <v>114.58535113564596</v>
      </c>
      <c r="AC125">
        <f t="shared" si="71"/>
        <v>8.3601739041919743</v>
      </c>
      <c r="AD125">
        <f t="shared" si="72"/>
        <v>58.519254820657459</v>
      </c>
      <c r="AE125">
        <f t="shared" si="73"/>
        <v>-0.46496848899691978</v>
      </c>
      <c r="AF125">
        <f t="shared" si="74"/>
        <v>1.4613089969830282</v>
      </c>
      <c r="AG125">
        <f t="shared" si="75"/>
        <v>-0.54715110891418695</v>
      </c>
      <c r="AH125">
        <v>408.76603015590581</v>
      </c>
      <c r="AI125">
        <v>408.95282424242401</v>
      </c>
      <c r="AJ125">
        <v>-9.5928825600916131E-5</v>
      </c>
      <c r="AK125">
        <v>61.768037728165673</v>
      </c>
      <c r="AL125">
        <f t="shared" si="76"/>
        <v>1.460914061713708</v>
      </c>
      <c r="AM125">
        <v>21.538860416871891</v>
      </c>
      <c r="AN125">
        <v>22.01512969696968</v>
      </c>
      <c r="AO125">
        <v>-9.3649829028079808E-7</v>
      </c>
      <c r="AP125">
        <v>116.41602835869151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52187.374907893951</v>
      </c>
      <c r="AV125" t="s">
        <v>427</v>
      </c>
      <c r="AW125" t="s">
        <v>427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427</v>
      </c>
      <c r="BC125" t="s">
        <v>427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-0.54715110891418695</v>
      </c>
      <c r="BJ125" t="e">
        <f t="shared" si="84"/>
        <v>#DIV/0!</v>
      </c>
      <c r="BK125">
        <f t="shared" si="85"/>
        <v>-2605.3251491661936</v>
      </c>
      <c r="BL125" t="e">
        <f t="shared" si="86"/>
        <v>#DIV/0!</v>
      </c>
      <c r="BM125" t="e">
        <f t="shared" si="87"/>
        <v>#DIV/0!</v>
      </c>
      <c r="BN125" t="s">
        <v>427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428</v>
      </c>
      <c r="DM125">
        <v>2</v>
      </c>
      <c r="DN125" t="b">
        <v>1</v>
      </c>
      <c r="DO125">
        <v>1750636367.5</v>
      </c>
      <c r="DP125">
        <v>399.97135483870971</v>
      </c>
      <c r="DQ125">
        <v>400.01119354838721</v>
      </c>
      <c r="DR125">
        <v>22.016187096774189</v>
      </c>
      <c r="DS125">
        <v>21.539796774193551</v>
      </c>
      <c r="DT125">
        <v>402.91358064516129</v>
      </c>
      <c r="DU125">
        <v>22.08135161290323</v>
      </c>
      <c r="DV125">
        <v>599.98554838709686</v>
      </c>
      <c r="DW125">
        <v>99.344996774193547</v>
      </c>
      <c r="DX125">
        <v>5.4958670967741943E-2</v>
      </c>
      <c r="DY125">
        <v>28.732648387096781</v>
      </c>
      <c r="DZ125">
        <v>28.023916129032251</v>
      </c>
      <c r="EA125">
        <v>999.90000000000032</v>
      </c>
      <c r="EB125">
        <v>0</v>
      </c>
      <c r="EC125">
        <v>0</v>
      </c>
      <c r="ED125">
        <v>9991.6567741935487</v>
      </c>
      <c r="EE125">
        <v>0</v>
      </c>
      <c r="EF125">
        <v>0.30293999999999988</v>
      </c>
      <c r="EG125">
        <v>-3.9813635483870971E-2</v>
      </c>
      <c r="EH125">
        <v>408.97545161290321</v>
      </c>
      <c r="EI125">
        <v>408.81696774193563</v>
      </c>
      <c r="EJ125">
        <v>0.47639003225806459</v>
      </c>
      <c r="EK125">
        <v>400.01119354838721</v>
      </c>
      <c r="EL125">
        <v>21.539796774193551</v>
      </c>
      <c r="EM125">
        <v>2.187197741935484</v>
      </c>
      <c r="EN125">
        <v>2.1398725806451608</v>
      </c>
      <c r="EO125">
        <v>18.868851612903232</v>
      </c>
      <c r="EP125">
        <v>18.519116129032259</v>
      </c>
      <c r="EQ125">
        <v>5.0001500000000018E-3</v>
      </c>
      <c r="ER125">
        <v>0</v>
      </c>
      <c r="ES125">
        <v>0</v>
      </c>
      <c r="ET125">
        <v>0</v>
      </c>
      <c r="EU125">
        <v>228.45806451612901</v>
      </c>
      <c r="EV125">
        <v>5.0001500000000018E-3</v>
      </c>
      <c r="EW125">
        <v>-7.1709677419354829</v>
      </c>
      <c r="EX125">
        <v>-1.0548387096774201</v>
      </c>
      <c r="EY125">
        <v>34.625</v>
      </c>
      <c r="EZ125">
        <v>38.125</v>
      </c>
      <c r="FA125">
        <v>36.5</v>
      </c>
      <c r="FB125">
        <v>37.756000000000007</v>
      </c>
      <c r="FC125">
        <v>37.125</v>
      </c>
      <c r="FD125">
        <v>0</v>
      </c>
      <c r="FE125">
        <v>0</v>
      </c>
      <c r="FF125">
        <v>0</v>
      </c>
      <c r="FG125">
        <v>1750636398.8</v>
      </c>
      <c r="FH125">
        <v>0</v>
      </c>
      <c r="FI125">
        <v>228.82692307692309</v>
      </c>
      <c r="FJ125">
        <v>33.473504293040143</v>
      </c>
      <c r="FK125">
        <v>0.55384617712894724</v>
      </c>
      <c r="FL125">
        <v>-6.8538461538461544</v>
      </c>
      <c r="FM125">
        <v>15</v>
      </c>
      <c r="FN125">
        <v>0</v>
      </c>
      <c r="FO125" t="s">
        <v>429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-2.5740464634146341E-2</v>
      </c>
      <c r="GB125">
        <v>-0.15837608759581881</v>
      </c>
      <c r="GC125">
        <v>5.6260885834288593E-2</v>
      </c>
      <c r="GD125">
        <v>0</v>
      </c>
      <c r="GE125">
        <v>0.47599287804878049</v>
      </c>
      <c r="GF125">
        <v>6.3111846689895574E-3</v>
      </c>
      <c r="GG125">
        <v>1.433093297647453E-3</v>
      </c>
      <c r="GH125">
        <v>1</v>
      </c>
      <c r="GI125">
        <v>1</v>
      </c>
      <c r="GJ125">
        <v>2</v>
      </c>
      <c r="GK125" t="s">
        <v>430</v>
      </c>
      <c r="GL125">
        <v>3.2255799999999999</v>
      </c>
      <c r="GM125">
        <v>2.64425</v>
      </c>
      <c r="GN125">
        <v>9.3115600000000007E-2</v>
      </c>
      <c r="GO125">
        <v>9.3357399999999993E-2</v>
      </c>
      <c r="GP125">
        <v>9.95978E-2</v>
      </c>
      <c r="GQ125">
        <v>9.9806000000000006E-2</v>
      </c>
      <c r="GR125">
        <v>28633.3</v>
      </c>
      <c r="GS125">
        <v>24734.1</v>
      </c>
      <c r="GT125">
        <v>30745.200000000001</v>
      </c>
      <c r="GU125">
        <v>26439.599999999999</v>
      </c>
      <c r="GV125">
        <v>37568.9</v>
      </c>
      <c r="GW125">
        <v>32661.599999999999</v>
      </c>
      <c r="GX125">
        <v>43658.6</v>
      </c>
      <c r="GY125">
        <v>38232.1</v>
      </c>
      <c r="GZ125">
        <v>2.1194299999999999</v>
      </c>
      <c r="HA125">
        <v>1.7158500000000001</v>
      </c>
      <c r="HB125">
        <v>8.8922700000000007E-3</v>
      </c>
      <c r="HC125">
        <v>0</v>
      </c>
      <c r="HD125">
        <v>27.8752</v>
      </c>
      <c r="HE125">
        <v>999.9</v>
      </c>
      <c r="HF125">
        <v>64.599999999999994</v>
      </c>
      <c r="HG125">
        <v>33.9</v>
      </c>
      <c r="HH125">
        <v>34.549799999999998</v>
      </c>
      <c r="HI125">
        <v>61.997999999999998</v>
      </c>
      <c r="HJ125">
        <v>25.652999999999999</v>
      </c>
      <c r="HK125">
        <v>1</v>
      </c>
      <c r="HL125">
        <v>0.268895</v>
      </c>
      <c r="HM125">
        <v>0.53052600000000005</v>
      </c>
      <c r="HN125">
        <v>20.417000000000002</v>
      </c>
      <c r="HO125">
        <v>5.22403</v>
      </c>
      <c r="HP125">
        <v>11.944100000000001</v>
      </c>
      <c r="HQ125">
        <v>5.0095000000000001</v>
      </c>
      <c r="HR125">
        <v>3.2909999999999999</v>
      </c>
      <c r="HS125">
        <v>9999</v>
      </c>
      <c r="HT125">
        <v>9999</v>
      </c>
      <c r="HU125">
        <v>9999</v>
      </c>
      <c r="HV125">
        <v>999.9</v>
      </c>
      <c r="HW125">
        <v>4.9710599999999996</v>
      </c>
      <c r="HX125">
        <v>1.8545400000000001</v>
      </c>
      <c r="HY125">
        <v>1.8615699999999999</v>
      </c>
      <c r="HZ125">
        <v>1.8563799999999999</v>
      </c>
      <c r="IA125">
        <v>1.86188</v>
      </c>
      <c r="IB125">
        <v>1.8540700000000001</v>
      </c>
      <c r="IC125">
        <v>1.8594999999999999</v>
      </c>
      <c r="ID125">
        <v>1.85344</v>
      </c>
      <c r="IE125">
        <v>0</v>
      </c>
      <c r="IF125">
        <v>0</v>
      </c>
      <c r="IG125">
        <v>0</v>
      </c>
      <c r="IH125">
        <v>0</v>
      </c>
      <c r="II125" t="s">
        <v>431</v>
      </c>
      <c r="IJ125" t="s">
        <v>432</v>
      </c>
      <c r="IK125" t="s">
        <v>433</v>
      </c>
      <c r="IL125" t="s">
        <v>433</v>
      </c>
      <c r="IM125" t="s">
        <v>433</v>
      </c>
      <c r="IN125" t="s">
        <v>433</v>
      </c>
      <c r="IO125">
        <v>0</v>
      </c>
      <c r="IP125">
        <v>100</v>
      </c>
      <c r="IQ125">
        <v>100</v>
      </c>
      <c r="IR125">
        <v>-2.9420000000000002</v>
      </c>
      <c r="IS125">
        <v>-6.5199999999999994E-2</v>
      </c>
      <c r="IT125">
        <v>-1.907228330244457</v>
      </c>
      <c r="IU125">
        <v>-2.7056304263342631E-3</v>
      </c>
      <c r="IV125">
        <v>3.3311032847928001E-7</v>
      </c>
      <c r="IW125">
        <v>1.6443834555112589E-11</v>
      </c>
      <c r="IX125">
        <v>-9.4842648646536354E-2</v>
      </c>
      <c r="IY125">
        <v>-2.3664561490860689E-3</v>
      </c>
      <c r="IZ125">
        <v>2.3298222111808981E-4</v>
      </c>
      <c r="JA125">
        <v>-2.940703618321919E-6</v>
      </c>
      <c r="JB125">
        <v>0</v>
      </c>
      <c r="JC125">
        <v>2182</v>
      </c>
      <c r="JD125">
        <v>3</v>
      </c>
      <c r="JE125">
        <v>32</v>
      </c>
      <c r="JF125">
        <v>29177272.899999999</v>
      </c>
      <c r="JG125">
        <v>29177272.899999999</v>
      </c>
      <c r="JH125">
        <v>0.99975599999999998</v>
      </c>
      <c r="JI125">
        <v>2.5122100000000001</v>
      </c>
      <c r="JJ125">
        <v>1.69434</v>
      </c>
      <c r="JK125">
        <v>2.3022499999999999</v>
      </c>
      <c r="JL125">
        <v>1.50024</v>
      </c>
      <c r="JM125">
        <v>2.4072300000000002</v>
      </c>
      <c r="JN125">
        <v>37.457799999999999</v>
      </c>
      <c r="JO125">
        <v>24.061199999999999</v>
      </c>
      <c r="JP125">
        <v>18</v>
      </c>
      <c r="JQ125">
        <v>633.45600000000002</v>
      </c>
      <c r="JR125">
        <v>354.61500000000001</v>
      </c>
      <c r="JS125">
        <v>27.999600000000001</v>
      </c>
      <c r="JT125">
        <v>30.770600000000002</v>
      </c>
      <c r="JU125">
        <v>30.0001</v>
      </c>
      <c r="JV125">
        <v>30.697500000000002</v>
      </c>
      <c r="JW125">
        <v>30.5869</v>
      </c>
      <c r="JX125">
        <v>20.068999999999999</v>
      </c>
      <c r="JY125">
        <v>36.849800000000002</v>
      </c>
      <c r="JZ125">
        <v>0</v>
      </c>
      <c r="KA125">
        <v>28</v>
      </c>
      <c r="KB125">
        <v>400</v>
      </c>
      <c r="KC125">
        <v>21.558700000000002</v>
      </c>
      <c r="KD125">
        <v>99.96</v>
      </c>
      <c r="KE125">
        <v>98.604699999999994</v>
      </c>
    </row>
    <row r="126" spans="1:291" x14ac:dyDescent="0.2">
      <c r="A126">
        <v>110</v>
      </c>
      <c r="B126">
        <v>1750636405.5</v>
      </c>
      <c r="C126">
        <v>3240</v>
      </c>
      <c r="D126" t="s">
        <v>655</v>
      </c>
      <c r="E126" t="s">
        <v>656</v>
      </c>
      <c r="F126">
        <v>15</v>
      </c>
      <c r="G126">
        <v>1750636397.5</v>
      </c>
      <c r="H126">
        <f t="shared" si="50"/>
        <v>1.4426578606790304E-3</v>
      </c>
      <c r="I126">
        <f t="shared" si="51"/>
        <v>1.4426578606790303</v>
      </c>
      <c r="J126">
        <f t="shared" si="52"/>
        <v>-0.5406870848052745</v>
      </c>
      <c r="K126">
        <f t="shared" si="53"/>
        <v>400.00093548387099</v>
      </c>
      <c r="L126">
        <f t="shared" si="54"/>
        <v>399.33765923643716</v>
      </c>
      <c r="M126">
        <f t="shared" si="55"/>
        <v>39.694345637336973</v>
      </c>
      <c r="N126">
        <f t="shared" si="56"/>
        <v>39.760275599136754</v>
      </c>
      <c r="O126">
        <f t="shared" si="57"/>
        <v>8.7802048795962845E-2</v>
      </c>
      <c r="P126">
        <f t="shared" si="58"/>
        <v>3.0004905919384428</v>
      </c>
      <c r="Q126">
        <f t="shared" si="59"/>
        <v>8.6399261024159985E-2</v>
      </c>
      <c r="R126">
        <f t="shared" si="60"/>
        <v>5.4123706136479779E-2</v>
      </c>
      <c r="S126">
        <f t="shared" si="61"/>
        <v>3.9902394035910026E-5</v>
      </c>
      <c r="T126">
        <f t="shared" si="62"/>
        <v>28.355783856180242</v>
      </c>
      <c r="U126">
        <f t="shared" si="63"/>
        <v>28.01337419354838</v>
      </c>
      <c r="V126">
        <f t="shared" si="64"/>
        <v>3.7977994069766079</v>
      </c>
      <c r="W126">
        <f t="shared" si="65"/>
        <v>55.286874372876952</v>
      </c>
      <c r="X126">
        <f t="shared" si="66"/>
        <v>2.188027538907872</v>
      </c>
      <c r="Y126">
        <f t="shared" si="67"/>
        <v>3.9575895069613325</v>
      </c>
      <c r="Z126">
        <f t="shared" si="68"/>
        <v>1.6097718680687358</v>
      </c>
      <c r="AA126">
        <f t="shared" si="69"/>
        <v>-63.621211655945238</v>
      </c>
      <c r="AB126">
        <f t="shared" si="70"/>
        <v>114.67235632036224</v>
      </c>
      <c r="AC126">
        <f t="shared" si="71"/>
        <v>8.3612057333952254</v>
      </c>
      <c r="AD126">
        <f t="shared" si="72"/>
        <v>59.412390300206262</v>
      </c>
      <c r="AE126">
        <f t="shared" si="73"/>
        <v>-0.57309922517402201</v>
      </c>
      <c r="AF126">
        <f t="shared" si="74"/>
        <v>1.4448416960978068</v>
      </c>
      <c r="AG126">
        <f t="shared" si="75"/>
        <v>-0.5406870848052745</v>
      </c>
      <c r="AH126">
        <v>408.80598446406458</v>
      </c>
      <c r="AI126">
        <v>408.99356363636338</v>
      </c>
      <c r="AJ126">
        <v>-8.3092046702632914E-4</v>
      </c>
      <c r="AK126">
        <v>61.768037728165673</v>
      </c>
      <c r="AL126">
        <f t="shared" si="76"/>
        <v>1.4426578606790303</v>
      </c>
      <c r="AM126">
        <v>21.541669112083198</v>
      </c>
      <c r="AN126">
        <v>22.01196181818181</v>
      </c>
      <c r="AO126">
        <v>-1.6274589706416779E-7</v>
      </c>
      <c r="AP126">
        <v>116.41602835869151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52237.482803344355</v>
      </c>
      <c r="AV126" t="s">
        <v>427</v>
      </c>
      <c r="AW126" t="s">
        <v>427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427</v>
      </c>
      <c r="BC126" t="s">
        <v>427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-0.5406870848052745</v>
      </c>
      <c r="BJ126" t="e">
        <f t="shared" si="84"/>
        <v>#DIV/0!</v>
      </c>
      <c r="BK126">
        <f t="shared" si="85"/>
        <v>-2574.5459287618214</v>
      </c>
      <c r="BL126" t="e">
        <f t="shared" si="86"/>
        <v>#DIV/0!</v>
      </c>
      <c r="BM126" t="e">
        <f t="shared" si="87"/>
        <v>#DIV/0!</v>
      </c>
      <c r="BN126" t="s">
        <v>427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428</v>
      </c>
      <c r="DM126">
        <v>2</v>
      </c>
      <c r="DN126" t="b">
        <v>1</v>
      </c>
      <c r="DO126">
        <v>1750636397.5</v>
      </c>
      <c r="DP126">
        <v>400.00093548387099</v>
      </c>
      <c r="DQ126">
        <v>400.00254838709691</v>
      </c>
      <c r="DR126">
        <v>22.012248387096761</v>
      </c>
      <c r="DS126">
        <v>21.54124516129033</v>
      </c>
      <c r="DT126">
        <v>402.9433225806452</v>
      </c>
      <c r="DU126">
        <v>22.07740967741935</v>
      </c>
      <c r="DV126">
        <v>600.01180645161287</v>
      </c>
      <c r="DW126">
        <v>99.345654838709677</v>
      </c>
      <c r="DX126">
        <v>5.480169032258065E-2</v>
      </c>
      <c r="DY126">
        <v>28.722267741935479</v>
      </c>
      <c r="DZ126">
        <v>28.01337419354838</v>
      </c>
      <c r="EA126">
        <v>999.90000000000032</v>
      </c>
      <c r="EB126">
        <v>0</v>
      </c>
      <c r="EC126">
        <v>0</v>
      </c>
      <c r="ED126">
        <v>10001.230645161289</v>
      </c>
      <c r="EE126">
        <v>0</v>
      </c>
      <c r="EF126">
        <v>0.30293999999999988</v>
      </c>
      <c r="EG126">
        <v>-1.4461416129032251E-3</v>
      </c>
      <c r="EH126">
        <v>409.00412903225822</v>
      </c>
      <c r="EI126">
        <v>408.80867741935481</v>
      </c>
      <c r="EJ126">
        <v>0.47099777419354849</v>
      </c>
      <c r="EK126">
        <v>400.00254838709691</v>
      </c>
      <c r="EL126">
        <v>21.54124516129033</v>
      </c>
      <c r="EM126">
        <v>2.1868196774193551</v>
      </c>
      <c r="EN126">
        <v>2.1400290322580648</v>
      </c>
      <c r="EO126">
        <v>18.866087096774191</v>
      </c>
      <c r="EP126">
        <v>18.520309677419359</v>
      </c>
      <c r="EQ126">
        <v>5.0001500000000018E-3</v>
      </c>
      <c r="ER126">
        <v>0</v>
      </c>
      <c r="ES126">
        <v>0</v>
      </c>
      <c r="ET126">
        <v>0</v>
      </c>
      <c r="EU126">
        <v>232.14193548387101</v>
      </c>
      <c r="EV126">
        <v>5.0001500000000018E-3</v>
      </c>
      <c r="EW126">
        <v>-8.6193548387096772</v>
      </c>
      <c r="EX126">
        <v>-0.83870967741935487</v>
      </c>
      <c r="EY126">
        <v>34.625</v>
      </c>
      <c r="EZ126">
        <v>38.112806451612897</v>
      </c>
      <c r="FA126">
        <v>36.467483870967733</v>
      </c>
      <c r="FB126">
        <v>37.75</v>
      </c>
      <c r="FC126">
        <v>37.100612903225787</v>
      </c>
      <c r="FD126">
        <v>0</v>
      </c>
      <c r="FE126">
        <v>0</v>
      </c>
      <c r="FF126">
        <v>0</v>
      </c>
      <c r="FG126">
        <v>1750636428.8</v>
      </c>
      <c r="FH126">
        <v>0</v>
      </c>
      <c r="FI126">
        <v>231.6884615384615</v>
      </c>
      <c r="FJ126">
        <v>3.6341881015535531</v>
      </c>
      <c r="FK126">
        <v>11.600000103894709</v>
      </c>
      <c r="FL126">
        <v>-8.6807692307692292</v>
      </c>
      <c r="FM126">
        <v>15</v>
      </c>
      <c r="FN126">
        <v>0</v>
      </c>
      <c r="FO126" t="s">
        <v>429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-9.5929436585365877E-3</v>
      </c>
      <c r="GB126">
        <v>0.17987150006968641</v>
      </c>
      <c r="GC126">
        <v>3.5318018759190752E-2</v>
      </c>
      <c r="GD126">
        <v>0</v>
      </c>
      <c r="GE126">
        <v>0.47169919512195119</v>
      </c>
      <c r="GF126">
        <v>-1.377292682926712E-2</v>
      </c>
      <c r="GG126">
        <v>1.597225692614208E-3</v>
      </c>
      <c r="GH126">
        <v>1</v>
      </c>
      <c r="GI126">
        <v>1</v>
      </c>
      <c r="GJ126">
        <v>2</v>
      </c>
      <c r="GK126" t="s">
        <v>430</v>
      </c>
      <c r="GL126">
        <v>3.2256900000000002</v>
      </c>
      <c r="GM126">
        <v>2.6434899999999999</v>
      </c>
      <c r="GN126">
        <v>9.3126600000000004E-2</v>
      </c>
      <c r="GO126">
        <v>9.33644E-2</v>
      </c>
      <c r="GP126">
        <v>9.9583099999999994E-2</v>
      </c>
      <c r="GQ126">
        <v>9.9815899999999999E-2</v>
      </c>
      <c r="GR126">
        <v>28633.7</v>
      </c>
      <c r="GS126">
        <v>24734</v>
      </c>
      <c r="GT126">
        <v>30745.9</v>
      </c>
      <c r="GU126">
        <v>26439.7</v>
      </c>
      <c r="GV126">
        <v>37570.5</v>
      </c>
      <c r="GW126">
        <v>32661.599999999999</v>
      </c>
      <c r="GX126">
        <v>43659.8</v>
      </c>
      <c r="GY126">
        <v>38232.400000000001</v>
      </c>
      <c r="GZ126">
        <v>2.1196799999999998</v>
      </c>
      <c r="HA126">
        <v>1.7158500000000001</v>
      </c>
      <c r="HB126">
        <v>1.01253E-2</v>
      </c>
      <c r="HC126">
        <v>0</v>
      </c>
      <c r="HD126">
        <v>27.847300000000001</v>
      </c>
      <c r="HE126">
        <v>999.9</v>
      </c>
      <c r="HF126">
        <v>64.599999999999994</v>
      </c>
      <c r="HG126">
        <v>33.9</v>
      </c>
      <c r="HH126">
        <v>34.548299999999998</v>
      </c>
      <c r="HI126">
        <v>61.817999999999998</v>
      </c>
      <c r="HJ126">
        <v>25.288499999999999</v>
      </c>
      <c r="HK126">
        <v>1</v>
      </c>
      <c r="HL126">
        <v>0.26850600000000002</v>
      </c>
      <c r="HM126">
        <v>0.520455</v>
      </c>
      <c r="HN126">
        <v>20.417200000000001</v>
      </c>
      <c r="HO126">
        <v>5.2243300000000001</v>
      </c>
      <c r="HP126">
        <v>11.944100000000001</v>
      </c>
      <c r="HQ126">
        <v>5.0092999999999996</v>
      </c>
      <c r="HR126">
        <v>3.2909999999999999</v>
      </c>
      <c r="HS126">
        <v>9999</v>
      </c>
      <c r="HT126">
        <v>9999</v>
      </c>
      <c r="HU126">
        <v>9999</v>
      </c>
      <c r="HV126">
        <v>999.9</v>
      </c>
      <c r="HW126">
        <v>4.9710700000000001</v>
      </c>
      <c r="HX126">
        <v>1.8545499999999999</v>
      </c>
      <c r="HY126">
        <v>1.8615699999999999</v>
      </c>
      <c r="HZ126">
        <v>1.8563799999999999</v>
      </c>
      <c r="IA126">
        <v>1.8618699999999999</v>
      </c>
      <c r="IB126">
        <v>1.85408</v>
      </c>
      <c r="IC126">
        <v>1.8595299999999999</v>
      </c>
      <c r="ID126">
        <v>1.85344</v>
      </c>
      <c r="IE126">
        <v>0</v>
      </c>
      <c r="IF126">
        <v>0</v>
      </c>
      <c r="IG126">
        <v>0</v>
      </c>
      <c r="IH126">
        <v>0</v>
      </c>
      <c r="II126" t="s">
        <v>431</v>
      </c>
      <c r="IJ126" t="s">
        <v>432</v>
      </c>
      <c r="IK126" t="s">
        <v>433</v>
      </c>
      <c r="IL126" t="s">
        <v>433</v>
      </c>
      <c r="IM126" t="s">
        <v>433</v>
      </c>
      <c r="IN126" t="s">
        <v>433</v>
      </c>
      <c r="IO126">
        <v>0</v>
      </c>
      <c r="IP126">
        <v>100</v>
      </c>
      <c r="IQ126">
        <v>100</v>
      </c>
      <c r="IR126">
        <v>-2.9430000000000001</v>
      </c>
      <c r="IS126">
        <v>-6.5100000000000005E-2</v>
      </c>
      <c r="IT126">
        <v>-1.907228330244457</v>
      </c>
      <c r="IU126">
        <v>-2.7056304263342631E-3</v>
      </c>
      <c r="IV126">
        <v>3.3311032847928001E-7</v>
      </c>
      <c r="IW126">
        <v>1.6443834555112589E-11</v>
      </c>
      <c r="IX126">
        <v>-9.4842648646536354E-2</v>
      </c>
      <c r="IY126">
        <v>-2.3664561490860689E-3</v>
      </c>
      <c r="IZ126">
        <v>2.3298222111808981E-4</v>
      </c>
      <c r="JA126">
        <v>-2.940703618321919E-6</v>
      </c>
      <c r="JB126">
        <v>0</v>
      </c>
      <c r="JC126">
        <v>2182</v>
      </c>
      <c r="JD126">
        <v>3</v>
      </c>
      <c r="JE126">
        <v>32</v>
      </c>
      <c r="JF126">
        <v>29177273.399999999</v>
      </c>
      <c r="JG126">
        <v>29177273.399999999</v>
      </c>
      <c r="JH126">
        <v>0.99975599999999998</v>
      </c>
      <c r="JI126">
        <v>2.51831</v>
      </c>
      <c r="JJ126">
        <v>1.69434</v>
      </c>
      <c r="JK126">
        <v>2.3022499999999999</v>
      </c>
      <c r="JL126">
        <v>1.50146</v>
      </c>
      <c r="JM126">
        <v>2.4487299999999999</v>
      </c>
      <c r="JN126">
        <v>37.481900000000003</v>
      </c>
      <c r="JO126">
        <v>24.07</v>
      </c>
      <c r="JP126">
        <v>18</v>
      </c>
      <c r="JQ126">
        <v>633.66</v>
      </c>
      <c r="JR126">
        <v>354.58600000000001</v>
      </c>
      <c r="JS126">
        <v>27.999700000000001</v>
      </c>
      <c r="JT126">
        <v>30.768000000000001</v>
      </c>
      <c r="JU126">
        <v>30.0001</v>
      </c>
      <c r="JV126">
        <v>30.697500000000002</v>
      </c>
      <c r="JW126">
        <v>30.5824</v>
      </c>
      <c r="JX126">
        <v>20.070699999999999</v>
      </c>
      <c r="JY126">
        <v>36.849800000000002</v>
      </c>
      <c r="JZ126">
        <v>0</v>
      </c>
      <c r="KA126">
        <v>28</v>
      </c>
      <c r="KB126">
        <v>400</v>
      </c>
      <c r="KC126">
        <v>21.558700000000002</v>
      </c>
      <c r="KD126">
        <v>99.962500000000006</v>
      </c>
      <c r="KE126">
        <v>98.605400000000003</v>
      </c>
    </row>
    <row r="127" spans="1:291" x14ac:dyDescent="0.2">
      <c r="A127">
        <v>111</v>
      </c>
      <c r="B127">
        <v>1750636435.5</v>
      </c>
      <c r="C127">
        <v>3270</v>
      </c>
      <c r="D127" t="s">
        <v>657</v>
      </c>
      <c r="E127" t="s">
        <v>658</v>
      </c>
      <c r="F127">
        <v>15</v>
      </c>
      <c r="G127">
        <v>1750636427.5</v>
      </c>
      <c r="H127">
        <f t="shared" si="50"/>
        <v>1.4306065081583588E-3</v>
      </c>
      <c r="I127">
        <f t="shared" si="51"/>
        <v>1.4306065081583588</v>
      </c>
      <c r="J127">
        <f t="shared" si="52"/>
        <v>-0.52588667052738791</v>
      </c>
      <c r="K127">
        <f t="shared" si="53"/>
        <v>399.97683870967739</v>
      </c>
      <c r="L127">
        <f t="shared" si="54"/>
        <v>399.12350962426541</v>
      </c>
      <c r="M127">
        <f t="shared" si="55"/>
        <v>39.672684107034243</v>
      </c>
      <c r="N127">
        <f t="shared" si="56"/>
        <v>39.75750460602405</v>
      </c>
      <c r="O127">
        <f t="shared" si="57"/>
        <v>8.6890479992383016E-2</v>
      </c>
      <c r="P127">
        <f t="shared" si="58"/>
        <v>3.0008542142444181</v>
      </c>
      <c r="Q127">
        <f t="shared" si="59"/>
        <v>8.5516586682893664E-2</v>
      </c>
      <c r="R127">
        <f t="shared" si="60"/>
        <v>5.3569495934407046E-2</v>
      </c>
      <c r="S127">
        <f t="shared" si="61"/>
        <v>3.9902394035910026E-5</v>
      </c>
      <c r="T127">
        <f t="shared" si="62"/>
        <v>28.360599669111807</v>
      </c>
      <c r="U127">
        <f t="shared" si="63"/>
        <v>28.025135483870969</v>
      </c>
      <c r="V127">
        <f t="shared" si="64"/>
        <v>3.8004038607838964</v>
      </c>
      <c r="W127">
        <f t="shared" si="65"/>
        <v>55.271512213970652</v>
      </c>
      <c r="X127">
        <f t="shared" si="66"/>
        <v>2.1876368365342267</v>
      </c>
      <c r="Y127">
        <f t="shared" si="67"/>
        <v>3.9579826006303311</v>
      </c>
      <c r="Z127">
        <f t="shared" si="68"/>
        <v>1.6127670242496697</v>
      </c>
      <c r="AA127">
        <f t="shared" si="69"/>
        <v>-63.089747009783622</v>
      </c>
      <c r="AB127">
        <f t="shared" si="70"/>
        <v>113.06060450220079</v>
      </c>
      <c r="AC127">
        <f t="shared" si="71"/>
        <v>8.2432402411287278</v>
      </c>
      <c r="AD127">
        <f t="shared" si="72"/>
        <v>58.214137635939935</v>
      </c>
      <c r="AE127">
        <f t="shared" si="73"/>
        <v>-0.48725139940122941</v>
      </c>
      <c r="AF127">
        <f t="shared" si="74"/>
        <v>1.4325678317884816</v>
      </c>
      <c r="AG127">
        <f t="shared" si="75"/>
        <v>-0.52588667052738791</v>
      </c>
      <c r="AH127">
        <v>408.76703794827932</v>
      </c>
      <c r="AI127">
        <v>408.95029090909088</v>
      </c>
      <c r="AJ127">
        <v>-1.0060159780798819E-3</v>
      </c>
      <c r="AK127">
        <v>61.768037728165673</v>
      </c>
      <c r="AL127">
        <f t="shared" si="76"/>
        <v>1.4306065081583588</v>
      </c>
      <c r="AM127">
        <v>21.54175115581079</v>
      </c>
      <c r="AN127">
        <v>22.008107272727269</v>
      </c>
      <c r="AO127">
        <v>1.872208370030949E-6</v>
      </c>
      <c r="AP127">
        <v>116.41602835869151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52248.185844910156</v>
      </c>
      <c r="AV127" t="s">
        <v>427</v>
      </c>
      <c r="AW127" t="s">
        <v>427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427</v>
      </c>
      <c r="BC127" t="s">
        <v>427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-0.52588667052738791</v>
      </c>
      <c r="BJ127" t="e">
        <f t="shared" si="84"/>
        <v>#DIV/0!</v>
      </c>
      <c r="BK127">
        <f t="shared" si="85"/>
        <v>-2504.0719940333006</v>
      </c>
      <c r="BL127" t="e">
        <f t="shared" si="86"/>
        <v>#DIV/0!</v>
      </c>
      <c r="BM127" t="e">
        <f t="shared" si="87"/>
        <v>#DIV/0!</v>
      </c>
      <c r="BN127" t="s">
        <v>427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428</v>
      </c>
      <c r="DM127">
        <v>2</v>
      </c>
      <c r="DN127" t="b">
        <v>1</v>
      </c>
      <c r="DO127">
        <v>1750636427.5</v>
      </c>
      <c r="DP127">
        <v>399.97683870967739</v>
      </c>
      <c r="DQ127">
        <v>400.00541935483869</v>
      </c>
      <c r="DR127">
        <v>22.008525806451619</v>
      </c>
      <c r="DS127">
        <v>21.541516129032249</v>
      </c>
      <c r="DT127">
        <v>402.91896774193549</v>
      </c>
      <c r="DU127">
        <v>22.073709677419359</v>
      </c>
      <c r="DV127">
        <v>600.00432258064518</v>
      </c>
      <c r="DW127">
        <v>99.344693548387113</v>
      </c>
      <c r="DX127">
        <v>5.4823519354838708E-2</v>
      </c>
      <c r="DY127">
        <v>28.723980645161291</v>
      </c>
      <c r="DZ127">
        <v>28.025135483870969</v>
      </c>
      <c r="EA127">
        <v>999.90000000000032</v>
      </c>
      <c r="EB127">
        <v>0</v>
      </c>
      <c r="EC127">
        <v>0</v>
      </c>
      <c r="ED127">
        <v>10003.527419354839</v>
      </c>
      <c r="EE127">
        <v>0</v>
      </c>
      <c r="EF127">
        <v>0.30293999999999988</v>
      </c>
      <c r="EG127">
        <v>-2.8608757096774191E-2</v>
      </c>
      <c r="EH127">
        <v>408.97787096774192</v>
      </c>
      <c r="EI127">
        <v>408.81187096774192</v>
      </c>
      <c r="EJ127">
        <v>0.46701432258064518</v>
      </c>
      <c r="EK127">
        <v>400.00541935483869</v>
      </c>
      <c r="EL127">
        <v>21.541516129032249</v>
      </c>
      <c r="EM127">
        <v>2.186430967741936</v>
      </c>
      <c r="EN127">
        <v>2.1400348387096781</v>
      </c>
      <c r="EO127">
        <v>18.863238709677411</v>
      </c>
      <c r="EP127">
        <v>18.52035161290323</v>
      </c>
      <c r="EQ127">
        <v>5.0001500000000018E-3</v>
      </c>
      <c r="ER127">
        <v>0</v>
      </c>
      <c r="ES127">
        <v>0</v>
      </c>
      <c r="ET127">
        <v>0</v>
      </c>
      <c r="EU127">
        <v>228.65483870967739</v>
      </c>
      <c r="EV127">
        <v>5.0001500000000018E-3</v>
      </c>
      <c r="EW127">
        <v>-6.193548387096774</v>
      </c>
      <c r="EX127">
        <v>-0.33870967741935493</v>
      </c>
      <c r="EY127">
        <v>34.596548387096767</v>
      </c>
      <c r="EZ127">
        <v>38.061999999999983</v>
      </c>
      <c r="FA127">
        <v>36.436999999999991</v>
      </c>
      <c r="FB127">
        <v>37.75</v>
      </c>
      <c r="FC127">
        <v>37.061999999999983</v>
      </c>
      <c r="FD127">
        <v>0</v>
      </c>
      <c r="FE127">
        <v>0</v>
      </c>
      <c r="FF127">
        <v>0</v>
      </c>
      <c r="FG127">
        <v>1750636458.8</v>
      </c>
      <c r="FH127">
        <v>0</v>
      </c>
      <c r="FI127">
        <v>228.4769230769231</v>
      </c>
      <c r="FJ127">
        <v>28.656410574523989</v>
      </c>
      <c r="FK127">
        <v>10.584615007618289</v>
      </c>
      <c r="FL127">
        <v>-7.4230769230769234</v>
      </c>
      <c r="FM127">
        <v>15</v>
      </c>
      <c r="FN127">
        <v>0</v>
      </c>
      <c r="FO127" t="s">
        <v>429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-1.8112556048780488E-2</v>
      </c>
      <c r="GB127">
        <v>-0.1631188901602787</v>
      </c>
      <c r="GC127">
        <v>4.9349437188099927E-2</v>
      </c>
      <c r="GD127">
        <v>0</v>
      </c>
      <c r="GE127">
        <v>0.46788185365853657</v>
      </c>
      <c r="GF127">
        <v>-1.9431114982577099E-2</v>
      </c>
      <c r="GG127">
        <v>2.2809036245395888E-3</v>
      </c>
      <c r="GH127">
        <v>1</v>
      </c>
      <c r="GI127">
        <v>1</v>
      </c>
      <c r="GJ127">
        <v>2</v>
      </c>
      <c r="GK127" t="s">
        <v>430</v>
      </c>
      <c r="GL127">
        <v>3.2255600000000002</v>
      </c>
      <c r="GM127">
        <v>2.6435900000000001</v>
      </c>
      <c r="GN127">
        <v>9.3115199999999995E-2</v>
      </c>
      <c r="GO127">
        <v>9.3361399999999997E-2</v>
      </c>
      <c r="GP127">
        <v>9.9570400000000003E-2</v>
      </c>
      <c r="GQ127">
        <v>9.9812100000000001E-2</v>
      </c>
      <c r="GR127">
        <v>28633.7</v>
      </c>
      <c r="GS127">
        <v>24733.8</v>
      </c>
      <c r="GT127">
        <v>30745.599999999999</v>
      </c>
      <c r="GU127">
        <v>26439.4</v>
      </c>
      <c r="GV127">
        <v>37570.800000000003</v>
      </c>
      <c r="GW127">
        <v>32661.4</v>
      </c>
      <c r="GX127">
        <v>43659.5</v>
      </c>
      <c r="GY127">
        <v>38232</v>
      </c>
      <c r="GZ127">
        <v>2.1196000000000002</v>
      </c>
      <c r="HA127">
        <v>1.7160200000000001</v>
      </c>
      <c r="HB127">
        <v>1.12578E-2</v>
      </c>
      <c r="HC127">
        <v>0</v>
      </c>
      <c r="HD127">
        <v>27.847000000000001</v>
      </c>
      <c r="HE127">
        <v>999.9</v>
      </c>
      <c r="HF127">
        <v>64.599999999999994</v>
      </c>
      <c r="HG127">
        <v>33.9</v>
      </c>
      <c r="HH127">
        <v>34.551099999999998</v>
      </c>
      <c r="HI127">
        <v>61.878</v>
      </c>
      <c r="HJ127">
        <v>25.444700000000001</v>
      </c>
      <c r="HK127">
        <v>1</v>
      </c>
      <c r="HL127">
        <v>0.26845000000000002</v>
      </c>
      <c r="HM127">
        <v>0.52630999999999994</v>
      </c>
      <c r="HN127">
        <v>20.417100000000001</v>
      </c>
      <c r="HO127">
        <v>5.2246300000000003</v>
      </c>
      <c r="HP127">
        <v>11.944100000000001</v>
      </c>
      <c r="HQ127">
        <v>5.0092999999999996</v>
      </c>
      <c r="HR127">
        <v>3.2909999999999999</v>
      </c>
      <c r="HS127">
        <v>9999</v>
      </c>
      <c r="HT127">
        <v>9999</v>
      </c>
      <c r="HU127">
        <v>9999</v>
      </c>
      <c r="HV127">
        <v>999.9</v>
      </c>
      <c r="HW127">
        <v>4.9710700000000001</v>
      </c>
      <c r="HX127">
        <v>1.8545499999999999</v>
      </c>
      <c r="HY127">
        <v>1.8615699999999999</v>
      </c>
      <c r="HZ127">
        <v>1.8563799999999999</v>
      </c>
      <c r="IA127">
        <v>1.86188</v>
      </c>
      <c r="IB127">
        <v>1.85408</v>
      </c>
      <c r="IC127">
        <v>1.8595200000000001</v>
      </c>
      <c r="ID127">
        <v>1.8534299999999999</v>
      </c>
      <c r="IE127">
        <v>0</v>
      </c>
      <c r="IF127">
        <v>0</v>
      </c>
      <c r="IG127">
        <v>0</v>
      </c>
      <c r="IH127">
        <v>0</v>
      </c>
      <c r="II127" t="s">
        <v>431</v>
      </c>
      <c r="IJ127" t="s">
        <v>432</v>
      </c>
      <c r="IK127" t="s">
        <v>433</v>
      </c>
      <c r="IL127" t="s">
        <v>433</v>
      </c>
      <c r="IM127" t="s">
        <v>433</v>
      </c>
      <c r="IN127" t="s">
        <v>433</v>
      </c>
      <c r="IO127">
        <v>0</v>
      </c>
      <c r="IP127">
        <v>100</v>
      </c>
      <c r="IQ127">
        <v>100</v>
      </c>
      <c r="IR127">
        <v>-2.9430000000000001</v>
      </c>
      <c r="IS127">
        <v>-6.5199999999999994E-2</v>
      </c>
      <c r="IT127">
        <v>-1.907228330244457</v>
      </c>
      <c r="IU127">
        <v>-2.7056304263342631E-3</v>
      </c>
      <c r="IV127">
        <v>3.3311032847928001E-7</v>
      </c>
      <c r="IW127">
        <v>1.6443834555112589E-11</v>
      </c>
      <c r="IX127">
        <v>-9.4842648646536354E-2</v>
      </c>
      <c r="IY127">
        <v>-2.3664561490860689E-3</v>
      </c>
      <c r="IZ127">
        <v>2.3298222111808981E-4</v>
      </c>
      <c r="JA127">
        <v>-2.940703618321919E-6</v>
      </c>
      <c r="JB127">
        <v>0</v>
      </c>
      <c r="JC127">
        <v>2182</v>
      </c>
      <c r="JD127">
        <v>3</v>
      </c>
      <c r="JE127">
        <v>32</v>
      </c>
      <c r="JF127">
        <v>29177273.899999999</v>
      </c>
      <c r="JG127">
        <v>29177273.899999999</v>
      </c>
      <c r="JH127">
        <v>0.99975599999999998</v>
      </c>
      <c r="JI127">
        <v>2.52319</v>
      </c>
      <c r="JJ127">
        <v>1.69434</v>
      </c>
      <c r="JK127">
        <v>2.3022499999999999</v>
      </c>
      <c r="JL127">
        <v>1.50146</v>
      </c>
      <c r="JM127">
        <v>2.32178</v>
      </c>
      <c r="JN127">
        <v>37.457799999999999</v>
      </c>
      <c r="JO127">
        <v>24.061199999999999</v>
      </c>
      <c r="JP127">
        <v>18</v>
      </c>
      <c r="JQ127">
        <v>633.56899999999996</v>
      </c>
      <c r="JR127">
        <v>354.69900000000001</v>
      </c>
      <c r="JS127">
        <v>28.0002</v>
      </c>
      <c r="JT127">
        <v>30.7654</v>
      </c>
      <c r="JU127">
        <v>30.0001</v>
      </c>
      <c r="JV127">
        <v>30.694800000000001</v>
      </c>
      <c r="JW127">
        <v>30.584900000000001</v>
      </c>
      <c r="JX127">
        <v>20.071200000000001</v>
      </c>
      <c r="JY127">
        <v>36.849800000000002</v>
      </c>
      <c r="JZ127">
        <v>0</v>
      </c>
      <c r="KA127">
        <v>28</v>
      </c>
      <c r="KB127">
        <v>400</v>
      </c>
      <c r="KC127">
        <v>21.558700000000002</v>
      </c>
      <c r="KD127">
        <v>99.961699999999993</v>
      </c>
      <c r="KE127">
        <v>98.604200000000006</v>
      </c>
    </row>
    <row r="128" spans="1:291" x14ac:dyDescent="0.2">
      <c r="A128">
        <v>112</v>
      </c>
      <c r="B128">
        <v>1750636465.5</v>
      </c>
      <c r="C128">
        <v>3300</v>
      </c>
      <c r="D128" t="s">
        <v>659</v>
      </c>
      <c r="E128" t="s">
        <v>660</v>
      </c>
      <c r="F128">
        <v>15</v>
      </c>
      <c r="G128">
        <v>1750636457.5</v>
      </c>
      <c r="H128">
        <f t="shared" si="50"/>
        <v>1.4081069404892638E-3</v>
      </c>
      <c r="I128">
        <f t="shared" si="51"/>
        <v>1.4081069404892639</v>
      </c>
      <c r="J128">
        <f t="shared" si="52"/>
        <v>-0.36449799351310219</v>
      </c>
      <c r="K128">
        <f t="shared" si="53"/>
        <v>399.96312903225811</v>
      </c>
      <c r="L128">
        <f t="shared" si="54"/>
        <v>396.23976519953925</v>
      </c>
      <c r="M128">
        <f t="shared" si="55"/>
        <v>39.383947634303603</v>
      </c>
      <c r="N128">
        <f t="shared" si="56"/>
        <v>39.75402852746538</v>
      </c>
      <c r="O128">
        <f t="shared" si="57"/>
        <v>8.5394781968615913E-2</v>
      </c>
      <c r="P128">
        <f t="shared" si="58"/>
        <v>3.0012422291273286</v>
      </c>
      <c r="Q128">
        <f t="shared" si="59"/>
        <v>8.4067560064075356E-2</v>
      </c>
      <c r="R128">
        <f t="shared" si="60"/>
        <v>5.2659752309631151E-2</v>
      </c>
      <c r="S128">
        <f t="shared" si="61"/>
        <v>3.9902394035910026E-5</v>
      </c>
      <c r="T128">
        <f t="shared" si="62"/>
        <v>28.37114279097942</v>
      </c>
      <c r="U128">
        <f t="shared" si="63"/>
        <v>28.031429032258071</v>
      </c>
      <c r="V128">
        <f t="shared" si="64"/>
        <v>3.801798162061278</v>
      </c>
      <c r="W128">
        <f t="shared" si="65"/>
        <v>55.243389783715067</v>
      </c>
      <c r="X128">
        <f t="shared" si="66"/>
        <v>2.1871303443695984</v>
      </c>
      <c r="Y128">
        <f t="shared" si="67"/>
        <v>3.9590806301577315</v>
      </c>
      <c r="Z128">
        <f t="shared" si="68"/>
        <v>1.6146678176916796</v>
      </c>
      <c r="AA128">
        <f t="shared" si="69"/>
        <v>-62.097516075576536</v>
      </c>
      <c r="AB128">
        <f t="shared" si="70"/>
        <v>112.83095311359129</v>
      </c>
      <c r="AC128">
        <f t="shared" si="71"/>
        <v>8.2258862800538139</v>
      </c>
      <c r="AD128">
        <f t="shared" si="72"/>
        <v>58.959363220462606</v>
      </c>
      <c r="AE128">
        <f t="shared" si="73"/>
        <v>-0.50374865563615967</v>
      </c>
      <c r="AF128">
        <f t="shared" si="74"/>
        <v>1.414585178362302</v>
      </c>
      <c r="AG128">
        <f t="shared" si="75"/>
        <v>-0.36449799351310219</v>
      </c>
      <c r="AH128">
        <v>408.84595954370337</v>
      </c>
      <c r="AI128">
        <v>408.96967272727261</v>
      </c>
      <c r="AJ128">
        <v>1.1272043630734369E-4</v>
      </c>
      <c r="AK128">
        <v>61.768037728165673</v>
      </c>
      <c r="AL128">
        <f t="shared" si="76"/>
        <v>1.4081069404892639</v>
      </c>
      <c r="AM128">
        <v>21.544268796640409</v>
      </c>
      <c r="AN128">
        <v>22.00330363636364</v>
      </c>
      <c r="AO128">
        <v>-1.212990260882581E-7</v>
      </c>
      <c r="AP128">
        <v>116.41602835869151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52259.01321585296</v>
      </c>
      <c r="AV128" t="s">
        <v>427</v>
      </c>
      <c r="AW128" t="s">
        <v>427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427</v>
      </c>
      <c r="BC128" t="s">
        <v>427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-0.36449799351310219</v>
      </c>
      <c r="BJ128" t="e">
        <f t="shared" si="84"/>
        <v>#DIV/0!</v>
      </c>
      <c r="BK128">
        <f t="shared" si="85"/>
        <v>-1735.6005934171255</v>
      </c>
      <c r="BL128" t="e">
        <f t="shared" si="86"/>
        <v>#DIV/0!</v>
      </c>
      <c r="BM128" t="e">
        <f t="shared" si="87"/>
        <v>#DIV/0!</v>
      </c>
      <c r="BN128" t="s">
        <v>427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428</v>
      </c>
      <c r="DM128">
        <v>2</v>
      </c>
      <c r="DN128" t="b">
        <v>1</v>
      </c>
      <c r="DO128">
        <v>1750636457.5</v>
      </c>
      <c r="DP128">
        <v>399.96312903225811</v>
      </c>
      <c r="DQ128">
        <v>399.98380645161279</v>
      </c>
      <c r="DR128">
        <v>22.0046</v>
      </c>
      <c r="DS128">
        <v>21.543454838709678</v>
      </c>
      <c r="DT128">
        <v>402.90532258064519</v>
      </c>
      <c r="DU128">
        <v>22.069806451612902</v>
      </c>
      <c r="DV128">
        <v>600.00967741935472</v>
      </c>
      <c r="DW128">
        <v>99.33981290322582</v>
      </c>
      <c r="DX128">
        <v>5.4420319354838723E-2</v>
      </c>
      <c r="DY128">
        <v>28.728764516129029</v>
      </c>
      <c r="DZ128">
        <v>28.031429032258071</v>
      </c>
      <c r="EA128">
        <v>999.90000000000032</v>
      </c>
      <c r="EB128">
        <v>0</v>
      </c>
      <c r="EC128">
        <v>0</v>
      </c>
      <c r="ED128">
        <v>10006.367096774189</v>
      </c>
      <c r="EE128">
        <v>0</v>
      </c>
      <c r="EF128">
        <v>0.30293999999999988</v>
      </c>
      <c r="EG128">
        <v>-2.0637779032258059E-2</v>
      </c>
      <c r="EH128">
        <v>408.96222580645161</v>
      </c>
      <c r="EI128">
        <v>408.79058064516153</v>
      </c>
      <c r="EJ128">
        <v>0.46114283870967732</v>
      </c>
      <c r="EK128">
        <v>399.98380645161279</v>
      </c>
      <c r="EL128">
        <v>21.543454838709678</v>
      </c>
      <c r="EM128">
        <v>2.185932580645161</v>
      </c>
      <c r="EN128">
        <v>2.140122903225806</v>
      </c>
      <c r="EO128">
        <v>18.85959032258064</v>
      </c>
      <c r="EP128">
        <v>18.521006451612909</v>
      </c>
      <c r="EQ128">
        <v>5.0001500000000018E-3</v>
      </c>
      <c r="ER128">
        <v>0</v>
      </c>
      <c r="ES128">
        <v>0</v>
      </c>
      <c r="ET128">
        <v>0</v>
      </c>
      <c r="EU128">
        <v>230.158064516129</v>
      </c>
      <c r="EV128">
        <v>5.0001500000000018E-3</v>
      </c>
      <c r="EW128">
        <v>-7.8419354838709658</v>
      </c>
      <c r="EX128">
        <v>-0.84516129032258069</v>
      </c>
      <c r="EY128">
        <v>34.566064516129032</v>
      </c>
      <c r="EZ128">
        <v>38.061999999999983</v>
      </c>
      <c r="FA128">
        <v>36.436999999999991</v>
      </c>
      <c r="FB128">
        <v>37.745935483870973</v>
      </c>
      <c r="FC128">
        <v>37.061999999999983</v>
      </c>
      <c r="FD128">
        <v>0</v>
      </c>
      <c r="FE128">
        <v>0</v>
      </c>
      <c r="FF128">
        <v>0</v>
      </c>
      <c r="FG128">
        <v>1750636488.8</v>
      </c>
      <c r="FH128">
        <v>0</v>
      </c>
      <c r="FI128">
        <v>229.94615384615389</v>
      </c>
      <c r="FJ128">
        <v>-7.8153850284140551</v>
      </c>
      <c r="FK128">
        <v>19.087179364446779</v>
      </c>
      <c r="FL128">
        <v>-8.3576923076923073</v>
      </c>
      <c r="FM128">
        <v>15</v>
      </c>
      <c r="FN128">
        <v>0</v>
      </c>
      <c r="FO128" t="s">
        <v>429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-2.5963030243902441E-2</v>
      </c>
      <c r="GB128">
        <v>-0.1026241597212543</v>
      </c>
      <c r="GC128">
        <v>5.4762652037694828E-2</v>
      </c>
      <c r="GD128">
        <v>0</v>
      </c>
      <c r="GE128">
        <v>0.46141921951219511</v>
      </c>
      <c r="GF128">
        <v>-1.2362236933797869E-2</v>
      </c>
      <c r="GG128">
        <v>1.591762798118151E-3</v>
      </c>
      <c r="GH128">
        <v>1</v>
      </c>
      <c r="GI128">
        <v>1</v>
      </c>
      <c r="GJ128">
        <v>2</v>
      </c>
      <c r="GK128" t="s">
        <v>430</v>
      </c>
      <c r="GL128">
        <v>3.2255799999999999</v>
      </c>
      <c r="GM128">
        <v>2.6434899999999999</v>
      </c>
      <c r="GN128">
        <v>9.3117099999999994E-2</v>
      </c>
      <c r="GO128">
        <v>9.3366599999999994E-2</v>
      </c>
      <c r="GP128">
        <v>9.9553900000000001E-2</v>
      </c>
      <c r="GQ128">
        <v>9.9816299999999997E-2</v>
      </c>
      <c r="GR128">
        <v>28633.200000000001</v>
      </c>
      <c r="GS128">
        <v>24733.7</v>
      </c>
      <c r="GT128">
        <v>30745.1</v>
      </c>
      <c r="GU128">
        <v>26439.5</v>
      </c>
      <c r="GV128">
        <v>37570.6</v>
      </c>
      <c r="GW128">
        <v>32661.200000000001</v>
      </c>
      <c r="GX128">
        <v>43658.5</v>
      </c>
      <c r="GY128">
        <v>38232</v>
      </c>
      <c r="GZ128">
        <v>2.1195499999999998</v>
      </c>
      <c r="HA128">
        <v>1.716</v>
      </c>
      <c r="HB128">
        <v>1.1023099999999999E-2</v>
      </c>
      <c r="HC128">
        <v>0</v>
      </c>
      <c r="HD128">
        <v>27.863600000000002</v>
      </c>
      <c r="HE128">
        <v>999.9</v>
      </c>
      <c r="HF128">
        <v>64.599999999999994</v>
      </c>
      <c r="HG128">
        <v>33.9</v>
      </c>
      <c r="HH128">
        <v>34.550899999999999</v>
      </c>
      <c r="HI128">
        <v>61.817999999999998</v>
      </c>
      <c r="HJ128">
        <v>25.456700000000001</v>
      </c>
      <c r="HK128">
        <v>1</v>
      </c>
      <c r="HL128">
        <v>0.26875500000000002</v>
      </c>
      <c r="HM128">
        <v>0.53181900000000004</v>
      </c>
      <c r="HN128">
        <v>20.417300000000001</v>
      </c>
      <c r="HO128">
        <v>5.2246300000000003</v>
      </c>
      <c r="HP128">
        <v>11.944100000000001</v>
      </c>
      <c r="HQ128">
        <v>5.0094000000000003</v>
      </c>
      <c r="HR128">
        <v>3.2909999999999999</v>
      </c>
      <c r="HS128">
        <v>9999</v>
      </c>
      <c r="HT128">
        <v>9999</v>
      </c>
      <c r="HU128">
        <v>9999</v>
      </c>
      <c r="HV128">
        <v>999.9</v>
      </c>
      <c r="HW128">
        <v>4.9710700000000001</v>
      </c>
      <c r="HX128">
        <v>1.8545499999999999</v>
      </c>
      <c r="HY128">
        <v>1.8615699999999999</v>
      </c>
      <c r="HZ128">
        <v>1.8563799999999999</v>
      </c>
      <c r="IA128">
        <v>1.8618600000000001</v>
      </c>
      <c r="IB128">
        <v>1.85406</v>
      </c>
      <c r="IC128">
        <v>1.85954</v>
      </c>
      <c r="ID128">
        <v>1.8534600000000001</v>
      </c>
      <c r="IE128">
        <v>0</v>
      </c>
      <c r="IF128">
        <v>0</v>
      </c>
      <c r="IG128">
        <v>0</v>
      </c>
      <c r="IH128">
        <v>0</v>
      </c>
      <c r="II128" t="s">
        <v>431</v>
      </c>
      <c r="IJ128" t="s">
        <v>432</v>
      </c>
      <c r="IK128" t="s">
        <v>433</v>
      </c>
      <c r="IL128" t="s">
        <v>433</v>
      </c>
      <c r="IM128" t="s">
        <v>433</v>
      </c>
      <c r="IN128" t="s">
        <v>433</v>
      </c>
      <c r="IO128">
        <v>0</v>
      </c>
      <c r="IP128">
        <v>100</v>
      </c>
      <c r="IQ128">
        <v>100</v>
      </c>
      <c r="IR128">
        <v>-2.9430000000000001</v>
      </c>
      <c r="IS128">
        <v>-6.5199999999999994E-2</v>
      </c>
      <c r="IT128">
        <v>-1.907228330244457</v>
      </c>
      <c r="IU128">
        <v>-2.7056304263342631E-3</v>
      </c>
      <c r="IV128">
        <v>3.3311032847928001E-7</v>
      </c>
      <c r="IW128">
        <v>1.6443834555112589E-11</v>
      </c>
      <c r="IX128">
        <v>-9.4842648646536354E-2</v>
      </c>
      <c r="IY128">
        <v>-2.3664561490860689E-3</v>
      </c>
      <c r="IZ128">
        <v>2.3298222111808981E-4</v>
      </c>
      <c r="JA128">
        <v>-2.940703618321919E-6</v>
      </c>
      <c r="JB128">
        <v>0</v>
      </c>
      <c r="JC128">
        <v>2182</v>
      </c>
      <c r="JD128">
        <v>3</v>
      </c>
      <c r="JE128">
        <v>32</v>
      </c>
      <c r="JF128">
        <v>29177274.399999999</v>
      </c>
      <c r="JG128">
        <v>29177274.399999999</v>
      </c>
      <c r="JH128">
        <v>0.99975599999999998</v>
      </c>
      <c r="JI128">
        <v>2.5134300000000001</v>
      </c>
      <c r="JJ128">
        <v>1.69434</v>
      </c>
      <c r="JK128">
        <v>2.3022499999999999</v>
      </c>
      <c r="JL128">
        <v>1.50024</v>
      </c>
      <c r="JM128">
        <v>2.4877899999999999</v>
      </c>
      <c r="JN128">
        <v>37.433799999999998</v>
      </c>
      <c r="JO128">
        <v>24.07</v>
      </c>
      <c r="JP128">
        <v>18</v>
      </c>
      <c r="JQ128">
        <v>633.55799999999999</v>
      </c>
      <c r="JR128">
        <v>354.685</v>
      </c>
      <c r="JS128">
        <v>27.9999</v>
      </c>
      <c r="JT128">
        <v>30.7654</v>
      </c>
      <c r="JU128">
        <v>30.0001</v>
      </c>
      <c r="JV128">
        <v>30.697500000000002</v>
      </c>
      <c r="JW128">
        <v>30.584900000000001</v>
      </c>
      <c r="JX128">
        <v>20.070499999999999</v>
      </c>
      <c r="JY128">
        <v>36.849800000000002</v>
      </c>
      <c r="JZ128">
        <v>0</v>
      </c>
      <c r="KA128">
        <v>28</v>
      </c>
      <c r="KB128">
        <v>400</v>
      </c>
      <c r="KC128">
        <v>21.558700000000002</v>
      </c>
      <c r="KD128">
        <v>99.959599999999995</v>
      </c>
      <c r="KE128">
        <v>98.604500000000002</v>
      </c>
    </row>
    <row r="129" spans="1:291" x14ac:dyDescent="0.2">
      <c r="A129">
        <v>113</v>
      </c>
      <c r="B129">
        <v>1750636495.5</v>
      </c>
      <c r="C129">
        <v>3330</v>
      </c>
      <c r="D129" t="s">
        <v>661</v>
      </c>
      <c r="E129" t="s">
        <v>662</v>
      </c>
      <c r="F129">
        <v>15</v>
      </c>
      <c r="G129">
        <v>1750636487.5</v>
      </c>
      <c r="H129">
        <f t="shared" si="50"/>
        <v>1.319297176238351E-3</v>
      </c>
      <c r="I129">
        <f t="shared" si="51"/>
        <v>1.319297176238351</v>
      </c>
      <c r="J129">
        <f t="shared" si="52"/>
        <v>-0.17661546617024829</v>
      </c>
      <c r="K129">
        <f t="shared" si="53"/>
        <v>399.9420322580645</v>
      </c>
      <c r="L129">
        <f t="shared" si="54"/>
        <v>392.95577246080762</v>
      </c>
      <c r="M129">
        <f t="shared" si="55"/>
        <v>39.05887999555479</v>
      </c>
      <c r="N129">
        <f t="shared" si="56"/>
        <v>39.753297795629322</v>
      </c>
      <c r="O129">
        <f t="shared" si="57"/>
        <v>8.0346778122913298E-2</v>
      </c>
      <c r="P129">
        <f t="shared" si="58"/>
        <v>3.0001790687356822</v>
      </c>
      <c r="Q129">
        <f t="shared" si="59"/>
        <v>7.9170257079144463E-2</v>
      </c>
      <c r="R129">
        <f t="shared" si="60"/>
        <v>4.958568122121261E-2</v>
      </c>
      <c r="S129">
        <f t="shared" si="61"/>
        <v>3.9902394035910026E-5</v>
      </c>
      <c r="T129">
        <f t="shared" si="62"/>
        <v>28.386927907748657</v>
      </c>
      <c r="U129">
        <f t="shared" si="63"/>
        <v>28.032429032258069</v>
      </c>
      <c r="V129">
        <f t="shared" si="64"/>
        <v>3.8020197476852431</v>
      </c>
      <c r="W129">
        <f t="shared" si="65"/>
        <v>55.479360407910981</v>
      </c>
      <c r="X129">
        <f t="shared" si="66"/>
        <v>2.1956248116147652</v>
      </c>
      <c r="Y129">
        <f t="shared" si="67"/>
        <v>3.9575524942455607</v>
      </c>
      <c r="Z129">
        <f t="shared" si="68"/>
        <v>1.6063949360704779</v>
      </c>
      <c r="AA129">
        <f t="shared" si="69"/>
        <v>-58.181005472111281</v>
      </c>
      <c r="AB129">
        <f t="shared" si="70"/>
        <v>111.55232521063201</v>
      </c>
      <c r="AC129">
        <f t="shared" si="71"/>
        <v>8.1353211282158924</v>
      </c>
      <c r="AD129">
        <f t="shared" si="72"/>
        <v>61.506680769130654</v>
      </c>
      <c r="AE129">
        <f t="shared" si="73"/>
        <v>-0.27444265842009669</v>
      </c>
      <c r="AF129">
        <f t="shared" si="74"/>
        <v>1.2379120252523796</v>
      </c>
      <c r="AG129">
        <f t="shared" si="75"/>
        <v>-0.17661546617024829</v>
      </c>
      <c r="AH129">
        <v>408.92541996976252</v>
      </c>
      <c r="AI129">
        <v>408.99507272727283</v>
      </c>
      <c r="AJ129">
        <v>-2.325842219556771E-3</v>
      </c>
      <c r="AK129">
        <v>61.768037728165673</v>
      </c>
      <c r="AL129">
        <f t="shared" si="76"/>
        <v>1.319297176238351</v>
      </c>
      <c r="AM129">
        <v>21.694319911213089</v>
      </c>
      <c r="AN129">
        <v>22.119128484848481</v>
      </c>
      <c r="AO129">
        <v>6.7965774761560079E-4</v>
      </c>
      <c r="AP129">
        <v>116.41602835869151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52228.021172802983</v>
      </c>
      <c r="AV129" t="s">
        <v>427</v>
      </c>
      <c r="AW129" t="s">
        <v>427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427</v>
      </c>
      <c r="BC129" t="s">
        <v>427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-0.17661546617024829</v>
      </c>
      <c r="BJ129" t="e">
        <f t="shared" si="84"/>
        <v>#DIV/0!</v>
      </c>
      <c r="BK129">
        <f t="shared" si="85"/>
        <v>-840.9755700910506</v>
      </c>
      <c r="BL129" t="e">
        <f t="shared" si="86"/>
        <v>#DIV/0!</v>
      </c>
      <c r="BM129" t="e">
        <f t="shared" si="87"/>
        <v>#DIV/0!</v>
      </c>
      <c r="BN129" t="s">
        <v>427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428</v>
      </c>
      <c r="DM129">
        <v>2</v>
      </c>
      <c r="DN129" t="b">
        <v>1</v>
      </c>
      <c r="DO129">
        <v>1750636487.5</v>
      </c>
      <c r="DP129">
        <v>399.9420322580645</v>
      </c>
      <c r="DQ129">
        <v>400.01558064516132</v>
      </c>
      <c r="DR129">
        <v>22.08930322580645</v>
      </c>
      <c r="DS129">
        <v>21.685790322580651</v>
      </c>
      <c r="DT129">
        <v>402.88429032258068</v>
      </c>
      <c r="DU129">
        <v>22.154196774193551</v>
      </c>
      <c r="DV129">
        <v>600.01422580645169</v>
      </c>
      <c r="DW129">
        <v>99.343354838709672</v>
      </c>
      <c r="DX129">
        <v>5.42942935483871E-2</v>
      </c>
      <c r="DY129">
        <v>28.722106451612898</v>
      </c>
      <c r="DZ129">
        <v>28.032429032258069</v>
      </c>
      <c r="EA129">
        <v>999.90000000000032</v>
      </c>
      <c r="EB129">
        <v>0</v>
      </c>
      <c r="EC129">
        <v>0</v>
      </c>
      <c r="ED129">
        <v>9999.5777419354836</v>
      </c>
      <c r="EE129">
        <v>0</v>
      </c>
      <c r="EF129">
        <v>0.30293999999999988</v>
      </c>
      <c r="EG129">
        <v>-7.3415477419354863E-2</v>
      </c>
      <c r="EH129">
        <v>408.97603225806449</v>
      </c>
      <c r="EI129">
        <v>408.8824516129032</v>
      </c>
      <c r="EJ129">
        <v>0.40350912903225822</v>
      </c>
      <c r="EK129">
        <v>400.01558064516132</v>
      </c>
      <c r="EL129">
        <v>21.685790322580651</v>
      </c>
      <c r="EM129">
        <v>2.1944248387096779</v>
      </c>
      <c r="EN129">
        <v>2.154339032258064</v>
      </c>
      <c r="EO129">
        <v>18.921661290322579</v>
      </c>
      <c r="EP129">
        <v>18.62674516129033</v>
      </c>
      <c r="EQ129">
        <v>5.0001500000000018E-3</v>
      </c>
      <c r="ER129">
        <v>0</v>
      </c>
      <c r="ES129">
        <v>0</v>
      </c>
      <c r="ET129">
        <v>0</v>
      </c>
      <c r="EU129">
        <v>229.2838709677419</v>
      </c>
      <c r="EV129">
        <v>5.0001500000000018E-3</v>
      </c>
      <c r="EW129">
        <v>-10.00322580645161</v>
      </c>
      <c r="EX129">
        <v>-1.6</v>
      </c>
      <c r="EY129">
        <v>34.561999999999991</v>
      </c>
      <c r="EZ129">
        <v>38.061999999999983</v>
      </c>
      <c r="FA129">
        <v>36.432999999999993</v>
      </c>
      <c r="FB129">
        <v>37.699193548387093</v>
      </c>
      <c r="FC129">
        <v>37.061999999999983</v>
      </c>
      <c r="FD129">
        <v>0</v>
      </c>
      <c r="FE129">
        <v>0</v>
      </c>
      <c r="FF129">
        <v>0</v>
      </c>
      <c r="FG129">
        <v>1750636518.8</v>
      </c>
      <c r="FH129">
        <v>0</v>
      </c>
      <c r="FI129">
        <v>229.69615384615381</v>
      </c>
      <c r="FJ129">
        <v>7.7504274011467116</v>
      </c>
      <c r="FK129">
        <v>-9.5521366653360289</v>
      </c>
      <c r="FL129">
        <v>-9.838461538461539</v>
      </c>
      <c r="FM129">
        <v>15</v>
      </c>
      <c r="FN129">
        <v>0</v>
      </c>
      <c r="FO129" t="s">
        <v>429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-5.7614978048780491E-2</v>
      </c>
      <c r="GB129">
        <v>-0.24594961505226479</v>
      </c>
      <c r="GC129">
        <v>5.3439771116689003E-2</v>
      </c>
      <c r="GD129">
        <v>0</v>
      </c>
      <c r="GE129">
        <v>0.40189280487804868</v>
      </c>
      <c r="GF129">
        <v>9.7829498257840278E-2</v>
      </c>
      <c r="GG129">
        <v>1.313583463551835E-2</v>
      </c>
      <c r="GH129">
        <v>1</v>
      </c>
      <c r="GI129">
        <v>1</v>
      </c>
      <c r="GJ129">
        <v>2</v>
      </c>
      <c r="GK129" t="s">
        <v>430</v>
      </c>
      <c r="GL129">
        <v>3.2255799999999999</v>
      </c>
      <c r="GM129">
        <v>2.64316</v>
      </c>
      <c r="GN129">
        <v>9.3117400000000003E-2</v>
      </c>
      <c r="GO129">
        <v>9.3347399999999997E-2</v>
      </c>
      <c r="GP129">
        <v>9.9926299999999996E-2</v>
      </c>
      <c r="GQ129">
        <v>0.10032000000000001</v>
      </c>
      <c r="GR129">
        <v>28633.1</v>
      </c>
      <c r="GS129">
        <v>24733.8</v>
      </c>
      <c r="GT129">
        <v>30744.9</v>
      </c>
      <c r="GU129">
        <v>26438.9</v>
      </c>
      <c r="GV129">
        <v>37555</v>
      </c>
      <c r="GW129">
        <v>32642.400000000001</v>
      </c>
      <c r="GX129">
        <v>43658.400000000001</v>
      </c>
      <c r="GY129">
        <v>38231.4</v>
      </c>
      <c r="GZ129">
        <v>2.11917</v>
      </c>
      <c r="HA129">
        <v>1.71607</v>
      </c>
      <c r="HB129">
        <v>1.0617100000000001E-2</v>
      </c>
      <c r="HC129">
        <v>0</v>
      </c>
      <c r="HD129">
        <v>27.853899999999999</v>
      </c>
      <c r="HE129">
        <v>999.9</v>
      </c>
      <c r="HF129">
        <v>64.599999999999994</v>
      </c>
      <c r="HG129">
        <v>33.9</v>
      </c>
      <c r="HH129">
        <v>34.549999999999997</v>
      </c>
      <c r="HI129">
        <v>62.268000000000001</v>
      </c>
      <c r="HJ129">
        <v>25.360600000000002</v>
      </c>
      <c r="HK129">
        <v>1</v>
      </c>
      <c r="HL129">
        <v>0.26861800000000002</v>
      </c>
      <c r="HM129">
        <v>0.52088199999999996</v>
      </c>
      <c r="HN129">
        <v>20.417300000000001</v>
      </c>
      <c r="HO129">
        <v>5.2249299999999996</v>
      </c>
      <c r="HP129">
        <v>11.944100000000001</v>
      </c>
      <c r="HQ129">
        <v>5.0095000000000001</v>
      </c>
      <c r="HR129">
        <v>3.2909999999999999</v>
      </c>
      <c r="HS129">
        <v>9999</v>
      </c>
      <c r="HT129">
        <v>9999</v>
      </c>
      <c r="HU129">
        <v>9999</v>
      </c>
      <c r="HV129">
        <v>999.9</v>
      </c>
      <c r="HW129">
        <v>4.9710700000000001</v>
      </c>
      <c r="HX129">
        <v>1.8545499999999999</v>
      </c>
      <c r="HY129">
        <v>1.8615699999999999</v>
      </c>
      <c r="HZ129">
        <v>1.8563799999999999</v>
      </c>
      <c r="IA129">
        <v>1.86188</v>
      </c>
      <c r="IB129">
        <v>1.85409</v>
      </c>
      <c r="IC129">
        <v>1.85954</v>
      </c>
      <c r="ID129">
        <v>1.85347</v>
      </c>
      <c r="IE129">
        <v>0</v>
      </c>
      <c r="IF129">
        <v>0</v>
      </c>
      <c r="IG129">
        <v>0</v>
      </c>
      <c r="IH129">
        <v>0</v>
      </c>
      <c r="II129" t="s">
        <v>431</v>
      </c>
      <c r="IJ129" t="s">
        <v>432</v>
      </c>
      <c r="IK129" t="s">
        <v>433</v>
      </c>
      <c r="IL129" t="s">
        <v>433</v>
      </c>
      <c r="IM129" t="s">
        <v>433</v>
      </c>
      <c r="IN129" t="s">
        <v>433</v>
      </c>
      <c r="IO129">
        <v>0</v>
      </c>
      <c r="IP129">
        <v>100</v>
      </c>
      <c r="IQ129">
        <v>100</v>
      </c>
      <c r="IR129">
        <v>-2.9430000000000001</v>
      </c>
      <c r="IS129">
        <v>-6.4799999999999996E-2</v>
      </c>
      <c r="IT129">
        <v>-1.907228330244457</v>
      </c>
      <c r="IU129">
        <v>-2.7056304263342631E-3</v>
      </c>
      <c r="IV129">
        <v>3.3311032847928001E-7</v>
      </c>
      <c r="IW129">
        <v>1.6443834555112589E-11</v>
      </c>
      <c r="IX129">
        <v>-9.4842648646536354E-2</v>
      </c>
      <c r="IY129">
        <v>-2.3664561490860689E-3</v>
      </c>
      <c r="IZ129">
        <v>2.3298222111808981E-4</v>
      </c>
      <c r="JA129">
        <v>-2.940703618321919E-6</v>
      </c>
      <c r="JB129">
        <v>0</v>
      </c>
      <c r="JC129">
        <v>2182</v>
      </c>
      <c r="JD129">
        <v>3</v>
      </c>
      <c r="JE129">
        <v>32</v>
      </c>
      <c r="JF129">
        <v>29177274.899999999</v>
      </c>
      <c r="JG129">
        <v>29177274.899999999</v>
      </c>
      <c r="JH129">
        <v>0.99975599999999998</v>
      </c>
      <c r="JI129">
        <v>2.52075</v>
      </c>
      <c r="JJ129">
        <v>1.69434</v>
      </c>
      <c r="JK129">
        <v>2.3022499999999999</v>
      </c>
      <c r="JL129">
        <v>1.50146</v>
      </c>
      <c r="JM129">
        <v>2.3046899999999999</v>
      </c>
      <c r="JN129">
        <v>37.433799999999998</v>
      </c>
      <c r="JO129">
        <v>24.061199999999999</v>
      </c>
      <c r="JP129">
        <v>18</v>
      </c>
      <c r="JQ129">
        <v>633.24400000000003</v>
      </c>
      <c r="JR129">
        <v>354.71100000000001</v>
      </c>
      <c r="JS129">
        <v>27.999400000000001</v>
      </c>
      <c r="JT129">
        <v>30.7654</v>
      </c>
      <c r="JU129">
        <v>30.0001</v>
      </c>
      <c r="JV129">
        <v>30.6968</v>
      </c>
      <c r="JW129">
        <v>30.5824</v>
      </c>
      <c r="JX129">
        <v>20.073599999999999</v>
      </c>
      <c r="JY129">
        <v>36.3033</v>
      </c>
      <c r="JZ129">
        <v>0</v>
      </c>
      <c r="KA129">
        <v>28</v>
      </c>
      <c r="KB129">
        <v>400</v>
      </c>
      <c r="KC129">
        <v>21.764600000000002</v>
      </c>
      <c r="KD129">
        <v>99.959299999999999</v>
      </c>
      <c r="KE129">
        <v>98.602699999999999</v>
      </c>
    </row>
    <row r="130" spans="1:291" x14ac:dyDescent="0.2">
      <c r="A130">
        <v>114</v>
      </c>
      <c r="B130">
        <v>1750636525.5</v>
      </c>
      <c r="C130">
        <v>3360</v>
      </c>
      <c r="D130" t="s">
        <v>663</v>
      </c>
      <c r="E130" t="s">
        <v>664</v>
      </c>
      <c r="F130">
        <v>15</v>
      </c>
      <c r="G130">
        <v>1750636517.5</v>
      </c>
      <c r="H130">
        <f t="shared" si="50"/>
        <v>1.274356355456246E-3</v>
      </c>
      <c r="I130">
        <f t="shared" si="51"/>
        <v>1.274356355456246</v>
      </c>
      <c r="J130">
        <f t="shared" si="52"/>
        <v>-0.71650827609289536</v>
      </c>
      <c r="K130">
        <f t="shared" si="53"/>
        <v>399.96303225806457</v>
      </c>
      <c r="L130">
        <f t="shared" si="54"/>
        <v>404.19139208272196</v>
      </c>
      <c r="M130">
        <f t="shared" si="55"/>
        <v>40.177104455911952</v>
      </c>
      <c r="N130">
        <f t="shared" si="56"/>
        <v>39.756800467058888</v>
      </c>
      <c r="O130">
        <f t="shared" si="57"/>
        <v>7.8194639961156762E-2</v>
      </c>
      <c r="P130">
        <f t="shared" si="58"/>
        <v>3.0000814198076173</v>
      </c>
      <c r="Q130">
        <f t="shared" si="59"/>
        <v>7.7079795253892691E-2</v>
      </c>
      <c r="R130">
        <f t="shared" si="60"/>
        <v>4.827371222976766E-2</v>
      </c>
      <c r="S130">
        <f t="shared" si="61"/>
        <v>3.9902394035910026E-5</v>
      </c>
      <c r="T130">
        <f t="shared" si="62"/>
        <v>28.391379324241129</v>
      </c>
      <c r="U130">
        <f t="shared" si="63"/>
        <v>28.02877419354839</v>
      </c>
      <c r="V130">
        <f t="shared" si="64"/>
        <v>3.8012099426294155</v>
      </c>
      <c r="W130">
        <f t="shared" si="65"/>
        <v>55.80156663658277</v>
      </c>
      <c r="X130">
        <f t="shared" si="66"/>
        <v>2.2074858660020888</v>
      </c>
      <c r="Y130">
        <f t="shared" si="67"/>
        <v>3.9559567930748569</v>
      </c>
      <c r="Z130">
        <f t="shared" si="68"/>
        <v>1.5937240766273266</v>
      </c>
      <c r="AA130">
        <f t="shared" si="69"/>
        <v>-56.19911527562045</v>
      </c>
      <c r="AB130">
        <f t="shared" si="70"/>
        <v>111.01495115365928</v>
      </c>
      <c r="AC130">
        <f t="shared" si="71"/>
        <v>8.0959672410999737</v>
      </c>
      <c r="AD130">
        <f t="shared" si="72"/>
        <v>62.911843021532846</v>
      </c>
      <c r="AE130">
        <f t="shared" si="73"/>
        <v>-0.47846800225958724</v>
      </c>
      <c r="AF130">
        <f t="shared" si="74"/>
        <v>1.2100723795731092</v>
      </c>
      <c r="AG130">
        <f t="shared" si="75"/>
        <v>-0.71650827609289536</v>
      </c>
      <c r="AH130">
        <v>408.86597056175941</v>
      </c>
      <c r="AI130">
        <v>409.09019393939371</v>
      </c>
      <c r="AJ130">
        <v>4.8919162993258797E-3</v>
      </c>
      <c r="AK130">
        <v>61.768037728165673</v>
      </c>
      <c r="AL130">
        <f t="shared" si="76"/>
        <v>1.274356355456246</v>
      </c>
      <c r="AM130">
        <v>21.818482537972141</v>
      </c>
      <c r="AN130">
        <v>22.230738181818172</v>
      </c>
      <c r="AO130">
        <v>4.0101714474507198E-4</v>
      </c>
      <c r="AP130">
        <v>116.41602835869151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52226.331027682871</v>
      </c>
      <c r="AV130" t="s">
        <v>427</v>
      </c>
      <c r="AW130" t="s">
        <v>427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427</v>
      </c>
      <c r="BC130" t="s">
        <v>427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-0.71650827609289536</v>
      </c>
      <c r="BJ130" t="e">
        <f t="shared" si="84"/>
        <v>#DIV/0!</v>
      </c>
      <c r="BK130">
        <f t="shared" si="85"/>
        <v>-3411.7394644324963</v>
      </c>
      <c r="BL130" t="e">
        <f t="shared" si="86"/>
        <v>#DIV/0!</v>
      </c>
      <c r="BM130" t="e">
        <f t="shared" si="87"/>
        <v>#DIV/0!</v>
      </c>
      <c r="BN130" t="s">
        <v>427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428</v>
      </c>
      <c r="DM130">
        <v>2</v>
      </c>
      <c r="DN130" t="b">
        <v>1</v>
      </c>
      <c r="DO130">
        <v>1750636517.5</v>
      </c>
      <c r="DP130">
        <v>399.96303225806457</v>
      </c>
      <c r="DQ130">
        <v>399.964870967742</v>
      </c>
      <c r="DR130">
        <v>22.20784193548387</v>
      </c>
      <c r="DS130">
        <v>21.81344838709677</v>
      </c>
      <c r="DT130">
        <v>402.90512903225812</v>
      </c>
      <c r="DU130">
        <v>22.272319354838711</v>
      </c>
      <c r="DV130">
        <v>600.00945161290315</v>
      </c>
      <c r="DW130">
        <v>99.346374193548371</v>
      </c>
      <c r="DX130">
        <v>5.4813567741935493E-2</v>
      </c>
      <c r="DY130">
        <v>28.71515161290322</v>
      </c>
      <c r="DZ130">
        <v>28.02877419354839</v>
      </c>
      <c r="EA130">
        <v>999.90000000000032</v>
      </c>
      <c r="EB130">
        <v>0</v>
      </c>
      <c r="EC130">
        <v>0</v>
      </c>
      <c r="ED130">
        <v>9998.6832258064533</v>
      </c>
      <c r="EE130">
        <v>0</v>
      </c>
      <c r="EF130">
        <v>0.30293999999999988</v>
      </c>
      <c r="EG130">
        <v>-1.895046322580645E-3</v>
      </c>
      <c r="EH130">
        <v>409.04703225806452</v>
      </c>
      <c r="EI130">
        <v>408.88409677419361</v>
      </c>
      <c r="EJ130">
        <v>0.39439596774193553</v>
      </c>
      <c r="EK130">
        <v>399.964870967742</v>
      </c>
      <c r="EL130">
        <v>21.81344838709677</v>
      </c>
      <c r="EM130">
        <v>2.2062693548387089</v>
      </c>
      <c r="EN130">
        <v>2.167088064516129</v>
      </c>
      <c r="EO130">
        <v>19.0079064516129</v>
      </c>
      <c r="EP130">
        <v>18.721058064516129</v>
      </c>
      <c r="EQ130">
        <v>5.0001500000000018E-3</v>
      </c>
      <c r="ER130">
        <v>0</v>
      </c>
      <c r="ES130">
        <v>0</v>
      </c>
      <c r="ET130">
        <v>0</v>
      </c>
      <c r="EU130">
        <v>228.33225806451611</v>
      </c>
      <c r="EV130">
        <v>5.0001500000000018E-3</v>
      </c>
      <c r="EW130">
        <v>-5.6483870967741936</v>
      </c>
      <c r="EX130">
        <v>-0.1451612903225806</v>
      </c>
      <c r="EY130">
        <v>34.542000000000002</v>
      </c>
      <c r="EZ130">
        <v>38.003999999999998</v>
      </c>
      <c r="FA130">
        <v>36.381000000000007</v>
      </c>
      <c r="FB130">
        <v>37.686999999999983</v>
      </c>
      <c r="FC130">
        <v>37.045999999999992</v>
      </c>
      <c r="FD130">
        <v>0</v>
      </c>
      <c r="FE130">
        <v>0</v>
      </c>
      <c r="FF130">
        <v>0</v>
      </c>
      <c r="FG130">
        <v>1750636548.8</v>
      </c>
      <c r="FH130">
        <v>0</v>
      </c>
      <c r="FI130">
        <v>228.7269230769231</v>
      </c>
      <c r="FJ130">
        <v>29.480341934122031</v>
      </c>
      <c r="FK130">
        <v>-24.143589616461011</v>
      </c>
      <c r="FL130">
        <v>-6.1692307692307686</v>
      </c>
      <c r="FM130">
        <v>15</v>
      </c>
      <c r="FN130">
        <v>0</v>
      </c>
      <c r="FO130" t="s">
        <v>429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-1.1410611463414631E-3</v>
      </c>
      <c r="GB130">
        <v>0.1229901445923345</v>
      </c>
      <c r="GC130">
        <v>3.7163605015486427E-2</v>
      </c>
      <c r="GD130">
        <v>0</v>
      </c>
      <c r="GE130">
        <v>0.39087073170731712</v>
      </c>
      <c r="GF130">
        <v>0.12439904529616699</v>
      </c>
      <c r="GG130">
        <v>1.881629792133948E-2</v>
      </c>
      <c r="GH130">
        <v>1</v>
      </c>
      <c r="GI130">
        <v>1</v>
      </c>
      <c r="GJ130">
        <v>2</v>
      </c>
      <c r="GK130" t="s">
        <v>430</v>
      </c>
      <c r="GL130">
        <v>3.2256399999999998</v>
      </c>
      <c r="GM130">
        <v>2.64371</v>
      </c>
      <c r="GN130">
        <v>9.31255E-2</v>
      </c>
      <c r="GO130">
        <v>9.3371899999999994E-2</v>
      </c>
      <c r="GP130">
        <v>0.100286</v>
      </c>
      <c r="GQ130">
        <v>0.100719</v>
      </c>
      <c r="GR130">
        <v>28634.1</v>
      </c>
      <c r="GS130">
        <v>24733.8</v>
      </c>
      <c r="GT130">
        <v>30746.3</v>
      </c>
      <c r="GU130">
        <v>26439.7</v>
      </c>
      <c r="GV130">
        <v>37541.599999999999</v>
      </c>
      <c r="GW130">
        <v>32628.7</v>
      </c>
      <c r="GX130">
        <v>43660.2</v>
      </c>
      <c r="GY130">
        <v>38232.400000000001</v>
      </c>
      <c r="GZ130">
        <v>2.11965</v>
      </c>
      <c r="HA130">
        <v>1.7168000000000001</v>
      </c>
      <c r="HB130">
        <v>1.22525E-2</v>
      </c>
      <c r="HC130">
        <v>0</v>
      </c>
      <c r="HD130">
        <v>27.835899999999999</v>
      </c>
      <c r="HE130">
        <v>999.9</v>
      </c>
      <c r="HF130">
        <v>64.7</v>
      </c>
      <c r="HG130">
        <v>33.9</v>
      </c>
      <c r="HH130">
        <v>34.607199999999999</v>
      </c>
      <c r="HI130">
        <v>62.328000000000003</v>
      </c>
      <c r="HJ130">
        <v>25.600999999999999</v>
      </c>
      <c r="HK130">
        <v>1</v>
      </c>
      <c r="HL130">
        <v>0.26806400000000002</v>
      </c>
      <c r="HM130">
        <v>0.51789200000000002</v>
      </c>
      <c r="HN130">
        <v>20.417200000000001</v>
      </c>
      <c r="HO130">
        <v>5.22478</v>
      </c>
      <c r="HP130">
        <v>11.944100000000001</v>
      </c>
      <c r="HQ130">
        <v>5.0095999999999998</v>
      </c>
      <c r="HR130">
        <v>3.2909999999999999</v>
      </c>
      <c r="HS130">
        <v>9999</v>
      </c>
      <c r="HT130">
        <v>9999</v>
      </c>
      <c r="HU130">
        <v>9999</v>
      </c>
      <c r="HV130">
        <v>999.9</v>
      </c>
      <c r="HW130">
        <v>4.9710700000000001</v>
      </c>
      <c r="HX130">
        <v>1.8545499999999999</v>
      </c>
      <c r="HY130">
        <v>1.8615699999999999</v>
      </c>
      <c r="HZ130">
        <v>1.8563799999999999</v>
      </c>
      <c r="IA130">
        <v>1.86188</v>
      </c>
      <c r="IB130">
        <v>1.85408</v>
      </c>
      <c r="IC130">
        <v>1.8595299999999999</v>
      </c>
      <c r="ID130">
        <v>1.85347</v>
      </c>
      <c r="IE130">
        <v>0</v>
      </c>
      <c r="IF130">
        <v>0</v>
      </c>
      <c r="IG130">
        <v>0</v>
      </c>
      <c r="IH130">
        <v>0</v>
      </c>
      <c r="II130" t="s">
        <v>431</v>
      </c>
      <c r="IJ130" t="s">
        <v>432</v>
      </c>
      <c r="IK130" t="s">
        <v>433</v>
      </c>
      <c r="IL130" t="s">
        <v>433</v>
      </c>
      <c r="IM130" t="s">
        <v>433</v>
      </c>
      <c r="IN130" t="s">
        <v>433</v>
      </c>
      <c r="IO130">
        <v>0</v>
      </c>
      <c r="IP130">
        <v>100</v>
      </c>
      <c r="IQ130">
        <v>100</v>
      </c>
      <c r="IR130">
        <v>-2.9420000000000002</v>
      </c>
      <c r="IS130">
        <v>-6.4399999999999999E-2</v>
      </c>
      <c r="IT130">
        <v>-1.907228330244457</v>
      </c>
      <c r="IU130">
        <v>-2.7056304263342631E-3</v>
      </c>
      <c r="IV130">
        <v>3.3311032847928001E-7</v>
      </c>
      <c r="IW130">
        <v>1.6443834555112589E-11</v>
      </c>
      <c r="IX130">
        <v>-9.4842648646536354E-2</v>
      </c>
      <c r="IY130">
        <v>-2.3664561490860689E-3</v>
      </c>
      <c r="IZ130">
        <v>2.3298222111808981E-4</v>
      </c>
      <c r="JA130">
        <v>-2.940703618321919E-6</v>
      </c>
      <c r="JB130">
        <v>0</v>
      </c>
      <c r="JC130">
        <v>2182</v>
      </c>
      <c r="JD130">
        <v>3</v>
      </c>
      <c r="JE130">
        <v>32</v>
      </c>
      <c r="JF130">
        <v>29177275.399999999</v>
      </c>
      <c r="JG130">
        <v>29177275.399999999</v>
      </c>
      <c r="JH130">
        <v>0.99975599999999998</v>
      </c>
      <c r="JI130">
        <v>2.5134300000000001</v>
      </c>
      <c r="JJ130">
        <v>1.69434</v>
      </c>
      <c r="JK130">
        <v>2.3022499999999999</v>
      </c>
      <c r="JL130">
        <v>1.50146</v>
      </c>
      <c r="JM130">
        <v>2.48291</v>
      </c>
      <c r="JN130">
        <v>37.457799999999999</v>
      </c>
      <c r="JO130">
        <v>24.07</v>
      </c>
      <c r="JP130">
        <v>18</v>
      </c>
      <c r="JQ130">
        <v>633.58100000000002</v>
      </c>
      <c r="JR130">
        <v>355.096</v>
      </c>
      <c r="JS130">
        <v>28</v>
      </c>
      <c r="JT130">
        <v>30.762599999999999</v>
      </c>
      <c r="JU130">
        <v>29.9999</v>
      </c>
      <c r="JV130">
        <v>30.6922</v>
      </c>
      <c r="JW130">
        <v>30.579599999999999</v>
      </c>
      <c r="JX130">
        <v>20.0776</v>
      </c>
      <c r="JY130">
        <v>36.033000000000001</v>
      </c>
      <c r="JZ130">
        <v>0</v>
      </c>
      <c r="KA130">
        <v>28</v>
      </c>
      <c r="KB130">
        <v>400</v>
      </c>
      <c r="KC130">
        <v>21.720199999999998</v>
      </c>
      <c r="KD130">
        <v>99.963700000000003</v>
      </c>
      <c r="KE130">
        <v>98.6053</v>
      </c>
    </row>
    <row r="131" spans="1:291" x14ac:dyDescent="0.2">
      <c r="A131">
        <v>115</v>
      </c>
      <c r="B131">
        <v>1750636555.5</v>
      </c>
      <c r="C131">
        <v>3390</v>
      </c>
      <c r="D131" t="s">
        <v>665</v>
      </c>
      <c r="E131" t="s">
        <v>666</v>
      </c>
      <c r="F131">
        <v>15</v>
      </c>
      <c r="G131">
        <v>1750636547.5</v>
      </c>
      <c r="H131">
        <f t="shared" si="50"/>
        <v>1.3372038174872941E-3</v>
      </c>
      <c r="I131">
        <f t="shared" si="51"/>
        <v>1.3372038174872942</v>
      </c>
      <c r="J131">
        <f t="shared" si="52"/>
        <v>-0.38031404919407885</v>
      </c>
      <c r="K131">
        <f t="shared" si="53"/>
        <v>399.97070967741928</v>
      </c>
      <c r="L131">
        <f t="shared" si="54"/>
        <v>396.94756294574574</v>
      </c>
      <c r="M131">
        <f t="shared" si="55"/>
        <v>39.455823974635557</v>
      </c>
      <c r="N131">
        <f t="shared" si="56"/>
        <v>39.756318942810246</v>
      </c>
      <c r="O131">
        <f t="shared" si="57"/>
        <v>8.1759853095228235E-2</v>
      </c>
      <c r="P131">
        <f t="shared" si="58"/>
        <v>2.999416520271927</v>
      </c>
      <c r="Q131">
        <f t="shared" si="59"/>
        <v>8.0541618266907547E-2</v>
      </c>
      <c r="R131">
        <f t="shared" si="60"/>
        <v>5.0446452828981581E-2</v>
      </c>
      <c r="S131">
        <f t="shared" si="61"/>
        <v>3.9902394035910026E-5</v>
      </c>
      <c r="T131">
        <f t="shared" si="62"/>
        <v>28.378852137675516</v>
      </c>
      <c r="U131">
        <f t="shared" si="63"/>
        <v>28.035348387096779</v>
      </c>
      <c r="V131">
        <f t="shared" si="64"/>
        <v>3.8026666992111995</v>
      </c>
      <c r="W131">
        <f t="shared" si="65"/>
        <v>55.657746018412467</v>
      </c>
      <c r="X131">
        <f t="shared" si="66"/>
        <v>2.2022445304454847</v>
      </c>
      <c r="Y131">
        <f t="shared" si="67"/>
        <v>3.956761974724861</v>
      </c>
      <c r="Z131">
        <f t="shared" si="68"/>
        <v>1.6004221687657147</v>
      </c>
      <c r="AA131">
        <f t="shared" si="69"/>
        <v>-58.970688351189672</v>
      </c>
      <c r="AB131">
        <f t="shared" si="70"/>
        <v>110.49480104340236</v>
      </c>
      <c r="AC131">
        <f t="shared" si="71"/>
        <v>8.0602250576703494</v>
      </c>
      <c r="AD131">
        <f t="shared" si="72"/>
        <v>59.584377652277077</v>
      </c>
      <c r="AE131">
        <f t="shared" si="73"/>
        <v>-0.46088284023813225</v>
      </c>
      <c r="AF131">
        <f t="shared" si="74"/>
        <v>1.3625510593431351</v>
      </c>
      <c r="AG131">
        <f t="shared" si="75"/>
        <v>-0.38031404919407885</v>
      </c>
      <c r="AH131">
        <v>408.89670816349502</v>
      </c>
      <c r="AI131">
        <v>409.02562424242387</v>
      </c>
      <c r="AJ131">
        <v>1.63780430843484E-4</v>
      </c>
      <c r="AK131">
        <v>61.768037728165673</v>
      </c>
      <c r="AL131">
        <f t="shared" si="76"/>
        <v>1.3372038174872942</v>
      </c>
      <c r="AM131">
        <v>21.710589334994239</v>
      </c>
      <c r="AN131">
        <v>22.146862424242411</v>
      </c>
      <c r="AO131">
        <v>-5.4005731823567582E-5</v>
      </c>
      <c r="AP131">
        <v>116.41602835869151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52205.511855102275</v>
      </c>
      <c r="AV131" t="s">
        <v>427</v>
      </c>
      <c r="AW131" t="s">
        <v>427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427</v>
      </c>
      <c r="BC131" t="s">
        <v>427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-0.38031404919407885</v>
      </c>
      <c r="BJ131" t="e">
        <f t="shared" si="84"/>
        <v>#DIV/0!</v>
      </c>
      <c r="BK131">
        <f t="shared" si="85"/>
        <v>-1810.9106256092086</v>
      </c>
      <c r="BL131" t="e">
        <f t="shared" si="86"/>
        <v>#DIV/0!</v>
      </c>
      <c r="BM131" t="e">
        <f t="shared" si="87"/>
        <v>#DIV/0!</v>
      </c>
      <c r="BN131" t="s">
        <v>427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428</v>
      </c>
      <c r="DM131">
        <v>2</v>
      </c>
      <c r="DN131" t="b">
        <v>1</v>
      </c>
      <c r="DO131">
        <v>1750636547.5</v>
      </c>
      <c r="DP131">
        <v>399.97070967741928</v>
      </c>
      <c r="DQ131">
        <v>399.99874193548391</v>
      </c>
      <c r="DR131">
        <v>22.1558064516129</v>
      </c>
      <c r="DS131">
        <v>21.71169032258064</v>
      </c>
      <c r="DT131">
        <v>402.91287096774192</v>
      </c>
      <c r="DU131">
        <v>22.22047741935484</v>
      </c>
      <c r="DV131">
        <v>600.00641935483873</v>
      </c>
      <c r="DW131">
        <v>99.343225806451613</v>
      </c>
      <c r="DX131">
        <v>5.4850054838709673E-2</v>
      </c>
      <c r="DY131">
        <v>28.718661290322569</v>
      </c>
      <c r="DZ131">
        <v>28.035348387096779</v>
      </c>
      <c r="EA131">
        <v>999.90000000000032</v>
      </c>
      <c r="EB131">
        <v>0</v>
      </c>
      <c r="EC131">
        <v>0</v>
      </c>
      <c r="ED131">
        <v>9994.9793548387097</v>
      </c>
      <c r="EE131">
        <v>0</v>
      </c>
      <c r="EF131">
        <v>0.30293999999999988</v>
      </c>
      <c r="EG131">
        <v>-2.8087965161290321E-2</v>
      </c>
      <c r="EH131">
        <v>409.03322580645158</v>
      </c>
      <c r="EI131">
        <v>408.87609677419351</v>
      </c>
      <c r="EJ131">
        <v>0.44412025806451599</v>
      </c>
      <c r="EK131">
        <v>399.99874193548391</v>
      </c>
      <c r="EL131">
        <v>21.71169032258064</v>
      </c>
      <c r="EM131">
        <v>2.2010299999999998</v>
      </c>
      <c r="EN131">
        <v>2.156909677419355</v>
      </c>
      <c r="EO131">
        <v>18.969812903225812</v>
      </c>
      <c r="EP131">
        <v>18.645800000000001</v>
      </c>
      <c r="EQ131">
        <v>5.0001500000000018E-3</v>
      </c>
      <c r="ER131">
        <v>0</v>
      </c>
      <c r="ES131">
        <v>0</v>
      </c>
      <c r="ET131">
        <v>0</v>
      </c>
      <c r="EU131">
        <v>228.3838709677419</v>
      </c>
      <c r="EV131">
        <v>5.0001500000000018E-3</v>
      </c>
      <c r="EW131">
        <v>-5.3935483870967742</v>
      </c>
      <c r="EX131">
        <v>-0.25806451612903231</v>
      </c>
      <c r="EY131">
        <v>34.511999999999993</v>
      </c>
      <c r="EZ131">
        <v>38</v>
      </c>
      <c r="FA131">
        <v>36.375</v>
      </c>
      <c r="FB131">
        <v>37.686999999999983</v>
      </c>
      <c r="FC131">
        <v>37</v>
      </c>
      <c r="FD131">
        <v>0</v>
      </c>
      <c r="FE131">
        <v>0</v>
      </c>
      <c r="FF131">
        <v>0</v>
      </c>
      <c r="FG131">
        <v>1750636578.8</v>
      </c>
      <c r="FH131">
        <v>0</v>
      </c>
      <c r="FI131">
        <v>229.73076923076931</v>
      </c>
      <c r="FJ131">
        <v>32.526495932784933</v>
      </c>
      <c r="FK131">
        <v>-34.112820541230782</v>
      </c>
      <c r="FL131">
        <v>-5.8000000000000007</v>
      </c>
      <c r="FM131">
        <v>15</v>
      </c>
      <c r="FN131">
        <v>0</v>
      </c>
      <c r="FO131" t="s">
        <v>429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-1.271284915E-2</v>
      </c>
      <c r="GB131">
        <v>-0.32442044215384619</v>
      </c>
      <c r="GC131">
        <v>4.2594500121063188E-2</v>
      </c>
      <c r="GD131">
        <v>0</v>
      </c>
      <c r="GE131">
        <v>0.45101402499999987</v>
      </c>
      <c r="GF131">
        <v>-0.13280527204503001</v>
      </c>
      <c r="GG131">
        <v>1.3368457221174589E-2</v>
      </c>
      <c r="GH131">
        <v>1</v>
      </c>
      <c r="GI131">
        <v>1</v>
      </c>
      <c r="GJ131">
        <v>2</v>
      </c>
      <c r="GK131" t="s">
        <v>430</v>
      </c>
      <c r="GL131">
        <v>3.2254999999999998</v>
      </c>
      <c r="GM131">
        <v>2.64385</v>
      </c>
      <c r="GN131">
        <v>9.3118400000000004E-2</v>
      </c>
      <c r="GO131">
        <v>9.3373600000000001E-2</v>
      </c>
      <c r="GP131">
        <v>0.10001500000000001</v>
      </c>
      <c r="GQ131">
        <v>0.100368</v>
      </c>
      <c r="GR131">
        <v>28633.8</v>
      </c>
      <c r="GS131">
        <v>24733.4</v>
      </c>
      <c r="GT131">
        <v>30745.7</v>
      </c>
      <c r="GU131">
        <v>26439.3</v>
      </c>
      <c r="GV131">
        <v>37552.199999999997</v>
      </c>
      <c r="GW131">
        <v>32640.799999999999</v>
      </c>
      <c r="GX131">
        <v>43659.4</v>
      </c>
      <c r="GY131">
        <v>38231.599999999999</v>
      </c>
      <c r="GZ131">
        <v>2.1195499999999998</v>
      </c>
      <c r="HA131">
        <v>1.7168000000000001</v>
      </c>
      <c r="HB131">
        <v>1.19694E-2</v>
      </c>
      <c r="HC131">
        <v>0</v>
      </c>
      <c r="HD131">
        <v>27.847999999999999</v>
      </c>
      <c r="HE131">
        <v>999.9</v>
      </c>
      <c r="HF131">
        <v>64.7</v>
      </c>
      <c r="HG131">
        <v>33.9</v>
      </c>
      <c r="HH131">
        <v>34.603499999999997</v>
      </c>
      <c r="HI131">
        <v>62.177999999999997</v>
      </c>
      <c r="HJ131">
        <v>25.348600000000001</v>
      </c>
      <c r="HK131">
        <v>1</v>
      </c>
      <c r="HL131">
        <v>0.26801799999999998</v>
      </c>
      <c r="HM131">
        <v>0.52551499999999995</v>
      </c>
      <c r="HN131">
        <v>20.417000000000002</v>
      </c>
      <c r="HO131">
        <v>5.2238800000000003</v>
      </c>
      <c r="HP131">
        <v>11.944100000000001</v>
      </c>
      <c r="HQ131">
        <v>5.0089499999999996</v>
      </c>
      <c r="HR131">
        <v>3.2909999999999999</v>
      </c>
      <c r="HS131">
        <v>9999</v>
      </c>
      <c r="HT131">
        <v>9999</v>
      </c>
      <c r="HU131">
        <v>9999</v>
      </c>
      <c r="HV131">
        <v>999.9</v>
      </c>
      <c r="HW131">
        <v>4.9710700000000001</v>
      </c>
      <c r="HX131">
        <v>1.8545499999999999</v>
      </c>
      <c r="HY131">
        <v>1.8615699999999999</v>
      </c>
      <c r="HZ131">
        <v>1.85639</v>
      </c>
      <c r="IA131">
        <v>1.86188</v>
      </c>
      <c r="IB131">
        <v>1.8541000000000001</v>
      </c>
      <c r="IC131">
        <v>1.85954</v>
      </c>
      <c r="ID131">
        <v>1.8534900000000001</v>
      </c>
      <c r="IE131">
        <v>0</v>
      </c>
      <c r="IF131">
        <v>0</v>
      </c>
      <c r="IG131">
        <v>0</v>
      </c>
      <c r="IH131">
        <v>0</v>
      </c>
      <c r="II131" t="s">
        <v>431</v>
      </c>
      <c r="IJ131" t="s">
        <v>432</v>
      </c>
      <c r="IK131" t="s">
        <v>433</v>
      </c>
      <c r="IL131" t="s">
        <v>433</v>
      </c>
      <c r="IM131" t="s">
        <v>433</v>
      </c>
      <c r="IN131" t="s">
        <v>433</v>
      </c>
      <c r="IO131">
        <v>0</v>
      </c>
      <c r="IP131">
        <v>100</v>
      </c>
      <c r="IQ131">
        <v>100</v>
      </c>
      <c r="IR131">
        <v>-2.9420000000000002</v>
      </c>
      <c r="IS131">
        <v>-6.4699999999999994E-2</v>
      </c>
      <c r="IT131">
        <v>-1.907228330244457</v>
      </c>
      <c r="IU131">
        <v>-2.7056304263342631E-3</v>
      </c>
      <c r="IV131">
        <v>3.3311032847928001E-7</v>
      </c>
      <c r="IW131">
        <v>1.6443834555112589E-11</v>
      </c>
      <c r="IX131">
        <v>-9.4842648646536354E-2</v>
      </c>
      <c r="IY131">
        <v>-2.3664561490860689E-3</v>
      </c>
      <c r="IZ131">
        <v>2.3298222111808981E-4</v>
      </c>
      <c r="JA131">
        <v>-2.940703618321919E-6</v>
      </c>
      <c r="JB131">
        <v>0</v>
      </c>
      <c r="JC131">
        <v>2182</v>
      </c>
      <c r="JD131">
        <v>3</v>
      </c>
      <c r="JE131">
        <v>32</v>
      </c>
      <c r="JF131">
        <v>29177275.899999999</v>
      </c>
      <c r="JG131">
        <v>29177275.899999999</v>
      </c>
      <c r="JH131">
        <v>0.99975599999999998</v>
      </c>
      <c r="JI131">
        <v>2.52075</v>
      </c>
      <c r="JJ131">
        <v>1.69434</v>
      </c>
      <c r="JK131">
        <v>2.3022499999999999</v>
      </c>
      <c r="JL131">
        <v>1.50146</v>
      </c>
      <c r="JM131">
        <v>2.32422</v>
      </c>
      <c r="JN131">
        <v>37.433799999999998</v>
      </c>
      <c r="JO131">
        <v>24.061199999999999</v>
      </c>
      <c r="JP131">
        <v>18</v>
      </c>
      <c r="JQ131">
        <v>633.49900000000002</v>
      </c>
      <c r="JR131">
        <v>355.11399999999998</v>
      </c>
      <c r="JS131">
        <v>28.000299999999999</v>
      </c>
      <c r="JT131">
        <v>30.759899999999998</v>
      </c>
      <c r="JU131">
        <v>30.0001</v>
      </c>
      <c r="JV131">
        <v>30.6922</v>
      </c>
      <c r="JW131">
        <v>30.5823</v>
      </c>
      <c r="JX131">
        <v>20.073799999999999</v>
      </c>
      <c r="JY131">
        <v>36.312600000000003</v>
      </c>
      <c r="JZ131">
        <v>0</v>
      </c>
      <c r="KA131">
        <v>28</v>
      </c>
      <c r="KB131">
        <v>400</v>
      </c>
      <c r="KC131">
        <v>21.727900000000002</v>
      </c>
      <c r="KD131">
        <v>99.961699999999993</v>
      </c>
      <c r="KE131">
        <v>98.603399999999993</v>
      </c>
    </row>
    <row r="132" spans="1:291" x14ac:dyDescent="0.2">
      <c r="A132">
        <v>116</v>
      </c>
      <c r="B132">
        <v>1750636585.5</v>
      </c>
      <c r="C132">
        <v>3420</v>
      </c>
      <c r="D132" t="s">
        <v>667</v>
      </c>
      <c r="E132" t="s">
        <v>668</v>
      </c>
      <c r="F132">
        <v>15</v>
      </c>
      <c r="G132">
        <v>1750636577.5</v>
      </c>
      <c r="H132">
        <f t="shared" si="50"/>
        <v>1.3004963388660367E-3</v>
      </c>
      <c r="I132">
        <f t="shared" si="51"/>
        <v>1.3004963388660367</v>
      </c>
      <c r="J132">
        <f t="shared" si="52"/>
        <v>-0.64218900970922244</v>
      </c>
      <c r="K132">
        <f t="shared" si="53"/>
        <v>400.00154838709682</v>
      </c>
      <c r="L132">
        <f t="shared" si="54"/>
        <v>402.46125287510381</v>
      </c>
      <c r="M132">
        <f t="shared" si="55"/>
        <v>40.004661720935268</v>
      </c>
      <c r="N132">
        <f t="shared" si="56"/>
        <v>39.760167014244281</v>
      </c>
      <c r="O132">
        <f t="shared" si="57"/>
        <v>7.9294599990185899E-2</v>
      </c>
      <c r="P132">
        <f t="shared" si="58"/>
        <v>3.000842544848398</v>
      </c>
      <c r="Q132">
        <f t="shared" si="59"/>
        <v>7.8148703819319265E-2</v>
      </c>
      <c r="R132">
        <f t="shared" si="60"/>
        <v>4.894451456968818E-2</v>
      </c>
      <c r="S132">
        <f t="shared" si="61"/>
        <v>3.9902394035910026E-5</v>
      </c>
      <c r="T132">
        <f t="shared" si="62"/>
        <v>28.386203503793851</v>
      </c>
      <c r="U132">
        <f t="shared" si="63"/>
        <v>28.044577419354841</v>
      </c>
      <c r="V132">
        <f t="shared" si="64"/>
        <v>3.8047125556433854</v>
      </c>
      <c r="W132">
        <f t="shared" si="65"/>
        <v>55.621359923968569</v>
      </c>
      <c r="X132">
        <f t="shared" si="66"/>
        <v>2.200533957532794</v>
      </c>
      <c r="Y132">
        <f t="shared" si="67"/>
        <v>3.9562750003610239</v>
      </c>
      <c r="Z132">
        <f t="shared" si="68"/>
        <v>1.6041785981105914</v>
      </c>
      <c r="AA132">
        <f t="shared" si="69"/>
        <v>-57.351888543992217</v>
      </c>
      <c r="AB132">
        <f t="shared" si="70"/>
        <v>108.71085393601857</v>
      </c>
      <c r="AC132">
        <f t="shared" si="71"/>
        <v>7.926603677874632</v>
      </c>
      <c r="AD132">
        <f t="shared" si="72"/>
        <v>59.285608972295016</v>
      </c>
      <c r="AE132">
        <f t="shared" si="73"/>
        <v>-0.48813701686958111</v>
      </c>
      <c r="AF132">
        <f t="shared" si="74"/>
        <v>1.3098573065656429</v>
      </c>
      <c r="AG132">
        <f t="shared" si="75"/>
        <v>-0.64218900970922244</v>
      </c>
      <c r="AH132">
        <v>408.86257450145689</v>
      </c>
      <c r="AI132">
        <v>409.07765454545461</v>
      </c>
      <c r="AJ132">
        <v>9.1403937019551157E-4</v>
      </c>
      <c r="AK132">
        <v>61.768037728165673</v>
      </c>
      <c r="AL132">
        <f t="shared" si="76"/>
        <v>1.3004963388660367</v>
      </c>
      <c r="AM132">
        <v>21.71230360507705</v>
      </c>
      <c r="AN132">
        <v>22.136102424242409</v>
      </c>
      <c r="AO132">
        <v>1.125498477587864E-5</v>
      </c>
      <c r="AP132">
        <v>116.41602835869151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52249.131984095831</v>
      </c>
      <c r="AV132" t="s">
        <v>427</v>
      </c>
      <c r="AW132" t="s">
        <v>427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427</v>
      </c>
      <c r="BC132" t="s">
        <v>427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-0.64218900970922244</v>
      </c>
      <c r="BJ132" t="e">
        <f t="shared" si="84"/>
        <v>#DIV/0!</v>
      </c>
      <c r="BK132">
        <f t="shared" si="85"/>
        <v>-3057.8594290594306</v>
      </c>
      <c r="BL132" t="e">
        <f t="shared" si="86"/>
        <v>#DIV/0!</v>
      </c>
      <c r="BM132" t="e">
        <f t="shared" si="87"/>
        <v>#DIV/0!</v>
      </c>
      <c r="BN132" t="s">
        <v>427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428</v>
      </c>
      <c r="DM132">
        <v>2</v>
      </c>
      <c r="DN132" t="b">
        <v>1</v>
      </c>
      <c r="DO132">
        <v>1750636577.5</v>
      </c>
      <c r="DP132">
        <v>400.00154838709682</v>
      </c>
      <c r="DQ132">
        <v>400.01348387096778</v>
      </c>
      <c r="DR132">
        <v>22.138161290322579</v>
      </c>
      <c r="DS132">
        <v>21.711225806451608</v>
      </c>
      <c r="DT132">
        <v>402.9437419354839</v>
      </c>
      <c r="DU132">
        <v>22.202877419354841</v>
      </c>
      <c r="DV132">
        <v>600.02483870967751</v>
      </c>
      <c r="DW132">
        <v>99.345209677419362</v>
      </c>
      <c r="DX132">
        <v>5.4823083870967737E-2</v>
      </c>
      <c r="DY132">
        <v>28.716538709677419</v>
      </c>
      <c r="DZ132">
        <v>28.044577419354841</v>
      </c>
      <c r="EA132">
        <v>999.90000000000032</v>
      </c>
      <c r="EB132">
        <v>0</v>
      </c>
      <c r="EC132">
        <v>0</v>
      </c>
      <c r="ED132">
        <v>10003.404838709679</v>
      </c>
      <c r="EE132">
        <v>0</v>
      </c>
      <c r="EF132">
        <v>0.30293999999999988</v>
      </c>
      <c r="EG132">
        <v>-1.201210861290322E-2</v>
      </c>
      <c r="EH132">
        <v>409.05732258064512</v>
      </c>
      <c r="EI132">
        <v>408.89100000000008</v>
      </c>
      <c r="EJ132">
        <v>0.42692706451612911</v>
      </c>
      <c r="EK132">
        <v>400.01348387096778</v>
      </c>
      <c r="EL132">
        <v>21.711225806451608</v>
      </c>
      <c r="EM132">
        <v>2.199319677419354</v>
      </c>
      <c r="EN132">
        <v>2.1569067741935481</v>
      </c>
      <c r="EO132">
        <v>18.957358064516129</v>
      </c>
      <c r="EP132">
        <v>18.645790322580641</v>
      </c>
      <c r="EQ132">
        <v>5.0001500000000018E-3</v>
      </c>
      <c r="ER132">
        <v>0</v>
      </c>
      <c r="ES132">
        <v>0</v>
      </c>
      <c r="ET132">
        <v>0</v>
      </c>
      <c r="EU132">
        <v>228.6419354838709</v>
      </c>
      <c r="EV132">
        <v>5.0001500000000018E-3</v>
      </c>
      <c r="EW132">
        <v>-6.8</v>
      </c>
      <c r="EX132">
        <v>-0.6645161290322581</v>
      </c>
      <c r="EY132">
        <v>34.5</v>
      </c>
      <c r="EZ132">
        <v>38</v>
      </c>
      <c r="FA132">
        <v>36.375</v>
      </c>
      <c r="FB132">
        <v>37.678999999999988</v>
      </c>
      <c r="FC132">
        <v>37</v>
      </c>
      <c r="FD132">
        <v>0</v>
      </c>
      <c r="FE132">
        <v>0</v>
      </c>
      <c r="FF132">
        <v>0</v>
      </c>
      <c r="FG132">
        <v>1750636608.8</v>
      </c>
      <c r="FH132">
        <v>0</v>
      </c>
      <c r="FI132">
        <v>228.03461538461539</v>
      </c>
      <c r="FJ132">
        <v>-11.81880357432647</v>
      </c>
      <c r="FK132">
        <v>16.030769926598278</v>
      </c>
      <c r="FL132">
        <v>-6.2576923076923094</v>
      </c>
      <c r="FM132">
        <v>15</v>
      </c>
      <c r="FN132">
        <v>0</v>
      </c>
      <c r="FO132" t="s">
        <v>429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-1.192046148780488E-2</v>
      </c>
      <c r="GB132">
        <v>0.1062190680209059</v>
      </c>
      <c r="GC132">
        <v>2.766214950721942E-2</v>
      </c>
      <c r="GD132">
        <v>0</v>
      </c>
      <c r="GE132">
        <v>0.42763243902439019</v>
      </c>
      <c r="GF132">
        <v>-2.250882229965161E-2</v>
      </c>
      <c r="GG132">
        <v>2.4313972902155149E-3</v>
      </c>
      <c r="GH132">
        <v>1</v>
      </c>
      <c r="GI132">
        <v>1</v>
      </c>
      <c r="GJ132">
        <v>2</v>
      </c>
      <c r="GK132" t="s">
        <v>430</v>
      </c>
      <c r="GL132">
        <v>3.2255600000000002</v>
      </c>
      <c r="GM132">
        <v>2.6436199999999999</v>
      </c>
      <c r="GN132">
        <v>9.3127799999999997E-2</v>
      </c>
      <c r="GO132">
        <v>9.3360899999999997E-2</v>
      </c>
      <c r="GP132">
        <v>9.9976899999999994E-2</v>
      </c>
      <c r="GQ132">
        <v>0.100374</v>
      </c>
      <c r="GR132">
        <v>28633.599999999999</v>
      </c>
      <c r="GS132">
        <v>24733.599999999999</v>
      </c>
      <c r="GT132">
        <v>30745.8</v>
      </c>
      <c r="GU132">
        <v>26439.1</v>
      </c>
      <c r="GV132">
        <v>37553.800000000003</v>
      </c>
      <c r="GW132">
        <v>32640.5</v>
      </c>
      <c r="GX132">
        <v>43659.4</v>
      </c>
      <c r="GY132">
        <v>38231.5</v>
      </c>
      <c r="GZ132">
        <v>2.1194700000000002</v>
      </c>
      <c r="HA132">
        <v>1.71675</v>
      </c>
      <c r="HB132">
        <v>1.14553E-2</v>
      </c>
      <c r="HC132">
        <v>0</v>
      </c>
      <c r="HD132">
        <v>27.858000000000001</v>
      </c>
      <c r="HE132">
        <v>999.9</v>
      </c>
      <c r="HF132">
        <v>64.7</v>
      </c>
      <c r="HG132">
        <v>33.799999999999997</v>
      </c>
      <c r="HH132">
        <v>34.410499999999999</v>
      </c>
      <c r="HI132">
        <v>61.968000000000004</v>
      </c>
      <c r="HJ132">
        <v>25.5809</v>
      </c>
      <c r="HK132">
        <v>1</v>
      </c>
      <c r="HL132">
        <v>0.26842199999999999</v>
      </c>
      <c r="HM132">
        <v>0.52219199999999999</v>
      </c>
      <c r="HN132">
        <v>20.417100000000001</v>
      </c>
      <c r="HO132">
        <v>5.2237299999999998</v>
      </c>
      <c r="HP132">
        <v>11.944100000000001</v>
      </c>
      <c r="HQ132">
        <v>5.0090500000000002</v>
      </c>
      <c r="HR132">
        <v>3.2909999999999999</v>
      </c>
      <c r="HS132">
        <v>9999</v>
      </c>
      <c r="HT132">
        <v>9999</v>
      </c>
      <c r="HU132">
        <v>9999</v>
      </c>
      <c r="HV132">
        <v>999.9</v>
      </c>
      <c r="HW132">
        <v>4.9710799999999997</v>
      </c>
      <c r="HX132">
        <v>1.8545499999999999</v>
      </c>
      <c r="HY132">
        <v>1.8615699999999999</v>
      </c>
      <c r="HZ132">
        <v>1.8563799999999999</v>
      </c>
      <c r="IA132">
        <v>1.8618600000000001</v>
      </c>
      <c r="IB132">
        <v>1.8541000000000001</v>
      </c>
      <c r="IC132">
        <v>1.85951</v>
      </c>
      <c r="ID132">
        <v>1.8534900000000001</v>
      </c>
      <c r="IE132">
        <v>0</v>
      </c>
      <c r="IF132">
        <v>0</v>
      </c>
      <c r="IG132">
        <v>0</v>
      </c>
      <c r="IH132">
        <v>0</v>
      </c>
      <c r="II132" t="s">
        <v>431</v>
      </c>
      <c r="IJ132" t="s">
        <v>432</v>
      </c>
      <c r="IK132" t="s">
        <v>433</v>
      </c>
      <c r="IL132" t="s">
        <v>433</v>
      </c>
      <c r="IM132" t="s">
        <v>433</v>
      </c>
      <c r="IN132" t="s">
        <v>433</v>
      </c>
      <c r="IO132">
        <v>0</v>
      </c>
      <c r="IP132">
        <v>100</v>
      </c>
      <c r="IQ132">
        <v>100</v>
      </c>
      <c r="IR132">
        <v>-2.9430000000000001</v>
      </c>
      <c r="IS132">
        <v>-6.4799999999999996E-2</v>
      </c>
      <c r="IT132">
        <v>-1.907228330244457</v>
      </c>
      <c r="IU132">
        <v>-2.7056304263342631E-3</v>
      </c>
      <c r="IV132">
        <v>3.3311032847928001E-7</v>
      </c>
      <c r="IW132">
        <v>1.6443834555112589E-11</v>
      </c>
      <c r="IX132">
        <v>-9.4842648646536354E-2</v>
      </c>
      <c r="IY132">
        <v>-2.3664561490860689E-3</v>
      </c>
      <c r="IZ132">
        <v>2.3298222111808981E-4</v>
      </c>
      <c r="JA132">
        <v>-2.940703618321919E-6</v>
      </c>
      <c r="JB132">
        <v>0</v>
      </c>
      <c r="JC132">
        <v>2182</v>
      </c>
      <c r="JD132">
        <v>3</v>
      </c>
      <c r="JE132">
        <v>32</v>
      </c>
      <c r="JF132">
        <v>29177276.399999999</v>
      </c>
      <c r="JG132">
        <v>29177276.399999999</v>
      </c>
      <c r="JH132">
        <v>0.99975599999999998</v>
      </c>
      <c r="JI132">
        <v>2.5122100000000001</v>
      </c>
      <c r="JJ132">
        <v>1.69434</v>
      </c>
      <c r="JK132">
        <v>2.3022499999999999</v>
      </c>
      <c r="JL132">
        <v>1.50146</v>
      </c>
      <c r="JM132">
        <v>2.4865699999999999</v>
      </c>
      <c r="JN132">
        <v>37.433799999999998</v>
      </c>
      <c r="JO132">
        <v>24.07</v>
      </c>
      <c r="JP132">
        <v>18</v>
      </c>
      <c r="JQ132">
        <v>633.46600000000001</v>
      </c>
      <c r="JR132">
        <v>355.08600000000001</v>
      </c>
      <c r="JS132">
        <v>27.999400000000001</v>
      </c>
      <c r="JT132">
        <v>30.759899999999998</v>
      </c>
      <c r="JU132">
        <v>30.0002</v>
      </c>
      <c r="JV132">
        <v>30.694800000000001</v>
      </c>
      <c r="JW132">
        <v>30.5823</v>
      </c>
      <c r="JX132">
        <v>20.0764</v>
      </c>
      <c r="JY132">
        <v>36.312600000000003</v>
      </c>
      <c r="JZ132">
        <v>0</v>
      </c>
      <c r="KA132">
        <v>28</v>
      </c>
      <c r="KB132">
        <v>400</v>
      </c>
      <c r="KC132">
        <v>21.747699999999998</v>
      </c>
      <c r="KD132">
        <v>99.961799999999997</v>
      </c>
      <c r="KE132">
        <v>98.603099999999998</v>
      </c>
    </row>
    <row r="133" spans="1:291" x14ac:dyDescent="0.2">
      <c r="A133">
        <v>117</v>
      </c>
      <c r="B133">
        <v>1750636615.5</v>
      </c>
      <c r="C133">
        <v>3450</v>
      </c>
      <c r="D133" t="s">
        <v>669</v>
      </c>
      <c r="E133" t="s">
        <v>670</v>
      </c>
      <c r="F133">
        <v>15</v>
      </c>
      <c r="G133">
        <v>1750636607.5</v>
      </c>
      <c r="H133">
        <f t="shared" si="50"/>
        <v>1.2896426864956526E-3</v>
      </c>
      <c r="I133">
        <f t="shared" si="51"/>
        <v>1.2896426864956525</v>
      </c>
      <c r="J133">
        <f t="shared" si="52"/>
        <v>-0.33076258048332541</v>
      </c>
      <c r="K133">
        <f t="shared" si="53"/>
        <v>399.99099999999999</v>
      </c>
      <c r="L133">
        <f t="shared" si="54"/>
        <v>396.23329584022611</v>
      </c>
      <c r="M133">
        <f t="shared" si="55"/>
        <v>39.387306710347616</v>
      </c>
      <c r="N133">
        <f t="shared" si="56"/>
        <v>39.760838788094667</v>
      </c>
      <c r="O133">
        <f t="shared" si="57"/>
        <v>7.8745197735044833E-2</v>
      </c>
      <c r="P133">
        <f t="shared" si="58"/>
        <v>3.0001201255856618</v>
      </c>
      <c r="Q133">
        <f t="shared" si="59"/>
        <v>7.7614735554177444E-2</v>
      </c>
      <c r="R133">
        <f t="shared" si="60"/>
        <v>4.8609425255530948E-2</v>
      </c>
      <c r="S133">
        <f t="shared" si="61"/>
        <v>3.9902394035910026E-5</v>
      </c>
      <c r="T133">
        <f t="shared" si="62"/>
        <v>28.374861212848455</v>
      </c>
      <c r="U133">
        <f t="shared" si="63"/>
        <v>28.031590322580641</v>
      </c>
      <c r="V133">
        <f t="shared" si="64"/>
        <v>3.8018339009159612</v>
      </c>
      <c r="W133">
        <f t="shared" si="65"/>
        <v>55.653085317794549</v>
      </c>
      <c r="X133">
        <f t="shared" si="66"/>
        <v>2.199999394927675</v>
      </c>
      <c r="Y133">
        <f t="shared" si="67"/>
        <v>3.9530591742848906</v>
      </c>
      <c r="Z133">
        <f t="shared" si="68"/>
        <v>1.6018345059882861</v>
      </c>
      <c r="AA133">
        <f t="shared" si="69"/>
        <v>-56.87324247445828</v>
      </c>
      <c r="AB133">
        <f t="shared" si="70"/>
        <v>108.51720128905984</v>
      </c>
      <c r="AC133">
        <f t="shared" si="71"/>
        <v>7.9133249704746902</v>
      </c>
      <c r="AD133">
        <f t="shared" si="72"/>
        <v>59.557323687470287</v>
      </c>
      <c r="AE133">
        <f t="shared" si="73"/>
        <v>-0.437139814696547</v>
      </c>
      <c r="AF133">
        <f t="shared" si="74"/>
        <v>1.2883647921710917</v>
      </c>
      <c r="AG133">
        <f t="shared" si="75"/>
        <v>-0.33076258048332541</v>
      </c>
      <c r="AH133">
        <v>408.94504685868532</v>
      </c>
      <c r="AI133">
        <v>409.05128484848478</v>
      </c>
      <c r="AJ133">
        <v>1.585568387065742E-3</v>
      </c>
      <c r="AK133">
        <v>61.768037728165673</v>
      </c>
      <c r="AL133">
        <f t="shared" si="76"/>
        <v>1.2896426864956525</v>
      </c>
      <c r="AM133">
        <v>21.711286928699629</v>
      </c>
      <c r="AN133">
        <v>22.131689090909081</v>
      </c>
      <c r="AO133">
        <v>-5.2610377873349364E-6</v>
      </c>
      <c r="AP133">
        <v>116.41602835869151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52229.752547467557</v>
      </c>
      <c r="AV133" t="s">
        <v>427</v>
      </c>
      <c r="AW133" t="s">
        <v>427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427</v>
      </c>
      <c r="BC133" t="s">
        <v>427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-0.33076258048332541</v>
      </c>
      <c r="BJ133" t="e">
        <f t="shared" si="84"/>
        <v>#DIV/0!</v>
      </c>
      <c r="BK133">
        <f t="shared" si="85"/>
        <v>-1574.9654077215209</v>
      </c>
      <c r="BL133" t="e">
        <f t="shared" si="86"/>
        <v>#DIV/0!</v>
      </c>
      <c r="BM133" t="e">
        <f t="shared" si="87"/>
        <v>#DIV/0!</v>
      </c>
      <c r="BN133" t="s">
        <v>427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428</v>
      </c>
      <c r="DM133">
        <v>2</v>
      </c>
      <c r="DN133" t="b">
        <v>1</v>
      </c>
      <c r="DO133">
        <v>1750636607.5</v>
      </c>
      <c r="DP133">
        <v>399.99099999999999</v>
      </c>
      <c r="DQ133">
        <v>400.0170645161291</v>
      </c>
      <c r="DR133">
        <v>22.131825806451609</v>
      </c>
      <c r="DS133">
        <v>21.71188064516129</v>
      </c>
      <c r="DT133">
        <v>402.93325806451611</v>
      </c>
      <c r="DU133">
        <v>22.196580645161291</v>
      </c>
      <c r="DV133">
        <v>600.00735483870972</v>
      </c>
      <c r="DW133">
        <v>99.349232258064518</v>
      </c>
      <c r="DX133">
        <v>5.5101309677419358E-2</v>
      </c>
      <c r="DY133">
        <v>28.702516129032251</v>
      </c>
      <c r="DZ133">
        <v>28.031590322580641</v>
      </c>
      <c r="EA133">
        <v>999.90000000000032</v>
      </c>
      <c r="EB133">
        <v>0</v>
      </c>
      <c r="EC133">
        <v>0</v>
      </c>
      <c r="ED133">
        <v>9998.6296774193561</v>
      </c>
      <c r="EE133">
        <v>0</v>
      </c>
      <c r="EF133">
        <v>0.30293999999999988</v>
      </c>
      <c r="EG133">
        <v>-2.6082684193548391E-2</v>
      </c>
      <c r="EH133">
        <v>409.04393548387111</v>
      </c>
      <c r="EI133">
        <v>408.89503225806448</v>
      </c>
      <c r="EJ133">
        <v>0.41995303225806452</v>
      </c>
      <c r="EK133">
        <v>400.0170645161291</v>
      </c>
      <c r="EL133">
        <v>21.71188064516129</v>
      </c>
      <c r="EM133">
        <v>2.1987800000000002</v>
      </c>
      <c r="EN133">
        <v>2.1570587096774192</v>
      </c>
      <c r="EO133">
        <v>18.95342258064516</v>
      </c>
      <c r="EP133">
        <v>18.64691612903226</v>
      </c>
      <c r="EQ133">
        <v>5.0001500000000018E-3</v>
      </c>
      <c r="ER133">
        <v>0</v>
      </c>
      <c r="ES133">
        <v>0</v>
      </c>
      <c r="ET133">
        <v>0</v>
      </c>
      <c r="EU133">
        <v>229.48387096774189</v>
      </c>
      <c r="EV133">
        <v>5.0001500000000018E-3</v>
      </c>
      <c r="EW133">
        <v>-5.6032258064516123</v>
      </c>
      <c r="EX133">
        <v>-0.71612903225806435</v>
      </c>
      <c r="EY133">
        <v>34.5</v>
      </c>
      <c r="EZ133">
        <v>38</v>
      </c>
      <c r="FA133">
        <v>36.366870967741939</v>
      </c>
      <c r="FB133">
        <v>37.625</v>
      </c>
      <c r="FC133">
        <v>37</v>
      </c>
      <c r="FD133">
        <v>0</v>
      </c>
      <c r="FE133">
        <v>0</v>
      </c>
      <c r="FF133">
        <v>0</v>
      </c>
      <c r="FG133">
        <v>1750636638.8</v>
      </c>
      <c r="FH133">
        <v>0</v>
      </c>
      <c r="FI133">
        <v>229.11538461538461</v>
      </c>
      <c r="FJ133">
        <v>-27.97264944048235</v>
      </c>
      <c r="FK133">
        <v>-15.85982928914329</v>
      </c>
      <c r="FL133">
        <v>-5.6346153846153832</v>
      </c>
      <c r="FM133">
        <v>15</v>
      </c>
      <c r="FN133">
        <v>0</v>
      </c>
      <c r="FO133" t="s">
        <v>429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-1.0830689750000001E-2</v>
      </c>
      <c r="GB133">
        <v>-0.38280923763602259</v>
      </c>
      <c r="GC133">
        <v>5.6612202348626288E-2</v>
      </c>
      <c r="GD133">
        <v>0</v>
      </c>
      <c r="GE133">
        <v>0.42001222500000002</v>
      </c>
      <c r="GF133">
        <v>-1.370690431520445E-3</v>
      </c>
      <c r="GG133">
        <v>8.8801256994200568E-4</v>
      </c>
      <c r="GH133">
        <v>1</v>
      </c>
      <c r="GI133">
        <v>1</v>
      </c>
      <c r="GJ133">
        <v>2</v>
      </c>
      <c r="GK133" t="s">
        <v>430</v>
      </c>
      <c r="GL133">
        <v>3.2256399999999998</v>
      </c>
      <c r="GM133">
        <v>2.6439599999999999</v>
      </c>
      <c r="GN133">
        <v>9.3131900000000004E-2</v>
      </c>
      <c r="GO133">
        <v>9.3377000000000002E-2</v>
      </c>
      <c r="GP133">
        <v>9.9972500000000006E-2</v>
      </c>
      <c r="GQ133">
        <v>0.10037699999999999</v>
      </c>
      <c r="GR133">
        <v>28633.1</v>
      </c>
      <c r="GS133">
        <v>24733.8</v>
      </c>
      <c r="GT133">
        <v>30745.4</v>
      </c>
      <c r="GU133">
        <v>26439.8</v>
      </c>
      <c r="GV133">
        <v>37553.599999999999</v>
      </c>
      <c r="GW133">
        <v>32641.200000000001</v>
      </c>
      <c r="GX133">
        <v>43659</v>
      </c>
      <c r="GY133">
        <v>38232.400000000001</v>
      </c>
      <c r="GZ133">
        <v>2.1195499999999998</v>
      </c>
      <c r="HA133">
        <v>1.7167699999999999</v>
      </c>
      <c r="HB133">
        <v>1.2293500000000001E-2</v>
      </c>
      <c r="HC133">
        <v>0</v>
      </c>
      <c r="HD133">
        <v>27.8262</v>
      </c>
      <c r="HE133">
        <v>999.9</v>
      </c>
      <c r="HF133">
        <v>64.7</v>
      </c>
      <c r="HG133">
        <v>33.799999999999997</v>
      </c>
      <c r="HH133">
        <v>34.408999999999999</v>
      </c>
      <c r="HI133">
        <v>62.088099999999997</v>
      </c>
      <c r="HJ133">
        <v>25.3245</v>
      </c>
      <c r="HK133">
        <v>1</v>
      </c>
      <c r="HL133">
        <v>0.26785799999999998</v>
      </c>
      <c r="HM133">
        <v>0.50848599999999999</v>
      </c>
      <c r="HN133">
        <v>20.4175</v>
      </c>
      <c r="HO133">
        <v>5.22403</v>
      </c>
      <c r="HP133">
        <v>11.944100000000001</v>
      </c>
      <c r="HQ133">
        <v>5.0092999999999996</v>
      </c>
      <c r="HR133">
        <v>3.2909999999999999</v>
      </c>
      <c r="HS133">
        <v>9999</v>
      </c>
      <c r="HT133">
        <v>9999</v>
      </c>
      <c r="HU133">
        <v>9999</v>
      </c>
      <c r="HV133">
        <v>999.9</v>
      </c>
      <c r="HW133">
        <v>4.9710799999999997</v>
      </c>
      <c r="HX133">
        <v>1.8545499999999999</v>
      </c>
      <c r="HY133">
        <v>1.86158</v>
      </c>
      <c r="HZ133">
        <v>1.8563799999999999</v>
      </c>
      <c r="IA133">
        <v>1.8618699999999999</v>
      </c>
      <c r="IB133">
        <v>1.85409</v>
      </c>
      <c r="IC133">
        <v>1.85954</v>
      </c>
      <c r="ID133">
        <v>1.8534600000000001</v>
      </c>
      <c r="IE133">
        <v>0</v>
      </c>
      <c r="IF133">
        <v>0</v>
      </c>
      <c r="IG133">
        <v>0</v>
      </c>
      <c r="IH133">
        <v>0</v>
      </c>
      <c r="II133" t="s">
        <v>431</v>
      </c>
      <c r="IJ133" t="s">
        <v>432</v>
      </c>
      <c r="IK133" t="s">
        <v>433</v>
      </c>
      <c r="IL133" t="s">
        <v>433</v>
      </c>
      <c r="IM133" t="s">
        <v>433</v>
      </c>
      <c r="IN133" t="s">
        <v>433</v>
      </c>
      <c r="IO133">
        <v>0</v>
      </c>
      <c r="IP133">
        <v>100</v>
      </c>
      <c r="IQ133">
        <v>100</v>
      </c>
      <c r="IR133">
        <v>-2.9420000000000002</v>
      </c>
      <c r="IS133">
        <v>-6.4799999999999996E-2</v>
      </c>
      <c r="IT133">
        <v>-1.907228330244457</v>
      </c>
      <c r="IU133">
        <v>-2.7056304263342631E-3</v>
      </c>
      <c r="IV133">
        <v>3.3311032847928001E-7</v>
      </c>
      <c r="IW133">
        <v>1.6443834555112589E-11</v>
      </c>
      <c r="IX133">
        <v>-9.4842648646536354E-2</v>
      </c>
      <c r="IY133">
        <v>-2.3664561490860689E-3</v>
      </c>
      <c r="IZ133">
        <v>2.3298222111808981E-4</v>
      </c>
      <c r="JA133">
        <v>-2.940703618321919E-6</v>
      </c>
      <c r="JB133">
        <v>0</v>
      </c>
      <c r="JC133">
        <v>2182</v>
      </c>
      <c r="JD133">
        <v>3</v>
      </c>
      <c r="JE133">
        <v>32</v>
      </c>
      <c r="JF133">
        <v>29177276.899999999</v>
      </c>
      <c r="JG133">
        <v>29177276.899999999</v>
      </c>
      <c r="JH133">
        <v>0.99975599999999998</v>
      </c>
      <c r="JI133">
        <v>2.52197</v>
      </c>
      <c r="JJ133">
        <v>1.69434</v>
      </c>
      <c r="JK133">
        <v>2.3022499999999999</v>
      </c>
      <c r="JL133">
        <v>1.50024</v>
      </c>
      <c r="JM133">
        <v>2.3730500000000001</v>
      </c>
      <c r="JN133">
        <v>37.433799999999998</v>
      </c>
      <c r="JO133">
        <v>24.07</v>
      </c>
      <c r="JP133">
        <v>18</v>
      </c>
      <c r="JQ133">
        <v>633.46900000000005</v>
      </c>
      <c r="JR133">
        <v>355.065</v>
      </c>
      <c r="JS133">
        <v>27.9998</v>
      </c>
      <c r="JT133">
        <v>30.757999999999999</v>
      </c>
      <c r="JU133">
        <v>30</v>
      </c>
      <c r="JV133">
        <v>30.689499999999999</v>
      </c>
      <c r="JW133">
        <v>30.577000000000002</v>
      </c>
      <c r="JX133">
        <v>20.073899999999998</v>
      </c>
      <c r="JY133">
        <v>36.312600000000003</v>
      </c>
      <c r="JZ133">
        <v>0</v>
      </c>
      <c r="KA133">
        <v>28</v>
      </c>
      <c r="KB133">
        <v>400</v>
      </c>
      <c r="KC133">
        <v>21.778300000000002</v>
      </c>
      <c r="KD133">
        <v>99.960800000000006</v>
      </c>
      <c r="KE133">
        <v>98.605599999999995</v>
      </c>
    </row>
    <row r="134" spans="1:291" x14ac:dyDescent="0.2">
      <c r="A134">
        <v>118</v>
      </c>
      <c r="B134">
        <v>1750636645</v>
      </c>
      <c r="C134">
        <v>3479.5</v>
      </c>
      <c r="D134" t="s">
        <v>671</v>
      </c>
      <c r="E134" t="s">
        <v>672</v>
      </c>
      <c r="F134">
        <v>15</v>
      </c>
      <c r="G134">
        <v>1750636637.25</v>
      </c>
      <c r="H134">
        <f t="shared" si="50"/>
        <v>1.2950352887064324E-3</v>
      </c>
      <c r="I134">
        <f t="shared" si="51"/>
        <v>1.2950352887064325</v>
      </c>
      <c r="J134">
        <f t="shared" si="52"/>
        <v>-0.44353821697275253</v>
      </c>
      <c r="K134">
        <f t="shared" si="53"/>
        <v>399.95926666666668</v>
      </c>
      <c r="L134">
        <f t="shared" si="54"/>
        <v>398.45615923978488</v>
      </c>
      <c r="M134">
        <f t="shared" si="55"/>
        <v>39.607021049216605</v>
      </c>
      <c r="N134">
        <f t="shared" si="56"/>
        <v>39.756431733717832</v>
      </c>
      <c r="O134">
        <f t="shared" si="57"/>
        <v>7.9165254645526179E-2</v>
      </c>
      <c r="P134">
        <f t="shared" si="58"/>
        <v>2.9992467410668056</v>
      </c>
      <c r="Q134">
        <f t="shared" si="59"/>
        <v>7.8022466500576884E-2</v>
      </c>
      <c r="R134">
        <f t="shared" si="60"/>
        <v>4.8865342231617828E-2</v>
      </c>
      <c r="S134">
        <f t="shared" si="61"/>
        <v>3.9902394035910005E-5</v>
      </c>
      <c r="T134">
        <f t="shared" si="62"/>
        <v>28.375312818254621</v>
      </c>
      <c r="U134">
        <f t="shared" si="63"/>
        <v>28.034933333333331</v>
      </c>
      <c r="V134">
        <f t="shared" si="64"/>
        <v>3.8025747142429926</v>
      </c>
      <c r="W134">
        <f t="shared" si="65"/>
        <v>55.710857599905204</v>
      </c>
      <c r="X134">
        <f t="shared" si="66"/>
        <v>2.2025271883242747</v>
      </c>
      <c r="Y134">
        <f t="shared" si="67"/>
        <v>3.9534971874639075</v>
      </c>
      <c r="Z134">
        <f t="shared" si="68"/>
        <v>1.6000475259187179</v>
      </c>
      <c r="AA134">
        <f t="shared" si="69"/>
        <v>-57.111056231953668</v>
      </c>
      <c r="AB134">
        <f t="shared" si="70"/>
        <v>108.25398583952372</v>
      </c>
      <c r="AC134">
        <f t="shared" si="71"/>
        <v>7.8966359133243191</v>
      </c>
      <c r="AD134">
        <f t="shared" si="72"/>
        <v>59.039605423288407</v>
      </c>
      <c r="AE134">
        <f t="shared" si="73"/>
        <v>-0.39525926726567384</v>
      </c>
      <c r="AF134">
        <f t="shared" si="74"/>
        <v>1.1542621968642166</v>
      </c>
      <c r="AG134">
        <f t="shared" si="75"/>
        <v>-0.44353821697275253</v>
      </c>
      <c r="AH134">
        <v>408.86612833189622</v>
      </c>
      <c r="AI134">
        <v>409.01443030303022</v>
      </c>
      <c r="AJ134">
        <v>6.9670726506372495E-4</v>
      </c>
      <c r="AK134">
        <v>61.768037728165673</v>
      </c>
      <c r="AL134">
        <f t="shared" si="76"/>
        <v>1.2950352887064325</v>
      </c>
      <c r="AM134">
        <v>21.823052037857121</v>
      </c>
      <c r="AN134">
        <v>22.202937575757559</v>
      </c>
      <c r="AO134">
        <v>5.4963344997331371E-3</v>
      </c>
      <c r="AP134">
        <v>116.41602835869151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52202.909468377336</v>
      </c>
      <c r="AV134" t="s">
        <v>427</v>
      </c>
      <c r="AW134" t="s">
        <v>427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427</v>
      </c>
      <c r="BC134" t="s">
        <v>427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2.1001260018900004E-4</v>
      </c>
      <c r="BI134">
        <f t="shared" si="83"/>
        <v>-0.44353821697275253</v>
      </c>
      <c r="BJ134" t="e">
        <f t="shared" si="84"/>
        <v>#DIV/0!</v>
      </c>
      <c r="BK134">
        <f t="shared" si="85"/>
        <v>-2111.9600279868541</v>
      </c>
      <c r="BL134" t="e">
        <f t="shared" si="86"/>
        <v>#DIV/0!</v>
      </c>
      <c r="BM134" t="e">
        <f t="shared" si="87"/>
        <v>#DIV/0!</v>
      </c>
      <c r="BN134" t="s">
        <v>427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5.0001500000000009E-3</v>
      </c>
      <c r="DG134">
        <f t="shared" si="97"/>
        <v>2.1001260018900004E-4</v>
      </c>
      <c r="DH134">
        <f t="shared" si="98"/>
        <v>4.2001259999999999E-2</v>
      </c>
      <c r="DI134">
        <f t="shared" si="99"/>
        <v>7.9802394000000002E-3</v>
      </c>
      <c r="DJ134">
        <v>2</v>
      </c>
      <c r="DK134">
        <v>0.5</v>
      </c>
      <c r="DL134" t="s">
        <v>428</v>
      </c>
      <c r="DM134">
        <v>2</v>
      </c>
      <c r="DN134" t="b">
        <v>1</v>
      </c>
      <c r="DO134">
        <v>1750636637.25</v>
      </c>
      <c r="DP134">
        <v>399.95926666666668</v>
      </c>
      <c r="DQ134">
        <v>399.98140000000001</v>
      </c>
      <c r="DR134">
        <v>22.157953333333339</v>
      </c>
      <c r="DS134">
        <v>21.781716666666672</v>
      </c>
      <c r="DT134">
        <v>402.90146666666669</v>
      </c>
      <c r="DU134">
        <v>22.222606666666671</v>
      </c>
      <c r="DV134">
        <v>599.9873</v>
      </c>
      <c r="DW134">
        <v>99.346853333333328</v>
      </c>
      <c r="DX134">
        <v>5.4348356666666667E-2</v>
      </c>
      <c r="DY134">
        <v>28.70442666666667</v>
      </c>
      <c r="DZ134">
        <v>28.034933333333331</v>
      </c>
      <c r="EA134">
        <v>999.9000000000002</v>
      </c>
      <c r="EB134">
        <v>0</v>
      </c>
      <c r="EC134">
        <v>0</v>
      </c>
      <c r="ED134">
        <v>9993.5879999999979</v>
      </c>
      <c r="EE134">
        <v>0</v>
      </c>
      <c r="EF134">
        <v>0.30293999999999988</v>
      </c>
      <c r="EG134">
        <v>-2.2029614333333329E-2</v>
      </c>
      <c r="EH134">
        <v>409.02246666666667</v>
      </c>
      <c r="EI134">
        <v>408.88763333333333</v>
      </c>
      <c r="EJ134">
        <v>0.37623200000000001</v>
      </c>
      <c r="EK134">
        <v>399.98140000000001</v>
      </c>
      <c r="EL134">
        <v>21.781716666666672</v>
      </c>
      <c r="EM134">
        <v>2.2013236666666671</v>
      </c>
      <c r="EN134">
        <v>2.1639456666666659</v>
      </c>
      <c r="EO134">
        <v>18.971933333333329</v>
      </c>
      <c r="EP134">
        <v>18.69783</v>
      </c>
      <c r="EQ134">
        <v>5.0001500000000009E-3</v>
      </c>
      <c r="ER134">
        <v>0</v>
      </c>
      <c r="ES134">
        <v>0</v>
      </c>
      <c r="ET134">
        <v>0</v>
      </c>
      <c r="EU134">
        <v>230.41</v>
      </c>
      <c r="EV134">
        <v>5.0001500000000009E-3</v>
      </c>
      <c r="EW134">
        <v>-8.1999999999999975</v>
      </c>
      <c r="EX134">
        <v>-0.13666666666666669</v>
      </c>
      <c r="EY134">
        <v>34.589300000000001</v>
      </c>
      <c r="EZ134">
        <v>38.574733333333327</v>
      </c>
      <c r="FA134">
        <v>36.576833333333333</v>
      </c>
      <c r="FB134">
        <v>38.214299999999987</v>
      </c>
      <c r="FC134">
        <v>37.433033333333327</v>
      </c>
      <c r="FD134">
        <v>0</v>
      </c>
      <c r="FE134">
        <v>0</v>
      </c>
      <c r="FF134">
        <v>0</v>
      </c>
      <c r="FG134">
        <v>1750636668.2</v>
      </c>
      <c r="FH134">
        <v>0</v>
      </c>
      <c r="FI134">
        <v>230.11199999999999</v>
      </c>
      <c r="FJ134">
        <v>9.9692307068752033</v>
      </c>
      <c r="FK134">
        <v>-1.761538077623404</v>
      </c>
      <c r="FL134">
        <v>-7.5080000000000009</v>
      </c>
      <c r="FM134">
        <v>15</v>
      </c>
      <c r="FN134">
        <v>0</v>
      </c>
      <c r="FO134" t="s">
        <v>429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-2.0411674750000001E-2</v>
      </c>
      <c r="GB134">
        <v>-5.160957759849908E-2</v>
      </c>
      <c r="GC134">
        <v>2.4419167722117389E-2</v>
      </c>
      <c r="GD134">
        <v>1</v>
      </c>
      <c r="GE134">
        <v>0.38611742500000001</v>
      </c>
      <c r="GF134">
        <v>-0.22032890431519761</v>
      </c>
      <c r="GG134">
        <v>2.7460796186461439E-2</v>
      </c>
      <c r="GH134">
        <v>1</v>
      </c>
      <c r="GI134">
        <v>2</v>
      </c>
      <c r="GJ134">
        <v>2</v>
      </c>
      <c r="GK134" t="s">
        <v>434</v>
      </c>
      <c r="GL134">
        <v>3.22567</v>
      </c>
      <c r="GM134">
        <v>2.6430400000000001</v>
      </c>
      <c r="GN134">
        <v>9.31202E-2</v>
      </c>
      <c r="GO134">
        <v>9.33673E-2</v>
      </c>
      <c r="GP134">
        <v>0.100204</v>
      </c>
      <c r="GQ134">
        <v>0.100744</v>
      </c>
      <c r="GR134">
        <v>28633.7</v>
      </c>
      <c r="GS134">
        <v>24734.400000000001</v>
      </c>
      <c r="GT134">
        <v>30745.7</v>
      </c>
      <c r="GU134">
        <v>26440.2</v>
      </c>
      <c r="GV134">
        <v>37544.400000000001</v>
      </c>
      <c r="GW134">
        <v>32628.6</v>
      </c>
      <c r="GX134">
        <v>43659.5</v>
      </c>
      <c r="GY134">
        <v>38233.199999999997</v>
      </c>
      <c r="GZ134">
        <v>2.1196999999999999</v>
      </c>
      <c r="HA134">
        <v>1.7169700000000001</v>
      </c>
      <c r="HB134">
        <v>1.3291799999999999E-2</v>
      </c>
      <c r="HC134">
        <v>0</v>
      </c>
      <c r="HD134">
        <v>27.821200000000001</v>
      </c>
      <c r="HE134">
        <v>999.9</v>
      </c>
      <c r="HF134">
        <v>64.7</v>
      </c>
      <c r="HG134">
        <v>33.799999999999997</v>
      </c>
      <c r="HH134">
        <v>34.408499999999997</v>
      </c>
      <c r="HI134">
        <v>61.968000000000004</v>
      </c>
      <c r="HJ134">
        <v>25.609000000000002</v>
      </c>
      <c r="HK134">
        <v>1</v>
      </c>
      <c r="HL134">
        <v>0.26732499999999998</v>
      </c>
      <c r="HM134">
        <v>0.513374</v>
      </c>
      <c r="HN134">
        <v>20.419</v>
      </c>
      <c r="HO134">
        <v>5.2222299999999997</v>
      </c>
      <c r="HP134">
        <v>11.944100000000001</v>
      </c>
      <c r="HQ134">
        <v>5.0080999999999998</v>
      </c>
      <c r="HR134">
        <v>3.2905500000000001</v>
      </c>
      <c r="HS134">
        <v>9999</v>
      </c>
      <c r="HT134">
        <v>9999</v>
      </c>
      <c r="HU134">
        <v>9999</v>
      </c>
      <c r="HV134">
        <v>999.9</v>
      </c>
      <c r="HW134">
        <v>4.9710799999999997</v>
      </c>
      <c r="HX134">
        <v>1.85453</v>
      </c>
      <c r="HY134">
        <v>1.8615699999999999</v>
      </c>
      <c r="HZ134">
        <v>1.8563799999999999</v>
      </c>
      <c r="IA134">
        <v>1.8618399999999999</v>
      </c>
      <c r="IB134">
        <v>1.8540300000000001</v>
      </c>
      <c r="IC134">
        <v>1.8594999999999999</v>
      </c>
      <c r="ID134">
        <v>1.85347</v>
      </c>
      <c r="IE134">
        <v>0</v>
      </c>
      <c r="IF134">
        <v>0</v>
      </c>
      <c r="IG134">
        <v>0</v>
      </c>
      <c r="IH134">
        <v>0</v>
      </c>
      <c r="II134" t="s">
        <v>431</v>
      </c>
      <c r="IJ134" t="s">
        <v>432</v>
      </c>
      <c r="IK134" t="s">
        <v>433</v>
      </c>
      <c r="IL134" t="s">
        <v>433</v>
      </c>
      <c r="IM134" t="s">
        <v>433</v>
      </c>
      <c r="IN134" t="s">
        <v>433</v>
      </c>
      <c r="IO134">
        <v>0</v>
      </c>
      <c r="IP134">
        <v>100</v>
      </c>
      <c r="IQ134">
        <v>100</v>
      </c>
      <c r="IR134">
        <v>-2.9420000000000002</v>
      </c>
      <c r="IS134">
        <v>-6.4399999999999999E-2</v>
      </c>
      <c r="IT134">
        <v>-1.907228330244457</v>
      </c>
      <c r="IU134">
        <v>-2.7056304263342631E-3</v>
      </c>
      <c r="IV134">
        <v>3.3311032847928001E-7</v>
      </c>
      <c r="IW134">
        <v>1.6443834555112589E-11</v>
      </c>
      <c r="IX134">
        <v>-9.4842648646536354E-2</v>
      </c>
      <c r="IY134">
        <v>-2.3664561490860689E-3</v>
      </c>
      <c r="IZ134">
        <v>2.3298222111808981E-4</v>
      </c>
      <c r="JA134">
        <v>-2.940703618321919E-6</v>
      </c>
      <c r="JB134">
        <v>0</v>
      </c>
      <c r="JC134">
        <v>2182</v>
      </c>
      <c r="JD134">
        <v>3</v>
      </c>
      <c r="JE134">
        <v>32</v>
      </c>
      <c r="JF134">
        <v>29177277.399999999</v>
      </c>
      <c r="JG134">
        <v>29177277.399999999</v>
      </c>
      <c r="JH134">
        <v>0.99975599999999998</v>
      </c>
      <c r="JI134">
        <v>2.5134300000000001</v>
      </c>
      <c r="JJ134">
        <v>1.69434</v>
      </c>
      <c r="JK134">
        <v>2.3022499999999999</v>
      </c>
      <c r="JL134">
        <v>1.50146</v>
      </c>
      <c r="JM134">
        <v>2.3986800000000001</v>
      </c>
      <c r="JN134">
        <v>37.433799999999998</v>
      </c>
      <c r="JO134">
        <v>24.07</v>
      </c>
      <c r="JP134">
        <v>18</v>
      </c>
      <c r="JQ134">
        <v>633.59100000000001</v>
      </c>
      <c r="JR134">
        <v>355.17700000000002</v>
      </c>
      <c r="JS134">
        <v>28.000399999999999</v>
      </c>
      <c r="JT134">
        <v>30.7546</v>
      </c>
      <c r="JU134">
        <v>30.0001</v>
      </c>
      <c r="JV134">
        <v>30.689499999999999</v>
      </c>
      <c r="JW134">
        <v>30.577000000000002</v>
      </c>
      <c r="JX134">
        <v>20.076699999999999</v>
      </c>
      <c r="JY134">
        <v>36.024999999999999</v>
      </c>
      <c r="JZ134">
        <v>0</v>
      </c>
      <c r="KA134">
        <v>28</v>
      </c>
      <c r="KB134">
        <v>400</v>
      </c>
      <c r="KC134">
        <v>21.784400000000002</v>
      </c>
      <c r="KD134">
        <v>99.961799999999997</v>
      </c>
      <c r="KE134">
        <v>98.607299999999995</v>
      </c>
    </row>
    <row r="135" spans="1:291" x14ac:dyDescent="0.2">
      <c r="A135">
        <v>119</v>
      </c>
      <c r="B135">
        <v>1750636675</v>
      </c>
      <c r="C135">
        <v>3509.5</v>
      </c>
      <c r="D135" t="s">
        <v>673</v>
      </c>
      <c r="E135" t="s">
        <v>674</v>
      </c>
      <c r="F135">
        <v>15</v>
      </c>
      <c r="G135">
        <v>1750636667</v>
      </c>
      <c r="H135">
        <f t="shared" si="50"/>
        <v>1.3113097501279334E-3</v>
      </c>
      <c r="I135">
        <f t="shared" si="51"/>
        <v>1.3113097501279334</v>
      </c>
      <c r="J135">
        <f t="shared" si="52"/>
        <v>-0.35478856454952384</v>
      </c>
      <c r="K135">
        <f t="shared" si="53"/>
        <v>399.97245161290323</v>
      </c>
      <c r="L135">
        <f t="shared" si="54"/>
        <v>396.58899384088437</v>
      </c>
      <c r="M135">
        <f t="shared" si="55"/>
        <v>39.419373544406312</v>
      </c>
      <c r="N135">
        <f t="shared" si="56"/>
        <v>39.755675831807778</v>
      </c>
      <c r="O135">
        <f t="shared" si="57"/>
        <v>8.0205986405068902E-2</v>
      </c>
      <c r="P135">
        <f t="shared" si="58"/>
        <v>3.0002833568862401</v>
      </c>
      <c r="Q135">
        <f t="shared" si="59"/>
        <v>7.9033592657403909E-2</v>
      </c>
      <c r="R135">
        <f t="shared" si="60"/>
        <v>4.9499902683968589E-2</v>
      </c>
      <c r="S135">
        <f t="shared" si="61"/>
        <v>3.9902394035910026E-5</v>
      </c>
      <c r="T135">
        <f t="shared" si="62"/>
        <v>28.388116167149466</v>
      </c>
      <c r="U135">
        <f t="shared" si="63"/>
        <v>28.061761290322579</v>
      </c>
      <c r="V135">
        <f t="shared" si="64"/>
        <v>3.8085243687963062</v>
      </c>
      <c r="W135">
        <f t="shared" si="65"/>
        <v>55.827364984816086</v>
      </c>
      <c r="X135">
        <f t="shared" si="66"/>
        <v>2.2092881763999777</v>
      </c>
      <c r="Y135">
        <f t="shared" si="67"/>
        <v>3.9573570721112477</v>
      </c>
      <c r="Z135">
        <f t="shared" si="68"/>
        <v>1.5992361923963285</v>
      </c>
      <c r="AA135">
        <f t="shared" si="69"/>
        <v>-57.828759980641863</v>
      </c>
      <c r="AB135">
        <f t="shared" si="70"/>
        <v>106.6739231872685</v>
      </c>
      <c r="AC135">
        <f t="shared" si="71"/>
        <v>7.7803790736190148</v>
      </c>
      <c r="AD135">
        <f t="shared" si="72"/>
        <v>56.62558218263969</v>
      </c>
      <c r="AE135">
        <f t="shared" si="73"/>
        <v>-0.3809697444902348</v>
      </c>
      <c r="AF135">
        <f t="shared" si="74"/>
        <v>1.2730773482167768</v>
      </c>
      <c r="AG135">
        <f t="shared" si="75"/>
        <v>-0.35478856454952384</v>
      </c>
      <c r="AH135">
        <v>408.94459321865901</v>
      </c>
      <c r="AI135">
        <v>409.06444242424232</v>
      </c>
      <c r="AJ135">
        <v>2.5778871308229992E-4</v>
      </c>
      <c r="AK135">
        <v>61.768037728165673</v>
      </c>
      <c r="AL135">
        <f t="shared" si="76"/>
        <v>1.3113097501279334</v>
      </c>
      <c r="AM135">
        <v>21.780599598636531</v>
      </c>
      <c r="AN135">
        <v>22.21023696969695</v>
      </c>
      <c r="AO135">
        <v>-2.9210432770113582E-4</v>
      </c>
      <c r="AP135">
        <v>116.41602835869151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52231.282187549717</v>
      </c>
      <c r="AV135" t="s">
        <v>427</v>
      </c>
      <c r="AW135" t="s">
        <v>427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427</v>
      </c>
      <c r="BC135" t="s">
        <v>427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-0.35478856454952384</v>
      </c>
      <c r="BJ135" t="e">
        <f t="shared" si="84"/>
        <v>#DIV/0!</v>
      </c>
      <c r="BK135">
        <f t="shared" si="85"/>
        <v>-1689.3679913978162</v>
      </c>
      <c r="BL135" t="e">
        <f t="shared" si="86"/>
        <v>#DIV/0!</v>
      </c>
      <c r="BM135" t="e">
        <f t="shared" si="87"/>
        <v>#DIV/0!</v>
      </c>
      <c r="BN135" t="s">
        <v>427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428</v>
      </c>
      <c r="DM135">
        <v>2</v>
      </c>
      <c r="DN135" t="b">
        <v>1</v>
      </c>
      <c r="DO135">
        <v>1750636667</v>
      </c>
      <c r="DP135">
        <v>399.97245161290323</v>
      </c>
      <c r="DQ135">
        <v>400.015193548387</v>
      </c>
      <c r="DR135">
        <v>22.22712580645161</v>
      </c>
      <c r="DS135">
        <v>21.812200000000001</v>
      </c>
      <c r="DT135">
        <v>402.9146129032257</v>
      </c>
      <c r="DU135">
        <v>22.291519354838709</v>
      </c>
      <c r="DV135">
        <v>600.00148387096772</v>
      </c>
      <c r="DW135">
        <v>99.341190322580644</v>
      </c>
      <c r="DX135">
        <v>5.4844758064516129E-2</v>
      </c>
      <c r="DY135">
        <v>28.72125483870968</v>
      </c>
      <c r="DZ135">
        <v>28.061761290322579</v>
      </c>
      <c r="EA135">
        <v>999.90000000000032</v>
      </c>
      <c r="EB135">
        <v>0</v>
      </c>
      <c r="EC135">
        <v>0</v>
      </c>
      <c r="ED135">
        <v>10000.426451612901</v>
      </c>
      <c r="EE135">
        <v>0</v>
      </c>
      <c r="EF135">
        <v>0.30293999999999988</v>
      </c>
      <c r="EG135">
        <v>-4.2769896774193572E-2</v>
      </c>
      <c r="EH135">
        <v>409.06483870967742</v>
      </c>
      <c r="EI135">
        <v>408.93496774193551</v>
      </c>
      <c r="EJ135">
        <v>0.41492754838709678</v>
      </c>
      <c r="EK135">
        <v>400.015193548387</v>
      </c>
      <c r="EL135">
        <v>21.812200000000001</v>
      </c>
      <c r="EM135">
        <v>2.20806935483871</v>
      </c>
      <c r="EN135">
        <v>2.16684935483871</v>
      </c>
      <c r="EO135">
        <v>19.020977419354839</v>
      </c>
      <c r="EP135">
        <v>18.71930322580646</v>
      </c>
      <c r="EQ135">
        <v>5.0001500000000018E-3</v>
      </c>
      <c r="ER135">
        <v>0</v>
      </c>
      <c r="ES135">
        <v>0</v>
      </c>
      <c r="ET135">
        <v>0</v>
      </c>
      <c r="EU135">
        <v>230.77096774193549</v>
      </c>
      <c r="EV135">
        <v>5.0001500000000018E-3</v>
      </c>
      <c r="EW135">
        <v>-11.10322580645161</v>
      </c>
      <c r="EX135">
        <v>-1.009677419354839</v>
      </c>
      <c r="EY135">
        <v>34.794161290322577</v>
      </c>
      <c r="EZ135">
        <v>39.43525806451612</v>
      </c>
      <c r="FA135">
        <v>37.031967741935482</v>
      </c>
      <c r="FB135">
        <v>39.207387096774177</v>
      </c>
      <c r="FC135">
        <v>37.965483870967716</v>
      </c>
      <c r="FD135">
        <v>0</v>
      </c>
      <c r="FE135">
        <v>0</v>
      </c>
      <c r="FF135">
        <v>0</v>
      </c>
      <c r="FG135">
        <v>1750636698.2</v>
      </c>
      <c r="FH135">
        <v>0</v>
      </c>
      <c r="FI135">
        <v>230.84800000000001</v>
      </c>
      <c r="FJ135">
        <v>10.25384614100855</v>
      </c>
      <c r="FK135">
        <v>-22.18461512296631</v>
      </c>
      <c r="FL135">
        <v>-10.568</v>
      </c>
      <c r="FM135">
        <v>15</v>
      </c>
      <c r="FN135">
        <v>0</v>
      </c>
      <c r="FO135" t="s">
        <v>429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-3.1681062750000002E-2</v>
      </c>
      <c r="GB135">
        <v>-0.21342231230769229</v>
      </c>
      <c r="GC135">
        <v>2.9244416933402771E-2</v>
      </c>
      <c r="GD135">
        <v>0</v>
      </c>
      <c r="GE135">
        <v>0.40977069999999999</v>
      </c>
      <c r="GF135">
        <v>0.12665716322701559</v>
      </c>
      <c r="GG135">
        <v>1.4391369149945391E-2</v>
      </c>
      <c r="GH135">
        <v>1</v>
      </c>
      <c r="GI135">
        <v>1</v>
      </c>
      <c r="GJ135">
        <v>2</v>
      </c>
      <c r="GK135" t="s">
        <v>430</v>
      </c>
      <c r="GL135">
        <v>3.2256999999999998</v>
      </c>
      <c r="GM135">
        <v>2.6438999999999999</v>
      </c>
      <c r="GN135">
        <v>9.3119800000000003E-2</v>
      </c>
      <c r="GO135">
        <v>9.3354900000000005E-2</v>
      </c>
      <c r="GP135">
        <v>0.10020900000000001</v>
      </c>
      <c r="GQ135">
        <v>0.100591</v>
      </c>
      <c r="GR135">
        <v>28633.5</v>
      </c>
      <c r="GS135">
        <v>24734</v>
      </c>
      <c r="GT135">
        <v>30745.4</v>
      </c>
      <c r="GU135">
        <v>26439.3</v>
      </c>
      <c r="GV135">
        <v>37543.800000000003</v>
      </c>
      <c r="GW135">
        <v>32632.3</v>
      </c>
      <c r="GX135">
        <v>43659.1</v>
      </c>
      <c r="GY135">
        <v>38231.1</v>
      </c>
      <c r="GZ135">
        <v>2.1194500000000001</v>
      </c>
      <c r="HA135">
        <v>1.7168000000000001</v>
      </c>
      <c r="HB135">
        <v>1.3113E-2</v>
      </c>
      <c r="HC135">
        <v>0</v>
      </c>
      <c r="HD135">
        <v>27.852699999999999</v>
      </c>
      <c r="HE135">
        <v>999.9</v>
      </c>
      <c r="HF135">
        <v>64.7</v>
      </c>
      <c r="HG135">
        <v>33.799999999999997</v>
      </c>
      <c r="HH135">
        <v>34.413200000000003</v>
      </c>
      <c r="HI135">
        <v>62.088000000000001</v>
      </c>
      <c r="HJ135">
        <v>25.252400000000002</v>
      </c>
      <c r="HK135">
        <v>1</v>
      </c>
      <c r="HL135">
        <v>0.26784000000000002</v>
      </c>
      <c r="HM135">
        <v>0.52738300000000005</v>
      </c>
      <c r="HN135">
        <v>20.4193</v>
      </c>
      <c r="HO135">
        <v>5.2249299999999996</v>
      </c>
      <c r="HP135">
        <v>11.944100000000001</v>
      </c>
      <c r="HQ135">
        <v>5.0095000000000001</v>
      </c>
      <c r="HR135">
        <v>3.2909999999999999</v>
      </c>
      <c r="HS135">
        <v>9999</v>
      </c>
      <c r="HT135">
        <v>9999</v>
      </c>
      <c r="HU135">
        <v>9999</v>
      </c>
      <c r="HV135">
        <v>999.9</v>
      </c>
      <c r="HW135">
        <v>4.9710700000000001</v>
      </c>
      <c r="HX135">
        <v>1.85453</v>
      </c>
      <c r="HY135">
        <v>1.8615699999999999</v>
      </c>
      <c r="HZ135">
        <v>1.8563799999999999</v>
      </c>
      <c r="IA135">
        <v>1.86185</v>
      </c>
      <c r="IB135">
        <v>1.85402</v>
      </c>
      <c r="IC135">
        <v>1.85948</v>
      </c>
      <c r="ID135">
        <v>1.85347</v>
      </c>
      <c r="IE135">
        <v>0</v>
      </c>
      <c r="IF135">
        <v>0</v>
      </c>
      <c r="IG135">
        <v>0</v>
      </c>
      <c r="IH135">
        <v>0</v>
      </c>
      <c r="II135" t="s">
        <v>431</v>
      </c>
      <c r="IJ135" t="s">
        <v>432</v>
      </c>
      <c r="IK135" t="s">
        <v>433</v>
      </c>
      <c r="IL135" t="s">
        <v>433</v>
      </c>
      <c r="IM135" t="s">
        <v>433</v>
      </c>
      <c r="IN135" t="s">
        <v>433</v>
      </c>
      <c r="IO135">
        <v>0</v>
      </c>
      <c r="IP135">
        <v>100</v>
      </c>
      <c r="IQ135">
        <v>100</v>
      </c>
      <c r="IR135">
        <v>-2.9420000000000002</v>
      </c>
      <c r="IS135">
        <v>-6.4500000000000002E-2</v>
      </c>
      <c r="IT135">
        <v>-1.907228330244457</v>
      </c>
      <c r="IU135">
        <v>-2.7056304263342631E-3</v>
      </c>
      <c r="IV135">
        <v>3.3311032847928001E-7</v>
      </c>
      <c r="IW135">
        <v>1.6443834555112589E-11</v>
      </c>
      <c r="IX135">
        <v>-9.4842648646536354E-2</v>
      </c>
      <c r="IY135">
        <v>-2.3664561490860689E-3</v>
      </c>
      <c r="IZ135">
        <v>2.3298222111808981E-4</v>
      </c>
      <c r="JA135">
        <v>-2.940703618321919E-6</v>
      </c>
      <c r="JB135">
        <v>0</v>
      </c>
      <c r="JC135">
        <v>2182</v>
      </c>
      <c r="JD135">
        <v>3</v>
      </c>
      <c r="JE135">
        <v>32</v>
      </c>
      <c r="JF135">
        <v>29177277.899999999</v>
      </c>
      <c r="JG135">
        <v>29177277.899999999</v>
      </c>
      <c r="JH135">
        <v>0.99975599999999998</v>
      </c>
      <c r="JI135">
        <v>2.5158700000000001</v>
      </c>
      <c r="JJ135">
        <v>1.69434</v>
      </c>
      <c r="JK135">
        <v>2.3034699999999999</v>
      </c>
      <c r="JL135">
        <v>1.50146</v>
      </c>
      <c r="JM135">
        <v>2.4218799999999998</v>
      </c>
      <c r="JN135">
        <v>37.457799999999999</v>
      </c>
      <c r="JO135">
        <v>24.07</v>
      </c>
      <c r="JP135">
        <v>18</v>
      </c>
      <c r="JQ135">
        <v>633.38699999999994</v>
      </c>
      <c r="JR135">
        <v>355.096</v>
      </c>
      <c r="JS135">
        <v>28.000299999999999</v>
      </c>
      <c r="JT135">
        <v>30.7546</v>
      </c>
      <c r="JU135">
        <v>30.0001</v>
      </c>
      <c r="JV135">
        <v>30.689499999999999</v>
      </c>
      <c r="JW135">
        <v>30.579599999999999</v>
      </c>
      <c r="JX135">
        <v>20.0793</v>
      </c>
      <c r="JY135">
        <v>36.306199999999997</v>
      </c>
      <c r="JZ135">
        <v>0</v>
      </c>
      <c r="KA135">
        <v>28</v>
      </c>
      <c r="KB135">
        <v>400</v>
      </c>
      <c r="KC135">
        <v>21.736799999999999</v>
      </c>
      <c r="KD135">
        <v>99.960899999999995</v>
      </c>
      <c r="KE135">
        <v>98.602900000000005</v>
      </c>
    </row>
    <row r="136" spans="1:291" x14ac:dyDescent="0.2">
      <c r="A136">
        <v>120</v>
      </c>
      <c r="B136">
        <v>1750636705</v>
      </c>
      <c r="C136">
        <v>3539.5</v>
      </c>
      <c r="D136" t="s">
        <v>675</v>
      </c>
      <c r="E136" t="s">
        <v>676</v>
      </c>
      <c r="F136">
        <v>15</v>
      </c>
      <c r="G136">
        <v>1750636697</v>
      </c>
      <c r="H136">
        <f t="shared" si="50"/>
        <v>1.230201054283451E-3</v>
      </c>
      <c r="I136">
        <f t="shared" si="51"/>
        <v>1.2302010542834509</v>
      </c>
      <c r="J136">
        <f t="shared" si="52"/>
        <v>-0.36869594286480317</v>
      </c>
      <c r="K136">
        <f t="shared" si="53"/>
        <v>399.95835483870962</v>
      </c>
      <c r="L136">
        <f t="shared" si="54"/>
        <v>397.32983866528684</v>
      </c>
      <c r="M136">
        <f t="shared" si="55"/>
        <v>39.491684585226736</v>
      </c>
      <c r="N136">
        <f t="shared" si="56"/>
        <v>39.752939898939601</v>
      </c>
      <c r="O136">
        <f t="shared" si="57"/>
        <v>7.4969756876669597E-2</v>
      </c>
      <c r="P136">
        <f t="shared" si="58"/>
        <v>2.9999644206977765</v>
      </c>
      <c r="Q136">
        <f t="shared" si="59"/>
        <v>7.394428260444505E-2</v>
      </c>
      <c r="R136">
        <f t="shared" si="60"/>
        <v>4.6306142786591134E-2</v>
      </c>
      <c r="S136">
        <f t="shared" si="61"/>
        <v>3.9902394035910026E-5</v>
      </c>
      <c r="T136">
        <f t="shared" si="62"/>
        <v>28.419115701067668</v>
      </c>
      <c r="U136">
        <f t="shared" si="63"/>
        <v>28.062187096774199</v>
      </c>
      <c r="V136">
        <f t="shared" si="64"/>
        <v>3.8086188656228517</v>
      </c>
      <c r="W136">
        <f t="shared" si="65"/>
        <v>55.686866765056841</v>
      </c>
      <c r="X136">
        <f t="shared" si="66"/>
        <v>2.2050603455547</v>
      </c>
      <c r="Y136">
        <f t="shared" si="67"/>
        <v>3.9597493514186395</v>
      </c>
      <c r="Z136">
        <f t="shared" si="68"/>
        <v>1.6035585200681517</v>
      </c>
      <c r="AA136">
        <f t="shared" si="69"/>
        <v>-54.251866493900188</v>
      </c>
      <c r="AB136">
        <f t="shared" si="70"/>
        <v>108.27940262914075</v>
      </c>
      <c r="AC136">
        <f t="shared" si="71"/>
        <v>7.8987428149333292</v>
      </c>
      <c r="AD136">
        <f t="shared" si="72"/>
        <v>61.926318852567924</v>
      </c>
      <c r="AE136">
        <f t="shared" si="73"/>
        <v>-0.4284440278806243</v>
      </c>
      <c r="AF136">
        <f t="shared" si="74"/>
        <v>1.2401051276549291</v>
      </c>
      <c r="AG136">
        <f t="shared" si="75"/>
        <v>-0.36869594286480317</v>
      </c>
      <c r="AH136">
        <v>408.88508679935637</v>
      </c>
      <c r="AI136">
        <v>409.01236969696947</v>
      </c>
      <c r="AJ136">
        <v>-4.0347815053902848E-4</v>
      </c>
      <c r="AK136">
        <v>61.768037728165673</v>
      </c>
      <c r="AL136">
        <f t="shared" si="76"/>
        <v>1.2302010542834509</v>
      </c>
      <c r="AM136">
        <v>21.78154695259213</v>
      </c>
      <c r="AN136">
        <v>22.182605454545449</v>
      </c>
      <c r="AO136">
        <v>-9.8854833134383137E-6</v>
      </c>
      <c r="AP136">
        <v>116.41602835869151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52219.737626932147</v>
      </c>
      <c r="AV136" t="s">
        <v>427</v>
      </c>
      <c r="AW136" t="s">
        <v>427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427</v>
      </c>
      <c r="BC136" t="s">
        <v>427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-0.36869594286480317</v>
      </c>
      <c r="BJ136" t="e">
        <f t="shared" si="84"/>
        <v>#DIV/0!</v>
      </c>
      <c r="BK136">
        <f t="shared" si="85"/>
        <v>-1755.5896290650965</v>
      </c>
      <c r="BL136" t="e">
        <f t="shared" si="86"/>
        <v>#DIV/0!</v>
      </c>
      <c r="BM136" t="e">
        <f t="shared" si="87"/>
        <v>#DIV/0!</v>
      </c>
      <c r="BN136" t="s">
        <v>427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428</v>
      </c>
      <c r="DM136">
        <v>2</v>
      </c>
      <c r="DN136" t="b">
        <v>1</v>
      </c>
      <c r="DO136">
        <v>1750636697</v>
      </c>
      <c r="DP136">
        <v>399.95835483870962</v>
      </c>
      <c r="DQ136">
        <v>399.98087096774191</v>
      </c>
      <c r="DR136">
        <v>22.185335483870961</v>
      </c>
      <c r="DS136">
        <v>21.781125806451609</v>
      </c>
      <c r="DT136">
        <v>402.90058064516131</v>
      </c>
      <c r="DU136">
        <v>22.249887096774199</v>
      </c>
      <c r="DV136">
        <v>599.98216129032255</v>
      </c>
      <c r="DW136">
        <v>99.337612903225804</v>
      </c>
      <c r="DX136">
        <v>5.5084906451612903E-2</v>
      </c>
      <c r="DY136">
        <v>28.731677419354831</v>
      </c>
      <c r="DZ136">
        <v>28.062187096774199</v>
      </c>
      <c r="EA136">
        <v>999.90000000000032</v>
      </c>
      <c r="EB136">
        <v>0</v>
      </c>
      <c r="EC136">
        <v>0</v>
      </c>
      <c r="ED136">
        <v>9998.8574193548393</v>
      </c>
      <c r="EE136">
        <v>0</v>
      </c>
      <c r="EF136">
        <v>0.30293999999999988</v>
      </c>
      <c r="EG136">
        <v>-2.2411707419354839E-2</v>
      </c>
      <c r="EH136">
        <v>409.03293548387097</v>
      </c>
      <c r="EI136">
        <v>408.88674193548388</v>
      </c>
      <c r="EJ136">
        <v>0.40421222580645172</v>
      </c>
      <c r="EK136">
        <v>399.98087096774191</v>
      </c>
      <c r="EL136">
        <v>21.781125806451609</v>
      </c>
      <c r="EM136">
        <v>2.2038383870967739</v>
      </c>
      <c r="EN136">
        <v>2.163685161290323</v>
      </c>
      <c r="EO136">
        <v>18.990241935483869</v>
      </c>
      <c r="EP136">
        <v>18.69593225806452</v>
      </c>
      <c r="EQ136">
        <v>5.0001500000000018E-3</v>
      </c>
      <c r="ER136">
        <v>0</v>
      </c>
      <c r="ES136">
        <v>0</v>
      </c>
      <c r="ET136">
        <v>0</v>
      </c>
      <c r="EU136">
        <v>229.71935483870971</v>
      </c>
      <c r="EV136">
        <v>5.0001500000000018E-3</v>
      </c>
      <c r="EW136">
        <v>-4.3967741935483868</v>
      </c>
      <c r="EX136">
        <v>4.5161290322580663E-2</v>
      </c>
      <c r="EY136">
        <v>35.01387096774193</v>
      </c>
      <c r="EZ136">
        <v>40.112709677419353</v>
      </c>
      <c r="FA136">
        <v>37.384741935483859</v>
      </c>
      <c r="FB136">
        <v>40.086451612903218</v>
      </c>
      <c r="FC136">
        <v>38.34054838709676</v>
      </c>
      <c r="FD136">
        <v>0</v>
      </c>
      <c r="FE136">
        <v>0</v>
      </c>
      <c r="FF136">
        <v>0</v>
      </c>
      <c r="FG136">
        <v>1750636728.2</v>
      </c>
      <c r="FH136">
        <v>0</v>
      </c>
      <c r="FI136">
        <v>229.392</v>
      </c>
      <c r="FJ136">
        <v>-25.88461491083531</v>
      </c>
      <c r="FK136">
        <v>10.984615118075601</v>
      </c>
      <c r="FL136">
        <v>-4.8839999999999986</v>
      </c>
      <c r="FM136">
        <v>15</v>
      </c>
      <c r="FN136">
        <v>0</v>
      </c>
      <c r="FO136" t="s">
        <v>429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-2.1323388150000001E-2</v>
      </c>
      <c r="GB136">
        <v>-6.6770941981238258E-2</v>
      </c>
      <c r="GC136">
        <v>3.1521508304191169E-2</v>
      </c>
      <c r="GD136">
        <v>1</v>
      </c>
      <c r="GE136">
        <v>0.40571062499999999</v>
      </c>
      <c r="GF136">
        <v>-2.8330772983115728E-2</v>
      </c>
      <c r="GG136">
        <v>2.9199877113397221E-3</v>
      </c>
      <c r="GH136">
        <v>1</v>
      </c>
      <c r="GI136">
        <v>2</v>
      </c>
      <c r="GJ136">
        <v>2</v>
      </c>
      <c r="GK136" t="s">
        <v>434</v>
      </c>
      <c r="GL136">
        <v>3.2257199999999999</v>
      </c>
      <c r="GM136">
        <v>2.6442199999999998</v>
      </c>
      <c r="GN136">
        <v>9.3111100000000002E-2</v>
      </c>
      <c r="GO136">
        <v>9.3357599999999999E-2</v>
      </c>
      <c r="GP136">
        <v>0.100124</v>
      </c>
      <c r="GQ136">
        <v>0.10059800000000001</v>
      </c>
      <c r="GR136">
        <v>28633.599999999999</v>
      </c>
      <c r="GS136">
        <v>24733.599999999999</v>
      </c>
      <c r="GT136">
        <v>30745.3</v>
      </c>
      <c r="GU136">
        <v>26439</v>
      </c>
      <c r="GV136">
        <v>37547.1</v>
      </c>
      <c r="GW136">
        <v>32632.2</v>
      </c>
      <c r="GX136">
        <v>43658.8</v>
      </c>
      <c r="GY136">
        <v>38231.300000000003</v>
      </c>
      <c r="GZ136">
        <v>2.11965</v>
      </c>
      <c r="HA136">
        <v>1.7166999999999999</v>
      </c>
      <c r="HB136">
        <v>1.25244E-2</v>
      </c>
      <c r="HC136">
        <v>0</v>
      </c>
      <c r="HD136">
        <v>27.859500000000001</v>
      </c>
      <c r="HE136">
        <v>999.9</v>
      </c>
      <c r="HF136">
        <v>64.7</v>
      </c>
      <c r="HG136">
        <v>33.799999999999997</v>
      </c>
      <c r="HH136">
        <v>34.4133</v>
      </c>
      <c r="HI136">
        <v>62.238100000000003</v>
      </c>
      <c r="HJ136">
        <v>25.625</v>
      </c>
      <c r="HK136">
        <v>1</v>
      </c>
      <c r="HL136">
        <v>0.26785100000000001</v>
      </c>
      <c r="HM136">
        <v>0.52144900000000005</v>
      </c>
      <c r="HN136">
        <v>20.4193</v>
      </c>
      <c r="HO136">
        <v>5.2246300000000003</v>
      </c>
      <c r="HP136">
        <v>11.944100000000001</v>
      </c>
      <c r="HQ136">
        <v>5.0095000000000001</v>
      </c>
      <c r="HR136">
        <v>3.2909999999999999</v>
      </c>
      <c r="HS136">
        <v>9999</v>
      </c>
      <c r="HT136">
        <v>9999</v>
      </c>
      <c r="HU136">
        <v>9999</v>
      </c>
      <c r="HV136">
        <v>999.9</v>
      </c>
      <c r="HW136">
        <v>4.9710700000000001</v>
      </c>
      <c r="HX136">
        <v>1.85453</v>
      </c>
      <c r="HY136">
        <v>1.86158</v>
      </c>
      <c r="HZ136">
        <v>1.8563799999999999</v>
      </c>
      <c r="IA136">
        <v>1.8618399999999999</v>
      </c>
      <c r="IB136">
        <v>1.85408</v>
      </c>
      <c r="IC136">
        <v>1.85948</v>
      </c>
      <c r="ID136">
        <v>1.85345</v>
      </c>
      <c r="IE136">
        <v>0</v>
      </c>
      <c r="IF136">
        <v>0</v>
      </c>
      <c r="IG136">
        <v>0</v>
      </c>
      <c r="IH136">
        <v>0</v>
      </c>
      <c r="II136" t="s">
        <v>431</v>
      </c>
      <c r="IJ136" t="s">
        <v>432</v>
      </c>
      <c r="IK136" t="s">
        <v>433</v>
      </c>
      <c r="IL136" t="s">
        <v>433</v>
      </c>
      <c r="IM136" t="s">
        <v>433</v>
      </c>
      <c r="IN136" t="s">
        <v>433</v>
      </c>
      <c r="IO136">
        <v>0</v>
      </c>
      <c r="IP136">
        <v>100</v>
      </c>
      <c r="IQ136">
        <v>100</v>
      </c>
      <c r="IR136">
        <v>-2.9420000000000002</v>
      </c>
      <c r="IS136">
        <v>-6.4500000000000002E-2</v>
      </c>
      <c r="IT136">
        <v>-1.907228330244457</v>
      </c>
      <c r="IU136">
        <v>-2.7056304263342631E-3</v>
      </c>
      <c r="IV136">
        <v>3.3311032847928001E-7</v>
      </c>
      <c r="IW136">
        <v>1.6443834555112589E-11</v>
      </c>
      <c r="IX136">
        <v>-9.4842648646536354E-2</v>
      </c>
      <c r="IY136">
        <v>-2.3664561490860689E-3</v>
      </c>
      <c r="IZ136">
        <v>2.3298222111808981E-4</v>
      </c>
      <c r="JA136">
        <v>-2.940703618321919E-6</v>
      </c>
      <c r="JB136">
        <v>0</v>
      </c>
      <c r="JC136">
        <v>2182</v>
      </c>
      <c r="JD136">
        <v>3</v>
      </c>
      <c r="JE136">
        <v>32</v>
      </c>
      <c r="JF136">
        <v>29177278.399999999</v>
      </c>
      <c r="JG136">
        <v>29177278.399999999</v>
      </c>
      <c r="JH136">
        <v>0.99975599999999998</v>
      </c>
      <c r="JI136">
        <v>2.5134300000000001</v>
      </c>
      <c r="JJ136">
        <v>1.69434</v>
      </c>
      <c r="JK136">
        <v>2.3034699999999999</v>
      </c>
      <c r="JL136">
        <v>1.50024</v>
      </c>
      <c r="JM136">
        <v>2.4011200000000001</v>
      </c>
      <c r="JN136">
        <v>37.457799999999999</v>
      </c>
      <c r="JO136">
        <v>24.07</v>
      </c>
      <c r="JP136">
        <v>18</v>
      </c>
      <c r="JQ136">
        <v>633.54999999999995</v>
      </c>
      <c r="JR136">
        <v>355.024</v>
      </c>
      <c r="JS136">
        <v>27.999600000000001</v>
      </c>
      <c r="JT136">
        <v>30.757300000000001</v>
      </c>
      <c r="JU136">
        <v>30.0001</v>
      </c>
      <c r="JV136">
        <v>30.689499999999999</v>
      </c>
      <c r="JW136">
        <v>30.577000000000002</v>
      </c>
      <c r="JX136">
        <v>20.077400000000001</v>
      </c>
      <c r="JY136">
        <v>36.306199999999997</v>
      </c>
      <c r="JZ136">
        <v>0</v>
      </c>
      <c r="KA136">
        <v>28</v>
      </c>
      <c r="KB136">
        <v>400</v>
      </c>
      <c r="KC136">
        <v>21.740300000000001</v>
      </c>
      <c r="KD136">
        <v>99.960300000000004</v>
      </c>
      <c r="KE136">
        <v>98.602599999999995</v>
      </c>
    </row>
    <row r="137" spans="1:291" x14ac:dyDescent="0.2">
      <c r="A137">
        <v>121</v>
      </c>
      <c r="B137">
        <v>1750636735</v>
      </c>
      <c r="C137">
        <v>3569.5</v>
      </c>
      <c r="D137" t="s">
        <v>677</v>
      </c>
      <c r="E137" t="s">
        <v>678</v>
      </c>
      <c r="F137">
        <v>15</v>
      </c>
      <c r="G137">
        <v>1750636727</v>
      </c>
      <c r="H137">
        <f t="shared" si="50"/>
        <v>1.2237486498440299E-3</v>
      </c>
      <c r="I137">
        <f t="shared" si="51"/>
        <v>1.22374864984403</v>
      </c>
      <c r="J137">
        <f t="shared" si="52"/>
        <v>-0.60390339267975579</v>
      </c>
      <c r="K137">
        <f t="shared" si="53"/>
        <v>400.02838709677422</v>
      </c>
      <c r="L137">
        <f t="shared" si="54"/>
        <v>402.47941401567152</v>
      </c>
      <c r="M137">
        <f t="shared" si="55"/>
        <v>40.00599201189582</v>
      </c>
      <c r="N137">
        <f t="shared" si="56"/>
        <v>39.762362748078296</v>
      </c>
      <c r="O137">
        <f t="shared" si="57"/>
        <v>7.4549835491516975E-2</v>
      </c>
      <c r="P137">
        <f t="shared" si="58"/>
        <v>3.0003787103717379</v>
      </c>
      <c r="Q137">
        <f t="shared" si="59"/>
        <v>7.3535871023092253E-2</v>
      </c>
      <c r="R137">
        <f t="shared" si="60"/>
        <v>4.6049871080242707E-2</v>
      </c>
      <c r="S137">
        <f t="shared" si="61"/>
        <v>3.9902394035910026E-5</v>
      </c>
      <c r="T137">
        <f t="shared" si="62"/>
        <v>28.429477567668794</v>
      </c>
      <c r="U137">
        <f t="shared" si="63"/>
        <v>28.06261612903225</v>
      </c>
      <c r="V137">
        <f t="shared" si="64"/>
        <v>3.808714080403254</v>
      </c>
      <c r="W137">
        <f t="shared" si="65"/>
        <v>55.647264152774881</v>
      </c>
      <c r="X137">
        <f t="shared" si="66"/>
        <v>2.2046014639573879</v>
      </c>
      <c r="Y137">
        <f t="shared" si="67"/>
        <v>3.9617427694285929</v>
      </c>
      <c r="Z137">
        <f t="shared" si="68"/>
        <v>1.6041126164458661</v>
      </c>
      <c r="AA137">
        <f t="shared" si="69"/>
        <v>-53.967315458121718</v>
      </c>
      <c r="AB137">
        <f t="shared" si="70"/>
        <v>109.62910715726336</v>
      </c>
      <c r="AC137">
        <f t="shared" si="71"/>
        <v>7.9964592981154343</v>
      </c>
      <c r="AD137">
        <f t="shared" si="72"/>
        <v>63.658290899651114</v>
      </c>
      <c r="AE137">
        <f t="shared" si="73"/>
        <v>-0.54891729083501195</v>
      </c>
      <c r="AF137">
        <f t="shared" si="74"/>
        <v>1.2246235705283492</v>
      </c>
      <c r="AG137">
        <f t="shared" si="75"/>
        <v>-0.60390339267975579</v>
      </c>
      <c r="AH137">
        <v>408.88937707135028</v>
      </c>
      <c r="AI137">
        <v>409.0950181818182</v>
      </c>
      <c r="AJ137">
        <v>3.4134447599525683E-5</v>
      </c>
      <c r="AK137">
        <v>61.768037728165673</v>
      </c>
      <c r="AL137">
        <f t="shared" si="76"/>
        <v>1.22374864984403</v>
      </c>
      <c r="AM137">
        <v>21.777716436093211</v>
      </c>
      <c r="AN137">
        <v>22.1766806060606</v>
      </c>
      <c r="AO137">
        <v>-1.300377662789423E-5</v>
      </c>
      <c r="AP137">
        <v>116.41602835869151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52230.928245628085</v>
      </c>
      <c r="AV137" t="s">
        <v>427</v>
      </c>
      <c r="AW137" t="s">
        <v>427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427</v>
      </c>
      <c r="BC137" t="s">
        <v>427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-0.60390339267975579</v>
      </c>
      <c r="BJ137" t="e">
        <f t="shared" si="84"/>
        <v>#DIV/0!</v>
      </c>
      <c r="BK137">
        <f t="shared" si="85"/>
        <v>-2875.5579052698499</v>
      </c>
      <c r="BL137" t="e">
        <f t="shared" si="86"/>
        <v>#DIV/0!</v>
      </c>
      <c r="BM137" t="e">
        <f t="shared" si="87"/>
        <v>#DIV/0!</v>
      </c>
      <c r="BN137" t="s">
        <v>427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428</v>
      </c>
      <c r="DM137">
        <v>2</v>
      </c>
      <c r="DN137" t="b">
        <v>1</v>
      </c>
      <c r="DO137">
        <v>1750636727</v>
      </c>
      <c r="DP137">
        <v>400.02838709677422</v>
      </c>
      <c r="DQ137">
        <v>400.00870967741929</v>
      </c>
      <c r="DR137">
        <v>22.179345161290328</v>
      </c>
      <c r="DS137">
        <v>21.780196774193548</v>
      </c>
      <c r="DT137">
        <v>402.97083870967742</v>
      </c>
      <c r="DU137">
        <v>22.243916129032261</v>
      </c>
      <c r="DV137">
        <v>600.00854838709677</v>
      </c>
      <c r="DW137">
        <v>99.344145161290314</v>
      </c>
      <c r="DX137">
        <v>5.4707596774193547E-2</v>
      </c>
      <c r="DY137">
        <v>28.74035806451613</v>
      </c>
      <c r="DZ137">
        <v>28.06261612903225</v>
      </c>
      <c r="EA137">
        <v>999.90000000000032</v>
      </c>
      <c r="EB137">
        <v>0</v>
      </c>
      <c r="EC137">
        <v>0</v>
      </c>
      <c r="ED137">
        <v>10000.70580645161</v>
      </c>
      <c r="EE137">
        <v>0</v>
      </c>
      <c r="EF137">
        <v>0.30293999999999988</v>
      </c>
      <c r="EG137">
        <v>1.9775404193548389E-2</v>
      </c>
      <c r="EH137">
        <v>409.10209677419351</v>
      </c>
      <c r="EI137">
        <v>408.91487096774182</v>
      </c>
      <c r="EJ137">
        <v>0.39914951612903232</v>
      </c>
      <c r="EK137">
        <v>400.00870967741929</v>
      </c>
      <c r="EL137">
        <v>21.780196774193548</v>
      </c>
      <c r="EM137">
        <v>2.2033877419354839</v>
      </c>
      <c r="EN137">
        <v>2.1637341935483869</v>
      </c>
      <c r="EO137">
        <v>18.986964516129039</v>
      </c>
      <c r="EP137">
        <v>18.696296774193549</v>
      </c>
      <c r="EQ137">
        <v>5.0001500000000018E-3</v>
      </c>
      <c r="ER137">
        <v>0</v>
      </c>
      <c r="ES137">
        <v>0</v>
      </c>
      <c r="ET137">
        <v>0</v>
      </c>
      <c r="EU137">
        <v>229.1258064516129</v>
      </c>
      <c r="EV137">
        <v>5.0001500000000018E-3</v>
      </c>
      <c r="EW137">
        <v>-4.7548387096774194</v>
      </c>
      <c r="EX137">
        <v>0.35483870967741932</v>
      </c>
      <c r="EY137">
        <v>35.227612903225797</v>
      </c>
      <c r="EZ137">
        <v>40.644903225806452</v>
      </c>
      <c r="FA137">
        <v>37.697354838709678</v>
      </c>
      <c r="FB137">
        <v>40.864645161290312</v>
      </c>
      <c r="FC137">
        <v>38.657032258064497</v>
      </c>
      <c r="FD137">
        <v>0</v>
      </c>
      <c r="FE137">
        <v>0</v>
      </c>
      <c r="FF137">
        <v>0</v>
      </c>
      <c r="FG137">
        <v>1750636758.2</v>
      </c>
      <c r="FH137">
        <v>0</v>
      </c>
      <c r="FI137">
        <v>228.50399999999999</v>
      </c>
      <c r="FJ137">
        <v>-2.9538465768862969</v>
      </c>
      <c r="FK137">
        <v>7.1000002286373043</v>
      </c>
      <c r="FL137">
        <v>-3.3679999999999999</v>
      </c>
      <c r="FM137">
        <v>15</v>
      </c>
      <c r="FN137">
        <v>0</v>
      </c>
      <c r="FO137" t="s">
        <v>429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6.6146832500000004E-3</v>
      </c>
      <c r="GB137">
        <v>5.391755921200754E-2</v>
      </c>
      <c r="GC137">
        <v>4.2707602176902552E-2</v>
      </c>
      <c r="GD137">
        <v>1</v>
      </c>
      <c r="GE137">
        <v>0.39948660000000003</v>
      </c>
      <c r="GF137">
        <v>-1.9026641651094899E-4</v>
      </c>
      <c r="GG137">
        <v>1.3056398584602119E-3</v>
      </c>
      <c r="GH137">
        <v>1</v>
      </c>
      <c r="GI137">
        <v>2</v>
      </c>
      <c r="GJ137">
        <v>2</v>
      </c>
      <c r="GK137" t="s">
        <v>434</v>
      </c>
      <c r="GL137">
        <v>3.2257699999999998</v>
      </c>
      <c r="GM137">
        <v>2.64358</v>
      </c>
      <c r="GN137">
        <v>9.3132000000000006E-2</v>
      </c>
      <c r="GO137">
        <v>9.3343599999999999E-2</v>
      </c>
      <c r="GP137">
        <v>0.100115</v>
      </c>
      <c r="GQ137">
        <v>0.100595</v>
      </c>
      <c r="GR137">
        <v>28633.7</v>
      </c>
      <c r="GS137">
        <v>24734</v>
      </c>
      <c r="GT137">
        <v>30746</v>
      </c>
      <c r="GU137">
        <v>26439</v>
      </c>
      <c r="GV137">
        <v>37548.5</v>
      </c>
      <c r="GW137">
        <v>32632.2</v>
      </c>
      <c r="GX137">
        <v>43659.9</v>
      </c>
      <c r="GY137">
        <v>38231.1</v>
      </c>
      <c r="GZ137">
        <v>2.1198199999999998</v>
      </c>
      <c r="HA137">
        <v>1.7164699999999999</v>
      </c>
      <c r="HB137">
        <v>1.3939999999999999E-2</v>
      </c>
      <c r="HC137">
        <v>0</v>
      </c>
      <c r="HD137">
        <v>27.8352</v>
      </c>
      <c r="HE137">
        <v>999.9</v>
      </c>
      <c r="HF137">
        <v>64.8</v>
      </c>
      <c r="HG137">
        <v>33.799999999999997</v>
      </c>
      <c r="HH137">
        <v>34.464700000000001</v>
      </c>
      <c r="HI137">
        <v>62.298099999999998</v>
      </c>
      <c r="HJ137">
        <v>25.264399999999998</v>
      </c>
      <c r="HK137">
        <v>1</v>
      </c>
      <c r="HL137">
        <v>0.26722800000000002</v>
      </c>
      <c r="HM137">
        <v>0.51172899999999999</v>
      </c>
      <c r="HN137">
        <v>20.4192</v>
      </c>
      <c r="HO137">
        <v>5.2231300000000003</v>
      </c>
      <c r="HP137">
        <v>11.944100000000001</v>
      </c>
      <c r="HQ137">
        <v>5.0094000000000003</v>
      </c>
      <c r="HR137">
        <v>3.2909999999999999</v>
      </c>
      <c r="HS137">
        <v>9999</v>
      </c>
      <c r="HT137">
        <v>9999</v>
      </c>
      <c r="HU137">
        <v>9999</v>
      </c>
      <c r="HV137">
        <v>999.9</v>
      </c>
      <c r="HW137">
        <v>4.9710700000000001</v>
      </c>
      <c r="HX137">
        <v>1.8545400000000001</v>
      </c>
      <c r="HY137">
        <v>1.8615699999999999</v>
      </c>
      <c r="HZ137">
        <v>1.8563799999999999</v>
      </c>
      <c r="IA137">
        <v>1.8618699999999999</v>
      </c>
      <c r="IB137">
        <v>1.85405</v>
      </c>
      <c r="IC137">
        <v>1.8594900000000001</v>
      </c>
      <c r="ID137">
        <v>1.85345</v>
      </c>
      <c r="IE137">
        <v>0</v>
      </c>
      <c r="IF137">
        <v>0</v>
      </c>
      <c r="IG137">
        <v>0</v>
      </c>
      <c r="IH137">
        <v>0</v>
      </c>
      <c r="II137" t="s">
        <v>431</v>
      </c>
      <c r="IJ137" t="s">
        <v>432</v>
      </c>
      <c r="IK137" t="s">
        <v>433</v>
      </c>
      <c r="IL137" t="s">
        <v>433</v>
      </c>
      <c r="IM137" t="s">
        <v>433</v>
      </c>
      <c r="IN137" t="s">
        <v>433</v>
      </c>
      <c r="IO137">
        <v>0</v>
      </c>
      <c r="IP137">
        <v>100</v>
      </c>
      <c r="IQ137">
        <v>100</v>
      </c>
      <c r="IR137">
        <v>-2.9420000000000002</v>
      </c>
      <c r="IS137">
        <v>-6.4500000000000002E-2</v>
      </c>
      <c r="IT137">
        <v>-1.907228330244457</v>
      </c>
      <c r="IU137">
        <v>-2.7056304263342631E-3</v>
      </c>
      <c r="IV137">
        <v>3.3311032847928001E-7</v>
      </c>
      <c r="IW137">
        <v>1.6443834555112589E-11</v>
      </c>
      <c r="IX137">
        <v>-9.4842648646536354E-2</v>
      </c>
      <c r="IY137">
        <v>-2.3664561490860689E-3</v>
      </c>
      <c r="IZ137">
        <v>2.3298222111808981E-4</v>
      </c>
      <c r="JA137">
        <v>-2.940703618321919E-6</v>
      </c>
      <c r="JB137">
        <v>0</v>
      </c>
      <c r="JC137">
        <v>2182</v>
      </c>
      <c r="JD137">
        <v>3</v>
      </c>
      <c r="JE137">
        <v>32</v>
      </c>
      <c r="JF137">
        <v>29177278.899999999</v>
      </c>
      <c r="JG137">
        <v>29177278.899999999</v>
      </c>
      <c r="JH137">
        <v>0.99975599999999998</v>
      </c>
      <c r="JI137">
        <v>2.5134300000000001</v>
      </c>
      <c r="JJ137">
        <v>1.69434</v>
      </c>
      <c r="JK137">
        <v>2.3022499999999999</v>
      </c>
      <c r="JL137">
        <v>1.50146</v>
      </c>
      <c r="JM137">
        <v>2.4523899999999998</v>
      </c>
      <c r="JN137">
        <v>37.457799999999999</v>
      </c>
      <c r="JO137">
        <v>24.07</v>
      </c>
      <c r="JP137">
        <v>18</v>
      </c>
      <c r="JQ137">
        <v>633.66300000000001</v>
      </c>
      <c r="JR137">
        <v>354.88200000000001</v>
      </c>
      <c r="JS137">
        <v>27.9999</v>
      </c>
      <c r="JT137">
        <v>30.753</v>
      </c>
      <c r="JU137">
        <v>30</v>
      </c>
      <c r="JV137">
        <v>30.686399999999999</v>
      </c>
      <c r="JW137">
        <v>30.574300000000001</v>
      </c>
      <c r="JX137">
        <v>20.079899999999999</v>
      </c>
      <c r="JY137">
        <v>36.306199999999997</v>
      </c>
      <c r="JZ137">
        <v>0</v>
      </c>
      <c r="KA137">
        <v>28</v>
      </c>
      <c r="KB137">
        <v>400</v>
      </c>
      <c r="KC137">
        <v>21.740300000000001</v>
      </c>
      <c r="KD137">
        <v>99.962800000000001</v>
      </c>
      <c r="KE137">
        <v>98.6023</v>
      </c>
    </row>
    <row r="138" spans="1:291" x14ac:dyDescent="0.2">
      <c r="A138">
        <v>122</v>
      </c>
      <c r="B138">
        <v>1750636765</v>
      </c>
      <c r="C138">
        <v>3599.5</v>
      </c>
      <c r="D138" t="s">
        <v>679</v>
      </c>
      <c r="E138" t="s">
        <v>680</v>
      </c>
      <c r="F138">
        <v>15</v>
      </c>
      <c r="G138">
        <v>1750636757</v>
      </c>
      <c r="H138">
        <f t="shared" si="50"/>
        <v>1.2273233085933776E-3</v>
      </c>
      <c r="I138">
        <f t="shared" si="51"/>
        <v>1.2273233085933777</v>
      </c>
      <c r="J138">
        <f t="shared" si="52"/>
        <v>-0.28387872482417059</v>
      </c>
      <c r="K138">
        <f t="shared" si="53"/>
        <v>399.99548387096769</v>
      </c>
      <c r="L138">
        <f t="shared" si="54"/>
        <v>395.55386176172311</v>
      </c>
      <c r="M138">
        <f t="shared" si="55"/>
        <v>39.317095395104801</v>
      </c>
      <c r="N138">
        <f t="shared" si="56"/>
        <v>39.758581870297839</v>
      </c>
      <c r="O138">
        <f t="shared" si="57"/>
        <v>7.4469803355258615E-2</v>
      </c>
      <c r="P138">
        <f t="shared" si="58"/>
        <v>3.0007533574032927</v>
      </c>
      <c r="Q138">
        <f t="shared" si="59"/>
        <v>7.3458123320079075E-2</v>
      </c>
      <c r="R138">
        <f t="shared" si="60"/>
        <v>4.6001077459105554E-2</v>
      </c>
      <c r="S138">
        <f t="shared" si="61"/>
        <v>3.9902394035910026E-5</v>
      </c>
      <c r="T138">
        <f t="shared" si="62"/>
        <v>28.460928694917186</v>
      </c>
      <c r="U138">
        <f t="shared" si="63"/>
        <v>28.091993548387101</v>
      </c>
      <c r="V138">
        <f t="shared" si="64"/>
        <v>3.8152387287095189</v>
      </c>
      <c r="W138">
        <f t="shared" si="65"/>
        <v>55.54850013123658</v>
      </c>
      <c r="X138">
        <f t="shared" si="66"/>
        <v>2.2048152475994587</v>
      </c>
      <c r="Y138">
        <f t="shared" si="67"/>
        <v>3.9691715210859946</v>
      </c>
      <c r="Z138">
        <f t="shared" si="68"/>
        <v>1.6104234811100602</v>
      </c>
      <c r="AA138">
        <f t="shared" si="69"/>
        <v>-54.12495790896795</v>
      </c>
      <c r="AB138">
        <f t="shared" si="70"/>
        <v>110.11821067315253</v>
      </c>
      <c r="AC138">
        <f t="shared" si="71"/>
        <v>8.0335983535508468</v>
      </c>
      <c r="AD138">
        <f t="shared" si="72"/>
        <v>64.026891020129469</v>
      </c>
      <c r="AE138">
        <f t="shared" si="73"/>
        <v>-0.51221074687354085</v>
      </c>
      <c r="AF138">
        <f t="shared" si="74"/>
        <v>1.2246529541347118</v>
      </c>
      <c r="AG138">
        <f t="shared" si="75"/>
        <v>-0.28387872482417059</v>
      </c>
      <c r="AH138">
        <v>408.99097578004881</v>
      </c>
      <c r="AI138">
        <v>409.08823636363633</v>
      </c>
      <c r="AJ138">
        <v>-1.2968331358927229E-4</v>
      </c>
      <c r="AK138">
        <v>61.768037728165673</v>
      </c>
      <c r="AL138">
        <f t="shared" si="76"/>
        <v>1.2273233085933777</v>
      </c>
      <c r="AM138">
        <v>21.784763434514979</v>
      </c>
      <c r="AN138">
        <v>22.18474181818182</v>
      </c>
      <c r="AO138">
        <v>6.3595898934413844E-6</v>
      </c>
      <c r="AP138">
        <v>116.41602835869151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52236.650778272655</v>
      </c>
      <c r="AV138" t="s">
        <v>427</v>
      </c>
      <c r="AW138" t="s">
        <v>427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427</v>
      </c>
      <c r="BC138" t="s">
        <v>427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-0.28387872482417059</v>
      </c>
      <c r="BJ138" t="e">
        <f t="shared" si="84"/>
        <v>#DIV/0!</v>
      </c>
      <c r="BK138">
        <f t="shared" si="85"/>
        <v>-1351.7223469862993</v>
      </c>
      <c r="BL138" t="e">
        <f t="shared" si="86"/>
        <v>#DIV/0!</v>
      </c>
      <c r="BM138" t="e">
        <f t="shared" si="87"/>
        <v>#DIV/0!</v>
      </c>
      <c r="BN138" t="s">
        <v>427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428</v>
      </c>
      <c r="DM138">
        <v>2</v>
      </c>
      <c r="DN138" t="b">
        <v>1</v>
      </c>
      <c r="DO138">
        <v>1750636757</v>
      </c>
      <c r="DP138">
        <v>399.99548387096769</v>
      </c>
      <c r="DQ138">
        <v>399.98803225806449</v>
      </c>
      <c r="DR138">
        <v>22.18178064516129</v>
      </c>
      <c r="DS138">
        <v>21.78262258064516</v>
      </c>
      <c r="DT138">
        <v>402.93777419354842</v>
      </c>
      <c r="DU138">
        <v>22.246345161290311</v>
      </c>
      <c r="DV138">
        <v>600.00690322580647</v>
      </c>
      <c r="DW138">
        <v>99.342461290322575</v>
      </c>
      <c r="DX138">
        <v>5.5115616129032249E-2</v>
      </c>
      <c r="DY138">
        <v>28.772674193548379</v>
      </c>
      <c r="DZ138">
        <v>28.091993548387101</v>
      </c>
      <c r="EA138">
        <v>999.90000000000032</v>
      </c>
      <c r="EB138">
        <v>0</v>
      </c>
      <c r="EC138">
        <v>0</v>
      </c>
      <c r="ED138">
        <v>10003.141935483871</v>
      </c>
      <c r="EE138">
        <v>0</v>
      </c>
      <c r="EF138">
        <v>82.406470967741939</v>
      </c>
      <c r="EG138">
        <v>7.4994343870967758E-3</v>
      </c>
      <c r="EH138">
        <v>409.06925806451608</v>
      </c>
      <c r="EI138">
        <v>408.89474193548392</v>
      </c>
      <c r="EJ138">
        <v>0.39915445161290308</v>
      </c>
      <c r="EK138">
        <v>399.98803225806449</v>
      </c>
      <c r="EL138">
        <v>21.78262258064516</v>
      </c>
      <c r="EM138">
        <v>2.203592258064516</v>
      </c>
      <c r="EN138">
        <v>2.1639390322580638</v>
      </c>
      <c r="EO138">
        <v>18.988454838709679</v>
      </c>
      <c r="EP138">
        <v>18.697816129032262</v>
      </c>
      <c r="EQ138">
        <v>5.0001500000000018E-3</v>
      </c>
      <c r="ER138">
        <v>0</v>
      </c>
      <c r="ES138">
        <v>0</v>
      </c>
      <c r="ET138">
        <v>0</v>
      </c>
      <c r="EU138">
        <v>239.71935483870971</v>
      </c>
      <c r="EV138">
        <v>5.0001500000000018E-3</v>
      </c>
      <c r="EW138">
        <v>39.661290322580641</v>
      </c>
      <c r="EX138">
        <v>6.7741935483870988E-2</v>
      </c>
      <c r="EY138">
        <v>35.459354838709679</v>
      </c>
      <c r="EZ138">
        <v>41.098548387096763</v>
      </c>
      <c r="FA138">
        <v>37.993612903225788</v>
      </c>
      <c r="FB138">
        <v>41.542096774193539</v>
      </c>
      <c r="FC138">
        <v>38.951354838709683</v>
      </c>
      <c r="FD138">
        <v>0</v>
      </c>
      <c r="FE138">
        <v>0</v>
      </c>
      <c r="FF138">
        <v>0</v>
      </c>
      <c r="FG138">
        <v>1750636788.2</v>
      </c>
      <c r="FH138">
        <v>0</v>
      </c>
      <c r="FI138">
        <v>239.81200000000001</v>
      </c>
      <c r="FJ138">
        <v>2.9384617071885621</v>
      </c>
      <c r="FK138">
        <v>8.5538462828367123</v>
      </c>
      <c r="FL138">
        <v>39.335999999999999</v>
      </c>
      <c r="FM138">
        <v>15</v>
      </c>
      <c r="FN138">
        <v>0</v>
      </c>
      <c r="FO138" t="s">
        <v>429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6.8023561499999993E-3</v>
      </c>
      <c r="GB138">
        <v>-9.207082403752348E-2</v>
      </c>
      <c r="GC138">
        <v>5.110776089907703E-2</v>
      </c>
      <c r="GD138">
        <v>1</v>
      </c>
      <c r="GE138">
        <v>0.39939732500000003</v>
      </c>
      <c r="GF138">
        <v>-3.4234559099442451E-3</v>
      </c>
      <c r="GG138">
        <v>1.232182238702942E-3</v>
      </c>
      <c r="GH138">
        <v>1</v>
      </c>
      <c r="GI138">
        <v>2</v>
      </c>
      <c r="GJ138">
        <v>2</v>
      </c>
      <c r="GK138" t="s">
        <v>434</v>
      </c>
      <c r="GL138">
        <v>3.22566</v>
      </c>
      <c r="GM138">
        <v>2.6431399999999998</v>
      </c>
      <c r="GN138">
        <v>9.3131199999999997E-2</v>
      </c>
      <c r="GO138">
        <v>9.3365000000000004E-2</v>
      </c>
      <c r="GP138">
        <v>0.10014000000000001</v>
      </c>
      <c r="GQ138">
        <v>0.100617</v>
      </c>
      <c r="GR138">
        <v>28633.7</v>
      </c>
      <c r="GS138">
        <v>24733.599999999999</v>
      </c>
      <c r="GT138">
        <v>30746</v>
      </c>
      <c r="GU138">
        <v>26439.200000000001</v>
      </c>
      <c r="GV138">
        <v>37547.5</v>
      </c>
      <c r="GW138">
        <v>32631.8</v>
      </c>
      <c r="GX138">
        <v>43660.1</v>
      </c>
      <c r="GY138">
        <v>38231.5</v>
      </c>
      <c r="GZ138">
        <v>2.1199499999999998</v>
      </c>
      <c r="HA138">
        <v>1.7169000000000001</v>
      </c>
      <c r="HB138">
        <v>1.5467399999999999E-2</v>
      </c>
      <c r="HC138">
        <v>0</v>
      </c>
      <c r="HD138">
        <v>27.854199999999999</v>
      </c>
      <c r="HE138">
        <v>999.9</v>
      </c>
      <c r="HF138">
        <v>64.8</v>
      </c>
      <c r="HG138">
        <v>33.799999999999997</v>
      </c>
      <c r="HH138">
        <v>34.4649</v>
      </c>
      <c r="HI138">
        <v>61.698099999999997</v>
      </c>
      <c r="HJ138">
        <v>25.476800000000001</v>
      </c>
      <c r="HK138">
        <v>1</v>
      </c>
      <c r="HL138">
        <v>0.26684200000000002</v>
      </c>
      <c r="HM138">
        <v>0.52325699999999997</v>
      </c>
      <c r="HN138">
        <v>20.418900000000001</v>
      </c>
      <c r="HO138">
        <v>5.2193899999999998</v>
      </c>
      <c r="HP138">
        <v>11.944100000000001</v>
      </c>
      <c r="HQ138">
        <v>5.0079500000000001</v>
      </c>
      <c r="HR138">
        <v>3.29033</v>
      </c>
      <c r="HS138">
        <v>9999</v>
      </c>
      <c r="HT138">
        <v>9999</v>
      </c>
      <c r="HU138">
        <v>9999</v>
      </c>
      <c r="HV138">
        <v>999.9</v>
      </c>
      <c r="HW138">
        <v>4.9710700000000001</v>
      </c>
      <c r="HX138">
        <v>1.85453</v>
      </c>
      <c r="HY138">
        <v>1.8615699999999999</v>
      </c>
      <c r="HZ138">
        <v>1.8563799999999999</v>
      </c>
      <c r="IA138">
        <v>1.8618699999999999</v>
      </c>
      <c r="IB138">
        <v>1.8540700000000001</v>
      </c>
      <c r="IC138">
        <v>1.85954</v>
      </c>
      <c r="ID138">
        <v>1.85344</v>
      </c>
      <c r="IE138">
        <v>0</v>
      </c>
      <c r="IF138">
        <v>0</v>
      </c>
      <c r="IG138">
        <v>0</v>
      </c>
      <c r="IH138">
        <v>0</v>
      </c>
      <c r="II138" t="s">
        <v>431</v>
      </c>
      <c r="IJ138" t="s">
        <v>432</v>
      </c>
      <c r="IK138" t="s">
        <v>433</v>
      </c>
      <c r="IL138" t="s">
        <v>433</v>
      </c>
      <c r="IM138" t="s">
        <v>433</v>
      </c>
      <c r="IN138" t="s">
        <v>433</v>
      </c>
      <c r="IO138">
        <v>0</v>
      </c>
      <c r="IP138">
        <v>100</v>
      </c>
      <c r="IQ138">
        <v>100</v>
      </c>
      <c r="IR138">
        <v>-2.9420000000000002</v>
      </c>
      <c r="IS138">
        <v>-6.4600000000000005E-2</v>
      </c>
      <c r="IT138">
        <v>-1.907228330244457</v>
      </c>
      <c r="IU138">
        <v>-2.7056304263342631E-3</v>
      </c>
      <c r="IV138">
        <v>3.3311032847928001E-7</v>
      </c>
      <c r="IW138">
        <v>1.6443834555112589E-11</v>
      </c>
      <c r="IX138">
        <v>-9.4842648646536354E-2</v>
      </c>
      <c r="IY138">
        <v>-2.3664561490860689E-3</v>
      </c>
      <c r="IZ138">
        <v>2.3298222111808981E-4</v>
      </c>
      <c r="JA138">
        <v>-2.940703618321919E-6</v>
      </c>
      <c r="JB138">
        <v>0</v>
      </c>
      <c r="JC138">
        <v>2182</v>
      </c>
      <c r="JD138">
        <v>3</v>
      </c>
      <c r="JE138">
        <v>32</v>
      </c>
      <c r="JF138">
        <v>29177279.399999999</v>
      </c>
      <c r="JG138">
        <v>29177279.399999999</v>
      </c>
      <c r="JH138">
        <v>0.99975599999999998</v>
      </c>
      <c r="JI138">
        <v>2.51953</v>
      </c>
      <c r="JJ138">
        <v>1.69434</v>
      </c>
      <c r="JK138">
        <v>2.3022499999999999</v>
      </c>
      <c r="JL138">
        <v>1.50146</v>
      </c>
      <c r="JM138">
        <v>2.32544</v>
      </c>
      <c r="JN138">
        <v>37.457799999999999</v>
      </c>
      <c r="JO138">
        <v>24.061199999999999</v>
      </c>
      <c r="JP138">
        <v>18</v>
      </c>
      <c r="JQ138">
        <v>633.73599999999999</v>
      </c>
      <c r="JR138">
        <v>355.101</v>
      </c>
      <c r="JS138">
        <v>28.000699999999998</v>
      </c>
      <c r="JT138">
        <v>30.749300000000002</v>
      </c>
      <c r="JU138">
        <v>30.0002</v>
      </c>
      <c r="JV138">
        <v>30.684200000000001</v>
      </c>
      <c r="JW138">
        <v>30.5716</v>
      </c>
      <c r="JX138">
        <v>20.079599999999999</v>
      </c>
      <c r="JY138">
        <v>36.306199999999997</v>
      </c>
      <c r="JZ138">
        <v>0</v>
      </c>
      <c r="KA138">
        <v>28</v>
      </c>
      <c r="KB138">
        <v>400</v>
      </c>
      <c r="KC138">
        <v>21.827100000000002</v>
      </c>
      <c r="KD138">
        <v>99.962999999999994</v>
      </c>
      <c r="KE138">
        <v>98.603300000000004</v>
      </c>
    </row>
    <row r="139" spans="1:291" x14ac:dyDescent="0.2">
      <c r="A139">
        <v>123</v>
      </c>
      <c r="B139">
        <v>1750636766</v>
      </c>
      <c r="C139">
        <v>3600.5</v>
      </c>
      <c r="D139" t="s">
        <v>681</v>
      </c>
      <c r="E139" t="s">
        <v>682</v>
      </c>
      <c r="F139">
        <v>15</v>
      </c>
      <c r="G139">
        <v>1750636758.017241</v>
      </c>
      <c r="H139">
        <f t="shared" si="50"/>
        <v>1.2275219660696239E-3</v>
      </c>
      <c r="I139">
        <f t="shared" si="51"/>
        <v>1.2275219660696239</v>
      </c>
      <c r="J139">
        <f t="shared" si="52"/>
        <v>-0.29275599836568567</v>
      </c>
      <c r="K139">
        <f t="shared" si="53"/>
        <v>399.99386206896548</v>
      </c>
      <c r="L139">
        <f t="shared" si="54"/>
        <v>395.74047227255494</v>
      </c>
      <c r="M139">
        <f t="shared" si="55"/>
        <v>39.335786222893027</v>
      </c>
      <c r="N139">
        <f t="shared" si="56"/>
        <v>39.758564390598373</v>
      </c>
      <c r="O139">
        <f t="shared" si="57"/>
        <v>7.4459841916570707E-2</v>
      </c>
      <c r="P139">
        <f t="shared" si="58"/>
        <v>3.0008102002062866</v>
      </c>
      <c r="Q139">
        <f t="shared" si="59"/>
        <v>7.344844941354893E-2</v>
      </c>
      <c r="R139">
        <f t="shared" si="60"/>
        <v>4.5995005931366871E-2</v>
      </c>
      <c r="S139">
        <f t="shared" si="61"/>
        <v>3.9902394035910005E-5</v>
      </c>
      <c r="T139">
        <f t="shared" si="62"/>
        <v>28.462596113649916</v>
      </c>
      <c r="U139">
        <f t="shared" si="63"/>
        <v>28.094358620689651</v>
      </c>
      <c r="V139">
        <f t="shared" si="64"/>
        <v>3.815764428964127</v>
      </c>
      <c r="W139">
        <f t="shared" si="65"/>
        <v>55.54429082042445</v>
      </c>
      <c r="X139">
        <f t="shared" si="66"/>
        <v>2.2048669573436079</v>
      </c>
      <c r="Y139">
        <f t="shared" si="67"/>
        <v>3.9695654130718436</v>
      </c>
      <c r="Z139">
        <f t="shared" si="68"/>
        <v>1.6108974716205191</v>
      </c>
      <c r="AA139">
        <f t="shared" si="69"/>
        <v>-54.133718703670411</v>
      </c>
      <c r="AB139">
        <f t="shared" si="70"/>
        <v>110.0146449569059</v>
      </c>
      <c r="AC139">
        <f t="shared" si="71"/>
        <v>8.0260535698449669</v>
      </c>
      <c r="AD139">
        <f t="shared" si="72"/>
        <v>63.907019725474491</v>
      </c>
      <c r="AE139">
        <f t="shared" si="73"/>
        <v>-0.51409484597993316</v>
      </c>
      <c r="AF139">
        <f t="shared" si="74"/>
        <v>1.2247375609531306</v>
      </c>
      <c r="AG139">
        <f t="shared" si="75"/>
        <v>-0.29275599836568567</v>
      </c>
      <c r="AH139">
        <v>408.97382228393963</v>
      </c>
      <c r="AI139">
        <v>409.07615757575741</v>
      </c>
      <c r="AJ139">
        <v>-6.3295780809257264E-4</v>
      </c>
      <c r="AK139">
        <v>61.768037728165673</v>
      </c>
      <c r="AL139">
        <f t="shared" si="76"/>
        <v>1.2275219660696239</v>
      </c>
      <c r="AM139">
        <v>21.785165993035509</v>
      </c>
      <c r="AN139">
        <v>22.18519818181818</v>
      </c>
      <c r="AO139">
        <v>7.4078480845449302E-6</v>
      </c>
      <c r="AP139">
        <v>116.41602835869151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52238.085641903192</v>
      </c>
      <c r="AV139" t="s">
        <v>427</v>
      </c>
      <c r="AW139" t="s">
        <v>427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427</v>
      </c>
      <c r="BC139" t="s">
        <v>427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2.1001260018900004E-4</v>
      </c>
      <c r="BI139">
        <f t="shared" si="83"/>
        <v>-0.29275599836568567</v>
      </c>
      <c r="BJ139" t="e">
        <f t="shared" si="84"/>
        <v>#DIV/0!</v>
      </c>
      <c r="BK139">
        <f t="shared" si="85"/>
        <v>-1393.9925418866344</v>
      </c>
      <c r="BL139" t="e">
        <f t="shared" si="86"/>
        <v>#DIV/0!</v>
      </c>
      <c r="BM139" t="e">
        <f t="shared" si="87"/>
        <v>#DIV/0!</v>
      </c>
      <c r="BN139" t="s">
        <v>427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5.0001500000000009E-3</v>
      </c>
      <c r="DG139">
        <f t="shared" si="97"/>
        <v>2.1001260018900004E-4</v>
      </c>
      <c r="DH139">
        <f t="shared" si="98"/>
        <v>4.2001259999999999E-2</v>
      </c>
      <c r="DI139">
        <f t="shared" si="99"/>
        <v>7.9802394000000002E-3</v>
      </c>
      <c r="DJ139">
        <v>2</v>
      </c>
      <c r="DK139">
        <v>0.5</v>
      </c>
      <c r="DL139" t="s">
        <v>428</v>
      </c>
      <c r="DM139">
        <v>2</v>
      </c>
      <c r="DN139" t="b">
        <v>1</v>
      </c>
      <c r="DO139">
        <v>1750636758.017241</v>
      </c>
      <c r="DP139">
        <v>399.99386206896548</v>
      </c>
      <c r="DQ139">
        <v>399.98579310344832</v>
      </c>
      <c r="DR139">
        <v>22.182220689655171</v>
      </c>
      <c r="DS139">
        <v>21.783037931034489</v>
      </c>
      <c r="DT139">
        <v>402.93613793103441</v>
      </c>
      <c r="DU139">
        <v>22.246782758620689</v>
      </c>
      <c r="DV139">
        <v>600.01096551724152</v>
      </c>
      <c r="DW139">
        <v>99.342865517241393</v>
      </c>
      <c r="DX139">
        <v>5.507070344827586E-2</v>
      </c>
      <c r="DY139">
        <v>28.774386206896551</v>
      </c>
      <c r="DZ139">
        <v>28.094358620689651</v>
      </c>
      <c r="EA139">
        <v>999.9000000000002</v>
      </c>
      <c r="EB139">
        <v>0</v>
      </c>
      <c r="EC139">
        <v>0</v>
      </c>
      <c r="ED139">
        <v>10003.445172413791</v>
      </c>
      <c r="EE139">
        <v>0</v>
      </c>
      <c r="EF139">
        <v>82.392058620689667</v>
      </c>
      <c r="EG139">
        <v>8.1155550344827604E-3</v>
      </c>
      <c r="EH139">
        <v>409.06779310344842</v>
      </c>
      <c r="EI139">
        <v>408.89262068965508</v>
      </c>
      <c r="EJ139">
        <v>0.39917841379310343</v>
      </c>
      <c r="EK139">
        <v>399.98579310344832</v>
      </c>
      <c r="EL139">
        <v>21.783037931034489</v>
      </c>
      <c r="EM139">
        <v>2.2036448275862068</v>
      </c>
      <c r="EN139">
        <v>2.1639889655172411</v>
      </c>
      <c r="EO139">
        <v>18.98883448275862</v>
      </c>
      <c r="EP139">
        <v>18.698186206896551</v>
      </c>
      <c r="EQ139">
        <v>5.0001500000000009E-3</v>
      </c>
      <c r="ER139">
        <v>0</v>
      </c>
      <c r="ES139">
        <v>0</v>
      </c>
      <c r="ET139">
        <v>0</v>
      </c>
      <c r="EU139">
        <v>240.05172413793099</v>
      </c>
      <c r="EV139">
        <v>5.0001500000000009E-3</v>
      </c>
      <c r="EW139">
        <v>38.479310344827582</v>
      </c>
      <c r="EX139">
        <v>-0.17241379310344829</v>
      </c>
      <c r="EY139">
        <v>35.463068965517238</v>
      </c>
      <c r="EZ139">
        <v>41.111793103448257</v>
      </c>
      <c r="FA139">
        <v>38.001827586206893</v>
      </c>
      <c r="FB139">
        <v>41.564413793103427</v>
      </c>
      <c r="FC139">
        <v>38.960931034482748</v>
      </c>
      <c r="FD139">
        <v>0</v>
      </c>
      <c r="FE139">
        <v>0</v>
      </c>
      <c r="FF139">
        <v>0</v>
      </c>
      <c r="FG139">
        <v>1750636788.8</v>
      </c>
      <c r="FH139">
        <v>0</v>
      </c>
      <c r="FI139">
        <v>240.0653846153846</v>
      </c>
      <c r="FJ139">
        <v>8.2427351694897908</v>
      </c>
      <c r="FK139">
        <v>3.2991454445986181</v>
      </c>
      <c r="FL139">
        <v>39.142307692307689</v>
      </c>
      <c r="FM139">
        <v>15</v>
      </c>
      <c r="FN139">
        <v>0</v>
      </c>
      <c r="FO139" t="s">
        <v>429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6.2568347804878039E-3</v>
      </c>
      <c r="GB139">
        <v>-0.17112642096167241</v>
      </c>
      <c r="GC139">
        <v>5.0076031631733367E-2</v>
      </c>
      <c r="GD139">
        <v>0</v>
      </c>
      <c r="GE139">
        <v>0.39936129268292681</v>
      </c>
      <c r="GF139">
        <v>-3.054271777003177E-3</v>
      </c>
      <c r="GG139">
        <v>1.2157284726511701E-3</v>
      </c>
      <c r="GH139">
        <v>1</v>
      </c>
      <c r="GI139">
        <v>1</v>
      </c>
      <c r="GJ139">
        <v>2</v>
      </c>
      <c r="GK139" t="s">
        <v>430</v>
      </c>
      <c r="GL139">
        <v>3.2257600000000002</v>
      </c>
      <c r="GM139">
        <v>2.6428600000000002</v>
      </c>
      <c r="GN139">
        <v>9.3129699999999996E-2</v>
      </c>
      <c r="GO139">
        <v>9.3363600000000005E-2</v>
      </c>
      <c r="GP139">
        <v>0.100143</v>
      </c>
      <c r="GQ139">
        <v>0.100618</v>
      </c>
      <c r="GR139">
        <v>28633.8</v>
      </c>
      <c r="GS139">
        <v>24733.7</v>
      </c>
      <c r="GT139">
        <v>30746</v>
      </c>
      <c r="GU139">
        <v>26439.3</v>
      </c>
      <c r="GV139">
        <v>37547.5</v>
      </c>
      <c r="GW139">
        <v>32631.7</v>
      </c>
      <c r="GX139">
        <v>43660.1</v>
      </c>
      <c r="GY139">
        <v>38231.5</v>
      </c>
      <c r="GZ139">
        <v>2.12</v>
      </c>
      <c r="HA139">
        <v>1.71668</v>
      </c>
      <c r="HB139">
        <v>1.55047E-2</v>
      </c>
      <c r="HC139">
        <v>0</v>
      </c>
      <c r="HD139">
        <v>27.8565</v>
      </c>
      <c r="HE139">
        <v>999.9</v>
      </c>
      <c r="HF139">
        <v>64.8</v>
      </c>
      <c r="HG139">
        <v>33.799999999999997</v>
      </c>
      <c r="HH139">
        <v>34.464300000000001</v>
      </c>
      <c r="HI139">
        <v>62.078099999999999</v>
      </c>
      <c r="HJ139">
        <v>25.564900000000002</v>
      </c>
      <c r="HK139">
        <v>1</v>
      </c>
      <c r="HL139">
        <v>0.266903</v>
      </c>
      <c r="HM139">
        <v>0.52469500000000002</v>
      </c>
      <c r="HN139">
        <v>20.418800000000001</v>
      </c>
      <c r="HO139">
        <v>5.2192400000000001</v>
      </c>
      <c r="HP139">
        <v>11.944100000000001</v>
      </c>
      <c r="HQ139">
        <v>5.0076999999999998</v>
      </c>
      <c r="HR139">
        <v>3.2902499999999999</v>
      </c>
      <c r="HS139">
        <v>9999</v>
      </c>
      <c r="HT139">
        <v>9999</v>
      </c>
      <c r="HU139">
        <v>9999</v>
      </c>
      <c r="HV139">
        <v>999.9</v>
      </c>
      <c r="HW139">
        <v>4.9710700000000001</v>
      </c>
      <c r="HX139">
        <v>1.85453</v>
      </c>
      <c r="HY139">
        <v>1.8615699999999999</v>
      </c>
      <c r="HZ139">
        <v>1.8563799999999999</v>
      </c>
      <c r="IA139">
        <v>1.8618699999999999</v>
      </c>
      <c r="IB139">
        <v>1.8540700000000001</v>
      </c>
      <c r="IC139">
        <v>1.8595299999999999</v>
      </c>
      <c r="ID139">
        <v>1.85345</v>
      </c>
      <c r="IE139">
        <v>0</v>
      </c>
      <c r="IF139">
        <v>0</v>
      </c>
      <c r="IG139">
        <v>0</v>
      </c>
      <c r="IH139">
        <v>0</v>
      </c>
      <c r="II139" t="s">
        <v>431</v>
      </c>
      <c r="IJ139" t="s">
        <v>432</v>
      </c>
      <c r="IK139" t="s">
        <v>433</v>
      </c>
      <c r="IL139" t="s">
        <v>433</v>
      </c>
      <c r="IM139" t="s">
        <v>433</v>
      </c>
      <c r="IN139" t="s">
        <v>433</v>
      </c>
      <c r="IO139">
        <v>0</v>
      </c>
      <c r="IP139">
        <v>100</v>
      </c>
      <c r="IQ139">
        <v>100</v>
      </c>
      <c r="IR139">
        <v>-2.9420000000000002</v>
      </c>
      <c r="IS139">
        <v>-6.4600000000000005E-2</v>
      </c>
      <c r="IT139">
        <v>-1.907228330244457</v>
      </c>
      <c r="IU139">
        <v>-2.7056304263342631E-3</v>
      </c>
      <c r="IV139">
        <v>3.3311032847928001E-7</v>
      </c>
      <c r="IW139">
        <v>1.6443834555112589E-11</v>
      </c>
      <c r="IX139">
        <v>-9.4842648646536354E-2</v>
      </c>
      <c r="IY139">
        <v>-2.3664561490860689E-3</v>
      </c>
      <c r="IZ139">
        <v>2.3298222111808981E-4</v>
      </c>
      <c r="JA139">
        <v>-2.940703618321919E-6</v>
      </c>
      <c r="JB139">
        <v>0</v>
      </c>
      <c r="JC139">
        <v>2182</v>
      </c>
      <c r="JD139">
        <v>3</v>
      </c>
      <c r="JE139">
        <v>32</v>
      </c>
      <c r="JF139">
        <v>29177279.399999999</v>
      </c>
      <c r="JG139">
        <v>29177279.399999999</v>
      </c>
      <c r="JH139">
        <v>0.99975599999999998</v>
      </c>
      <c r="JI139">
        <v>2.51709</v>
      </c>
      <c r="JJ139">
        <v>1.69434</v>
      </c>
      <c r="JK139">
        <v>2.3022499999999999</v>
      </c>
      <c r="JL139">
        <v>1.50146</v>
      </c>
      <c r="JM139">
        <v>2.4597199999999999</v>
      </c>
      <c r="JN139">
        <v>37.433799999999998</v>
      </c>
      <c r="JO139">
        <v>24.061199999999999</v>
      </c>
      <c r="JP139">
        <v>18</v>
      </c>
      <c r="JQ139">
        <v>633.77700000000004</v>
      </c>
      <c r="JR139">
        <v>354.976</v>
      </c>
      <c r="JS139">
        <v>28.000800000000002</v>
      </c>
      <c r="JT139">
        <v>30.749300000000002</v>
      </c>
      <c r="JU139">
        <v>30.0001</v>
      </c>
      <c r="JV139">
        <v>30.684200000000001</v>
      </c>
      <c r="JW139">
        <v>30.5716</v>
      </c>
      <c r="JX139">
        <v>20.0776</v>
      </c>
      <c r="JY139">
        <v>36.306199999999997</v>
      </c>
      <c r="JZ139">
        <v>0</v>
      </c>
      <c r="KA139">
        <v>28</v>
      </c>
      <c r="KB139">
        <v>400</v>
      </c>
      <c r="KC139">
        <v>21.831700000000001</v>
      </c>
      <c r="KD139">
        <v>99.963099999999997</v>
      </c>
      <c r="KE139">
        <v>98.603300000000004</v>
      </c>
    </row>
    <row r="140" spans="1:291" x14ac:dyDescent="0.2">
      <c r="A140">
        <v>124</v>
      </c>
      <c r="B140">
        <v>1750636766.5</v>
      </c>
      <c r="C140">
        <v>3601</v>
      </c>
      <c r="D140" t="s">
        <v>681</v>
      </c>
      <c r="E140" t="s">
        <v>682</v>
      </c>
      <c r="F140">
        <v>15</v>
      </c>
      <c r="G140">
        <v>1750636758.017241</v>
      </c>
      <c r="H140">
        <f t="shared" si="50"/>
        <v>1.228120929332248E-3</v>
      </c>
      <c r="I140">
        <f t="shared" si="51"/>
        <v>1.2281209293322479</v>
      </c>
      <c r="J140">
        <f t="shared" si="52"/>
        <v>-0.33193381073804029</v>
      </c>
      <c r="K140">
        <f t="shared" si="53"/>
        <v>399.99386206896548</v>
      </c>
      <c r="L140">
        <f t="shared" si="54"/>
        <v>396.57756962669606</v>
      </c>
      <c r="M140">
        <f t="shared" si="55"/>
        <v>39.418991972310451</v>
      </c>
      <c r="N140">
        <f t="shared" si="56"/>
        <v>39.758564390598373</v>
      </c>
      <c r="O140">
        <f t="shared" si="57"/>
        <v>7.4496674226298396E-2</v>
      </c>
      <c r="P140">
        <f t="shared" si="58"/>
        <v>3.0008102002062866</v>
      </c>
      <c r="Q140">
        <f t="shared" si="59"/>
        <v>7.3484288220602031E-2</v>
      </c>
      <c r="R140">
        <f t="shared" si="60"/>
        <v>4.6017492766025035E-2</v>
      </c>
      <c r="S140">
        <f t="shared" si="61"/>
        <v>3.9902394035910005E-5</v>
      </c>
      <c r="T140">
        <f t="shared" si="62"/>
        <v>28.462443977106275</v>
      </c>
      <c r="U140">
        <f t="shared" si="63"/>
        <v>28.094358620689651</v>
      </c>
      <c r="V140">
        <f t="shared" si="64"/>
        <v>3.815764428964127</v>
      </c>
      <c r="W140">
        <f t="shared" si="65"/>
        <v>55.54429082042445</v>
      </c>
      <c r="X140">
        <f t="shared" si="66"/>
        <v>2.2048669573436079</v>
      </c>
      <c r="Y140">
        <f t="shared" si="67"/>
        <v>3.9695654130718436</v>
      </c>
      <c r="Z140">
        <f t="shared" si="68"/>
        <v>1.6108974716205191</v>
      </c>
      <c r="AA140">
        <f t="shared" si="69"/>
        <v>-54.160132983552138</v>
      </c>
      <c r="AB140">
        <f t="shared" si="70"/>
        <v>110.0146449569059</v>
      </c>
      <c r="AC140">
        <f t="shared" si="71"/>
        <v>8.0260535698449669</v>
      </c>
      <c r="AD140">
        <f t="shared" si="72"/>
        <v>63.880605445592764</v>
      </c>
      <c r="AE140">
        <f t="shared" si="73"/>
        <v>-0.51409484597993316</v>
      </c>
      <c r="AF140">
        <f t="shared" si="74"/>
        <v>1.2247375609531306</v>
      </c>
      <c r="AG140">
        <f t="shared" si="75"/>
        <v>-0.33193381073804029</v>
      </c>
      <c r="AH140">
        <v>408.95911651069599</v>
      </c>
      <c r="AI140">
        <v>409.07485454545429</v>
      </c>
      <c r="AJ140">
        <v>-6.4594490867929736E-4</v>
      </c>
      <c r="AK140">
        <v>61.768037728165673</v>
      </c>
      <c r="AL140">
        <f t="shared" si="76"/>
        <v>1.2281209293322479</v>
      </c>
      <c r="AM140">
        <v>21.78536697973264</v>
      </c>
      <c r="AN140">
        <v>22.185590909090909</v>
      </c>
      <c r="AO140">
        <v>7.8402361696237145E-6</v>
      </c>
      <c r="AP140">
        <v>116.41602835869151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52238.085641903192</v>
      </c>
      <c r="AV140" t="s">
        <v>427</v>
      </c>
      <c r="AW140" t="s">
        <v>427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427</v>
      </c>
      <c r="BC140" t="s">
        <v>427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2.1001260018900004E-4</v>
      </c>
      <c r="BI140">
        <f t="shared" si="83"/>
        <v>-0.33193381073804029</v>
      </c>
      <c r="BJ140" t="e">
        <f t="shared" si="84"/>
        <v>#DIV/0!</v>
      </c>
      <c r="BK140">
        <f t="shared" si="85"/>
        <v>-1580.5423600265781</v>
      </c>
      <c r="BL140" t="e">
        <f t="shared" si="86"/>
        <v>#DIV/0!</v>
      </c>
      <c r="BM140" t="e">
        <f t="shared" si="87"/>
        <v>#DIV/0!</v>
      </c>
      <c r="BN140" t="s">
        <v>427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5.0001500000000009E-3</v>
      </c>
      <c r="DG140">
        <f t="shared" si="97"/>
        <v>2.1001260018900004E-4</v>
      </c>
      <c r="DH140">
        <f t="shared" si="98"/>
        <v>4.2001259999999999E-2</v>
      </c>
      <c r="DI140">
        <f t="shared" si="99"/>
        <v>7.9802394000000002E-3</v>
      </c>
      <c r="DJ140">
        <v>2</v>
      </c>
      <c r="DK140">
        <v>0.5</v>
      </c>
      <c r="DL140" t="s">
        <v>428</v>
      </c>
      <c r="DM140">
        <v>2</v>
      </c>
      <c r="DN140" t="b">
        <v>1</v>
      </c>
      <c r="DO140">
        <v>1750636758.017241</v>
      </c>
      <c r="DP140">
        <v>399.99386206896548</v>
      </c>
      <c r="DQ140">
        <v>399.98579310344832</v>
      </c>
      <c r="DR140">
        <v>22.182220689655171</v>
      </c>
      <c r="DS140">
        <v>21.783037931034489</v>
      </c>
      <c r="DT140">
        <v>402.93613793103441</v>
      </c>
      <c r="DU140">
        <v>22.246782758620689</v>
      </c>
      <c r="DV140">
        <v>600.01096551724152</v>
      </c>
      <c r="DW140">
        <v>99.342865517241393</v>
      </c>
      <c r="DX140">
        <v>5.507070344827586E-2</v>
      </c>
      <c r="DY140">
        <v>28.774386206896551</v>
      </c>
      <c r="DZ140">
        <v>28.094358620689651</v>
      </c>
      <c r="EA140">
        <v>999.9000000000002</v>
      </c>
      <c r="EB140">
        <v>0</v>
      </c>
      <c r="EC140">
        <v>0</v>
      </c>
      <c r="ED140">
        <v>10003.445172413791</v>
      </c>
      <c r="EE140">
        <v>0</v>
      </c>
      <c r="EF140">
        <v>82.392058620689667</v>
      </c>
      <c r="EG140">
        <v>8.1155550344827604E-3</v>
      </c>
      <c r="EH140">
        <v>409.06779310344842</v>
      </c>
      <c r="EI140">
        <v>408.89262068965508</v>
      </c>
      <c r="EJ140">
        <v>0.39917841379310343</v>
      </c>
      <c r="EK140">
        <v>399.98579310344832</v>
      </c>
      <c r="EL140">
        <v>21.783037931034489</v>
      </c>
      <c r="EM140">
        <v>2.2036448275862068</v>
      </c>
      <c r="EN140">
        <v>2.1639889655172411</v>
      </c>
      <c r="EO140">
        <v>18.98883448275862</v>
      </c>
      <c r="EP140">
        <v>18.698186206896551</v>
      </c>
      <c r="EQ140">
        <v>5.0001500000000009E-3</v>
      </c>
      <c r="ER140">
        <v>0</v>
      </c>
      <c r="ES140">
        <v>0</v>
      </c>
      <c r="ET140">
        <v>0</v>
      </c>
      <c r="EU140">
        <v>240.05172413793099</v>
      </c>
      <c r="EV140">
        <v>5.0001500000000009E-3</v>
      </c>
      <c r="EW140">
        <v>38.479310344827582</v>
      </c>
      <c r="EX140">
        <v>-0.17241379310344829</v>
      </c>
      <c r="EY140">
        <v>35.463068965517238</v>
      </c>
      <c r="EZ140">
        <v>41.111793103448257</v>
      </c>
      <c r="FA140">
        <v>38.001827586206893</v>
      </c>
      <c r="FB140">
        <v>41.564413793103427</v>
      </c>
      <c r="FC140">
        <v>38.960931034482748</v>
      </c>
      <c r="FD140">
        <v>0</v>
      </c>
      <c r="FE140">
        <v>0</v>
      </c>
      <c r="FF140">
        <v>0</v>
      </c>
      <c r="FG140">
        <v>1750636789.4000001</v>
      </c>
      <c r="FH140">
        <v>0</v>
      </c>
      <c r="FI140">
        <v>240.06399999999999</v>
      </c>
      <c r="FJ140">
        <v>22.269230924908499</v>
      </c>
      <c r="FK140">
        <v>-8.0461537090748045</v>
      </c>
      <c r="FL140">
        <v>38.927999999999997</v>
      </c>
      <c r="FM140">
        <v>15</v>
      </c>
      <c r="FN140">
        <v>0</v>
      </c>
      <c r="FO140" t="s">
        <v>429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6.2568347804878039E-3</v>
      </c>
      <c r="GB140">
        <v>-0.17112642096167241</v>
      </c>
      <c r="GC140">
        <v>5.0076031631733367E-2</v>
      </c>
      <c r="GD140">
        <v>0</v>
      </c>
      <c r="GE140">
        <v>0.39936129268292681</v>
      </c>
      <c r="GF140">
        <v>-3.054271777003177E-3</v>
      </c>
      <c r="GG140">
        <v>1.2157284726511701E-3</v>
      </c>
      <c r="GH140">
        <v>1</v>
      </c>
      <c r="GI140">
        <v>1</v>
      </c>
      <c r="GJ140">
        <v>2</v>
      </c>
      <c r="GK140" t="s">
        <v>430</v>
      </c>
      <c r="GL140">
        <v>3.2258100000000001</v>
      </c>
      <c r="GM140">
        <v>2.64269</v>
      </c>
      <c r="GN140">
        <v>9.3126799999999996E-2</v>
      </c>
      <c r="GO140">
        <v>9.3360899999999997E-2</v>
      </c>
      <c r="GP140">
        <v>0.100143</v>
      </c>
      <c r="GQ140">
        <v>0.100616</v>
      </c>
      <c r="GR140">
        <v>28633.8</v>
      </c>
      <c r="GS140">
        <v>24733.7</v>
      </c>
      <c r="GT140">
        <v>30746</v>
      </c>
      <c r="GU140">
        <v>26439.200000000001</v>
      </c>
      <c r="GV140">
        <v>37547.5</v>
      </c>
      <c r="GW140">
        <v>32631.7</v>
      </c>
      <c r="GX140">
        <v>43660.1</v>
      </c>
      <c r="GY140">
        <v>38231.4</v>
      </c>
      <c r="GZ140">
        <v>2.12</v>
      </c>
      <c r="HA140">
        <v>1.71665</v>
      </c>
      <c r="HB140">
        <v>1.5467399999999999E-2</v>
      </c>
      <c r="HC140">
        <v>0</v>
      </c>
      <c r="HD140">
        <v>27.857700000000001</v>
      </c>
      <c r="HE140">
        <v>999.9</v>
      </c>
      <c r="HF140">
        <v>64.8</v>
      </c>
      <c r="HG140">
        <v>33.799999999999997</v>
      </c>
      <c r="HH140">
        <v>34.465600000000002</v>
      </c>
      <c r="HI140">
        <v>62.078099999999999</v>
      </c>
      <c r="HJ140">
        <v>25.4968</v>
      </c>
      <c r="HK140">
        <v>1</v>
      </c>
      <c r="HL140">
        <v>0.26689499999999999</v>
      </c>
      <c r="HM140">
        <v>0.52536499999999997</v>
      </c>
      <c r="HN140">
        <v>20.418700000000001</v>
      </c>
      <c r="HO140">
        <v>5.2192400000000001</v>
      </c>
      <c r="HP140">
        <v>11.944100000000001</v>
      </c>
      <c r="HQ140">
        <v>5.0076000000000001</v>
      </c>
      <c r="HR140">
        <v>3.2902499999999999</v>
      </c>
      <c r="HS140">
        <v>9999</v>
      </c>
      <c r="HT140">
        <v>9999</v>
      </c>
      <c r="HU140">
        <v>9999</v>
      </c>
      <c r="HV140">
        <v>999.9</v>
      </c>
      <c r="HW140">
        <v>4.9710700000000001</v>
      </c>
      <c r="HX140">
        <v>1.8545400000000001</v>
      </c>
      <c r="HY140">
        <v>1.8615699999999999</v>
      </c>
      <c r="HZ140">
        <v>1.8563799999999999</v>
      </c>
      <c r="IA140">
        <v>1.8618699999999999</v>
      </c>
      <c r="IB140">
        <v>1.8540700000000001</v>
      </c>
      <c r="IC140">
        <v>1.8595299999999999</v>
      </c>
      <c r="ID140">
        <v>1.85345</v>
      </c>
      <c r="IE140">
        <v>0</v>
      </c>
      <c r="IF140">
        <v>0</v>
      </c>
      <c r="IG140">
        <v>0</v>
      </c>
      <c r="IH140">
        <v>0</v>
      </c>
      <c r="II140" t="s">
        <v>431</v>
      </c>
      <c r="IJ140" t="s">
        <v>432</v>
      </c>
      <c r="IK140" t="s">
        <v>433</v>
      </c>
      <c r="IL140" t="s">
        <v>433</v>
      </c>
      <c r="IM140" t="s">
        <v>433</v>
      </c>
      <c r="IN140" t="s">
        <v>433</v>
      </c>
      <c r="IO140">
        <v>0</v>
      </c>
      <c r="IP140">
        <v>100</v>
      </c>
      <c r="IQ140">
        <v>100</v>
      </c>
      <c r="IR140">
        <v>-2.9430000000000001</v>
      </c>
      <c r="IS140">
        <v>-6.4500000000000002E-2</v>
      </c>
      <c r="IT140">
        <v>-1.907228330244457</v>
      </c>
      <c r="IU140">
        <v>-2.7056304263342631E-3</v>
      </c>
      <c r="IV140">
        <v>3.3311032847928001E-7</v>
      </c>
      <c r="IW140">
        <v>1.6443834555112589E-11</v>
      </c>
      <c r="IX140">
        <v>-9.4842648646536354E-2</v>
      </c>
      <c r="IY140">
        <v>-2.3664561490860689E-3</v>
      </c>
      <c r="IZ140">
        <v>2.3298222111808981E-4</v>
      </c>
      <c r="JA140">
        <v>-2.940703618321919E-6</v>
      </c>
      <c r="JB140">
        <v>0</v>
      </c>
      <c r="JC140">
        <v>2182</v>
      </c>
      <c r="JD140">
        <v>3</v>
      </c>
      <c r="JE140">
        <v>32</v>
      </c>
      <c r="JF140">
        <v>29177279.399999999</v>
      </c>
      <c r="JG140">
        <v>29177279.399999999</v>
      </c>
      <c r="JH140">
        <v>0.99975599999999998</v>
      </c>
      <c r="JI140">
        <v>2.5134300000000001</v>
      </c>
      <c r="JJ140">
        <v>1.69434</v>
      </c>
      <c r="JK140">
        <v>2.3022499999999999</v>
      </c>
      <c r="JL140">
        <v>1.50146</v>
      </c>
      <c r="JM140">
        <v>2.4633799999999999</v>
      </c>
      <c r="JN140">
        <v>37.433799999999998</v>
      </c>
      <c r="JO140">
        <v>24.07</v>
      </c>
      <c r="JP140">
        <v>18</v>
      </c>
      <c r="JQ140">
        <v>633.77700000000004</v>
      </c>
      <c r="JR140">
        <v>354.96199999999999</v>
      </c>
      <c r="JS140">
        <v>28.000900000000001</v>
      </c>
      <c r="JT140">
        <v>30.749300000000002</v>
      </c>
      <c r="JU140">
        <v>30.0001</v>
      </c>
      <c r="JV140">
        <v>30.684200000000001</v>
      </c>
      <c r="JW140">
        <v>30.5716</v>
      </c>
      <c r="JX140">
        <v>20.080300000000001</v>
      </c>
      <c r="JY140">
        <v>36.306199999999997</v>
      </c>
      <c r="JZ140">
        <v>0</v>
      </c>
      <c r="KA140">
        <v>28</v>
      </c>
      <c r="KB140">
        <v>400</v>
      </c>
      <c r="KC140">
        <v>21.835100000000001</v>
      </c>
      <c r="KD140">
        <v>99.962999999999994</v>
      </c>
      <c r="KE140">
        <v>98.603099999999998</v>
      </c>
    </row>
    <row r="141" spans="1:291" x14ac:dyDescent="0.2">
      <c r="A141">
        <v>125</v>
      </c>
      <c r="B141">
        <v>1750636796.5</v>
      </c>
      <c r="C141">
        <v>3631</v>
      </c>
      <c r="D141" t="s">
        <v>683</v>
      </c>
      <c r="E141" t="s">
        <v>684</v>
      </c>
      <c r="F141">
        <v>15</v>
      </c>
      <c r="G141">
        <v>1750636788.5</v>
      </c>
      <c r="H141">
        <f t="shared" si="50"/>
        <v>1.6458328142970101E-3</v>
      </c>
      <c r="I141">
        <f t="shared" si="51"/>
        <v>1.64583281429701</v>
      </c>
      <c r="J141">
        <f t="shared" si="52"/>
        <v>3.5479557492398088</v>
      </c>
      <c r="K141">
        <f t="shared" si="53"/>
        <v>399.1692580645161</v>
      </c>
      <c r="L141">
        <f t="shared" si="54"/>
        <v>326.74515182249462</v>
      </c>
      <c r="M141">
        <f t="shared" si="55"/>
        <v>32.47909612485023</v>
      </c>
      <c r="N141">
        <f t="shared" si="56"/>
        <v>39.678191490980893</v>
      </c>
      <c r="O141">
        <f t="shared" si="57"/>
        <v>9.2926310743924379E-2</v>
      </c>
      <c r="P141">
        <f t="shared" si="58"/>
        <v>3.0008133886319612</v>
      </c>
      <c r="Q141">
        <f t="shared" si="59"/>
        <v>9.1356751051671375E-2</v>
      </c>
      <c r="R141">
        <f t="shared" si="60"/>
        <v>5.7236779884708835E-2</v>
      </c>
      <c r="S141">
        <f t="shared" si="61"/>
        <v>161.89697168594705</v>
      </c>
      <c r="T141">
        <f t="shared" si="62"/>
        <v>29.497958783255594</v>
      </c>
      <c r="U141">
        <f t="shared" si="63"/>
        <v>28.9377064516129</v>
      </c>
      <c r="V141">
        <f t="shared" si="64"/>
        <v>4.0072984643110914</v>
      </c>
      <c r="W141">
        <f t="shared" si="65"/>
        <v>56.573505808930413</v>
      </c>
      <c r="X141">
        <f t="shared" si="66"/>
        <v>2.2731003881148237</v>
      </c>
      <c r="Y141">
        <f t="shared" si="67"/>
        <v>4.0179592118471881</v>
      </c>
      <c r="Z141">
        <f t="shared" si="68"/>
        <v>1.7341980761962676</v>
      </c>
      <c r="AA141">
        <f t="shared" si="69"/>
        <v>-72.581227110498148</v>
      </c>
      <c r="AB141">
        <f t="shared" si="70"/>
        <v>7.4256951796254791</v>
      </c>
      <c r="AC141">
        <f t="shared" si="71"/>
        <v>0.54457841269991669</v>
      </c>
      <c r="AD141">
        <f t="shared" si="72"/>
        <v>97.286018167774287</v>
      </c>
      <c r="AE141">
        <f t="shared" si="73"/>
        <v>2.1197576546723429</v>
      </c>
      <c r="AF141">
        <f t="shared" si="74"/>
        <v>-0.61856208024682569</v>
      </c>
      <c r="AG141">
        <f t="shared" si="75"/>
        <v>3.5479557492398088</v>
      </c>
      <c r="AH141">
        <v>409.46933394541861</v>
      </c>
      <c r="AI141">
        <v>408.34654545454538</v>
      </c>
      <c r="AJ141">
        <v>-2.1551118439065192E-2</v>
      </c>
      <c r="AK141">
        <v>61.768037728165673</v>
      </c>
      <c r="AL141">
        <f t="shared" si="76"/>
        <v>1.64583281429701</v>
      </c>
      <c r="AM141">
        <v>23.661058442734319</v>
      </c>
      <c r="AN141">
        <v>23.530198181818179</v>
      </c>
      <c r="AO141">
        <v>8.6862458753323699E-2</v>
      </c>
      <c r="AP141">
        <v>116.41602835869151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52202.102619083933</v>
      </c>
      <c r="AV141" t="s">
        <v>427</v>
      </c>
      <c r="AW141" t="s">
        <v>427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427</v>
      </c>
      <c r="BC141" t="s">
        <v>427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841.15484055263846</v>
      </c>
      <c r="BI141">
        <f t="shared" si="83"/>
        <v>3.5479557492398088</v>
      </c>
      <c r="BJ141" t="e">
        <f t="shared" si="84"/>
        <v>#DIV/0!</v>
      </c>
      <c r="BK141">
        <f t="shared" si="85"/>
        <v>4.2179579527935702E-3</v>
      </c>
      <c r="BL141" t="e">
        <f t="shared" si="86"/>
        <v>#DIV/0!</v>
      </c>
      <c r="BM141" t="e">
        <f t="shared" si="87"/>
        <v>#DIV/0!</v>
      </c>
      <c r="BN141" t="s">
        <v>427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999.95338709677424</v>
      </c>
      <c r="DG141">
        <f t="shared" si="97"/>
        <v>841.15484055263846</v>
      </c>
      <c r="DH141">
        <f t="shared" si="98"/>
        <v>0.84119405104953415</v>
      </c>
      <c r="DI141">
        <f t="shared" si="99"/>
        <v>0.16190451852560089</v>
      </c>
      <c r="DJ141">
        <v>2</v>
      </c>
      <c r="DK141">
        <v>0.5</v>
      </c>
      <c r="DL141" t="s">
        <v>428</v>
      </c>
      <c r="DM141">
        <v>2</v>
      </c>
      <c r="DN141" t="b">
        <v>1</v>
      </c>
      <c r="DO141">
        <v>1750636788.5</v>
      </c>
      <c r="DP141">
        <v>399.1692580645161</v>
      </c>
      <c r="DQ141">
        <v>399.79351612903218</v>
      </c>
      <c r="DR141">
        <v>22.867770967741929</v>
      </c>
      <c r="DS141">
        <v>23.069235483870969</v>
      </c>
      <c r="DT141">
        <v>402.10958064516132</v>
      </c>
      <c r="DU141">
        <v>22.929841935483871</v>
      </c>
      <c r="DV141">
        <v>600.02322580645171</v>
      </c>
      <c r="DW141">
        <v>99.348070967741933</v>
      </c>
      <c r="DX141">
        <v>5.3851122580645172E-2</v>
      </c>
      <c r="DY141">
        <v>28.983606451612911</v>
      </c>
      <c r="DZ141">
        <v>28.9377064516129</v>
      </c>
      <c r="EA141">
        <v>999.90000000000032</v>
      </c>
      <c r="EB141">
        <v>0</v>
      </c>
      <c r="EC141">
        <v>0</v>
      </c>
      <c r="ED141">
        <v>10002.940322580651</v>
      </c>
      <c r="EE141">
        <v>0</v>
      </c>
      <c r="EF141">
        <v>81.958767741935503</v>
      </c>
      <c r="EG141">
        <v>-0.62414183870967732</v>
      </c>
      <c r="EH141">
        <v>408.51100000000002</v>
      </c>
      <c r="EI141">
        <v>409.23425806451621</v>
      </c>
      <c r="EJ141">
        <v>-0.20145763870967751</v>
      </c>
      <c r="EK141">
        <v>399.79351612903218</v>
      </c>
      <c r="EL141">
        <v>23.069235483870969</v>
      </c>
      <c r="EM141">
        <v>2.2718703225806451</v>
      </c>
      <c r="EN141">
        <v>2.2918841935483871</v>
      </c>
      <c r="EO141">
        <v>19.476193548387091</v>
      </c>
      <c r="EP141">
        <v>19.616154838709679</v>
      </c>
      <c r="EQ141">
        <v>999.95338709677424</v>
      </c>
      <c r="ER141">
        <v>0.96000161290322561</v>
      </c>
      <c r="ES141">
        <v>3.9998532258064518E-2</v>
      </c>
      <c r="ET141">
        <v>0</v>
      </c>
      <c r="EU141">
        <v>558.37887096774193</v>
      </c>
      <c r="EV141">
        <v>5.0001499999999979</v>
      </c>
      <c r="EW141">
        <v>5543.0493548387076</v>
      </c>
      <c r="EX141">
        <v>9792.873225806452</v>
      </c>
      <c r="EY141">
        <v>36.090483870967738</v>
      </c>
      <c r="EZ141">
        <v>41.102548387096753</v>
      </c>
      <c r="FA141">
        <v>38.20745161290322</v>
      </c>
      <c r="FB141">
        <v>41.6872258064516</v>
      </c>
      <c r="FC141">
        <v>39.157032258064497</v>
      </c>
      <c r="FD141">
        <v>955.15709677419329</v>
      </c>
      <c r="FE141">
        <v>39.79999999999999</v>
      </c>
      <c r="FF141">
        <v>0</v>
      </c>
      <c r="FG141">
        <v>1750636819.5</v>
      </c>
      <c r="FH141">
        <v>0</v>
      </c>
      <c r="FI141">
        <v>554.51496153846153</v>
      </c>
      <c r="FJ141">
        <v>-486.45432415216521</v>
      </c>
      <c r="FK141">
        <v>-4714.6417031963383</v>
      </c>
      <c r="FL141">
        <v>5505.9280769230763</v>
      </c>
      <c r="FM141">
        <v>15</v>
      </c>
      <c r="FN141">
        <v>0</v>
      </c>
      <c r="FO141" t="s">
        <v>429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-0.50821902439024391</v>
      </c>
      <c r="GB141">
        <v>-2.2964062996515682</v>
      </c>
      <c r="GC141">
        <v>0.24807587657177199</v>
      </c>
      <c r="GD141">
        <v>0</v>
      </c>
      <c r="GE141">
        <v>-4.0207117073170727E-2</v>
      </c>
      <c r="GF141">
        <v>-2.5999778571428571</v>
      </c>
      <c r="GG141">
        <v>0.27965879658367571</v>
      </c>
      <c r="GH141">
        <v>0</v>
      </c>
      <c r="GI141">
        <v>0</v>
      </c>
      <c r="GJ141">
        <v>2</v>
      </c>
      <c r="GK141" t="s">
        <v>435</v>
      </c>
      <c r="GL141">
        <v>3.2263000000000002</v>
      </c>
      <c r="GM141">
        <v>2.6433599999999999</v>
      </c>
      <c r="GN141">
        <v>9.2918700000000007E-2</v>
      </c>
      <c r="GO141">
        <v>9.3362500000000001E-2</v>
      </c>
      <c r="GP141">
        <v>0.10449600000000001</v>
      </c>
      <c r="GQ141">
        <v>0.10696</v>
      </c>
      <c r="GR141">
        <v>28639.599999999999</v>
      </c>
      <c r="GS141">
        <v>24732.6</v>
      </c>
      <c r="GT141">
        <v>30745.1</v>
      </c>
      <c r="GU141">
        <v>26438.1</v>
      </c>
      <c r="GV141">
        <v>37364.5</v>
      </c>
      <c r="GW141">
        <v>32400.5</v>
      </c>
      <c r="GX141">
        <v>43658.7</v>
      </c>
      <c r="GY141">
        <v>38230.300000000003</v>
      </c>
      <c r="GZ141">
        <v>2.1189800000000001</v>
      </c>
      <c r="HA141">
        <v>1.7205999999999999</v>
      </c>
      <c r="HB141">
        <v>6.5516699999999997E-2</v>
      </c>
      <c r="HC141">
        <v>0</v>
      </c>
      <c r="HD141">
        <v>27.958400000000001</v>
      </c>
      <c r="HE141">
        <v>999.9</v>
      </c>
      <c r="HF141">
        <v>64.8</v>
      </c>
      <c r="HG141">
        <v>33.799999999999997</v>
      </c>
      <c r="HH141">
        <v>34.461199999999998</v>
      </c>
      <c r="HI141">
        <v>62.138100000000001</v>
      </c>
      <c r="HJ141">
        <v>25.296500000000002</v>
      </c>
      <c r="HK141">
        <v>1</v>
      </c>
      <c r="HL141">
        <v>0.26797300000000002</v>
      </c>
      <c r="HM141">
        <v>0.56555800000000001</v>
      </c>
      <c r="HN141">
        <v>20.4056</v>
      </c>
      <c r="HO141">
        <v>5.2232799999999999</v>
      </c>
      <c r="HP141">
        <v>11.944100000000001</v>
      </c>
      <c r="HQ141">
        <v>5.0076000000000001</v>
      </c>
      <c r="HR141">
        <v>3.2909999999999999</v>
      </c>
      <c r="HS141">
        <v>9999</v>
      </c>
      <c r="HT141">
        <v>9999</v>
      </c>
      <c r="HU141">
        <v>9999</v>
      </c>
      <c r="HV141">
        <v>999.9</v>
      </c>
      <c r="HW141">
        <v>4.9710700000000001</v>
      </c>
      <c r="HX141">
        <v>1.8545499999999999</v>
      </c>
      <c r="HY141">
        <v>1.8615699999999999</v>
      </c>
      <c r="HZ141">
        <v>1.8563799999999999</v>
      </c>
      <c r="IA141">
        <v>1.8618699999999999</v>
      </c>
      <c r="IB141">
        <v>1.85408</v>
      </c>
      <c r="IC141">
        <v>1.8595299999999999</v>
      </c>
      <c r="ID141">
        <v>1.85347</v>
      </c>
      <c r="IE141">
        <v>0</v>
      </c>
      <c r="IF141">
        <v>0</v>
      </c>
      <c r="IG141">
        <v>0</v>
      </c>
      <c r="IH141">
        <v>0</v>
      </c>
      <c r="II141" t="s">
        <v>431</v>
      </c>
      <c r="IJ141" t="s">
        <v>432</v>
      </c>
      <c r="IK141" t="s">
        <v>433</v>
      </c>
      <c r="IL141" t="s">
        <v>433</v>
      </c>
      <c r="IM141" t="s">
        <v>433</v>
      </c>
      <c r="IN141" t="s">
        <v>433</v>
      </c>
      <c r="IO141">
        <v>0</v>
      </c>
      <c r="IP141">
        <v>100</v>
      </c>
      <c r="IQ141">
        <v>100</v>
      </c>
      <c r="IR141">
        <v>-2.9390000000000001</v>
      </c>
      <c r="IS141">
        <v>-5.9499999999999997E-2</v>
      </c>
      <c r="IT141">
        <v>-1.907228330244457</v>
      </c>
      <c r="IU141">
        <v>-2.7056304263342631E-3</v>
      </c>
      <c r="IV141">
        <v>3.3311032847928001E-7</v>
      </c>
      <c r="IW141">
        <v>1.6443834555112589E-11</v>
      </c>
      <c r="IX141">
        <v>-9.4842648646536354E-2</v>
      </c>
      <c r="IY141">
        <v>-2.3664561490860689E-3</v>
      </c>
      <c r="IZ141">
        <v>2.3298222111808981E-4</v>
      </c>
      <c r="JA141">
        <v>-2.940703618321919E-6</v>
      </c>
      <c r="JB141">
        <v>0</v>
      </c>
      <c r="JC141">
        <v>2182</v>
      </c>
      <c r="JD141">
        <v>3</v>
      </c>
      <c r="JE141">
        <v>32</v>
      </c>
      <c r="JF141">
        <v>29177279.899999999</v>
      </c>
      <c r="JG141">
        <v>29177279.899999999</v>
      </c>
      <c r="JH141">
        <v>1.00098</v>
      </c>
      <c r="JI141">
        <v>2.52441</v>
      </c>
      <c r="JJ141">
        <v>1.69434</v>
      </c>
      <c r="JK141">
        <v>2.3022499999999999</v>
      </c>
      <c r="JL141">
        <v>1.50146</v>
      </c>
      <c r="JM141">
        <v>2.32666</v>
      </c>
      <c r="JN141">
        <v>37.457799999999999</v>
      </c>
      <c r="JO141">
        <v>24.052499999999998</v>
      </c>
      <c r="JP141">
        <v>18</v>
      </c>
      <c r="JQ141">
        <v>633.05200000000002</v>
      </c>
      <c r="JR141">
        <v>357.25</v>
      </c>
      <c r="JS141">
        <v>28.001100000000001</v>
      </c>
      <c r="JT141">
        <v>30.756599999999999</v>
      </c>
      <c r="JU141">
        <v>30.0002</v>
      </c>
      <c r="JV141">
        <v>30.694199999999999</v>
      </c>
      <c r="JW141">
        <v>30.584900000000001</v>
      </c>
      <c r="JX141">
        <v>20.110299999999999</v>
      </c>
      <c r="JY141">
        <v>29.665800000000001</v>
      </c>
      <c r="JZ141">
        <v>0</v>
      </c>
      <c r="KA141">
        <v>28</v>
      </c>
      <c r="KB141">
        <v>400</v>
      </c>
      <c r="KC141">
        <v>24.008600000000001</v>
      </c>
      <c r="KD141">
        <v>99.959900000000005</v>
      </c>
      <c r="KE141">
        <v>98.599699999999999</v>
      </c>
    </row>
    <row r="142" spans="1:291" x14ac:dyDescent="0.2">
      <c r="A142">
        <v>126</v>
      </c>
      <c r="B142">
        <v>1750636826.5</v>
      </c>
      <c r="C142">
        <v>3661</v>
      </c>
      <c r="D142" t="s">
        <v>685</v>
      </c>
      <c r="E142" t="s">
        <v>686</v>
      </c>
      <c r="F142">
        <v>15</v>
      </c>
      <c r="G142">
        <v>1750636818.5</v>
      </c>
      <c r="H142">
        <f t="shared" si="50"/>
        <v>1.0742273313723279E-3</v>
      </c>
      <c r="I142">
        <f t="shared" si="51"/>
        <v>1.0742273313723278</v>
      </c>
      <c r="J142">
        <f t="shared" si="52"/>
        <v>6.8841540108771762</v>
      </c>
      <c r="K142">
        <f t="shared" si="53"/>
        <v>398.04170967741942</v>
      </c>
      <c r="L142">
        <f t="shared" si="54"/>
        <v>216.51812736009376</v>
      </c>
      <c r="M142">
        <f t="shared" si="55"/>
        <v>21.523062688007776</v>
      </c>
      <c r="N142">
        <f t="shared" si="56"/>
        <v>39.567479980929662</v>
      </c>
      <c r="O142">
        <f t="shared" si="57"/>
        <v>6.4235356109996755E-2</v>
      </c>
      <c r="P142">
        <f t="shared" si="58"/>
        <v>3.0007594993097189</v>
      </c>
      <c r="Q142">
        <f t="shared" si="59"/>
        <v>6.348112306067874E-2</v>
      </c>
      <c r="R142">
        <f t="shared" si="60"/>
        <v>3.9742728771849041E-2</v>
      </c>
      <c r="S142">
        <f t="shared" si="61"/>
        <v>161.90663346079347</v>
      </c>
      <c r="T142">
        <f t="shared" si="62"/>
        <v>29.78544152988896</v>
      </c>
      <c r="U142">
        <f t="shared" si="63"/>
        <v>29.108861290322579</v>
      </c>
      <c r="V142">
        <f t="shared" si="64"/>
        <v>4.0471768593328479</v>
      </c>
      <c r="W142">
        <f t="shared" si="65"/>
        <v>59.729813383499689</v>
      </c>
      <c r="X142">
        <f t="shared" si="66"/>
        <v>2.4197564101221429</v>
      </c>
      <c r="Y142">
        <f t="shared" si="67"/>
        <v>4.0511702164309771</v>
      </c>
      <c r="Z142">
        <f t="shared" si="68"/>
        <v>1.6274204492107049</v>
      </c>
      <c r="AA142">
        <f t="shared" si="69"/>
        <v>-47.373425313519661</v>
      </c>
      <c r="AB142">
        <f t="shared" si="70"/>
        <v>2.7596015842534487</v>
      </c>
      <c r="AC142">
        <f t="shared" si="71"/>
        <v>0.2026999203475677</v>
      </c>
      <c r="AD142">
        <f t="shared" si="72"/>
        <v>117.49550965187481</v>
      </c>
      <c r="AE142">
        <f t="shared" si="73"/>
        <v>5.5420430649314927</v>
      </c>
      <c r="AF142">
        <f t="shared" si="74"/>
        <v>0.64439242859388757</v>
      </c>
      <c r="AG142">
        <f t="shared" si="75"/>
        <v>6.8841540108771762</v>
      </c>
      <c r="AH142">
        <v>409.93284032296049</v>
      </c>
      <c r="AI142">
        <v>407.73272121212108</v>
      </c>
      <c r="AJ142">
        <v>-3.7176880005539377E-2</v>
      </c>
      <c r="AK142">
        <v>61.768037728165673</v>
      </c>
      <c r="AL142">
        <f t="shared" si="76"/>
        <v>1.0742273313723278</v>
      </c>
      <c r="AM142">
        <v>24.148627694747571</v>
      </c>
      <c r="AN142">
        <v>24.429847878787861</v>
      </c>
      <c r="AO142">
        <v>8.8785536459727449E-3</v>
      </c>
      <c r="AP142">
        <v>116.41602835869151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52175.935685303048</v>
      </c>
      <c r="AV142" t="s">
        <v>427</v>
      </c>
      <c r="AW142" t="s">
        <v>427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427</v>
      </c>
      <c r="BC142" t="s">
        <v>427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841.20565143380588</v>
      </c>
      <c r="BI142">
        <f t="shared" si="83"/>
        <v>6.8841540108771762</v>
      </c>
      <c r="BJ142" t="e">
        <f t="shared" si="84"/>
        <v>#DIV/0!</v>
      </c>
      <c r="BK142">
        <f t="shared" si="85"/>
        <v>8.1836754177095385E-3</v>
      </c>
      <c r="BL142" t="e">
        <f t="shared" si="86"/>
        <v>#DIV/0!</v>
      </c>
      <c r="BM142" t="e">
        <f t="shared" si="87"/>
        <v>#DIV/0!</v>
      </c>
      <c r="BN142" t="s">
        <v>427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1000.013870967742</v>
      </c>
      <c r="DG142">
        <f t="shared" si="97"/>
        <v>841.20565143380588</v>
      </c>
      <c r="DH142">
        <f t="shared" si="98"/>
        <v>0.84119398325919925</v>
      </c>
      <c r="DI142">
        <f t="shared" si="99"/>
        <v>0.16190438769025453</v>
      </c>
      <c r="DJ142">
        <v>2</v>
      </c>
      <c r="DK142">
        <v>0.5</v>
      </c>
      <c r="DL142" t="s">
        <v>428</v>
      </c>
      <c r="DM142">
        <v>2</v>
      </c>
      <c r="DN142" t="b">
        <v>1</v>
      </c>
      <c r="DO142">
        <v>1750636818.5</v>
      </c>
      <c r="DP142">
        <v>398.04170967741942</v>
      </c>
      <c r="DQ142">
        <v>399.97451612903222</v>
      </c>
      <c r="DR142">
        <v>24.3423129032258</v>
      </c>
      <c r="DS142">
        <v>24.132748387096779</v>
      </c>
      <c r="DT142">
        <v>400.979193548387</v>
      </c>
      <c r="DU142">
        <v>24.398906451612898</v>
      </c>
      <c r="DV142">
        <v>600.01229032258061</v>
      </c>
      <c r="DW142">
        <v>99.350554838709684</v>
      </c>
      <c r="DX142">
        <v>5.4806506451612919E-2</v>
      </c>
      <c r="DY142">
        <v>29.125919354838711</v>
      </c>
      <c r="DZ142">
        <v>29.108861290322579</v>
      </c>
      <c r="EA142">
        <v>999.90000000000032</v>
      </c>
      <c r="EB142">
        <v>0</v>
      </c>
      <c r="EC142">
        <v>0</v>
      </c>
      <c r="ED142">
        <v>10002.36419354839</v>
      </c>
      <c r="EE142">
        <v>0</v>
      </c>
      <c r="EF142">
        <v>81.610829032258067</v>
      </c>
      <c r="EG142">
        <v>-1.932732903225806</v>
      </c>
      <c r="EH142">
        <v>407.97270967741929</v>
      </c>
      <c r="EI142">
        <v>409.86570967741937</v>
      </c>
      <c r="EJ142">
        <v>0.20956554838709679</v>
      </c>
      <c r="EK142">
        <v>399.97451612903222</v>
      </c>
      <c r="EL142">
        <v>24.132748387096779</v>
      </c>
      <c r="EM142">
        <v>2.4184222580645161</v>
      </c>
      <c r="EN142">
        <v>2.397601290322581</v>
      </c>
      <c r="EO142">
        <v>20.4876</v>
      </c>
      <c r="EP142">
        <v>20.347587096774191</v>
      </c>
      <c r="EQ142">
        <v>1000.013870967742</v>
      </c>
      <c r="ER142">
        <v>0.9600019999999998</v>
      </c>
      <c r="ES142">
        <v>3.9998200000000018E-2</v>
      </c>
      <c r="ET142">
        <v>0</v>
      </c>
      <c r="EU142">
        <v>436.58819354838721</v>
      </c>
      <c r="EV142">
        <v>5.0001499999999979</v>
      </c>
      <c r="EW142">
        <v>4368.6622580645162</v>
      </c>
      <c r="EX142">
        <v>9793.4741935483871</v>
      </c>
      <c r="EY142">
        <v>36.479580645161278</v>
      </c>
      <c r="EZ142">
        <v>40.259838709677418</v>
      </c>
      <c r="FA142">
        <v>38.014000000000003</v>
      </c>
      <c r="FB142">
        <v>40.661064516129031</v>
      </c>
      <c r="FC142">
        <v>38.979677419354843</v>
      </c>
      <c r="FD142">
        <v>955.21387096774197</v>
      </c>
      <c r="FE142">
        <v>39.79999999999999</v>
      </c>
      <c r="FF142">
        <v>0</v>
      </c>
      <c r="FG142">
        <v>1750636849.5</v>
      </c>
      <c r="FH142">
        <v>0</v>
      </c>
      <c r="FI142">
        <v>435.69888461538449</v>
      </c>
      <c r="FJ142">
        <v>-117.4068716398954</v>
      </c>
      <c r="FK142">
        <v>-1126.3811950531949</v>
      </c>
      <c r="FL142">
        <v>4360.0603846153836</v>
      </c>
      <c r="FM142">
        <v>15</v>
      </c>
      <c r="FN142">
        <v>0</v>
      </c>
      <c r="FO142" t="s">
        <v>429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-1.8072031707317071</v>
      </c>
      <c r="GB142">
        <v>-2.111623902439026</v>
      </c>
      <c r="GC142">
        <v>0.2178665700236016</v>
      </c>
      <c r="GD142">
        <v>0</v>
      </c>
      <c r="GE142">
        <v>0.1669255609756097</v>
      </c>
      <c r="GF142">
        <v>0.73276984808362355</v>
      </c>
      <c r="GG142">
        <v>7.2545200622400455E-2</v>
      </c>
      <c r="GH142">
        <v>0</v>
      </c>
      <c r="GI142">
        <v>0</v>
      </c>
      <c r="GJ142">
        <v>2</v>
      </c>
      <c r="GK142" t="s">
        <v>435</v>
      </c>
      <c r="GL142">
        <v>3.2265600000000001</v>
      </c>
      <c r="GM142">
        <v>2.6434099999999998</v>
      </c>
      <c r="GN142">
        <v>9.2755599999999994E-2</v>
      </c>
      <c r="GO142">
        <v>9.3354099999999995E-2</v>
      </c>
      <c r="GP142">
        <v>0.10717</v>
      </c>
      <c r="GQ142">
        <v>0.108199</v>
      </c>
      <c r="GR142">
        <v>28644.799999999999</v>
      </c>
      <c r="GS142">
        <v>24731.3</v>
      </c>
      <c r="GT142">
        <v>30745.200000000001</v>
      </c>
      <c r="GU142">
        <v>26436.5</v>
      </c>
      <c r="GV142">
        <v>37252.800000000003</v>
      </c>
      <c r="GW142">
        <v>32353.5</v>
      </c>
      <c r="GX142">
        <v>43658.5</v>
      </c>
      <c r="GY142">
        <v>38227.9</v>
      </c>
      <c r="GZ142">
        <v>2.1192700000000002</v>
      </c>
      <c r="HA142">
        <v>1.7215</v>
      </c>
      <c r="HB142">
        <v>6.6928600000000005E-2</v>
      </c>
      <c r="HC142">
        <v>0</v>
      </c>
      <c r="HD142">
        <v>28.037199999999999</v>
      </c>
      <c r="HE142">
        <v>999.9</v>
      </c>
      <c r="HF142">
        <v>64.8</v>
      </c>
      <c r="HG142">
        <v>33.799999999999997</v>
      </c>
      <c r="HH142">
        <v>34.464300000000001</v>
      </c>
      <c r="HI142">
        <v>62.018099999999997</v>
      </c>
      <c r="HJ142">
        <v>25.152200000000001</v>
      </c>
      <c r="HK142">
        <v>1</v>
      </c>
      <c r="HL142">
        <v>0.26911600000000002</v>
      </c>
      <c r="HM142">
        <v>0.58791700000000002</v>
      </c>
      <c r="HN142">
        <v>20.4056</v>
      </c>
      <c r="HO142">
        <v>5.2231300000000003</v>
      </c>
      <c r="HP142">
        <v>11.944100000000001</v>
      </c>
      <c r="HQ142">
        <v>5.0079000000000002</v>
      </c>
      <c r="HR142">
        <v>3.2909999999999999</v>
      </c>
      <c r="HS142">
        <v>9999</v>
      </c>
      <c r="HT142">
        <v>9999</v>
      </c>
      <c r="HU142">
        <v>9999</v>
      </c>
      <c r="HV142">
        <v>999.9</v>
      </c>
      <c r="HW142">
        <v>4.9710700000000001</v>
      </c>
      <c r="HX142">
        <v>1.8545400000000001</v>
      </c>
      <c r="HY142">
        <v>1.86158</v>
      </c>
      <c r="HZ142">
        <v>1.8563799999999999</v>
      </c>
      <c r="IA142">
        <v>1.8618699999999999</v>
      </c>
      <c r="IB142">
        <v>1.85409</v>
      </c>
      <c r="IC142">
        <v>1.85954</v>
      </c>
      <c r="ID142">
        <v>1.85345</v>
      </c>
      <c r="IE142">
        <v>0</v>
      </c>
      <c r="IF142">
        <v>0</v>
      </c>
      <c r="IG142">
        <v>0</v>
      </c>
      <c r="IH142">
        <v>0</v>
      </c>
      <c r="II142" t="s">
        <v>431</v>
      </c>
      <c r="IJ142" t="s">
        <v>432</v>
      </c>
      <c r="IK142" t="s">
        <v>433</v>
      </c>
      <c r="IL142" t="s">
        <v>433</v>
      </c>
      <c r="IM142" t="s">
        <v>433</v>
      </c>
      <c r="IN142" t="s">
        <v>433</v>
      </c>
      <c r="IO142">
        <v>0</v>
      </c>
      <c r="IP142">
        <v>100</v>
      </c>
      <c r="IQ142">
        <v>100</v>
      </c>
      <c r="IR142">
        <v>-2.9359999999999999</v>
      </c>
      <c r="IS142">
        <v>-5.62E-2</v>
      </c>
      <c r="IT142">
        <v>-1.907228330244457</v>
      </c>
      <c r="IU142">
        <v>-2.7056304263342631E-3</v>
      </c>
      <c r="IV142">
        <v>3.3311032847928001E-7</v>
      </c>
      <c r="IW142">
        <v>1.6443834555112589E-11</v>
      </c>
      <c r="IX142">
        <v>-9.4842648646536354E-2</v>
      </c>
      <c r="IY142">
        <v>-2.3664561490860689E-3</v>
      </c>
      <c r="IZ142">
        <v>2.3298222111808981E-4</v>
      </c>
      <c r="JA142">
        <v>-2.940703618321919E-6</v>
      </c>
      <c r="JB142">
        <v>0</v>
      </c>
      <c r="JC142">
        <v>2182</v>
      </c>
      <c r="JD142">
        <v>3</v>
      </c>
      <c r="JE142">
        <v>32</v>
      </c>
      <c r="JF142">
        <v>29177280.399999999</v>
      </c>
      <c r="JG142">
        <v>29177280.399999999</v>
      </c>
      <c r="JH142">
        <v>1.0022</v>
      </c>
      <c r="JI142">
        <v>2.51831</v>
      </c>
      <c r="JJ142">
        <v>1.69434</v>
      </c>
      <c r="JK142">
        <v>2.3034699999999999</v>
      </c>
      <c r="JL142">
        <v>1.50146</v>
      </c>
      <c r="JM142">
        <v>2.47803</v>
      </c>
      <c r="JN142">
        <v>37.457799999999999</v>
      </c>
      <c r="JO142">
        <v>24.061199999999999</v>
      </c>
      <c r="JP142">
        <v>18</v>
      </c>
      <c r="JQ142">
        <v>633.36400000000003</v>
      </c>
      <c r="JR142">
        <v>357.78699999999998</v>
      </c>
      <c r="JS142">
        <v>28.000599999999999</v>
      </c>
      <c r="JT142">
        <v>30.769300000000001</v>
      </c>
      <c r="JU142">
        <v>30.0002</v>
      </c>
      <c r="JV142">
        <v>30.700199999999999</v>
      </c>
      <c r="JW142">
        <v>30.590199999999999</v>
      </c>
      <c r="JX142">
        <v>20.124400000000001</v>
      </c>
      <c r="JY142">
        <v>29.095800000000001</v>
      </c>
      <c r="JZ142">
        <v>0</v>
      </c>
      <c r="KA142">
        <v>28</v>
      </c>
      <c r="KB142">
        <v>400</v>
      </c>
      <c r="KC142">
        <v>24.132300000000001</v>
      </c>
      <c r="KD142">
        <v>99.959800000000001</v>
      </c>
      <c r="KE142">
        <v>98.593599999999995</v>
      </c>
    </row>
    <row r="143" spans="1:291" x14ac:dyDescent="0.2">
      <c r="A143">
        <v>127</v>
      </c>
      <c r="B143">
        <v>1750636856.5</v>
      </c>
      <c r="C143">
        <v>3691</v>
      </c>
      <c r="D143" t="s">
        <v>687</v>
      </c>
      <c r="E143" t="s">
        <v>688</v>
      </c>
      <c r="F143">
        <v>15</v>
      </c>
      <c r="G143">
        <v>1750636848.5</v>
      </c>
      <c r="H143">
        <f t="shared" si="50"/>
        <v>1.1142265726447379E-3</v>
      </c>
      <c r="I143">
        <f t="shared" si="51"/>
        <v>1.1142265726447378</v>
      </c>
      <c r="J143">
        <f t="shared" si="52"/>
        <v>8.1854684678656184</v>
      </c>
      <c r="K143">
        <f t="shared" si="53"/>
        <v>397.32090322580649</v>
      </c>
      <c r="L143">
        <f t="shared" si="54"/>
        <v>192.88085479642976</v>
      </c>
      <c r="M143">
        <f t="shared" si="55"/>
        <v>19.173848674941905</v>
      </c>
      <c r="N143">
        <f t="shared" si="56"/>
        <v>39.496770593863339</v>
      </c>
      <c r="O143">
        <f t="shared" si="57"/>
        <v>6.7345574760049556E-2</v>
      </c>
      <c r="P143">
        <f t="shared" si="58"/>
        <v>3.0012807948377311</v>
      </c>
      <c r="Q143">
        <f t="shared" si="59"/>
        <v>6.6517184965787249E-2</v>
      </c>
      <c r="R143">
        <f t="shared" si="60"/>
        <v>4.1646819076213731E-2</v>
      </c>
      <c r="S143">
        <f t="shared" si="61"/>
        <v>161.90412567591829</v>
      </c>
      <c r="T143">
        <f t="shared" si="62"/>
        <v>29.872382863066917</v>
      </c>
      <c r="U143">
        <f t="shared" si="63"/>
        <v>29.150354838709671</v>
      </c>
      <c r="V143">
        <f t="shared" si="64"/>
        <v>4.0568966406698692</v>
      </c>
      <c r="W143">
        <f t="shared" si="65"/>
        <v>60.043819834807422</v>
      </c>
      <c r="X143">
        <f t="shared" si="66"/>
        <v>2.4461883164115461</v>
      </c>
      <c r="Y143">
        <f t="shared" si="67"/>
        <v>4.0740051568029818</v>
      </c>
      <c r="Z143">
        <f t="shared" si="68"/>
        <v>1.6107083242583231</v>
      </c>
      <c r="AA143">
        <f t="shared" si="69"/>
        <v>-49.137391853632941</v>
      </c>
      <c r="AB143">
        <f t="shared" si="70"/>
        <v>11.783583269581914</v>
      </c>
      <c r="AC143">
        <f t="shared" si="71"/>
        <v>0.86598085382688383</v>
      </c>
      <c r="AD143">
        <f t="shared" si="72"/>
        <v>125.41629794569415</v>
      </c>
      <c r="AE143">
        <f t="shared" si="73"/>
        <v>7.6230411780212206</v>
      </c>
      <c r="AF143">
        <f t="shared" si="74"/>
        <v>0.99313150139946516</v>
      </c>
      <c r="AG143">
        <f t="shared" si="75"/>
        <v>8.1854684678656184</v>
      </c>
      <c r="AH143">
        <v>410.04469791080282</v>
      </c>
      <c r="AI143">
        <v>407.24409696969678</v>
      </c>
      <c r="AJ143">
        <v>1.0482882598301429E-3</v>
      </c>
      <c r="AK143">
        <v>61.768037728165673</v>
      </c>
      <c r="AL143">
        <f t="shared" si="76"/>
        <v>1.1142265726447378</v>
      </c>
      <c r="AM143">
        <v>24.292040063156989</v>
      </c>
      <c r="AN143">
        <v>24.644641818181821</v>
      </c>
      <c r="AO143">
        <v>1.257917744586178E-3</v>
      </c>
      <c r="AP143">
        <v>116.41602835869151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52174.974927169802</v>
      </c>
      <c r="AV143" t="s">
        <v>427</v>
      </c>
      <c r="AW143" t="s">
        <v>427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427</v>
      </c>
      <c r="BC143" t="s">
        <v>427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841.1924550351572</v>
      </c>
      <c r="BI143">
        <f t="shared" si="83"/>
        <v>8.1854684678656184</v>
      </c>
      <c r="BJ143" t="e">
        <f t="shared" si="84"/>
        <v>#DIV/0!</v>
      </c>
      <c r="BK143">
        <f t="shared" si="85"/>
        <v>9.7307915909962735E-3</v>
      </c>
      <c r="BL143" t="e">
        <f t="shared" si="86"/>
        <v>#DIV/0!</v>
      </c>
      <c r="BM143" t="e">
        <f t="shared" si="87"/>
        <v>#DIV/0!</v>
      </c>
      <c r="BN143" t="s">
        <v>427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999.9981612903224</v>
      </c>
      <c r="DG143">
        <f t="shared" si="97"/>
        <v>841.1924550351572</v>
      </c>
      <c r="DH143">
        <f t="shared" si="98"/>
        <v>0.841194001746709</v>
      </c>
      <c r="DI143">
        <f t="shared" si="99"/>
        <v>0.16190442337114838</v>
      </c>
      <c r="DJ143">
        <v>2</v>
      </c>
      <c r="DK143">
        <v>0.5</v>
      </c>
      <c r="DL143" t="s">
        <v>428</v>
      </c>
      <c r="DM143">
        <v>2</v>
      </c>
      <c r="DN143" t="b">
        <v>1</v>
      </c>
      <c r="DO143">
        <v>1750636848.5</v>
      </c>
      <c r="DP143">
        <v>397.32090322580649</v>
      </c>
      <c r="DQ143">
        <v>399.99338709677431</v>
      </c>
      <c r="DR143">
        <v>24.607625806451608</v>
      </c>
      <c r="DS143">
        <v>24.284735483870961</v>
      </c>
      <c r="DT143">
        <v>400.25674193548389</v>
      </c>
      <c r="DU143">
        <v>24.663212903225809</v>
      </c>
      <c r="DV143">
        <v>600.01358064516126</v>
      </c>
      <c r="DW143">
        <v>99.353122580645163</v>
      </c>
      <c r="DX143">
        <v>5.4611251612903228E-2</v>
      </c>
      <c r="DY143">
        <v>29.223180645161289</v>
      </c>
      <c r="DZ143">
        <v>29.150354838709671</v>
      </c>
      <c r="EA143">
        <v>999.90000000000032</v>
      </c>
      <c r="EB143">
        <v>0</v>
      </c>
      <c r="EC143">
        <v>0</v>
      </c>
      <c r="ED143">
        <v>10005.26</v>
      </c>
      <c r="EE143">
        <v>0</v>
      </c>
      <c r="EF143">
        <v>81.196977419354823</v>
      </c>
      <c r="EG143">
        <v>-2.6724254838709678</v>
      </c>
      <c r="EH143">
        <v>407.34487096774183</v>
      </c>
      <c r="EI143">
        <v>409.94896774193552</v>
      </c>
      <c r="EJ143">
        <v>0.32288309677419352</v>
      </c>
      <c r="EK143">
        <v>399.99338709677431</v>
      </c>
      <c r="EL143">
        <v>24.284735483870961</v>
      </c>
      <c r="EM143">
        <v>2.4448429032258061</v>
      </c>
      <c r="EN143">
        <v>2.4127635483870971</v>
      </c>
      <c r="EO143">
        <v>20.663900000000009</v>
      </c>
      <c r="EP143">
        <v>20.449693548387099</v>
      </c>
      <c r="EQ143">
        <v>999.9981612903224</v>
      </c>
      <c r="ER143">
        <v>0.96000064516129013</v>
      </c>
      <c r="ES143">
        <v>3.9999525806451629E-2</v>
      </c>
      <c r="ET143">
        <v>0</v>
      </c>
      <c r="EU143">
        <v>397.37132258064531</v>
      </c>
      <c r="EV143">
        <v>5.0001499999999979</v>
      </c>
      <c r="EW143">
        <v>3992.1109677419349</v>
      </c>
      <c r="EX143">
        <v>9793.318387096775</v>
      </c>
      <c r="EY143">
        <v>36.717516129032248</v>
      </c>
      <c r="EZ143">
        <v>39.786032258064509</v>
      </c>
      <c r="FA143">
        <v>37.989838709677407</v>
      </c>
      <c r="FB143">
        <v>39.987645161290317</v>
      </c>
      <c r="FC143">
        <v>39</v>
      </c>
      <c r="FD143">
        <v>955.19838709677424</v>
      </c>
      <c r="FE143">
        <v>39.79999999999999</v>
      </c>
      <c r="FF143">
        <v>0</v>
      </c>
      <c r="FG143">
        <v>1750636879.5</v>
      </c>
      <c r="FH143">
        <v>0</v>
      </c>
      <c r="FI143">
        <v>396.98061538461542</v>
      </c>
      <c r="FJ143">
        <v>-51.448341814843289</v>
      </c>
      <c r="FK143">
        <v>-495.22017028264207</v>
      </c>
      <c r="FL143">
        <v>3988.3865384615378</v>
      </c>
      <c r="FM143">
        <v>15</v>
      </c>
      <c r="FN143">
        <v>0</v>
      </c>
      <c r="FO143" t="s">
        <v>429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-2.6352939024390238</v>
      </c>
      <c r="GB143">
        <v>-1.295787595818813</v>
      </c>
      <c r="GC143">
        <v>0.1564454995553162</v>
      </c>
      <c r="GD143">
        <v>0</v>
      </c>
      <c r="GE143">
        <v>0.30860648780487798</v>
      </c>
      <c r="GF143">
        <v>0.30394810452961712</v>
      </c>
      <c r="GG143">
        <v>3.0487354727798729E-2</v>
      </c>
      <c r="GH143">
        <v>1</v>
      </c>
      <c r="GI143">
        <v>1</v>
      </c>
      <c r="GJ143">
        <v>2</v>
      </c>
      <c r="GK143" t="s">
        <v>430</v>
      </c>
      <c r="GL143">
        <v>3.2264400000000002</v>
      </c>
      <c r="GM143">
        <v>2.6433300000000002</v>
      </c>
      <c r="GN143">
        <v>9.26511E-2</v>
      </c>
      <c r="GO143">
        <v>9.3394000000000005E-2</v>
      </c>
      <c r="GP143">
        <v>0.10781300000000001</v>
      </c>
      <c r="GQ143">
        <v>0.108637</v>
      </c>
      <c r="GR143">
        <v>28647.5</v>
      </c>
      <c r="GS143">
        <v>24729.599999999999</v>
      </c>
      <c r="GT143">
        <v>30744.7</v>
      </c>
      <c r="GU143">
        <v>26435.9</v>
      </c>
      <c r="GV143">
        <v>37225.1</v>
      </c>
      <c r="GW143">
        <v>32336.3</v>
      </c>
      <c r="GX143">
        <v>43657.599999999999</v>
      </c>
      <c r="GY143">
        <v>38226.400000000001</v>
      </c>
      <c r="GZ143">
        <v>2.1187</v>
      </c>
      <c r="HA143">
        <v>1.7220500000000001</v>
      </c>
      <c r="HB143">
        <v>6.5870600000000001E-2</v>
      </c>
      <c r="HC143">
        <v>0</v>
      </c>
      <c r="HD143">
        <v>28.083200000000001</v>
      </c>
      <c r="HE143">
        <v>999.9</v>
      </c>
      <c r="HF143">
        <v>64.8</v>
      </c>
      <c r="HG143">
        <v>33.799999999999997</v>
      </c>
      <c r="HH143">
        <v>34.463500000000003</v>
      </c>
      <c r="HI143">
        <v>62.018099999999997</v>
      </c>
      <c r="HJ143">
        <v>25.4527</v>
      </c>
      <c r="HK143">
        <v>1</v>
      </c>
      <c r="HL143">
        <v>0.26977600000000002</v>
      </c>
      <c r="HM143">
        <v>0.60590999999999995</v>
      </c>
      <c r="HN143">
        <v>20.4057</v>
      </c>
      <c r="HO143">
        <v>5.2220800000000001</v>
      </c>
      <c r="HP143">
        <v>11.944100000000001</v>
      </c>
      <c r="HQ143">
        <v>5.00875</v>
      </c>
      <c r="HR143">
        <v>3.2909999999999999</v>
      </c>
      <c r="HS143">
        <v>9999</v>
      </c>
      <c r="HT143">
        <v>9999</v>
      </c>
      <c r="HU143">
        <v>9999</v>
      </c>
      <c r="HV143">
        <v>999.9</v>
      </c>
      <c r="HW143">
        <v>4.9710700000000001</v>
      </c>
      <c r="HX143">
        <v>1.8545499999999999</v>
      </c>
      <c r="HY143">
        <v>1.86158</v>
      </c>
      <c r="HZ143">
        <v>1.8563799999999999</v>
      </c>
      <c r="IA143">
        <v>1.8618699999999999</v>
      </c>
      <c r="IB143">
        <v>1.8541000000000001</v>
      </c>
      <c r="IC143">
        <v>1.8595299999999999</v>
      </c>
      <c r="ID143">
        <v>1.85347</v>
      </c>
      <c r="IE143">
        <v>0</v>
      </c>
      <c r="IF143">
        <v>0</v>
      </c>
      <c r="IG143">
        <v>0</v>
      </c>
      <c r="IH143">
        <v>0</v>
      </c>
      <c r="II143" t="s">
        <v>431</v>
      </c>
      <c r="IJ143" t="s">
        <v>432</v>
      </c>
      <c r="IK143" t="s">
        <v>433</v>
      </c>
      <c r="IL143" t="s">
        <v>433</v>
      </c>
      <c r="IM143" t="s">
        <v>433</v>
      </c>
      <c r="IN143" t="s">
        <v>433</v>
      </c>
      <c r="IO143">
        <v>0</v>
      </c>
      <c r="IP143">
        <v>100</v>
      </c>
      <c r="IQ143">
        <v>100</v>
      </c>
      <c r="IR143">
        <v>-2.9359999999999999</v>
      </c>
      <c r="IS143">
        <v>-5.5399999999999998E-2</v>
      </c>
      <c r="IT143">
        <v>-1.907228330244457</v>
      </c>
      <c r="IU143">
        <v>-2.7056304263342631E-3</v>
      </c>
      <c r="IV143">
        <v>3.3311032847928001E-7</v>
      </c>
      <c r="IW143">
        <v>1.6443834555112589E-11</v>
      </c>
      <c r="IX143">
        <v>-9.4842648646536354E-2</v>
      </c>
      <c r="IY143">
        <v>-2.3664561490860689E-3</v>
      </c>
      <c r="IZ143">
        <v>2.3298222111808981E-4</v>
      </c>
      <c r="JA143">
        <v>-2.940703618321919E-6</v>
      </c>
      <c r="JB143">
        <v>0</v>
      </c>
      <c r="JC143">
        <v>2182</v>
      </c>
      <c r="JD143">
        <v>3</v>
      </c>
      <c r="JE143">
        <v>32</v>
      </c>
      <c r="JF143">
        <v>29177280.899999999</v>
      </c>
      <c r="JG143">
        <v>29177280.899999999</v>
      </c>
      <c r="JH143">
        <v>1.0022</v>
      </c>
      <c r="JI143">
        <v>2.50854</v>
      </c>
      <c r="JJ143">
        <v>1.69434</v>
      </c>
      <c r="JK143">
        <v>2.3034699999999999</v>
      </c>
      <c r="JL143">
        <v>1.50024</v>
      </c>
      <c r="JM143">
        <v>2.4291999999999998</v>
      </c>
      <c r="JN143">
        <v>37.457799999999999</v>
      </c>
      <c r="JO143">
        <v>24.052499999999998</v>
      </c>
      <c r="JP143">
        <v>18</v>
      </c>
      <c r="JQ143">
        <v>632.98400000000004</v>
      </c>
      <c r="JR143">
        <v>358.13</v>
      </c>
      <c r="JS143">
        <v>28.000699999999998</v>
      </c>
      <c r="JT143">
        <v>30.781400000000001</v>
      </c>
      <c r="JU143">
        <v>30.0002</v>
      </c>
      <c r="JV143">
        <v>30.708200000000001</v>
      </c>
      <c r="JW143">
        <v>30.595500000000001</v>
      </c>
      <c r="JX143">
        <v>20.116199999999999</v>
      </c>
      <c r="JY143">
        <v>28.815100000000001</v>
      </c>
      <c r="JZ143">
        <v>0</v>
      </c>
      <c r="KA143">
        <v>28</v>
      </c>
      <c r="KB143">
        <v>400</v>
      </c>
      <c r="KC143">
        <v>24.3002</v>
      </c>
      <c r="KD143">
        <v>99.957899999999995</v>
      </c>
      <c r="KE143">
        <v>98.590500000000006</v>
      </c>
    </row>
    <row r="144" spans="1:291" x14ac:dyDescent="0.2">
      <c r="A144">
        <v>128</v>
      </c>
      <c r="B144">
        <v>1750636886.5</v>
      </c>
      <c r="C144">
        <v>3721</v>
      </c>
      <c r="D144" t="s">
        <v>689</v>
      </c>
      <c r="E144" t="s">
        <v>690</v>
      </c>
      <c r="F144">
        <v>15</v>
      </c>
      <c r="G144">
        <v>1750636878.5</v>
      </c>
      <c r="H144">
        <f t="shared" si="50"/>
        <v>1.2193885184256389E-3</v>
      </c>
      <c r="I144">
        <f t="shared" si="51"/>
        <v>1.2193885184256388</v>
      </c>
      <c r="J144">
        <f t="shared" si="52"/>
        <v>9.6150993536171736</v>
      </c>
      <c r="K144">
        <f t="shared" si="53"/>
        <v>396.84338709677422</v>
      </c>
      <c r="L144">
        <f t="shared" si="54"/>
        <v>177.98992551299364</v>
      </c>
      <c r="M144">
        <f t="shared" si="55"/>
        <v>17.692998619367145</v>
      </c>
      <c r="N144">
        <f t="shared" si="56"/>
        <v>39.448016396274276</v>
      </c>
      <c r="O144">
        <f t="shared" si="57"/>
        <v>7.3707337427344741E-2</v>
      </c>
      <c r="P144">
        <f t="shared" si="58"/>
        <v>2.9998541939078511</v>
      </c>
      <c r="Q144">
        <f t="shared" si="59"/>
        <v>7.2715826217804314E-2</v>
      </c>
      <c r="R144">
        <f t="shared" si="60"/>
        <v>4.5535363490262437E-2</v>
      </c>
      <c r="S144">
        <f t="shared" si="61"/>
        <v>161.90269457297134</v>
      </c>
      <c r="T144">
        <f t="shared" si="62"/>
        <v>29.924095601478381</v>
      </c>
      <c r="U144">
        <f t="shared" si="63"/>
        <v>29.195629032258061</v>
      </c>
      <c r="V144">
        <f t="shared" si="64"/>
        <v>4.0675252439301346</v>
      </c>
      <c r="W144">
        <f t="shared" si="65"/>
        <v>59.995478371713794</v>
      </c>
      <c r="X144">
        <f t="shared" si="66"/>
        <v>2.4552794770154454</v>
      </c>
      <c r="Y144">
        <f t="shared" si="67"/>
        <v>4.0924408699656967</v>
      </c>
      <c r="Z144">
        <f t="shared" si="68"/>
        <v>1.6122457669146892</v>
      </c>
      <c r="AA144">
        <f t="shared" si="69"/>
        <v>-53.775033662570671</v>
      </c>
      <c r="AB144">
        <f t="shared" si="70"/>
        <v>17.099359657294318</v>
      </c>
      <c r="AC144">
        <f t="shared" si="71"/>
        <v>1.2580078653328717</v>
      </c>
      <c r="AD144">
        <f t="shared" si="72"/>
        <v>126.48502843302785</v>
      </c>
      <c r="AE144">
        <f t="shared" si="73"/>
        <v>8.9731298712500269</v>
      </c>
      <c r="AF144">
        <f t="shared" si="74"/>
        <v>1.1905655409076228</v>
      </c>
      <c r="AG144">
        <f t="shared" si="75"/>
        <v>9.6150993536171736</v>
      </c>
      <c r="AH144">
        <v>409.97481860263917</v>
      </c>
      <c r="AI144">
        <v>406.77947878787882</v>
      </c>
      <c r="AJ144">
        <v>-2.202252722910087E-2</v>
      </c>
      <c r="AK144">
        <v>61.768037728165673</v>
      </c>
      <c r="AL144">
        <f t="shared" si="76"/>
        <v>1.2193885184256388</v>
      </c>
      <c r="AM144">
        <v>24.317199918509971</v>
      </c>
      <c r="AN144">
        <v>24.71299999999999</v>
      </c>
      <c r="AO144">
        <v>8.085375603651591E-5</v>
      </c>
      <c r="AP144">
        <v>116.41602835869151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52118.273081049287</v>
      </c>
      <c r="AV144" t="s">
        <v>427</v>
      </c>
      <c r="AW144" t="s">
        <v>427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427</v>
      </c>
      <c r="BC144" t="s">
        <v>427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841.18492220896042</v>
      </c>
      <c r="BI144">
        <f t="shared" si="83"/>
        <v>9.6150993536171736</v>
      </c>
      <c r="BJ144" t="e">
        <f t="shared" si="84"/>
        <v>#DIV/0!</v>
      </c>
      <c r="BK144">
        <f t="shared" si="85"/>
        <v>1.1430422847294768E-2</v>
      </c>
      <c r="BL144" t="e">
        <f t="shared" si="86"/>
        <v>#DIV/0!</v>
      </c>
      <c r="BM144" t="e">
        <f t="shared" si="87"/>
        <v>#DIV/0!</v>
      </c>
      <c r="BN144" t="s">
        <v>427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999.98919354838688</v>
      </c>
      <c r="DG144">
        <f t="shared" si="97"/>
        <v>841.18492220896042</v>
      </c>
      <c r="DH144">
        <f t="shared" si="98"/>
        <v>0.84119401253135406</v>
      </c>
      <c r="DI144">
        <f t="shared" si="99"/>
        <v>0.16190444418551339</v>
      </c>
      <c r="DJ144">
        <v>2</v>
      </c>
      <c r="DK144">
        <v>0.5</v>
      </c>
      <c r="DL144" t="s">
        <v>428</v>
      </c>
      <c r="DM144">
        <v>2</v>
      </c>
      <c r="DN144" t="b">
        <v>1</v>
      </c>
      <c r="DO144">
        <v>1750636878.5</v>
      </c>
      <c r="DP144">
        <v>396.84338709677422</v>
      </c>
      <c r="DQ144">
        <v>399.99193548387098</v>
      </c>
      <c r="DR144">
        <v>24.699883870967739</v>
      </c>
      <c r="DS144">
        <v>24.312829032258069</v>
      </c>
      <c r="DT144">
        <v>399.77812903225811</v>
      </c>
      <c r="DU144">
        <v>24.755154838709679</v>
      </c>
      <c r="DV144">
        <v>599.99699999999996</v>
      </c>
      <c r="DW144">
        <v>99.350487096774174</v>
      </c>
      <c r="DX144">
        <v>5.4007670967741943E-2</v>
      </c>
      <c r="DY144">
        <v>29.30135806451613</v>
      </c>
      <c r="DZ144">
        <v>29.195629032258061</v>
      </c>
      <c r="EA144">
        <v>999.90000000000032</v>
      </c>
      <c r="EB144">
        <v>0</v>
      </c>
      <c r="EC144">
        <v>0</v>
      </c>
      <c r="ED144">
        <v>9996.895161290322</v>
      </c>
      <c r="EE144">
        <v>0</v>
      </c>
      <c r="EF144">
        <v>80.730399999999989</v>
      </c>
      <c r="EG144">
        <v>-3.1484838709677421</v>
      </c>
      <c r="EH144">
        <v>406.89370967741928</v>
      </c>
      <c r="EI144">
        <v>409.95912903225809</v>
      </c>
      <c r="EJ144">
        <v>0.38705432258064509</v>
      </c>
      <c r="EK144">
        <v>399.99193548387098</v>
      </c>
      <c r="EL144">
        <v>24.312829032258069</v>
      </c>
      <c r="EM144">
        <v>2.4539451612903229</v>
      </c>
      <c r="EN144">
        <v>2.4154916129032258</v>
      </c>
      <c r="EO144">
        <v>20.724229032258069</v>
      </c>
      <c r="EP144">
        <v>20.468</v>
      </c>
      <c r="EQ144">
        <v>999.98919354838688</v>
      </c>
      <c r="ER144">
        <v>0.96000064516129013</v>
      </c>
      <c r="ES144">
        <v>3.9999522580645173E-2</v>
      </c>
      <c r="ET144">
        <v>0</v>
      </c>
      <c r="EU144">
        <v>377.52229032258072</v>
      </c>
      <c r="EV144">
        <v>5.0001499999999979</v>
      </c>
      <c r="EW144">
        <v>3803.0925806451619</v>
      </c>
      <c r="EX144">
        <v>9793.2206451612929</v>
      </c>
      <c r="EY144">
        <v>36.931129032258063</v>
      </c>
      <c r="EZ144">
        <v>39.564161290322573</v>
      </c>
      <c r="FA144">
        <v>38.011999999999993</v>
      </c>
      <c r="FB144">
        <v>39.610548387096763</v>
      </c>
      <c r="FC144">
        <v>39.102645161290319</v>
      </c>
      <c r="FD144">
        <v>955.18935483870962</v>
      </c>
      <c r="FE144">
        <v>39.79999999999999</v>
      </c>
      <c r="FF144">
        <v>0</v>
      </c>
      <c r="FG144">
        <v>1750636909.5</v>
      </c>
      <c r="FH144">
        <v>0</v>
      </c>
      <c r="FI144">
        <v>377.32369230769228</v>
      </c>
      <c r="FJ144">
        <v>-29.88423927050383</v>
      </c>
      <c r="FK144">
        <v>-280.40205092116918</v>
      </c>
      <c r="FL144">
        <v>3800.9476923076918</v>
      </c>
      <c r="FM144">
        <v>15</v>
      </c>
      <c r="FN144">
        <v>0</v>
      </c>
      <c r="FO144" t="s">
        <v>429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-3.1452100000000001</v>
      </c>
      <c r="GB144">
        <v>-0.44363414634147058</v>
      </c>
      <c r="GC144">
        <v>8.7976993361762512E-2</v>
      </c>
      <c r="GD144">
        <v>0</v>
      </c>
      <c r="GE144">
        <v>0.38197460975609748</v>
      </c>
      <c r="GF144">
        <v>8.488308710801358E-2</v>
      </c>
      <c r="GG144">
        <v>8.4743002527960382E-3</v>
      </c>
      <c r="GH144">
        <v>1</v>
      </c>
      <c r="GI144">
        <v>1</v>
      </c>
      <c r="GJ144">
        <v>2</v>
      </c>
      <c r="GK144" t="s">
        <v>430</v>
      </c>
      <c r="GL144">
        <v>3.2265000000000001</v>
      </c>
      <c r="GM144">
        <v>2.6429</v>
      </c>
      <c r="GN144">
        <v>9.2562000000000005E-2</v>
      </c>
      <c r="GO144">
        <v>9.3370999999999996E-2</v>
      </c>
      <c r="GP144">
        <v>0.108018</v>
      </c>
      <c r="GQ144">
        <v>0.10871400000000001</v>
      </c>
      <c r="GR144">
        <v>28649.200000000001</v>
      </c>
      <c r="GS144">
        <v>24729.7</v>
      </c>
      <c r="GT144">
        <v>30743.5</v>
      </c>
      <c r="GU144">
        <v>26435.4</v>
      </c>
      <c r="GV144">
        <v>37215.300000000003</v>
      </c>
      <c r="GW144">
        <v>32332.6</v>
      </c>
      <c r="GX144">
        <v>43656.1</v>
      </c>
      <c r="GY144">
        <v>38225.300000000003</v>
      </c>
      <c r="GZ144">
        <v>2.1187499999999999</v>
      </c>
      <c r="HA144">
        <v>1.7215</v>
      </c>
      <c r="HB144">
        <v>6.5363900000000003E-2</v>
      </c>
      <c r="HC144">
        <v>0</v>
      </c>
      <c r="HD144">
        <v>28.138400000000001</v>
      </c>
      <c r="HE144">
        <v>999.9</v>
      </c>
      <c r="HF144">
        <v>64.900000000000006</v>
      </c>
      <c r="HG144">
        <v>33.799999999999997</v>
      </c>
      <c r="HH144">
        <v>34.517299999999999</v>
      </c>
      <c r="HI144">
        <v>62.138100000000001</v>
      </c>
      <c r="HJ144">
        <v>25.132200000000001</v>
      </c>
      <c r="HK144">
        <v>1</v>
      </c>
      <c r="HL144">
        <v>0.27099800000000002</v>
      </c>
      <c r="HM144">
        <v>0.63841499999999995</v>
      </c>
      <c r="HN144">
        <v>20.4053</v>
      </c>
      <c r="HO144">
        <v>5.2202799999999998</v>
      </c>
      <c r="HP144">
        <v>11.944100000000001</v>
      </c>
      <c r="HQ144">
        <v>5.0079000000000002</v>
      </c>
      <c r="HR144">
        <v>3.2905500000000001</v>
      </c>
      <c r="HS144">
        <v>9999</v>
      </c>
      <c r="HT144">
        <v>9999</v>
      </c>
      <c r="HU144">
        <v>9999</v>
      </c>
      <c r="HV144">
        <v>999.9</v>
      </c>
      <c r="HW144">
        <v>4.9710700000000001</v>
      </c>
      <c r="HX144">
        <v>1.8545499999999999</v>
      </c>
      <c r="HY144">
        <v>1.8615699999999999</v>
      </c>
      <c r="HZ144">
        <v>1.8563799999999999</v>
      </c>
      <c r="IA144">
        <v>1.86188</v>
      </c>
      <c r="IB144">
        <v>1.85409</v>
      </c>
      <c r="IC144">
        <v>1.85954</v>
      </c>
      <c r="ID144">
        <v>1.85348</v>
      </c>
      <c r="IE144">
        <v>0</v>
      </c>
      <c r="IF144">
        <v>0</v>
      </c>
      <c r="IG144">
        <v>0</v>
      </c>
      <c r="IH144">
        <v>0</v>
      </c>
      <c r="II144" t="s">
        <v>431</v>
      </c>
      <c r="IJ144" t="s">
        <v>432</v>
      </c>
      <c r="IK144" t="s">
        <v>433</v>
      </c>
      <c r="IL144" t="s">
        <v>433</v>
      </c>
      <c r="IM144" t="s">
        <v>433</v>
      </c>
      <c r="IN144" t="s">
        <v>433</v>
      </c>
      <c r="IO144">
        <v>0</v>
      </c>
      <c r="IP144">
        <v>100</v>
      </c>
      <c r="IQ144">
        <v>100</v>
      </c>
      <c r="IR144">
        <v>-2.9350000000000001</v>
      </c>
      <c r="IS144">
        <v>-5.5199999999999999E-2</v>
      </c>
      <c r="IT144">
        <v>-1.907228330244457</v>
      </c>
      <c r="IU144">
        <v>-2.7056304263342631E-3</v>
      </c>
      <c r="IV144">
        <v>3.3311032847928001E-7</v>
      </c>
      <c r="IW144">
        <v>1.6443834555112589E-11</v>
      </c>
      <c r="IX144">
        <v>-9.4842648646536354E-2</v>
      </c>
      <c r="IY144">
        <v>-2.3664561490860689E-3</v>
      </c>
      <c r="IZ144">
        <v>2.3298222111808981E-4</v>
      </c>
      <c r="JA144">
        <v>-2.940703618321919E-6</v>
      </c>
      <c r="JB144">
        <v>0</v>
      </c>
      <c r="JC144">
        <v>2182</v>
      </c>
      <c r="JD144">
        <v>3</v>
      </c>
      <c r="JE144">
        <v>32</v>
      </c>
      <c r="JF144">
        <v>29177281.399999999</v>
      </c>
      <c r="JG144">
        <v>29177281.399999999</v>
      </c>
      <c r="JH144">
        <v>1.0022</v>
      </c>
      <c r="JI144">
        <v>2.52197</v>
      </c>
      <c r="JJ144">
        <v>1.69434</v>
      </c>
      <c r="JK144">
        <v>2.3034699999999999</v>
      </c>
      <c r="JL144">
        <v>1.50146</v>
      </c>
      <c r="JM144">
        <v>2.3730500000000001</v>
      </c>
      <c r="JN144">
        <v>37.505899999999997</v>
      </c>
      <c r="JO144">
        <v>24.052499999999998</v>
      </c>
      <c r="JP144">
        <v>18</v>
      </c>
      <c r="JQ144">
        <v>633.12900000000002</v>
      </c>
      <c r="JR144">
        <v>357.89100000000002</v>
      </c>
      <c r="JS144">
        <v>28.001200000000001</v>
      </c>
      <c r="JT144">
        <v>30.796099999999999</v>
      </c>
      <c r="JU144">
        <v>30.0002</v>
      </c>
      <c r="JV144">
        <v>30.717600000000001</v>
      </c>
      <c r="JW144">
        <v>30.606200000000001</v>
      </c>
      <c r="JX144">
        <v>20.117799999999999</v>
      </c>
      <c r="JY144">
        <v>28.5258</v>
      </c>
      <c r="JZ144">
        <v>0</v>
      </c>
      <c r="KA144">
        <v>28</v>
      </c>
      <c r="KB144">
        <v>400</v>
      </c>
      <c r="KC144">
        <v>24.427600000000002</v>
      </c>
      <c r="KD144">
        <v>99.954400000000007</v>
      </c>
      <c r="KE144">
        <v>98.587999999999994</v>
      </c>
    </row>
    <row r="145" spans="1:291" x14ac:dyDescent="0.2">
      <c r="A145">
        <v>129</v>
      </c>
      <c r="B145">
        <v>1750636916.5</v>
      </c>
      <c r="C145">
        <v>3751</v>
      </c>
      <c r="D145" t="s">
        <v>691</v>
      </c>
      <c r="E145" t="s">
        <v>692</v>
      </c>
      <c r="F145">
        <v>15</v>
      </c>
      <c r="G145">
        <v>1750636908.5</v>
      </c>
      <c r="H145">
        <f t="shared" ref="H145:H208" si="100">(I145)/1000</f>
        <v>1.29388994150114E-3</v>
      </c>
      <c r="I145">
        <f t="shared" ref="I145:I208" si="101">IF(DN145, AL145, AF145)</f>
        <v>1.29388994150114</v>
      </c>
      <c r="J145">
        <f t="shared" ref="J145:J208" si="102">IF(DN145, AG145, AE145)</f>
        <v>10.412245333280207</v>
      </c>
      <c r="K145">
        <f t="shared" ref="K145:K208" si="103">DP145 - IF(AS145&gt;1, J145*DJ145*100/(AU145), 0)</f>
        <v>396.57641935483872</v>
      </c>
      <c r="L145">
        <f t="shared" ref="L145:L208" si="104">((R145-H145/2)*K145-J145)/(R145+H145/2)</f>
        <v>173.72924626911779</v>
      </c>
      <c r="M145">
        <f t="shared" ref="M145:M208" si="105">L145*(DW145+DX145)/1000</f>
        <v>17.26864319570312</v>
      </c>
      <c r="N145">
        <f t="shared" ref="N145:N208" si="106">(DP145 - IF(AS145&gt;1, J145*DJ145*100/(AU145), 0))*(DW145+DX145)/1000</f>
        <v>39.419595909946722</v>
      </c>
      <c r="O145">
        <f t="shared" ref="O145:O208" si="107">2/((1/Q145-1/P145)+SIGN(Q145)*SQRT((1/Q145-1/P145)*(1/Q145-1/P145) + 4*DK145/((DK145+1)*(DK145+1))*(2*1/Q145*1/P145-1/P145*1/P145)))</f>
        <v>7.8368122506328339E-2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2.999328328816961</v>
      </c>
      <c r="Q145">
        <f t="shared" ref="Q145:Q208" si="109">H145*(1000-(1000*0.61365*EXP(17.502*U145/(240.97+U145))/(DW145+DX145)+DR145)/2)/(1000*0.61365*EXP(17.502*U145/(240.97+U145))/(DW145+DX145)-DR145)</f>
        <v>7.7248086896462051E-2</v>
      </c>
      <c r="R145">
        <f t="shared" ref="R145:R208" si="110">1/((DK145+1)/(O145/1.6)+1/(P145/1.37)) + DK145/((DK145+1)/(O145/1.6) + DK145/(P145/1.37))</f>
        <v>4.8379351490804225E-2</v>
      </c>
      <c r="S145">
        <f t="shared" ref="S145:S208" si="111">(DF145*DI145)</f>
        <v>161.90415701225831</v>
      </c>
      <c r="T145">
        <f t="shared" ref="T145:T208" si="112">(DY145+(S145+2*0.95*0.0000000567*(((DY145+$B$7)+273)^4-(DY145+273)^4)-44100*H145)/(1.84*29.3*P145+8*0.95*0.0000000567*(DY145+273)^3))</f>
        <v>29.973039674413606</v>
      </c>
      <c r="U145">
        <f t="shared" ref="U145:U208" si="113">($C$7*DZ145+$D$7*EA145+$E$7*T145)</f>
        <v>29.22767096774194</v>
      </c>
      <c r="V145">
        <f t="shared" ref="V145:V208" si="114">0.61365*EXP(17.502*U145/(240.97+U145))</f>
        <v>4.0750620962758806</v>
      </c>
      <c r="W145">
        <f t="shared" ref="W145:W208" si="115">(X145/Y145*100)</f>
        <v>59.995540283944912</v>
      </c>
      <c r="X145">
        <f t="shared" ref="X145:X208" si="116">DR145*(DW145+DX145)/1000</f>
        <v>2.4649078819295722</v>
      </c>
      <c r="Y145">
        <f t="shared" ref="Y145:Y208" si="117">0.61365*EXP(17.502*DY145/(240.97+DY145))</f>
        <v>4.1084851811713632</v>
      </c>
      <c r="Z145">
        <f t="shared" ref="Z145:Z208" si="118">(V145-DR145*(DW145+DX145)/1000)</f>
        <v>1.6101542143463083</v>
      </c>
      <c r="AA145">
        <f t="shared" ref="AA145:AA208" si="119">(-H145*44100)</f>
        <v>-57.060546420200275</v>
      </c>
      <c r="AB145">
        <f t="shared" ref="AB145:AB208" si="120">2*29.3*P145*0.92*(DY145-U145)</f>
        <v>22.876347226361652</v>
      </c>
      <c r="AC145">
        <f t="shared" ref="AC145:AC208" si="121">2*0.95*0.0000000567*(((DY145+$B$7)+273)^4-(U145+273)^4)</f>
        <v>1.6841527639367266</v>
      </c>
      <c r="AD145">
        <f t="shared" ref="AD145:AD208" si="122">S145+AC145+AA145+AB145</f>
        <v>129.40411058235642</v>
      </c>
      <c r="AE145">
        <f t="shared" ref="AE145:AE208" si="123">DV145*AS145*(DQ145-DP145*(1000-AS145*DS145)/(1000-AS145*DR145))/(100*DJ145)</f>
        <v>9.8398441294521586</v>
      </c>
      <c r="AF145">
        <f t="shared" ref="AF145:AF208" si="124">1000*DV145*AS145*(DR145-DS145)/(100*DJ145*(1000-AS145*DR145))</f>
        <v>1.2494467364202733</v>
      </c>
      <c r="AG145">
        <f t="shared" ref="AG145:AG208" si="125">(AH145 - AI145 - DW145*1000/(8.314*(DY145+273.15)) * AK145/DV145 * AJ145) * DV145/(100*DJ145) * (1000 - DS145)/1000</f>
        <v>10.412245333280207</v>
      </c>
      <c r="AH145">
        <v>410.03414691577649</v>
      </c>
      <c r="AI145">
        <v>406.53828484848492</v>
      </c>
      <c r="AJ145">
        <v>-1.515128031661921E-2</v>
      </c>
      <c r="AK145">
        <v>61.768037728165673</v>
      </c>
      <c r="AL145">
        <f t="shared" ref="AL145:AL208" si="126">(AN145 - AM145 + DW145*1000/(8.314*(DY145+273.15)) * AP145/DV145 * AO145) * DV145/(100*DJ145) * 1000/(1000 - AN145)</f>
        <v>1.29388994150114</v>
      </c>
      <c r="AM145">
        <v>24.395164022418179</v>
      </c>
      <c r="AN145">
        <v>24.814181212121209</v>
      </c>
      <c r="AO145">
        <v>2.049930570576011E-4</v>
      </c>
      <c r="AP145">
        <v>116.41602835869151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52090.583743593779</v>
      </c>
      <c r="AV145" t="s">
        <v>427</v>
      </c>
      <c r="AW145" t="s">
        <v>427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427</v>
      </c>
      <c r="BC145" t="s">
        <v>427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841.19261784689945</v>
      </c>
      <c r="BI145">
        <f t="shared" ref="BI145:BI208" si="133">J145</f>
        <v>10.412245333280207</v>
      </c>
      <c r="BJ145" t="e">
        <f t="shared" ref="BJ145:BJ208" si="134">BF145*BG145*BH145</f>
        <v>#DIV/0!</v>
      </c>
      <c r="BK145">
        <f t="shared" ref="BK145:BK208" si="135">(BI145-BA145)/BH145</f>
        <v>1.2377956145087425E-2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427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999.99835483870947</v>
      </c>
      <c r="DG145">
        <f t="shared" ref="DG145:DG208" si="147">DF145*DH145</f>
        <v>841.19261784689945</v>
      </c>
      <c r="DH145">
        <f t="shared" ref="DH145:DH208" si="148">($B$11*$D$9+$C$11*$D$9+$F$11*((FD145+EV145)/MAX(FD145+EV145+FE145, 0.1)*$I$9+FE145/MAX(FD145+EV145+FE145, 0.1)*$J$9))/($B$11+$C$11+$F$11)</f>
        <v>0.841194001746709</v>
      </c>
      <c r="DI145">
        <f t="shared" ref="DI145:DI208" si="149">($B$11*$K$9+$C$11*$K$9+$F$11*((FD145+EV145)/MAX(FD145+EV145+FE145, 0.1)*$P$9+FE145/MAX(FD145+EV145+FE145, 0.1)*$Q$9))/($B$11+$C$11+$F$11)</f>
        <v>0.16190442337114841</v>
      </c>
      <c r="DJ145">
        <v>2</v>
      </c>
      <c r="DK145">
        <v>0.5</v>
      </c>
      <c r="DL145" t="s">
        <v>428</v>
      </c>
      <c r="DM145">
        <v>2</v>
      </c>
      <c r="DN145" t="b">
        <v>1</v>
      </c>
      <c r="DO145">
        <v>1750636908.5</v>
      </c>
      <c r="DP145">
        <v>396.57641935483872</v>
      </c>
      <c r="DQ145">
        <v>400.02148387096759</v>
      </c>
      <c r="DR145">
        <v>24.797929032258072</v>
      </c>
      <c r="DS145">
        <v>24.39178064516129</v>
      </c>
      <c r="DT145">
        <v>399.51025806451622</v>
      </c>
      <c r="DU145">
        <v>24.852816129032259</v>
      </c>
      <c r="DV145">
        <v>600.00880645161294</v>
      </c>
      <c r="DW145">
        <v>99.345419354838725</v>
      </c>
      <c r="DX145">
        <v>5.4328048387096782E-2</v>
      </c>
      <c r="DY145">
        <v>29.369145161290319</v>
      </c>
      <c r="DZ145">
        <v>29.22767096774194</v>
      </c>
      <c r="EA145">
        <v>999.90000000000032</v>
      </c>
      <c r="EB145">
        <v>0</v>
      </c>
      <c r="EC145">
        <v>0</v>
      </c>
      <c r="ED145">
        <v>9994.2254838709669</v>
      </c>
      <c r="EE145">
        <v>0</v>
      </c>
      <c r="EF145">
        <v>80.539445161290317</v>
      </c>
      <c r="EG145">
        <v>-3.445141612903226</v>
      </c>
      <c r="EH145">
        <v>406.66077419354832</v>
      </c>
      <c r="EI145">
        <v>410.02270967741941</v>
      </c>
      <c r="EJ145">
        <v>0.40613890322580642</v>
      </c>
      <c r="EK145">
        <v>400.02148387096759</v>
      </c>
      <c r="EL145">
        <v>24.39178064516129</v>
      </c>
      <c r="EM145">
        <v>2.4635596774193549</v>
      </c>
      <c r="EN145">
        <v>2.423212258064515</v>
      </c>
      <c r="EO145">
        <v>20.787745161290321</v>
      </c>
      <c r="EP145">
        <v>20.519725806451611</v>
      </c>
      <c r="EQ145">
        <v>999.99835483870947</v>
      </c>
      <c r="ER145">
        <v>0.96000164516129016</v>
      </c>
      <c r="ES145">
        <v>3.9998532258064518E-2</v>
      </c>
      <c r="ET145">
        <v>0</v>
      </c>
      <c r="EU145">
        <v>365.8145806451613</v>
      </c>
      <c r="EV145">
        <v>5.0001499999999979</v>
      </c>
      <c r="EW145">
        <v>3691.7858064516131</v>
      </c>
      <c r="EX145">
        <v>9793.3290322580669</v>
      </c>
      <c r="EY145">
        <v>37.102645161290333</v>
      </c>
      <c r="EZ145">
        <v>39.453258064516113</v>
      </c>
      <c r="FA145">
        <v>38.061999999999983</v>
      </c>
      <c r="FB145">
        <v>39.396999999999998</v>
      </c>
      <c r="FC145">
        <v>39.21545161290323</v>
      </c>
      <c r="FD145">
        <v>955.19838709677401</v>
      </c>
      <c r="FE145">
        <v>39.79999999999999</v>
      </c>
      <c r="FF145">
        <v>0</v>
      </c>
      <c r="FG145">
        <v>1750636939.5</v>
      </c>
      <c r="FH145">
        <v>0</v>
      </c>
      <c r="FI145">
        <v>365.66084615384608</v>
      </c>
      <c r="FJ145">
        <v>-17.66304271900897</v>
      </c>
      <c r="FK145">
        <v>-167.7740168547648</v>
      </c>
      <c r="FL145">
        <v>3690.541923076923</v>
      </c>
      <c r="FM145">
        <v>15</v>
      </c>
      <c r="FN145">
        <v>0</v>
      </c>
      <c r="FO145" t="s">
        <v>429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-3.4270387804878051</v>
      </c>
      <c r="GB145">
        <v>-0.17183581881534479</v>
      </c>
      <c r="GC145">
        <v>5.9398763483685751E-2</v>
      </c>
      <c r="GD145">
        <v>0</v>
      </c>
      <c r="GE145">
        <v>0.39909736585365851</v>
      </c>
      <c r="GF145">
        <v>0.1122284529616723</v>
      </c>
      <c r="GG145">
        <v>1.1326472705097641E-2</v>
      </c>
      <c r="GH145">
        <v>1</v>
      </c>
      <c r="GI145">
        <v>1</v>
      </c>
      <c r="GJ145">
        <v>2</v>
      </c>
      <c r="GK145" t="s">
        <v>430</v>
      </c>
      <c r="GL145">
        <v>3.22655</v>
      </c>
      <c r="GM145">
        <v>2.6433200000000001</v>
      </c>
      <c r="GN145">
        <v>9.2511700000000002E-2</v>
      </c>
      <c r="GO145">
        <v>9.3379299999999998E-2</v>
      </c>
      <c r="GP145">
        <v>0.108319</v>
      </c>
      <c r="GQ145">
        <v>0.108947</v>
      </c>
      <c r="GR145">
        <v>28649.8</v>
      </c>
      <c r="GS145">
        <v>24728.799999999999</v>
      </c>
      <c r="GT145">
        <v>30742.6</v>
      </c>
      <c r="GU145">
        <v>26434.799999999999</v>
      </c>
      <c r="GV145">
        <v>37201.4</v>
      </c>
      <c r="GW145">
        <v>32323.3</v>
      </c>
      <c r="GX145">
        <v>43654.6</v>
      </c>
      <c r="GY145">
        <v>38224.400000000001</v>
      </c>
      <c r="GZ145">
        <v>2.1183999999999998</v>
      </c>
      <c r="HA145">
        <v>1.7215499999999999</v>
      </c>
      <c r="HB145">
        <v>6.3314999999999996E-2</v>
      </c>
      <c r="HC145">
        <v>0</v>
      </c>
      <c r="HD145">
        <v>28.201899999999998</v>
      </c>
      <c r="HE145">
        <v>999.9</v>
      </c>
      <c r="HF145">
        <v>64.900000000000006</v>
      </c>
      <c r="HG145">
        <v>33.799999999999997</v>
      </c>
      <c r="HH145">
        <v>34.516100000000002</v>
      </c>
      <c r="HI145">
        <v>62.018099999999997</v>
      </c>
      <c r="HJ145">
        <v>25.320499999999999</v>
      </c>
      <c r="HK145">
        <v>1</v>
      </c>
      <c r="HL145">
        <v>0.27227600000000002</v>
      </c>
      <c r="HM145">
        <v>0.67071599999999998</v>
      </c>
      <c r="HN145">
        <v>20.404800000000002</v>
      </c>
      <c r="HO145">
        <v>5.2223800000000002</v>
      </c>
      <c r="HP145">
        <v>11.944100000000001</v>
      </c>
      <c r="HQ145">
        <v>5.00875</v>
      </c>
      <c r="HR145">
        <v>3.2909999999999999</v>
      </c>
      <c r="HS145">
        <v>9999</v>
      </c>
      <c r="HT145">
        <v>9999</v>
      </c>
      <c r="HU145">
        <v>9999</v>
      </c>
      <c r="HV145">
        <v>999.9</v>
      </c>
      <c r="HW145">
        <v>4.9710700000000001</v>
      </c>
      <c r="HX145">
        <v>1.8545499999999999</v>
      </c>
      <c r="HY145">
        <v>1.86158</v>
      </c>
      <c r="HZ145">
        <v>1.8563799999999999</v>
      </c>
      <c r="IA145">
        <v>1.86188</v>
      </c>
      <c r="IB145">
        <v>1.85409</v>
      </c>
      <c r="IC145">
        <v>1.8595699999999999</v>
      </c>
      <c r="ID145">
        <v>1.85348</v>
      </c>
      <c r="IE145">
        <v>0</v>
      </c>
      <c r="IF145">
        <v>0</v>
      </c>
      <c r="IG145">
        <v>0</v>
      </c>
      <c r="IH145">
        <v>0</v>
      </c>
      <c r="II145" t="s">
        <v>431</v>
      </c>
      <c r="IJ145" t="s">
        <v>432</v>
      </c>
      <c r="IK145" t="s">
        <v>433</v>
      </c>
      <c r="IL145" t="s">
        <v>433</v>
      </c>
      <c r="IM145" t="s">
        <v>433</v>
      </c>
      <c r="IN145" t="s">
        <v>433</v>
      </c>
      <c r="IO145">
        <v>0</v>
      </c>
      <c r="IP145">
        <v>100</v>
      </c>
      <c r="IQ145">
        <v>100</v>
      </c>
      <c r="IR145">
        <v>-2.9329999999999998</v>
      </c>
      <c r="IS145">
        <v>-5.4899999999999997E-2</v>
      </c>
      <c r="IT145">
        <v>-1.907228330244457</v>
      </c>
      <c r="IU145">
        <v>-2.7056304263342631E-3</v>
      </c>
      <c r="IV145">
        <v>3.3311032847928001E-7</v>
      </c>
      <c r="IW145">
        <v>1.6443834555112589E-11</v>
      </c>
      <c r="IX145">
        <v>-9.4842648646536354E-2</v>
      </c>
      <c r="IY145">
        <v>-2.3664561490860689E-3</v>
      </c>
      <c r="IZ145">
        <v>2.3298222111808981E-4</v>
      </c>
      <c r="JA145">
        <v>-2.940703618321919E-6</v>
      </c>
      <c r="JB145">
        <v>0</v>
      </c>
      <c r="JC145">
        <v>2182</v>
      </c>
      <c r="JD145">
        <v>3</v>
      </c>
      <c r="JE145">
        <v>32</v>
      </c>
      <c r="JF145">
        <v>29177281.899999999</v>
      </c>
      <c r="JG145">
        <v>29177281.899999999</v>
      </c>
      <c r="JH145">
        <v>1.0022</v>
      </c>
      <c r="JI145">
        <v>2.5134300000000001</v>
      </c>
      <c r="JJ145">
        <v>1.69434</v>
      </c>
      <c r="JK145">
        <v>2.3022499999999999</v>
      </c>
      <c r="JL145">
        <v>1.50024</v>
      </c>
      <c r="JM145">
        <v>2.48169</v>
      </c>
      <c r="JN145">
        <v>37.505899999999997</v>
      </c>
      <c r="JO145">
        <v>24.061199999999999</v>
      </c>
      <c r="JP145">
        <v>18</v>
      </c>
      <c r="JQ145">
        <v>632.97699999999998</v>
      </c>
      <c r="JR145">
        <v>357.99900000000002</v>
      </c>
      <c r="JS145">
        <v>28.000900000000001</v>
      </c>
      <c r="JT145">
        <v>30.813500000000001</v>
      </c>
      <c r="JU145">
        <v>30.000299999999999</v>
      </c>
      <c r="JV145">
        <v>30.729600000000001</v>
      </c>
      <c r="JW145">
        <v>30.6187</v>
      </c>
      <c r="JX145">
        <v>20.119199999999999</v>
      </c>
      <c r="JY145">
        <v>28.5258</v>
      </c>
      <c r="JZ145">
        <v>0</v>
      </c>
      <c r="KA145">
        <v>28</v>
      </c>
      <c r="KB145">
        <v>400</v>
      </c>
      <c r="KC145">
        <v>24.418800000000001</v>
      </c>
      <c r="KD145">
        <v>99.951099999999997</v>
      </c>
      <c r="KE145">
        <v>98.585599999999999</v>
      </c>
    </row>
    <row r="146" spans="1:291" x14ac:dyDescent="0.2">
      <c r="A146">
        <v>130</v>
      </c>
      <c r="B146">
        <v>1750636946.5</v>
      </c>
      <c r="C146">
        <v>3781</v>
      </c>
      <c r="D146" t="s">
        <v>693</v>
      </c>
      <c r="E146" t="s">
        <v>694</v>
      </c>
      <c r="F146">
        <v>15</v>
      </c>
      <c r="G146">
        <v>1750636938.5</v>
      </c>
      <c r="H146">
        <f t="shared" si="100"/>
        <v>1.3184453946980734E-3</v>
      </c>
      <c r="I146">
        <f t="shared" si="101"/>
        <v>1.3184453946980734</v>
      </c>
      <c r="J146">
        <f t="shared" si="102"/>
        <v>10.737234309882632</v>
      </c>
      <c r="K146">
        <f t="shared" si="103"/>
        <v>396.37067741935488</v>
      </c>
      <c r="L146">
        <f t="shared" si="104"/>
        <v>170.24186624600759</v>
      </c>
      <c r="M146">
        <f t="shared" si="105"/>
        <v>16.922446343855263</v>
      </c>
      <c r="N146">
        <f t="shared" si="106"/>
        <v>39.400187913905093</v>
      </c>
      <c r="O146">
        <f t="shared" si="107"/>
        <v>7.9606864550027426E-2</v>
      </c>
      <c r="P146">
        <f t="shared" si="108"/>
        <v>2.9997606042912803</v>
      </c>
      <c r="Q146">
        <f t="shared" si="109"/>
        <v>7.8451586316209548E-2</v>
      </c>
      <c r="R146">
        <f t="shared" si="110"/>
        <v>4.9134641895552847E-2</v>
      </c>
      <c r="S146">
        <f t="shared" si="111"/>
        <v>161.90249460358072</v>
      </c>
      <c r="T146">
        <f t="shared" si="112"/>
        <v>30.015241091994817</v>
      </c>
      <c r="U146">
        <f t="shared" si="113"/>
        <v>29.270580645161289</v>
      </c>
      <c r="V146">
        <f t="shared" si="114"/>
        <v>4.0851743105364351</v>
      </c>
      <c r="W146">
        <f t="shared" si="115"/>
        <v>59.944358276636024</v>
      </c>
      <c r="X146">
        <f t="shared" si="116"/>
        <v>2.4697133266619917</v>
      </c>
      <c r="Y146">
        <f t="shared" si="117"/>
        <v>4.1200096183606822</v>
      </c>
      <c r="Z146">
        <f t="shared" si="118"/>
        <v>1.6154609838744434</v>
      </c>
      <c r="AA146">
        <f t="shared" si="119"/>
        <v>-58.143441906185039</v>
      </c>
      <c r="AB146">
        <f t="shared" si="120"/>
        <v>23.79155383265369</v>
      </c>
      <c r="AC146">
        <f t="shared" si="121"/>
        <v>1.7520725976551479</v>
      </c>
      <c r="AD146">
        <f t="shared" si="122"/>
        <v>129.30267912770449</v>
      </c>
      <c r="AE146">
        <f t="shared" si="123"/>
        <v>10.461581444487017</v>
      </c>
      <c r="AF146">
        <f t="shared" si="124"/>
        <v>1.287483616134379</v>
      </c>
      <c r="AG146">
        <f t="shared" si="125"/>
        <v>10.737234309882632</v>
      </c>
      <c r="AH146">
        <v>410.22746597953881</v>
      </c>
      <c r="AI146">
        <v>406.5336666666667</v>
      </c>
      <c r="AJ146">
        <v>6.1855034255924252E-3</v>
      </c>
      <c r="AK146">
        <v>61.768037728165673</v>
      </c>
      <c r="AL146">
        <f t="shared" si="126"/>
        <v>1.3184453946980734</v>
      </c>
      <c r="AM146">
        <v>24.495606369528019</v>
      </c>
      <c r="AN146">
        <v>24.878004848484839</v>
      </c>
      <c r="AO146">
        <v>6.0219852914718992E-3</v>
      </c>
      <c r="AP146">
        <v>116.41602835869151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52095.346199028885</v>
      </c>
      <c r="AV146" t="s">
        <v>427</v>
      </c>
      <c r="AW146" t="s">
        <v>427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427</v>
      </c>
      <c r="BC146" t="s">
        <v>427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841.18386585844883</v>
      </c>
      <c r="BI146">
        <f t="shared" si="133"/>
        <v>10.737234309882632</v>
      </c>
      <c r="BJ146" t="e">
        <f t="shared" si="134"/>
        <v>#DIV/0!</v>
      </c>
      <c r="BK146">
        <f t="shared" si="135"/>
        <v>1.2764432064950534E-2</v>
      </c>
      <c r="BL146" t="e">
        <f t="shared" si="136"/>
        <v>#DIV/0!</v>
      </c>
      <c r="BM146" t="e">
        <f t="shared" si="137"/>
        <v>#DIV/0!</v>
      </c>
      <c r="BN146" t="s">
        <v>427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999.98793548387073</v>
      </c>
      <c r="DG146">
        <f t="shared" si="147"/>
        <v>841.18386585844883</v>
      </c>
      <c r="DH146">
        <f t="shared" si="148"/>
        <v>0.8411940144572041</v>
      </c>
      <c r="DI146">
        <f t="shared" si="149"/>
        <v>0.16190444790240385</v>
      </c>
      <c r="DJ146">
        <v>2</v>
      </c>
      <c r="DK146">
        <v>0.5</v>
      </c>
      <c r="DL146" t="s">
        <v>428</v>
      </c>
      <c r="DM146">
        <v>2</v>
      </c>
      <c r="DN146" t="b">
        <v>1</v>
      </c>
      <c r="DO146">
        <v>1750636938.5</v>
      </c>
      <c r="DP146">
        <v>396.37067741935488</v>
      </c>
      <c r="DQ146">
        <v>400.02793548387098</v>
      </c>
      <c r="DR146">
        <v>24.845616129032258</v>
      </c>
      <c r="DS146">
        <v>24.427122580645161</v>
      </c>
      <c r="DT146">
        <v>399.30425806451598</v>
      </c>
      <c r="DU146">
        <v>24.900335483870968</v>
      </c>
      <c r="DV146">
        <v>600.00700000000018</v>
      </c>
      <c r="DW146">
        <v>99.348206451612924</v>
      </c>
      <c r="DX146">
        <v>5.4171570967741937E-2</v>
      </c>
      <c r="DY146">
        <v>29.417693548387099</v>
      </c>
      <c r="DZ146">
        <v>29.270580645161289</v>
      </c>
      <c r="EA146">
        <v>999.90000000000032</v>
      </c>
      <c r="EB146">
        <v>0</v>
      </c>
      <c r="EC146">
        <v>0</v>
      </c>
      <c r="ED146">
        <v>9996.5587096774216</v>
      </c>
      <c r="EE146">
        <v>0</v>
      </c>
      <c r="EF146">
        <v>80.491429032258068</v>
      </c>
      <c r="EG146">
        <v>-3.6572503225806452</v>
      </c>
      <c r="EH146">
        <v>406.46970967741942</v>
      </c>
      <c r="EI146">
        <v>410.04422580645161</v>
      </c>
      <c r="EJ146">
        <v>0.41849435483870973</v>
      </c>
      <c r="EK146">
        <v>400.02793548387098</v>
      </c>
      <c r="EL146">
        <v>24.427122580645161</v>
      </c>
      <c r="EM146">
        <v>2.4683674193548391</v>
      </c>
      <c r="EN146">
        <v>2.426790322580644</v>
      </c>
      <c r="EO146">
        <v>20.81941290322581</v>
      </c>
      <c r="EP146">
        <v>20.543648387096781</v>
      </c>
      <c r="EQ146">
        <v>999.98793548387073</v>
      </c>
      <c r="ER146">
        <v>0.96000099999999977</v>
      </c>
      <c r="ES146">
        <v>3.9999190322580661E-2</v>
      </c>
      <c r="ET146">
        <v>0</v>
      </c>
      <c r="EU146">
        <v>358.33619354838709</v>
      </c>
      <c r="EV146">
        <v>5.0001499999999979</v>
      </c>
      <c r="EW146">
        <v>3621.4125806451611</v>
      </c>
      <c r="EX146">
        <v>9793.2122580645173</v>
      </c>
      <c r="EY146">
        <v>37.239838709677407</v>
      </c>
      <c r="EZ146">
        <v>39.436999999999983</v>
      </c>
      <c r="FA146">
        <v>38.156999999999982</v>
      </c>
      <c r="FB146">
        <v>39.295999999999999</v>
      </c>
      <c r="FC146">
        <v>39.324193548387093</v>
      </c>
      <c r="FD146">
        <v>955.18774193548381</v>
      </c>
      <c r="FE146">
        <v>39.79999999999999</v>
      </c>
      <c r="FF146">
        <v>0</v>
      </c>
      <c r="FG146">
        <v>1750636969.5</v>
      </c>
      <c r="FH146">
        <v>0</v>
      </c>
      <c r="FI146">
        <v>358.2638461538462</v>
      </c>
      <c r="FJ146">
        <v>-11.668170925019471</v>
      </c>
      <c r="FK146">
        <v>-118.08239299854</v>
      </c>
      <c r="FL146">
        <v>3620.5450000000001</v>
      </c>
      <c r="FM146">
        <v>15</v>
      </c>
      <c r="FN146">
        <v>0</v>
      </c>
      <c r="FO146" t="s">
        <v>429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-3.643260243902438</v>
      </c>
      <c r="GB146">
        <v>-0.48189595818815278</v>
      </c>
      <c r="GC146">
        <v>6.9991298639947852E-2</v>
      </c>
      <c r="GD146">
        <v>0</v>
      </c>
      <c r="GE146">
        <v>0.4206190975609756</v>
      </c>
      <c r="GF146">
        <v>-0.14305068292682799</v>
      </c>
      <c r="GG146">
        <v>2.287755444759507E-2</v>
      </c>
      <c r="GH146">
        <v>1</v>
      </c>
      <c r="GI146">
        <v>1</v>
      </c>
      <c r="GJ146">
        <v>2</v>
      </c>
      <c r="GK146" t="s">
        <v>430</v>
      </c>
      <c r="GL146">
        <v>3.2266499999999998</v>
      </c>
      <c r="GM146">
        <v>2.6431499999999999</v>
      </c>
      <c r="GN146">
        <v>9.2501100000000003E-2</v>
      </c>
      <c r="GO146">
        <v>9.3387700000000004E-2</v>
      </c>
      <c r="GP146">
        <v>0.108524</v>
      </c>
      <c r="GQ146">
        <v>0.109324</v>
      </c>
      <c r="GR146">
        <v>28649.4</v>
      </c>
      <c r="GS146">
        <v>24727.7</v>
      </c>
      <c r="GT146">
        <v>30741.8</v>
      </c>
      <c r="GU146">
        <v>26433.9</v>
      </c>
      <c r="GV146">
        <v>37192.1</v>
      </c>
      <c r="GW146">
        <v>32308.7</v>
      </c>
      <c r="GX146">
        <v>43653.8</v>
      </c>
      <c r="GY146">
        <v>38223.199999999997</v>
      </c>
      <c r="GZ146">
        <v>2.1183999999999998</v>
      </c>
      <c r="HA146">
        <v>1.7213000000000001</v>
      </c>
      <c r="HB146">
        <v>6.3039399999999995E-2</v>
      </c>
      <c r="HC146">
        <v>0</v>
      </c>
      <c r="HD146">
        <v>28.250299999999999</v>
      </c>
      <c r="HE146">
        <v>999.9</v>
      </c>
      <c r="HF146">
        <v>64.900000000000006</v>
      </c>
      <c r="HG146">
        <v>33.799999999999997</v>
      </c>
      <c r="HH146">
        <v>34.514499999999998</v>
      </c>
      <c r="HI146">
        <v>61.7181</v>
      </c>
      <c r="HJ146">
        <v>25.368600000000001</v>
      </c>
      <c r="HK146">
        <v>1</v>
      </c>
      <c r="HL146">
        <v>0.27347100000000002</v>
      </c>
      <c r="HM146">
        <v>0.68882900000000002</v>
      </c>
      <c r="HN146">
        <v>20.404900000000001</v>
      </c>
      <c r="HO146">
        <v>5.2237299999999998</v>
      </c>
      <c r="HP146">
        <v>11.944100000000001</v>
      </c>
      <c r="HQ146">
        <v>5.0089499999999996</v>
      </c>
      <c r="HR146">
        <v>3.2909999999999999</v>
      </c>
      <c r="HS146">
        <v>9999</v>
      </c>
      <c r="HT146">
        <v>9999</v>
      </c>
      <c r="HU146">
        <v>9999</v>
      </c>
      <c r="HV146">
        <v>999.9</v>
      </c>
      <c r="HW146">
        <v>4.9710799999999997</v>
      </c>
      <c r="HX146">
        <v>1.8545499999999999</v>
      </c>
      <c r="HY146">
        <v>1.8615900000000001</v>
      </c>
      <c r="HZ146">
        <v>1.8563799999999999</v>
      </c>
      <c r="IA146">
        <v>1.86188</v>
      </c>
      <c r="IB146">
        <v>1.8541000000000001</v>
      </c>
      <c r="IC146">
        <v>1.85958</v>
      </c>
      <c r="ID146">
        <v>1.8534900000000001</v>
      </c>
      <c r="IE146">
        <v>0</v>
      </c>
      <c r="IF146">
        <v>0</v>
      </c>
      <c r="IG146">
        <v>0</v>
      </c>
      <c r="IH146">
        <v>0</v>
      </c>
      <c r="II146" t="s">
        <v>431</v>
      </c>
      <c r="IJ146" t="s">
        <v>432</v>
      </c>
      <c r="IK146" t="s">
        <v>433</v>
      </c>
      <c r="IL146" t="s">
        <v>433</v>
      </c>
      <c r="IM146" t="s">
        <v>433</v>
      </c>
      <c r="IN146" t="s">
        <v>433</v>
      </c>
      <c r="IO146">
        <v>0</v>
      </c>
      <c r="IP146">
        <v>100</v>
      </c>
      <c r="IQ146">
        <v>100</v>
      </c>
      <c r="IR146">
        <v>-2.9329999999999998</v>
      </c>
      <c r="IS146">
        <v>-5.4600000000000003E-2</v>
      </c>
      <c r="IT146">
        <v>-1.907228330244457</v>
      </c>
      <c r="IU146">
        <v>-2.7056304263342631E-3</v>
      </c>
      <c r="IV146">
        <v>3.3311032847928001E-7</v>
      </c>
      <c r="IW146">
        <v>1.6443834555112589E-11</v>
      </c>
      <c r="IX146">
        <v>-9.4842648646536354E-2</v>
      </c>
      <c r="IY146">
        <v>-2.3664561490860689E-3</v>
      </c>
      <c r="IZ146">
        <v>2.3298222111808981E-4</v>
      </c>
      <c r="JA146">
        <v>-2.940703618321919E-6</v>
      </c>
      <c r="JB146">
        <v>0</v>
      </c>
      <c r="JC146">
        <v>2182</v>
      </c>
      <c r="JD146">
        <v>3</v>
      </c>
      <c r="JE146">
        <v>32</v>
      </c>
      <c r="JF146">
        <v>29177282.399999999</v>
      </c>
      <c r="JG146">
        <v>29177282.399999999</v>
      </c>
      <c r="JH146">
        <v>1.0022</v>
      </c>
      <c r="JI146">
        <v>2.51831</v>
      </c>
      <c r="JJ146">
        <v>1.69434</v>
      </c>
      <c r="JK146">
        <v>2.3022499999999999</v>
      </c>
      <c r="JL146">
        <v>1.50024</v>
      </c>
      <c r="JM146">
        <v>2.3791500000000001</v>
      </c>
      <c r="JN146">
        <v>37.554000000000002</v>
      </c>
      <c r="JO146">
        <v>24.052499999999998</v>
      </c>
      <c r="JP146">
        <v>18</v>
      </c>
      <c r="JQ146">
        <v>633.096</v>
      </c>
      <c r="JR146">
        <v>357.91699999999997</v>
      </c>
      <c r="JS146">
        <v>28.000299999999999</v>
      </c>
      <c r="JT146">
        <v>30.829699999999999</v>
      </c>
      <c r="JU146">
        <v>30.000299999999999</v>
      </c>
      <c r="JV146">
        <v>30.740300000000001</v>
      </c>
      <c r="JW146">
        <v>30.627500000000001</v>
      </c>
      <c r="JX146">
        <v>20.1206</v>
      </c>
      <c r="JY146">
        <v>28.245799999999999</v>
      </c>
      <c r="JZ146">
        <v>0</v>
      </c>
      <c r="KA146">
        <v>28</v>
      </c>
      <c r="KB146">
        <v>400</v>
      </c>
      <c r="KC146">
        <v>24.553100000000001</v>
      </c>
      <c r="KD146">
        <v>99.948999999999998</v>
      </c>
      <c r="KE146">
        <v>98.582499999999996</v>
      </c>
    </row>
    <row r="147" spans="1:291" x14ac:dyDescent="0.2">
      <c r="A147">
        <v>131</v>
      </c>
      <c r="B147">
        <v>1750636976.5</v>
      </c>
      <c r="C147">
        <v>3811</v>
      </c>
      <c r="D147" t="s">
        <v>695</v>
      </c>
      <c r="E147" t="s">
        <v>696</v>
      </c>
      <c r="F147">
        <v>15</v>
      </c>
      <c r="G147">
        <v>1750636968.5</v>
      </c>
      <c r="H147">
        <f t="shared" si="100"/>
        <v>1.3800928684213291E-3</v>
      </c>
      <c r="I147">
        <f t="shared" si="101"/>
        <v>1.3800928684213292</v>
      </c>
      <c r="J147">
        <f t="shared" si="102"/>
        <v>11.170023658396376</v>
      </c>
      <c r="K147">
        <f t="shared" si="103"/>
        <v>396.27516129032261</v>
      </c>
      <c r="L147">
        <f t="shared" si="104"/>
        <v>172.92937543414214</v>
      </c>
      <c r="M147">
        <f t="shared" si="105"/>
        <v>17.190219849035024</v>
      </c>
      <c r="N147">
        <f t="shared" si="106"/>
        <v>39.392134078959543</v>
      </c>
      <c r="O147">
        <f t="shared" si="107"/>
        <v>8.3934692135150077E-2</v>
      </c>
      <c r="P147">
        <f t="shared" si="108"/>
        <v>2.9998453680081969</v>
      </c>
      <c r="Q147">
        <f t="shared" si="109"/>
        <v>8.265151332231066E-2</v>
      </c>
      <c r="R147">
        <f t="shared" si="110"/>
        <v>5.1770850186290449E-2</v>
      </c>
      <c r="S147">
        <f t="shared" si="111"/>
        <v>161.90329896051844</v>
      </c>
      <c r="T147">
        <f t="shared" si="112"/>
        <v>30.033421580451868</v>
      </c>
      <c r="U147">
        <f t="shared" si="113"/>
        <v>29.281129032258061</v>
      </c>
      <c r="V147">
        <f t="shared" si="114"/>
        <v>4.0876635203590901</v>
      </c>
      <c r="W147">
        <f t="shared" si="115"/>
        <v>60.141099703023556</v>
      </c>
      <c r="X147">
        <f t="shared" si="116"/>
        <v>2.4826632660754622</v>
      </c>
      <c r="Y147">
        <f t="shared" si="117"/>
        <v>4.1280642993474359</v>
      </c>
      <c r="Z147">
        <f t="shared" si="118"/>
        <v>1.6050002542836279</v>
      </c>
      <c r="AA147">
        <f t="shared" si="119"/>
        <v>-60.862095497380615</v>
      </c>
      <c r="AB147">
        <f t="shared" si="120"/>
        <v>27.562567474124798</v>
      </c>
      <c r="AC147">
        <f t="shared" si="121"/>
        <v>2.0301698829262023</v>
      </c>
      <c r="AD147">
        <f t="shared" si="122"/>
        <v>130.63394082018883</v>
      </c>
      <c r="AE147">
        <f t="shared" si="123"/>
        <v>10.717190753731163</v>
      </c>
      <c r="AF147">
        <f t="shared" si="124"/>
        <v>1.3479533797968068</v>
      </c>
      <c r="AG147">
        <f t="shared" si="125"/>
        <v>11.170023658396376</v>
      </c>
      <c r="AH147">
        <v>410.00745959840401</v>
      </c>
      <c r="AI147">
        <v>406.31615151515149</v>
      </c>
      <c r="AJ147">
        <v>-3.0924924698983319E-2</v>
      </c>
      <c r="AK147">
        <v>61.768037728165673</v>
      </c>
      <c r="AL147">
        <f t="shared" si="126"/>
        <v>1.3800928684213292</v>
      </c>
      <c r="AM147">
        <v>24.53893143733621</v>
      </c>
      <c r="AN147">
        <v>24.986610909090899</v>
      </c>
      <c r="AO147">
        <v>1.123515457597138E-4</v>
      </c>
      <c r="AP147">
        <v>116.41602835869151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52092.152859300171</v>
      </c>
      <c r="AV147" t="s">
        <v>427</v>
      </c>
      <c r="AW147" t="s">
        <v>427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427</v>
      </c>
      <c r="BC147" t="s">
        <v>427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841.18811801063123</v>
      </c>
      <c r="BI147">
        <f t="shared" si="133"/>
        <v>11.170023658396376</v>
      </c>
      <c r="BJ147" t="e">
        <f t="shared" si="134"/>
        <v>#DIV/0!</v>
      </c>
      <c r="BK147">
        <f t="shared" si="135"/>
        <v>1.3278865237436942E-2</v>
      </c>
      <c r="BL147" t="e">
        <f t="shared" si="136"/>
        <v>#DIV/0!</v>
      </c>
      <c r="BM147" t="e">
        <f t="shared" si="137"/>
        <v>#DIV/0!</v>
      </c>
      <c r="BN147" t="s">
        <v>427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999.99299999999994</v>
      </c>
      <c r="DG147">
        <f t="shared" si="147"/>
        <v>841.18811801063123</v>
      </c>
      <c r="DH147">
        <f t="shared" si="148"/>
        <v>0.84119400636867592</v>
      </c>
      <c r="DI147">
        <f t="shared" si="149"/>
        <v>0.1619044322915445</v>
      </c>
      <c r="DJ147">
        <v>2</v>
      </c>
      <c r="DK147">
        <v>0.5</v>
      </c>
      <c r="DL147" t="s">
        <v>428</v>
      </c>
      <c r="DM147">
        <v>2</v>
      </c>
      <c r="DN147" t="b">
        <v>1</v>
      </c>
      <c r="DO147">
        <v>1750636968.5</v>
      </c>
      <c r="DP147">
        <v>396.27516129032261</v>
      </c>
      <c r="DQ147">
        <v>400.0256451612903</v>
      </c>
      <c r="DR147">
        <v>24.974980645161288</v>
      </c>
      <c r="DS147">
        <v>24.53688064516129</v>
      </c>
      <c r="DT147">
        <v>399.20832258064519</v>
      </c>
      <c r="DU147">
        <v>25.029199999999999</v>
      </c>
      <c r="DV147">
        <v>599.99464516129024</v>
      </c>
      <c r="DW147">
        <v>99.35181290322582</v>
      </c>
      <c r="DX147">
        <v>5.4200712903225798E-2</v>
      </c>
      <c r="DY147">
        <v>29.451554838709679</v>
      </c>
      <c r="DZ147">
        <v>29.281129032258061</v>
      </c>
      <c r="EA147">
        <v>999.90000000000032</v>
      </c>
      <c r="EB147">
        <v>0</v>
      </c>
      <c r="EC147">
        <v>0</v>
      </c>
      <c r="ED147">
        <v>9996.7083870967745</v>
      </c>
      <c r="EE147">
        <v>0</v>
      </c>
      <c r="EF147">
        <v>80.287758064516126</v>
      </c>
      <c r="EG147">
        <v>-3.7505083870967728</v>
      </c>
      <c r="EH147">
        <v>406.42564516129028</v>
      </c>
      <c r="EI147">
        <v>410.08800000000002</v>
      </c>
      <c r="EJ147">
        <v>0.43809399999999987</v>
      </c>
      <c r="EK147">
        <v>400.0256451612903</v>
      </c>
      <c r="EL147">
        <v>24.53688064516129</v>
      </c>
      <c r="EM147">
        <v>2.4813090322580651</v>
      </c>
      <c r="EN147">
        <v>2.4377825806451621</v>
      </c>
      <c r="EO147">
        <v>20.904422580645161</v>
      </c>
      <c r="EP147">
        <v>20.616970967741931</v>
      </c>
      <c r="EQ147">
        <v>999.99299999999994</v>
      </c>
      <c r="ER147">
        <v>0.96000164516129016</v>
      </c>
      <c r="ES147">
        <v>3.999853548387098E-2</v>
      </c>
      <c r="ET147">
        <v>0</v>
      </c>
      <c r="EU147">
        <v>353.24090322580639</v>
      </c>
      <c r="EV147">
        <v>5.0001499999999979</v>
      </c>
      <c r="EW147">
        <v>3572.6603225806448</v>
      </c>
      <c r="EX147">
        <v>9793.2609677419368</v>
      </c>
      <c r="EY147">
        <v>37.364838709677407</v>
      </c>
      <c r="EZ147">
        <v>39.436999999999983</v>
      </c>
      <c r="FA147">
        <v>38.243903225806463</v>
      </c>
      <c r="FB147">
        <v>39.25</v>
      </c>
      <c r="FC147">
        <v>39.426999999999978</v>
      </c>
      <c r="FD147">
        <v>955.19451612903208</v>
      </c>
      <c r="FE147">
        <v>39.79999999999999</v>
      </c>
      <c r="FF147">
        <v>0</v>
      </c>
      <c r="FG147">
        <v>1750636999.5</v>
      </c>
      <c r="FH147">
        <v>0</v>
      </c>
      <c r="FI147">
        <v>353.19299999999998</v>
      </c>
      <c r="FJ147">
        <v>-7.6685811866070281</v>
      </c>
      <c r="FK147">
        <v>-75.932991351604983</v>
      </c>
      <c r="FL147">
        <v>3572.0607692307699</v>
      </c>
      <c r="FM147">
        <v>15</v>
      </c>
      <c r="FN147">
        <v>0</v>
      </c>
      <c r="FO147" t="s">
        <v>429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-3.7548673170731708</v>
      </c>
      <c r="GB147">
        <v>-3.123219512195001E-2</v>
      </c>
      <c r="GC147">
        <v>8.777921663634114E-2</v>
      </c>
      <c r="GD147">
        <v>1</v>
      </c>
      <c r="GE147">
        <v>0.43212714634146349</v>
      </c>
      <c r="GF147">
        <v>0.10438875261324029</v>
      </c>
      <c r="GG147">
        <v>1.0491180311101691E-2</v>
      </c>
      <c r="GH147">
        <v>1</v>
      </c>
      <c r="GI147">
        <v>2</v>
      </c>
      <c r="GJ147">
        <v>2</v>
      </c>
      <c r="GK147" t="s">
        <v>434</v>
      </c>
      <c r="GL147">
        <v>3.2265000000000001</v>
      </c>
      <c r="GM147">
        <v>2.6431800000000001</v>
      </c>
      <c r="GN147">
        <v>9.2458200000000004E-2</v>
      </c>
      <c r="GO147">
        <v>9.3347600000000003E-2</v>
      </c>
      <c r="GP147">
        <v>0.108846</v>
      </c>
      <c r="GQ147">
        <v>0.109393</v>
      </c>
      <c r="GR147">
        <v>28650.6</v>
      </c>
      <c r="GS147">
        <v>24727.9</v>
      </c>
      <c r="GT147">
        <v>30741.7</v>
      </c>
      <c r="GU147">
        <v>26433</v>
      </c>
      <c r="GV147">
        <v>37178.199999999997</v>
      </c>
      <c r="GW147">
        <v>32304.9</v>
      </c>
      <c r="GX147">
        <v>43653.3</v>
      </c>
      <c r="GY147">
        <v>38221.699999999997</v>
      </c>
      <c r="GZ147">
        <v>2.1179700000000001</v>
      </c>
      <c r="HA147">
        <v>1.7214</v>
      </c>
      <c r="HB147">
        <v>6.2420999999999997E-2</v>
      </c>
      <c r="HC147">
        <v>0</v>
      </c>
      <c r="HD147">
        <v>28.2681</v>
      </c>
      <c r="HE147">
        <v>999.9</v>
      </c>
      <c r="HF147">
        <v>64.900000000000006</v>
      </c>
      <c r="HG147">
        <v>33.799999999999997</v>
      </c>
      <c r="HH147">
        <v>34.5137</v>
      </c>
      <c r="HI147">
        <v>62.497999999999998</v>
      </c>
      <c r="HJ147">
        <v>25.176300000000001</v>
      </c>
      <c r="HK147">
        <v>1</v>
      </c>
      <c r="HL147">
        <v>0.27454800000000001</v>
      </c>
      <c r="HM147">
        <v>0.69722799999999996</v>
      </c>
      <c r="HN147">
        <v>20.405000000000001</v>
      </c>
      <c r="HO147">
        <v>5.2232799999999999</v>
      </c>
      <c r="HP147">
        <v>11.944100000000001</v>
      </c>
      <c r="HQ147">
        <v>5.0090500000000002</v>
      </c>
      <c r="HR147">
        <v>3.2909999999999999</v>
      </c>
      <c r="HS147">
        <v>9999</v>
      </c>
      <c r="HT147">
        <v>9999</v>
      </c>
      <c r="HU147">
        <v>9999</v>
      </c>
      <c r="HV147">
        <v>999.9</v>
      </c>
      <c r="HW147">
        <v>4.9710700000000001</v>
      </c>
      <c r="HX147">
        <v>1.8545499999999999</v>
      </c>
      <c r="HY147">
        <v>1.8615699999999999</v>
      </c>
      <c r="HZ147">
        <v>1.8563799999999999</v>
      </c>
      <c r="IA147">
        <v>1.86188</v>
      </c>
      <c r="IB147">
        <v>1.8541000000000001</v>
      </c>
      <c r="IC147">
        <v>1.8595699999999999</v>
      </c>
      <c r="ID147">
        <v>1.8534900000000001</v>
      </c>
      <c r="IE147">
        <v>0</v>
      </c>
      <c r="IF147">
        <v>0</v>
      </c>
      <c r="IG147">
        <v>0</v>
      </c>
      <c r="IH147">
        <v>0</v>
      </c>
      <c r="II147" t="s">
        <v>431</v>
      </c>
      <c r="IJ147" t="s">
        <v>432</v>
      </c>
      <c r="IK147" t="s">
        <v>433</v>
      </c>
      <c r="IL147" t="s">
        <v>433</v>
      </c>
      <c r="IM147" t="s">
        <v>433</v>
      </c>
      <c r="IN147" t="s">
        <v>433</v>
      </c>
      <c r="IO147">
        <v>0</v>
      </c>
      <c r="IP147">
        <v>100</v>
      </c>
      <c r="IQ147">
        <v>100</v>
      </c>
      <c r="IR147">
        <v>-2.9329999999999998</v>
      </c>
      <c r="IS147">
        <v>-5.4199999999999998E-2</v>
      </c>
      <c r="IT147">
        <v>-1.907228330244457</v>
      </c>
      <c r="IU147">
        <v>-2.7056304263342631E-3</v>
      </c>
      <c r="IV147">
        <v>3.3311032847928001E-7</v>
      </c>
      <c r="IW147">
        <v>1.6443834555112589E-11</v>
      </c>
      <c r="IX147">
        <v>-9.4842648646536354E-2</v>
      </c>
      <c r="IY147">
        <v>-2.3664561490860689E-3</v>
      </c>
      <c r="IZ147">
        <v>2.3298222111808981E-4</v>
      </c>
      <c r="JA147">
        <v>-2.940703618321919E-6</v>
      </c>
      <c r="JB147">
        <v>0</v>
      </c>
      <c r="JC147">
        <v>2182</v>
      </c>
      <c r="JD147">
        <v>3</v>
      </c>
      <c r="JE147">
        <v>32</v>
      </c>
      <c r="JF147">
        <v>29177282.899999999</v>
      </c>
      <c r="JG147">
        <v>29177282.899999999</v>
      </c>
      <c r="JH147">
        <v>1.0022</v>
      </c>
      <c r="JI147">
        <v>2.5146500000000001</v>
      </c>
      <c r="JJ147">
        <v>1.69434</v>
      </c>
      <c r="JK147">
        <v>2.3022499999999999</v>
      </c>
      <c r="JL147">
        <v>1.50024</v>
      </c>
      <c r="JM147">
        <v>2.4609399999999999</v>
      </c>
      <c r="JN147">
        <v>37.578099999999999</v>
      </c>
      <c r="JO147">
        <v>24.052499999999998</v>
      </c>
      <c r="JP147">
        <v>18</v>
      </c>
      <c r="JQ147">
        <v>632.85299999999995</v>
      </c>
      <c r="JR147">
        <v>358.024</v>
      </c>
      <c r="JS147">
        <v>28.000299999999999</v>
      </c>
      <c r="JT147">
        <v>30.8431</v>
      </c>
      <c r="JU147">
        <v>30.0002</v>
      </c>
      <c r="JV147">
        <v>30.749600000000001</v>
      </c>
      <c r="JW147">
        <v>30.6355</v>
      </c>
      <c r="JX147">
        <v>20.1312</v>
      </c>
      <c r="JY147">
        <v>28.245799999999999</v>
      </c>
      <c r="JZ147">
        <v>0</v>
      </c>
      <c r="KA147">
        <v>28</v>
      </c>
      <c r="KB147">
        <v>400</v>
      </c>
      <c r="KC147">
        <v>24.5307</v>
      </c>
      <c r="KD147">
        <v>99.948099999999997</v>
      </c>
      <c r="KE147">
        <v>98.578900000000004</v>
      </c>
    </row>
    <row r="148" spans="1:291" x14ac:dyDescent="0.2">
      <c r="A148">
        <v>132</v>
      </c>
      <c r="B148">
        <v>1750637006.5</v>
      </c>
      <c r="C148">
        <v>3841</v>
      </c>
      <c r="D148" t="s">
        <v>697</v>
      </c>
      <c r="E148" t="s">
        <v>698</v>
      </c>
      <c r="F148">
        <v>15</v>
      </c>
      <c r="G148">
        <v>1750636998.5</v>
      </c>
      <c r="H148">
        <f t="shared" si="100"/>
        <v>1.4600568935654147E-3</v>
      </c>
      <c r="I148">
        <f t="shared" si="101"/>
        <v>1.4600568935654148</v>
      </c>
      <c r="J148">
        <f t="shared" si="102"/>
        <v>11.554848540914863</v>
      </c>
      <c r="K148">
        <f t="shared" si="103"/>
        <v>396.06693548387108</v>
      </c>
      <c r="L148">
        <f t="shared" si="104"/>
        <v>177.95344233980805</v>
      </c>
      <c r="M148">
        <f t="shared" si="105"/>
        <v>17.689091495848132</v>
      </c>
      <c r="N148">
        <f t="shared" si="106"/>
        <v>39.370209242010958</v>
      </c>
      <c r="O148">
        <f t="shared" si="107"/>
        <v>8.9075338711383442E-2</v>
      </c>
      <c r="P148">
        <f t="shared" si="108"/>
        <v>2.9999895754764356</v>
      </c>
      <c r="Q148">
        <f t="shared" si="109"/>
        <v>8.7631693678265066E-2</v>
      </c>
      <c r="R148">
        <f t="shared" si="110"/>
        <v>5.4897565359931212E-2</v>
      </c>
      <c r="S148">
        <f t="shared" si="111"/>
        <v>161.90406525251814</v>
      </c>
      <c r="T148">
        <f t="shared" si="112"/>
        <v>30.04046021802468</v>
      </c>
      <c r="U148">
        <f t="shared" si="113"/>
        <v>29.28306774193549</v>
      </c>
      <c r="V148">
        <f t="shared" si="114"/>
        <v>4.0881211611579573</v>
      </c>
      <c r="W148">
        <f t="shared" si="115"/>
        <v>60.144176455800526</v>
      </c>
      <c r="X148">
        <f t="shared" si="116"/>
        <v>2.4867131064589336</v>
      </c>
      <c r="Y148">
        <f t="shared" si="117"/>
        <v>4.134586676544485</v>
      </c>
      <c r="Z148">
        <f t="shared" si="118"/>
        <v>1.6014080546990237</v>
      </c>
      <c r="AA148">
        <f t="shared" si="119"/>
        <v>-64.388509006234784</v>
      </c>
      <c r="AB148">
        <f t="shared" si="120"/>
        <v>31.67823330343094</v>
      </c>
      <c r="AC148">
        <f t="shared" si="121"/>
        <v>2.3335438036688338</v>
      </c>
      <c r="AD148">
        <f t="shared" si="122"/>
        <v>131.52733335338314</v>
      </c>
      <c r="AE148">
        <f t="shared" si="123"/>
        <v>11.232211422643395</v>
      </c>
      <c r="AF148">
        <f t="shared" si="124"/>
        <v>1.4379069749352138</v>
      </c>
      <c r="AG148">
        <f t="shared" si="125"/>
        <v>11.554848540914863</v>
      </c>
      <c r="AH148">
        <v>410.16498392984761</v>
      </c>
      <c r="AI148">
        <v>406.19115757575747</v>
      </c>
      <c r="AJ148">
        <v>6.2429792434444339E-3</v>
      </c>
      <c r="AK148">
        <v>61.768037728165673</v>
      </c>
      <c r="AL148">
        <f t="shared" si="126"/>
        <v>1.4600568935654148</v>
      </c>
      <c r="AM148">
        <v>24.54953765360942</v>
      </c>
      <c r="AN148">
        <v>25.023804848484851</v>
      </c>
      <c r="AO148">
        <v>2.971755623035075E-5</v>
      </c>
      <c r="AP148">
        <v>116.41602835869151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52091.723810943928</v>
      </c>
      <c r="AV148" t="s">
        <v>427</v>
      </c>
      <c r="AW148" t="s">
        <v>427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427</v>
      </c>
      <c r="BC148" t="s">
        <v>427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841.1921550063189</v>
      </c>
      <c r="BI148">
        <f t="shared" si="133"/>
        <v>11.554848540914863</v>
      </c>
      <c r="BJ148" t="e">
        <f t="shared" si="134"/>
        <v>#DIV/0!</v>
      </c>
      <c r="BK148">
        <f t="shared" si="135"/>
        <v>1.3736277106421736E-2</v>
      </c>
      <c r="BL148" t="e">
        <f t="shared" si="136"/>
        <v>#DIV/0!</v>
      </c>
      <c r="BM148" t="e">
        <f t="shared" si="137"/>
        <v>#DIV/0!</v>
      </c>
      <c r="BN148" t="s">
        <v>427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999.99780645161286</v>
      </c>
      <c r="DG148">
        <f t="shared" si="147"/>
        <v>841.1921550063189</v>
      </c>
      <c r="DH148">
        <f t="shared" si="148"/>
        <v>0.84119400020606128</v>
      </c>
      <c r="DI148">
        <f t="shared" si="149"/>
        <v>0.16190442039769837</v>
      </c>
      <c r="DJ148">
        <v>2</v>
      </c>
      <c r="DK148">
        <v>0.5</v>
      </c>
      <c r="DL148" t="s">
        <v>428</v>
      </c>
      <c r="DM148">
        <v>2</v>
      </c>
      <c r="DN148" t="b">
        <v>1</v>
      </c>
      <c r="DO148">
        <v>1750636998.5</v>
      </c>
      <c r="DP148">
        <v>396.06693548387108</v>
      </c>
      <c r="DQ148">
        <v>400.00074193548392</v>
      </c>
      <c r="DR148">
        <v>25.016500000000001</v>
      </c>
      <c r="DS148">
        <v>24.54920000000001</v>
      </c>
      <c r="DT148">
        <v>398.99967741935501</v>
      </c>
      <c r="DU148">
        <v>25.07056129032258</v>
      </c>
      <c r="DV148">
        <v>600.01522580645167</v>
      </c>
      <c r="DW148">
        <v>99.348422580645149</v>
      </c>
      <c r="DX148">
        <v>5.4495751612903223E-2</v>
      </c>
      <c r="DY148">
        <v>29.478932258064511</v>
      </c>
      <c r="DZ148">
        <v>29.28306774193549</v>
      </c>
      <c r="EA148">
        <v>999.90000000000032</v>
      </c>
      <c r="EB148">
        <v>0</v>
      </c>
      <c r="EC148">
        <v>0</v>
      </c>
      <c r="ED148">
        <v>9997.9216129032247</v>
      </c>
      <c r="EE148">
        <v>0</v>
      </c>
      <c r="EF148">
        <v>80.044151612903221</v>
      </c>
      <c r="EG148">
        <v>-3.933807741935484</v>
      </c>
      <c r="EH148">
        <v>406.22938709677408</v>
      </c>
      <c r="EI148">
        <v>410.06758064516117</v>
      </c>
      <c r="EJ148">
        <v>0.46729503225806451</v>
      </c>
      <c r="EK148">
        <v>400.00074193548392</v>
      </c>
      <c r="EL148">
        <v>24.54920000000001</v>
      </c>
      <c r="EM148">
        <v>2.4853487096774192</v>
      </c>
      <c r="EN148">
        <v>2.4389238709677419</v>
      </c>
      <c r="EO148">
        <v>20.930880645161299</v>
      </c>
      <c r="EP148">
        <v>20.624561290322578</v>
      </c>
      <c r="EQ148">
        <v>999.99780645161286</v>
      </c>
      <c r="ER148">
        <v>0.96000264516129008</v>
      </c>
      <c r="ES148">
        <v>3.9997538709677427E-2</v>
      </c>
      <c r="ET148">
        <v>0</v>
      </c>
      <c r="EU148">
        <v>349.67367741935482</v>
      </c>
      <c r="EV148">
        <v>5.0001499999999979</v>
      </c>
      <c r="EW148">
        <v>3538.97129032258</v>
      </c>
      <c r="EX148">
        <v>9793.3161290322569</v>
      </c>
      <c r="EY148">
        <v>37.457322580645162</v>
      </c>
      <c r="EZ148">
        <v>39.457322580645162</v>
      </c>
      <c r="FA148">
        <v>38.311999999999983</v>
      </c>
      <c r="FB148">
        <v>39.25</v>
      </c>
      <c r="FC148">
        <v>39.5</v>
      </c>
      <c r="FD148">
        <v>955.19967741935466</v>
      </c>
      <c r="FE148">
        <v>39.79999999999999</v>
      </c>
      <c r="FF148">
        <v>0</v>
      </c>
      <c r="FG148">
        <v>1750637029.5</v>
      </c>
      <c r="FH148">
        <v>0</v>
      </c>
      <c r="FI148">
        <v>349.63176923076929</v>
      </c>
      <c r="FJ148">
        <v>-6.8092307493976181</v>
      </c>
      <c r="FK148">
        <v>-57.948717886348462</v>
      </c>
      <c r="FL148">
        <v>3538.5453846153841</v>
      </c>
      <c r="FM148">
        <v>15</v>
      </c>
      <c r="FN148">
        <v>0</v>
      </c>
      <c r="FO148" t="s">
        <v>429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-3.9033797560975612</v>
      </c>
      <c r="GB148">
        <v>-0.35130062717770999</v>
      </c>
      <c r="GC148">
        <v>9.4588198729888634E-2</v>
      </c>
      <c r="GD148">
        <v>0</v>
      </c>
      <c r="GE148">
        <v>0.4634895365853659</v>
      </c>
      <c r="GF148">
        <v>6.0238933797910732E-2</v>
      </c>
      <c r="GG148">
        <v>6.1403075838488159E-3</v>
      </c>
      <c r="GH148">
        <v>1</v>
      </c>
      <c r="GI148">
        <v>1</v>
      </c>
      <c r="GJ148">
        <v>2</v>
      </c>
      <c r="GK148" t="s">
        <v>430</v>
      </c>
      <c r="GL148">
        <v>3.2264699999999999</v>
      </c>
      <c r="GM148">
        <v>2.6432899999999999</v>
      </c>
      <c r="GN148">
        <v>9.24262E-2</v>
      </c>
      <c r="GO148">
        <v>9.3378199999999995E-2</v>
      </c>
      <c r="GP148">
        <v>0.10895000000000001</v>
      </c>
      <c r="GQ148">
        <v>0.109413</v>
      </c>
      <c r="GR148">
        <v>28650.2</v>
      </c>
      <c r="GS148">
        <v>24726.5</v>
      </c>
      <c r="GT148">
        <v>30740.3</v>
      </c>
      <c r="GU148">
        <v>26432.400000000001</v>
      </c>
      <c r="GV148">
        <v>37172.199999999997</v>
      </c>
      <c r="GW148">
        <v>32303.200000000001</v>
      </c>
      <c r="GX148">
        <v>43651.4</v>
      </c>
      <c r="GY148">
        <v>38220.6</v>
      </c>
      <c r="GZ148">
        <v>2.1179700000000001</v>
      </c>
      <c r="HA148">
        <v>1.7215199999999999</v>
      </c>
      <c r="HB148">
        <v>6.0990500000000003E-2</v>
      </c>
      <c r="HC148">
        <v>0</v>
      </c>
      <c r="HD148">
        <v>28.290800000000001</v>
      </c>
      <c r="HE148">
        <v>999.9</v>
      </c>
      <c r="HF148">
        <v>64.900000000000006</v>
      </c>
      <c r="HG148">
        <v>33.799999999999997</v>
      </c>
      <c r="HH148">
        <v>34.514699999999998</v>
      </c>
      <c r="HI148">
        <v>62.408000000000001</v>
      </c>
      <c r="HJ148">
        <v>25.464700000000001</v>
      </c>
      <c r="HK148">
        <v>1</v>
      </c>
      <c r="HL148">
        <v>0.27533299999999999</v>
      </c>
      <c r="HM148">
        <v>0.71726599999999996</v>
      </c>
      <c r="HN148">
        <v>20.405000000000001</v>
      </c>
      <c r="HO148">
        <v>5.2232799999999999</v>
      </c>
      <c r="HP148">
        <v>11.944100000000001</v>
      </c>
      <c r="HQ148">
        <v>5.0091000000000001</v>
      </c>
      <c r="HR148">
        <v>3.2909999999999999</v>
      </c>
      <c r="HS148">
        <v>9999</v>
      </c>
      <c r="HT148">
        <v>9999</v>
      </c>
      <c r="HU148">
        <v>9999</v>
      </c>
      <c r="HV148">
        <v>999.9</v>
      </c>
      <c r="HW148">
        <v>4.9710700000000001</v>
      </c>
      <c r="HX148">
        <v>1.8545499999999999</v>
      </c>
      <c r="HY148">
        <v>1.86158</v>
      </c>
      <c r="HZ148">
        <v>1.8563799999999999</v>
      </c>
      <c r="IA148">
        <v>1.86188</v>
      </c>
      <c r="IB148">
        <v>1.8541000000000001</v>
      </c>
      <c r="IC148">
        <v>1.85958</v>
      </c>
      <c r="ID148">
        <v>1.8534900000000001</v>
      </c>
      <c r="IE148">
        <v>0</v>
      </c>
      <c r="IF148">
        <v>0</v>
      </c>
      <c r="IG148">
        <v>0</v>
      </c>
      <c r="IH148">
        <v>0</v>
      </c>
      <c r="II148" t="s">
        <v>431</v>
      </c>
      <c r="IJ148" t="s">
        <v>432</v>
      </c>
      <c r="IK148" t="s">
        <v>433</v>
      </c>
      <c r="IL148" t="s">
        <v>433</v>
      </c>
      <c r="IM148" t="s">
        <v>433</v>
      </c>
      <c r="IN148" t="s">
        <v>433</v>
      </c>
      <c r="IO148">
        <v>0</v>
      </c>
      <c r="IP148">
        <v>100</v>
      </c>
      <c r="IQ148">
        <v>100</v>
      </c>
      <c r="IR148">
        <v>-2.9329999999999998</v>
      </c>
      <c r="IS148">
        <v>-5.3999999999999999E-2</v>
      </c>
      <c r="IT148">
        <v>-1.907228330244457</v>
      </c>
      <c r="IU148">
        <v>-2.7056304263342631E-3</v>
      </c>
      <c r="IV148">
        <v>3.3311032847928001E-7</v>
      </c>
      <c r="IW148">
        <v>1.6443834555112589E-11</v>
      </c>
      <c r="IX148">
        <v>-9.4842648646536354E-2</v>
      </c>
      <c r="IY148">
        <v>-2.3664561490860689E-3</v>
      </c>
      <c r="IZ148">
        <v>2.3298222111808981E-4</v>
      </c>
      <c r="JA148">
        <v>-2.940703618321919E-6</v>
      </c>
      <c r="JB148">
        <v>0</v>
      </c>
      <c r="JC148">
        <v>2182</v>
      </c>
      <c r="JD148">
        <v>3</v>
      </c>
      <c r="JE148">
        <v>32</v>
      </c>
      <c r="JF148">
        <v>29177283.399999999</v>
      </c>
      <c r="JG148">
        <v>29177283.399999999</v>
      </c>
      <c r="JH148">
        <v>1.0022</v>
      </c>
      <c r="JI148">
        <v>2.5158700000000001</v>
      </c>
      <c r="JJ148">
        <v>1.69434</v>
      </c>
      <c r="JK148">
        <v>2.3034699999999999</v>
      </c>
      <c r="JL148">
        <v>1.50024</v>
      </c>
      <c r="JM148">
        <v>2.4230999999999998</v>
      </c>
      <c r="JN148">
        <v>37.578099999999999</v>
      </c>
      <c r="JO148">
        <v>24.061199999999999</v>
      </c>
      <c r="JP148">
        <v>18</v>
      </c>
      <c r="JQ148">
        <v>632.95799999999997</v>
      </c>
      <c r="JR148">
        <v>358.15699999999998</v>
      </c>
      <c r="JS148">
        <v>28.000800000000002</v>
      </c>
      <c r="JT148">
        <v>30.854399999999998</v>
      </c>
      <c r="JU148">
        <v>30.000299999999999</v>
      </c>
      <c r="JV148">
        <v>30.759</v>
      </c>
      <c r="JW148">
        <v>30.645299999999999</v>
      </c>
      <c r="JX148">
        <v>20.122299999999999</v>
      </c>
      <c r="JY148">
        <v>28.245799999999999</v>
      </c>
      <c r="JZ148">
        <v>0</v>
      </c>
      <c r="KA148">
        <v>28</v>
      </c>
      <c r="KB148">
        <v>400</v>
      </c>
      <c r="KC148">
        <v>24.522200000000002</v>
      </c>
      <c r="KD148">
        <v>99.943799999999996</v>
      </c>
      <c r="KE148">
        <v>98.5762</v>
      </c>
    </row>
    <row r="149" spans="1:291" x14ac:dyDescent="0.2">
      <c r="A149">
        <v>133</v>
      </c>
      <c r="B149">
        <v>1750637036.5</v>
      </c>
      <c r="C149">
        <v>3871</v>
      </c>
      <c r="D149" t="s">
        <v>699</v>
      </c>
      <c r="E149" t="s">
        <v>700</v>
      </c>
      <c r="F149">
        <v>15</v>
      </c>
      <c r="G149">
        <v>1750637028.5</v>
      </c>
      <c r="H149">
        <f t="shared" si="100"/>
        <v>1.6341531309028527E-3</v>
      </c>
      <c r="I149">
        <f t="shared" si="101"/>
        <v>1.6341531309028527</v>
      </c>
      <c r="J149">
        <f t="shared" si="102"/>
        <v>11.826715004577666</v>
      </c>
      <c r="K149">
        <f t="shared" si="103"/>
        <v>395.9620322580646</v>
      </c>
      <c r="L149">
        <f t="shared" si="104"/>
        <v>195.92666777542846</v>
      </c>
      <c r="M149">
        <f t="shared" si="105"/>
        <v>19.475046565388343</v>
      </c>
      <c r="N149">
        <f t="shared" si="106"/>
        <v>39.358496236920686</v>
      </c>
      <c r="O149">
        <f t="shared" si="107"/>
        <v>0.10002503812537102</v>
      </c>
      <c r="P149">
        <f t="shared" si="108"/>
        <v>2.9999323180763331</v>
      </c>
      <c r="Q149">
        <f t="shared" si="109"/>
        <v>9.8208521831897655E-2</v>
      </c>
      <c r="R149">
        <f t="shared" si="110"/>
        <v>6.154078516351108E-2</v>
      </c>
      <c r="S149">
        <f t="shared" si="111"/>
        <v>161.90242598394636</v>
      </c>
      <c r="T149">
        <f t="shared" si="112"/>
        <v>30.028125331306239</v>
      </c>
      <c r="U149">
        <f t="shared" si="113"/>
        <v>29.289122580645159</v>
      </c>
      <c r="V149">
        <f t="shared" si="114"/>
        <v>4.0895507196243885</v>
      </c>
      <c r="W149">
        <f t="shared" si="115"/>
        <v>60.120799127433386</v>
      </c>
      <c r="X149">
        <f t="shared" si="116"/>
        <v>2.4903205910594113</v>
      </c>
      <c r="Y149">
        <f t="shared" si="117"/>
        <v>4.1421947598881248</v>
      </c>
      <c r="Z149">
        <f t="shared" si="118"/>
        <v>1.5992301285649773</v>
      </c>
      <c r="AA149">
        <f t="shared" si="119"/>
        <v>-72.066153072815808</v>
      </c>
      <c r="AB149">
        <f t="shared" si="120"/>
        <v>35.855540528733741</v>
      </c>
      <c r="AC149">
        <f t="shared" si="121"/>
        <v>2.6418084129561996</v>
      </c>
      <c r="AD149">
        <f t="shared" si="122"/>
        <v>128.3336218528205</v>
      </c>
      <c r="AE149">
        <f t="shared" si="123"/>
        <v>11.51481569883842</v>
      </c>
      <c r="AF149">
        <f t="shared" si="124"/>
        <v>1.551441645099334</v>
      </c>
      <c r="AG149">
        <f t="shared" si="125"/>
        <v>11.826715004577666</v>
      </c>
      <c r="AH149">
        <v>410.10036319907908</v>
      </c>
      <c r="AI149">
        <v>406.07165454545441</v>
      </c>
      <c r="AJ149">
        <v>-3.1411735684156541E-3</v>
      </c>
      <c r="AK149">
        <v>61.768037728165673</v>
      </c>
      <c r="AL149">
        <f t="shared" si="126"/>
        <v>1.6341531309028527</v>
      </c>
      <c r="AM149">
        <v>24.520247560228661</v>
      </c>
      <c r="AN149">
        <v>25.05154727272728</v>
      </c>
      <c r="AO149">
        <v>-2.9390573972407111E-5</v>
      </c>
      <c r="AP149">
        <v>116.41602835869151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52084.432671490213</v>
      </c>
      <c r="AV149" t="s">
        <v>427</v>
      </c>
      <c r="AW149" t="s">
        <v>427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427</v>
      </c>
      <c r="BC149" t="s">
        <v>427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841.18353715364105</v>
      </c>
      <c r="BI149">
        <f t="shared" si="133"/>
        <v>11.826715004577666</v>
      </c>
      <c r="BJ149" t="e">
        <f t="shared" si="134"/>
        <v>#DIV/0!</v>
      </c>
      <c r="BK149">
        <f t="shared" si="135"/>
        <v>1.4059613012157099E-2</v>
      </c>
      <c r="BL149" t="e">
        <f t="shared" si="136"/>
        <v>#DIV/0!</v>
      </c>
      <c r="BM149" t="e">
        <f t="shared" si="137"/>
        <v>#DIV/0!</v>
      </c>
      <c r="BN149" t="s">
        <v>427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999.98754838709681</v>
      </c>
      <c r="DG149">
        <f t="shared" si="147"/>
        <v>841.18353715364105</v>
      </c>
      <c r="DH149">
        <f t="shared" si="148"/>
        <v>0.84119401137584715</v>
      </c>
      <c r="DI149">
        <f t="shared" si="149"/>
        <v>0.16190444195538489</v>
      </c>
      <c r="DJ149">
        <v>2</v>
      </c>
      <c r="DK149">
        <v>0.5</v>
      </c>
      <c r="DL149" t="s">
        <v>428</v>
      </c>
      <c r="DM149">
        <v>2</v>
      </c>
      <c r="DN149" t="b">
        <v>1</v>
      </c>
      <c r="DO149">
        <v>1750637028.5</v>
      </c>
      <c r="DP149">
        <v>395.9620322580646</v>
      </c>
      <c r="DQ149">
        <v>400.00509677419359</v>
      </c>
      <c r="DR149">
        <v>25.053609677419349</v>
      </c>
      <c r="DS149">
        <v>24.549416129032259</v>
      </c>
      <c r="DT149">
        <v>398.89464516129033</v>
      </c>
      <c r="DU149">
        <v>25.107545161290329</v>
      </c>
      <c r="DV149">
        <v>599.9967419354839</v>
      </c>
      <c r="DW149">
        <v>99.345154838709675</v>
      </c>
      <c r="DX149">
        <v>5.4517429032258057E-2</v>
      </c>
      <c r="DY149">
        <v>29.51081935483872</v>
      </c>
      <c r="DZ149">
        <v>29.289122580645159</v>
      </c>
      <c r="EA149">
        <v>999.90000000000032</v>
      </c>
      <c r="EB149">
        <v>0</v>
      </c>
      <c r="EC149">
        <v>0</v>
      </c>
      <c r="ED149">
        <v>9997.9041935483874</v>
      </c>
      <c r="EE149">
        <v>0</v>
      </c>
      <c r="EF149">
        <v>79.72062903225806</v>
      </c>
      <c r="EG149">
        <v>-4.0429393548387091</v>
      </c>
      <c r="EH149">
        <v>406.13741935483881</v>
      </c>
      <c r="EI149">
        <v>410.07209677419348</v>
      </c>
      <c r="EJ149">
        <v>0.50418961290322584</v>
      </c>
      <c r="EK149">
        <v>400.00509677419359</v>
      </c>
      <c r="EL149">
        <v>24.549416129032259</v>
      </c>
      <c r="EM149">
        <v>2.4889548387096778</v>
      </c>
      <c r="EN149">
        <v>2.4388661290322582</v>
      </c>
      <c r="EO149">
        <v>20.954458064516121</v>
      </c>
      <c r="EP149">
        <v>20.624161290322579</v>
      </c>
      <c r="EQ149">
        <v>999.98754838709681</v>
      </c>
      <c r="ER149">
        <v>0.96000329032258047</v>
      </c>
      <c r="ES149">
        <v>3.9996870967741953E-2</v>
      </c>
      <c r="ET149">
        <v>0</v>
      </c>
      <c r="EU149">
        <v>346.97138709677398</v>
      </c>
      <c r="EV149">
        <v>5.0001499999999979</v>
      </c>
      <c r="EW149">
        <v>3513.144516129033</v>
      </c>
      <c r="EX149">
        <v>9793.2158064516152</v>
      </c>
      <c r="EY149">
        <v>37.574193548387093</v>
      </c>
      <c r="EZ149">
        <v>39.503999999999991</v>
      </c>
      <c r="FA149">
        <v>38.410999999999987</v>
      </c>
      <c r="FB149">
        <v>39.25</v>
      </c>
      <c r="FC149">
        <v>39.59451612903225</v>
      </c>
      <c r="FD149">
        <v>955.19032258064533</v>
      </c>
      <c r="FE149">
        <v>39.79999999999999</v>
      </c>
      <c r="FF149">
        <v>0</v>
      </c>
      <c r="FG149">
        <v>1750637059.5</v>
      </c>
      <c r="FH149">
        <v>0</v>
      </c>
      <c r="FI149">
        <v>346.92503846153852</v>
      </c>
      <c r="FJ149">
        <v>-4.0744957260263792</v>
      </c>
      <c r="FK149">
        <v>-44.741538407124573</v>
      </c>
      <c r="FL149">
        <v>3512.811923076923</v>
      </c>
      <c r="FM149">
        <v>15</v>
      </c>
      <c r="FN149">
        <v>0</v>
      </c>
      <c r="FO149" t="s">
        <v>429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-4.0306741463414628</v>
      </c>
      <c r="GB149">
        <v>-0.37149407665506212</v>
      </c>
      <c r="GC149">
        <v>9.4151626696712606E-2</v>
      </c>
      <c r="GD149">
        <v>0</v>
      </c>
      <c r="GE149">
        <v>0.49960531707317068</v>
      </c>
      <c r="GF149">
        <v>0.15566813937282081</v>
      </c>
      <c r="GG149">
        <v>1.7342111501731532E-2</v>
      </c>
      <c r="GH149">
        <v>1</v>
      </c>
      <c r="GI149">
        <v>1</v>
      </c>
      <c r="GJ149">
        <v>2</v>
      </c>
      <c r="GK149" t="s">
        <v>430</v>
      </c>
      <c r="GL149">
        <v>3.2265899999999998</v>
      </c>
      <c r="GM149">
        <v>2.64358</v>
      </c>
      <c r="GN149">
        <v>9.2396900000000004E-2</v>
      </c>
      <c r="GO149">
        <v>9.3334799999999996E-2</v>
      </c>
      <c r="GP149">
        <v>0.109024</v>
      </c>
      <c r="GQ149">
        <v>0.10929999999999999</v>
      </c>
      <c r="GR149">
        <v>28650.9</v>
      </c>
      <c r="GS149">
        <v>24726.6</v>
      </c>
      <c r="GT149">
        <v>30740.1</v>
      </c>
      <c r="GU149">
        <v>26431.3</v>
      </c>
      <c r="GV149">
        <v>37168.800000000003</v>
      </c>
      <c r="GW149">
        <v>32306.2</v>
      </c>
      <c r="GX149">
        <v>43651</v>
      </c>
      <c r="GY149">
        <v>38219.300000000003</v>
      </c>
      <c r="GZ149">
        <v>2.1180300000000001</v>
      </c>
      <c r="HA149">
        <v>1.7209700000000001</v>
      </c>
      <c r="HB149">
        <v>5.9329E-2</v>
      </c>
      <c r="HC149">
        <v>0</v>
      </c>
      <c r="HD149">
        <v>28.328600000000002</v>
      </c>
      <c r="HE149">
        <v>999.9</v>
      </c>
      <c r="HF149">
        <v>64.900000000000006</v>
      </c>
      <c r="HG149">
        <v>33.799999999999997</v>
      </c>
      <c r="HH149">
        <v>34.518900000000002</v>
      </c>
      <c r="HI149">
        <v>62.048000000000002</v>
      </c>
      <c r="HJ149">
        <v>25.1282</v>
      </c>
      <c r="HK149">
        <v>1</v>
      </c>
      <c r="HL149">
        <v>0.27710600000000002</v>
      </c>
      <c r="HM149">
        <v>0.74577899999999997</v>
      </c>
      <c r="HN149">
        <v>20.405000000000001</v>
      </c>
      <c r="HO149">
        <v>5.2225299999999999</v>
      </c>
      <c r="HP149">
        <v>11.944100000000001</v>
      </c>
      <c r="HQ149">
        <v>5.0090000000000003</v>
      </c>
      <c r="HR149">
        <v>3.2909999999999999</v>
      </c>
      <c r="HS149">
        <v>9999</v>
      </c>
      <c r="HT149">
        <v>9999</v>
      </c>
      <c r="HU149">
        <v>9999</v>
      </c>
      <c r="HV149">
        <v>999.9</v>
      </c>
      <c r="HW149">
        <v>4.9710999999999999</v>
      </c>
      <c r="HX149">
        <v>1.8545700000000001</v>
      </c>
      <c r="HY149">
        <v>1.86161</v>
      </c>
      <c r="HZ149">
        <v>1.8564099999999999</v>
      </c>
      <c r="IA149">
        <v>1.86188</v>
      </c>
      <c r="IB149">
        <v>1.8541000000000001</v>
      </c>
      <c r="IC149">
        <v>1.8595900000000001</v>
      </c>
      <c r="ID149">
        <v>1.8534900000000001</v>
      </c>
      <c r="IE149">
        <v>0</v>
      </c>
      <c r="IF149">
        <v>0</v>
      </c>
      <c r="IG149">
        <v>0</v>
      </c>
      <c r="IH149">
        <v>0</v>
      </c>
      <c r="II149" t="s">
        <v>431</v>
      </c>
      <c r="IJ149" t="s">
        <v>432</v>
      </c>
      <c r="IK149" t="s">
        <v>433</v>
      </c>
      <c r="IL149" t="s">
        <v>433</v>
      </c>
      <c r="IM149" t="s">
        <v>433</v>
      </c>
      <c r="IN149" t="s">
        <v>433</v>
      </c>
      <c r="IO149">
        <v>0</v>
      </c>
      <c r="IP149">
        <v>100</v>
      </c>
      <c r="IQ149">
        <v>100</v>
      </c>
      <c r="IR149">
        <v>-2.9319999999999999</v>
      </c>
      <c r="IS149">
        <v>-5.3999999999999999E-2</v>
      </c>
      <c r="IT149">
        <v>-1.907228330244457</v>
      </c>
      <c r="IU149">
        <v>-2.7056304263342631E-3</v>
      </c>
      <c r="IV149">
        <v>3.3311032847928001E-7</v>
      </c>
      <c r="IW149">
        <v>1.6443834555112589E-11</v>
      </c>
      <c r="IX149">
        <v>-9.4842648646536354E-2</v>
      </c>
      <c r="IY149">
        <v>-2.3664561490860689E-3</v>
      </c>
      <c r="IZ149">
        <v>2.3298222111808981E-4</v>
      </c>
      <c r="JA149">
        <v>-2.940703618321919E-6</v>
      </c>
      <c r="JB149">
        <v>0</v>
      </c>
      <c r="JC149">
        <v>2182</v>
      </c>
      <c r="JD149">
        <v>3</v>
      </c>
      <c r="JE149">
        <v>32</v>
      </c>
      <c r="JF149">
        <v>29177283.899999999</v>
      </c>
      <c r="JG149">
        <v>29177283.899999999</v>
      </c>
      <c r="JH149">
        <v>1.0022</v>
      </c>
      <c r="JI149">
        <v>2.51953</v>
      </c>
      <c r="JJ149">
        <v>1.69434</v>
      </c>
      <c r="JK149">
        <v>2.3022499999999999</v>
      </c>
      <c r="JL149">
        <v>1.50146</v>
      </c>
      <c r="JM149">
        <v>2.3767100000000001</v>
      </c>
      <c r="JN149">
        <v>37.626300000000001</v>
      </c>
      <c r="JO149">
        <v>24.052499999999998</v>
      </c>
      <c r="JP149">
        <v>18</v>
      </c>
      <c r="JQ149">
        <v>633.14800000000002</v>
      </c>
      <c r="JR149">
        <v>357.93599999999998</v>
      </c>
      <c r="JS149">
        <v>28.000900000000001</v>
      </c>
      <c r="JT149">
        <v>30.87</v>
      </c>
      <c r="JU149">
        <v>30.000299999999999</v>
      </c>
      <c r="JV149">
        <v>30.772400000000001</v>
      </c>
      <c r="JW149">
        <v>30.6586</v>
      </c>
      <c r="JX149">
        <v>20.129100000000001</v>
      </c>
      <c r="JY149">
        <v>28.517199999999999</v>
      </c>
      <c r="JZ149">
        <v>0</v>
      </c>
      <c r="KA149">
        <v>28</v>
      </c>
      <c r="KB149">
        <v>400</v>
      </c>
      <c r="KC149">
        <v>24.439699999999998</v>
      </c>
      <c r="KD149">
        <v>99.942800000000005</v>
      </c>
      <c r="KE149">
        <v>98.572599999999994</v>
      </c>
    </row>
    <row r="150" spans="1:291" x14ac:dyDescent="0.2">
      <c r="A150">
        <v>134</v>
      </c>
      <c r="B150">
        <v>1750637066.5999999</v>
      </c>
      <c r="C150">
        <v>3901.099999904633</v>
      </c>
      <c r="D150" t="s">
        <v>701</v>
      </c>
      <c r="E150" t="s">
        <v>702</v>
      </c>
      <c r="F150">
        <v>15</v>
      </c>
      <c r="G150">
        <v>1750637058.9354839</v>
      </c>
      <c r="H150">
        <f t="shared" si="100"/>
        <v>1.7401514502957099E-3</v>
      </c>
      <c r="I150">
        <f t="shared" si="101"/>
        <v>1.7401514502957098</v>
      </c>
      <c r="J150">
        <f t="shared" si="102"/>
        <v>12.230699020307677</v>
      </c>
      <c r="K150">
        <f t="shared" si="103"/>
        <v>395.81303225806442</v>
      </c>
      <c r="L150">
        <f t="shared" si="104"/>
        <v>200.40762395951273</v>
      </c>
      <c r="M150">
        <f t="shared" si="105"/>
        <v>19.920067077030797</v>
      </c>
      <c r="N150">
        <f t="shared" si="106"/>
        <v>39.342925168038953</v>
      </c>
      <c r="O150">
        <f t="shared" si="107"/>
        <v>0.10614891756349075</v>
      </c>
      <c r="P150">
        <f t="shared" si="108"/>
        <v>2.9995504894034029</v>
      </c>
      <c r="Q150">
        <f t="shared" si="109"/>
        <v>0.10410535956113706</v>
      </c>
      <c r="R150">
        <f t="shared" si="110"/>
        <v>6.5246178450879724E-2</v>
      </c>
      <c r="S150">
        <f t="shared" si="111"/>
        <v>161.90621937904416</v>
      </c>
      <c r="T150">
        <f t="shared" si="112"/>
        <v>30.028217605818359</v>
      </c>
      <c r="U150">
        <f t="shared" si="113"/>
        <v>29.291816129032259</v>
      </c>
      <c r="V150">
        <f t="shared" si="114"/>
        <v>4.0901868113662729</v>
      </c>
      <c r="W150">
        <f t="shared" si="115"/>
        <v>59.867120871686396</v>
      </c>
      <c r="X150">
        <f t="shared" si="116"/>
        <v>2.4836663501147376</v>
      </c>
      <c r="Y150">
        <f t="shared" si="117"/>
        <v>4.1486316929086939</v>
      </c>
      <c r="Z150">
        <f t="shared" si="118"/>
        <v>1.6065204612515354</v>
      </c>
      <c r="AA150">
        <f t="shared" si="119"/>
        <v>-76.740678958040803</v>
      </c>
      <c r="AB150">
        <f t="shared" si="120"/>
        <v>39.771704716794062</v>
      </c>
      <c r="AC150">
        <f t="shared" si="121"/>
        <v>2.931152257353502</v>
      </c>
      <c r="AD150">
        <f t="shared" si="122"/>
        <v>127.86839739515091</v>
      </c>
      <c r="AE150">
        <f t="shared" si="123"/>
        <v>11.968504303180705</v>
      </c>
      <c r="AF150">
        <f t="shared" si="124"/>
        <v>1.7913106840316626</v>
      </c>
      <c r="AG150">
        <f t="shared" si="125"/>
        <v>12.230699020307677</v>
      </c>
      <c r="AH150">
        <v>410.11051675451472</v>
      </c>
      <c r="AI150">
        <v>405.93094873798361</v>
      </c>
      <c r="AJ150">
        <v>1.84702573360941E-4</v>
      </c>
      <c r="AK150">
        <v>61.768037728165673</v>
      </c>
      <c r="AL150">
        <f t="shared" si="126"/>
        <v>1.7401514502957098</v>
      </c>
      <c r="AM150">
        <v>24.396760391934841</v>
      </c>
      <c r="AN150">
        <v>24.965930178114291</v>
      </c>
      <c r="AO150">
        <v>-4.7132178320975331E-4</v>
      </c>
      <c r="AP150">
        <v>116.41602835869151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52068.217326745944</v>
      </c>
      <c r="AV150" t="s">
        <v>427</v>
      </c>
      <c r="AW150" t="s">
        <v>427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427</v>
      </c>
      <c r="BC150" t="s">
        <v>427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841.20350697560355</v>
      </c>
      <c r="BI150">
        <f t="shared" si="133"/>
        <v>12.230699020307677</v>
      </c>
      <c r="BJ150" t="e">
        <f t="shared" si="134"/>
        <v>#DIV/0!</v>
      </c>
      <c r="BK150">
        <f t="shared" si="135"/>
        <v>1.4539524525142511E-2</v>
      </c>
      <c r="BL150" t="e">
        <f t="shared" si="136"/>
        <v>#DIV/0!</v>
      </c>
      <c r="BM150" t="e">
        <f t="shared" si="137"/>
        <v>#DIV/0!</v>
      </c>
      <c r="BN150" t="s">
        <v>427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1000.011322580645</v>
      </c>
      <c r="DG150">
        <f t="shared" si="147"/>
        <v>841.20350697560355</v>
      </c>
      <c r="DH150">
        <f t="shared" si="148"/>
        <v>0.84119398248889876</v>
      </c>
      <c r="DI150">
        <f t="shared" si="149"/>
        <v>0.16190438620357459</v>
      </c>
      <c r="DJ150">
        <v>2</v>
      </c>
      <c r="DK150">
        <v>0.5</v>
      </c>
      <c r="DL150" t="s">
        <v>428</v>
      </c>
      <c r="DM150">
        <v>2</v>
      </c>
      <c r="DN150" t="b">
        <v>1</v>
      </c>
      <c r="DO150">
        <v>1750637058.9354839</v>
      </c>
      <c r="DP150">
        <v>395.81303225806442</v>
      </c>
      <c r="DQ150">
        <v>400.03880645161303</v>
      </c>
      <c r="DR150">
        <v>24.987148387096781</v>
      </c>
      <c r="DS150">
        <v>24.40497419354838</v>
      </c>
      <c r="DT150">
        <v>398.74509677419371</v>
      </c>
      <c r="DU150">
        <v>25.041338709677419</v>
      </c>
      <c r="DV150">
        <v>600.00974193548393</v>
      </c>
      <c r="DW150">
        <v>99.34324193548386</v>
      </c>
      <c r="DX150">
        <v>5.4508925806451607E-2</v>
      </c>
      <c r="DY150">
        <v>29.537758064516119</v>
      </c>
      <c r="DZ150">
        <v>29.291816129032259</v>
      </c>
      <c r="EA150">
        <v>999.90000000000032</v>
      </c>
      <c r="EB150">
        <v>0</v>
      </c>
      <c r="EC150">
        <v>0</v>
      </c>
      <c r="ED150">
        <v>9995.7877419354845</v>
      </c>
      <c r="EE150">
        <v>0</v>
      </c>
      <c r="EF150">
        <v>79.391377419354825</v>
      </c>
      <c r="EG150">
        <v>-4.225854193548388</v>
      </c>
      <c r="EH150">
        <v>405.95670967741933</v>
      </c>
      <c r="EI150">
        <v>410.04606451612898</v>
      </c>
      <c r="EJ150">
        <v>0.58215674193548395</v>
      </c>
      <c r="EK150">
        <v>400.03880645161303</v>
      </c>
      <c r="EL150">
        <v>24.40497419354838</v>
      </c>
      <c r="EM150">
        <v>2.482303548387097</v>
      </c>
      <c r="EN150">
        <v>2.424469677419355</v>
      </c>
      <c r="EO150">
        <v>20.910929032258071</v>
      </c>
      <c r="EP150">
        <v>20.52814838709677</v>
      </c>
      <c r="EQ150">
        <v>1000.011322580645</v>
      </c>
      <c r="ER150">
        <v>0.96000425806451595</v>
      </c>
      <c r="ES150">
        <v>3.9995890322580663E-2</v>
      </c>
      <c r="ET150">
        <v>0</v>
      </c>
      <c r="EU150">
        <v>344.82761290322583</v>
      </c>
      <c r="EV150">
        <v>5.0001499999999979</v>
      </c>
      <c r="EW150">
        <v>3492.86064516129</v>
      </c>
      <c r="EX150">
        <v>9793.4512903225805</v>
      </c>
      <c r="EY150">
        <v>37.666999999999987</v>
      </c>
      <c r="EZ150">
        <v>39.574193548387093</v>
      </c>
      <c r="FA150">
        <v>38.5</v>
      </c>
      <c r="FB150">
        <v>39.311999999999983</v>
      </c>
      <c r="FC150">
        <v>39.682999999999993</v>
      </c>
      <c r="FD150">
        <v>955.21451612903229</v>
      </c>
      <c r="FE150">
        <v>39.79999999999999</v>
      </c>
      <c r="FF150">
        <v>0</v>
      </c>
      <c r="FG150">
        <v>1750637089.5</v>
      </c>
      <c r="FH150">
        <v>0</v>
      </c>
      <c r="FI150">
        <v>344.82292307692302</v>
      </c>
      <c r="FJ150">
        <v>-3.046974365915649</v>
      </c>
      <c r="FK150">
        <v>-33.727521312399233</v>
      </c>
      <c r="FL150">
        <v>3492.8673076923078</v>
      </c>
      <c r="FM150">
        <v>15</v>
      </c>
      <c r="FN150">
        <v>0</v>
      </c>
      <c r="FO150" t="s">
        <v>429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-4.2072921951219513</v>
      </c>
      <c r="GB150">
        <v>-0.5629336579503772</v>
      </c>
      <c r="GC150">
        <v>8.0123808815381892E-2</v>
      </c>
      <c r="GD150">
        <v>0</v>
      </c>
      <c r="GE150">
        <v>0.57245758536585367</v>
      </c>
      <c r="GF150">
        <v>8.1686466413028944E-2</v>
      </c>
      <c r="GG150">
        <v>2.2090315723848269E-2</v>
      </c>
      <c r="GH150">
        <v>1</v>
      </c>
      <c r="GI150">
        <v>1</v>
      </c>
      <c r="GJ150">
        <v>2</v>
      </c>
      <c r="GK150" t="s">
        <v>430</v>
      </c>
      <c r="GL150">
        <v>3.2263500000000001</v>
      </c>
      <c r="GM150">
        <v>2.6434799999999998</v>
      </c>
      <c r="GN150">
        <v>9.2369999999999994E-2</v>
      </c>
      <c r="GO150">
        <v>9.3352699999999997E-2</v>
      </c>
      <c r="GP150">
        <v>0.108754</v>
      </c>
      <c r="GQ150">
        <v>0.108934</v>
      </c>
      <c r="GR150">
        <v>28650.7</v>
      </c>
      <c r="GS150">
        <v>24726</v>
      </c>
      <c r="GT150">
        <v>30739.1</v>
      </c>
      <c r="GU150">
        <v>26431.3</v>
      </c>
      <c r="GV150">
        <v>37178.800000000003</v>
      </c>
      <c r="GW150">
        <v>32318.799999999999</v>
      </c>
      <c r="GX150">
        <v>43649.599999999999</v>
      </c>
      <c r="GY150">
        <v>38218.6</v>
      </c>
      <c r="GZ150">
        <v>2.11748</v>
      </c>
      <c r="HA150">
        <v>1.7209000000000001</v>
      </c>
      <c r="HB150">
        <v>5.7011800000000001E-2</v>
      </c>
      <c r="HC150">
        <v>0</v>
      </c>
      <c r="HD150">
        <v>28.360800000000001</v>
      </c>
      <c r="HE150">
        <v>999.9</v>
      </c>
      <c r="HF150">
        <v>64.900000000000006</v>
      </c>
      <c r="HG150">
        <v>33.799999999999997</v>
      </c>
      <c r="HH150">
        <v>34.523600000000002</v>
      </c>
      <c r="HI150">
        <v>62.056199999999997</v>
      </c>
      <c r="HJ150">
        <v>25.444700000000001</v>
      </c>
      <c r="HK150">
        <v>1</v>
      </c>
      <c r="HL150">
        <v>0.27870200000000001</v>
      </c>
      <c r="HM150">
        <v>0.76052299999999995</v>
      </c>
      <c r="HN150">
        <v>20.404800000000002</v>
      </c>
      <c r="HO150">
        <v>5.2229799999999997</v>
      </c>
      <c r="HP150">
        <v>11.944100000000001</v>
      </c>
      <c r="HQ150">
        <v>5.0087999999999999</v>
      </c>
      <c r="HR150">
        <v>3.2909999999999999</v>
      </c>
      <c r="HS150">
        <v>9999</v>
      </c>
      <c r="HT150">
        <v>9999</v>
      </c>
      <c r="HU150">
        <v>9999</v>
      </c>
      <c r="HV150">
        <v>999.9</v>
      </c>
      <c r="HW150">
        <v>4.9710700000000001</v>
      </c>
      <c r="HX150">
        <v>1.8545499999999999</v>
      </c>
      <c r="HY150">
        <v>1.86158</v>
      </c>
      <c r="HZ150">
        <v>1.85639</v>
      </c>
      <c r="IA150">
        <v>1.86188</v>
      </c>
      <c r="IB150">
        <v>1.8541000000000001</v>
      </c>
      <c r="IC150">
        <v>1.8595900000000001</v>
      </c>
      <c r="ID150">
        <v>1.8534900000000001</v>
      </c>
      <c r="IE150">
        <v>0</v>
      </c>
      <c r="IF150">
        <v>0</v>
      </c>
      <c r="IG150">
        <v>0</v>
      </c>
      <c r="IH150">
        <v>0</v>
      </c>
      <c r="II150" t="s">
        <v>431</v>
      </c>
      <c r="IJ150" t="s">
        <v>432</v>
      </c>
      <c r="IK150" t="s">
        <v>433</v>
      </c>
      <c r="IL150" t="s">
        <v>433</v>
      </c>
      <c r="IM150" t="s">
        <v>433</v>
      </c>
      <c r="IN150" t="s">
        <v>433</v>
      </c>
      <c r="IO150">
        <v>0</v>
      </c>
      <c r="IP150">
        <v>100</v>
      </c>
      <c r="IQ150">
        <v>100</v>
      </c>
      <c r="IR150">
        <v>-2.9319999999999999</v>
      </c>
      <c r="IS150">
        <v>-5.4300000000000001E-2</v>
      </c>
      <c r="IT150">
        <v>-1.907228330244457</v>
      </c>
      <c r="IU150">
        <v>-2.7056304263342631E-3</v>
      </c>
      <c r="IV150">
        <v>3.3311032847928001E-7</v>
      </c>
      <c r="IW150">
        <v>1.6443834555112589E-11</v>
      </c>
      <c r="IX150">
        <v>-9.4842648646536354E-2</v>
      </c>
      <c r="IY150">
        <v>-2.3664561490860689E-3</v>
      </c>
      <c r="IZ150">
        <v>2.3298222111808981E-4</v>
      </c>
      <c r="JA150">
        <v>-2.940703618321919E-6</v>
      </c>
      <c r="JB150">
        <v>0</v>
      </c>
      <c r="JC150">
        <v>2182</v>
      </c>
      <c r="JD150">
        <v>3</v>
      </c>
      <c r="JE150">
        <v>32</v>
      </c>
      <c r="JF150">
        <v>29177284.399999999</v>
      </c>
      <c r="JG150">
        <v>29177284.399999999</v>
      </c>
      <c r="JH150">
        <v>1.0022</v>
      </c>
      <c r="JI150">
        <v>2.5158700000000001</v>
      </c>
      <c r="JJ150">
        <v>1.69434</v>
      </c>
      <c r="JK150">
        <v>2.3034699999999999</v>
      </c>
      <c r="JL150">
        <v>1.50146</v>
      </c>
      <c r="JM150">
        <v>2.4499499999999999</v>
      </c>
      <c r="JN150">
        <v>37.626300000000001</v>
      </c>
      <c r="JO150">
        <v>24.052499999999998</v>
      </c>
      <c r="JP150">
        <v>18</v>
      </c>
      <c r="JQ150">
        <v>632.84799999999996</v>
      </c>
      <c r="JR150">
        <v>357.976</v>
      </c>
      <c r="JS150">
        <v>28.0002</v>
      </c>
      <c r="JT150">
        <v>30.888000000000002</v>
      </c>
      <c r="JU150">
        <v>30.000299999999999</v>
      </c>
      <c r="JV150">
        <v>30.785799999999998</v>
      </c>
      <c r="JW150">
        <v>30.671399999999998</v>
      </c>
      <c r="JX150">
        <v>20.121200000000002</v>
      </c>
      <c r="JY150">
        <v>28.790900000000001</v>
      </c>
      <c r="JZ150">
        <v>0</v>
      </c>
      <c r="KA150">
        <v>28</v>
      </c>
      <c r="KB150">
        <v>400</v>
      </c>
      <c r="KC150">
        <v>24.4346</v>
      </c>
      <c r="KD150">
        <v>99.939700000000002</v>
      </c>
      <c r="KE150">
        <v>98.5715</v>
      </c>
    </row>
    <row r="151" spans="1:291" x14ac:dyDescent="0.2">
      <c r="A151">
        <v>135</v>
      </c>
      <c r="B151">
        <v>1750637096.5999999</v>
      </c>
      <c r="C151">
        <v>3931.099999904633</v>
      </c>
      <c r="D151" t="s">
        <v>703</v>
      </c>
      <c r="E151" t="s">
        <v>704</v>
      </c>
      <c r="F151">
        <v>15</v>
      </c>
      <c r="G151">
        <v>1750637088.599999</v>
      </c>
      <c r="H151">
        <f t="shared" si="100"/>
        <v>1.7783306284234594E-3</v>
      </c>
      <c r="I151">
        <f t="shared" si="101"/>
        <v>1.7783306284234595</v>
      </c>
      <c r="J151">
        <f t="shared" si="102"/>
        <v>12.590258415498912</v>
      </c>
      <c r="K151">
        <f t="shared" si="103"/>
        <v>395.58432258064522</v>
      </c>
      <c r="L151">
        <f t="shared" si="104"/>
        <v>199.14336923536408</v>
      </c>
      <c r="M151">
        <f t="shared" si="105"/>
        <v>19.794027451229777</v>
      </c>
      <c r="N151">
        <f t="shared" si="106"/>
        <v>39.319445937379122</v>
      </c>
      <c r="O151">
        <f t="shared" si="107"/>
        <v>0.10869306028477027</v>
      </c>
      <c r="P151">
        <f t="shared" si="108"/>
        <v>3.000168772183291</v>
      </c>
      <c r="Q151">
        <f t="shared" si="109"/>
        <v>0.10655186670568439</v>
      </c>
      <c r="R151">
        <f t="shared" si="110"/>
        <v>6.6783781217981203E-2</v>
      </c>
      <c r="S151">
        <f t="shared" si="111"/>
        <v>161.90458756326231</v>
      </c>
      <c r="T151">
        <f t="shared" si="112"/>
        <v>30.03831638374167</v>
      </c>
      <c r="U151">
        <f t="shared" si="113"/>
        <v>29.276383870967742</v>
      </c>
      <c r="V151">
        <f t="shared" si="114"/>
        <v>4.0865435929681091</v>
      </c>
      <c r="W151">
        <f t="shared" si="115"/>
        <v>59.769517631794521</v>
      </c>
      <c r="X151">
        <f t="shared" si="116"/>
        <v>2.4824630303528412</v>
      </c>
      <c r="Y151">
        <f t="shared" si="117"/>
        <v>4.1533931152763559</v>
      </c>
      <c r="Z151">
        <f t="shared" si="118"/>
        <v>1.6040805626152679</v>
      </c>
      <c r="AA151">
        <f t="shared" si="119"/>
        <v>-78.424380713474562</v>
      </c>
      <c r="AB151">
        <f t="shared" si="120"/>
        <v>45.495243996682227</v>
      </c>
      <c r="AC151">
        <f t="shared" si="121"/>
        <v>3.3523574043500584</v>
      </c>
      <c r="AD151">
        <f t="shared" si="122"/>
        <v>132.32780825082003</v>
      </c>
      <c r="AE151">
        <f t="shared" si="123"/>
        <v>12.576339348255965</v>
      </c>
      <c r="AF151">
        <f t="shared" si="124"/>
        <v>1.766246642037155</v>
      </c>
      <c r="AG151">
        <f t="shared" si="125"/>
        <v>12.590258415498912</v>
      </c>
      <c r="AH151">
        <v>410.18418698106439</v>
      </c>
      <c r="AI151">
        <v>405.74052121212122</v>
      </c>
      <c r="AJ151">
        <v>3.4942063151371973E-2</v>
      </c>
      <c r="AK151">
        <v>61.768037728165673</v>
      </c>
      <c r="AL151">
        <f t="shared" si="126"/>
        <v>1.7783306284234595</v>
      </c>
      <c r="AM151">
        <v>24.403142021860759</v>
      </c>
      <c r="AN151">
        <v>24.981060606060591</v>
      </c>
      <c r="AO151">
        <v>5.7703113046603384E-6</v>
      </c>
      <c r="AP151">
        <v>116.41602835869151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52083.432422022772</v>
      </c>
      <c r="AV151" t="s">
        <v>427</v>
      </c>
      <c r="AW151" t="s">
        <v>427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427</v>
      </c>
      <c r="BC151" t="s">
        <v>427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841.19491741369052</v>
      </c>
      <c r="BI151">
        <f t="shared" si="133"/>
        <v>12.590258415498912</v>
      </c>
      <c r="BJ151" t="e">
        <f t="shared" si="134"/>
        <v>#DIV/0!</v>
      </c>
      <c r="BK151">
        <f t="shared" si="135"/>
        <v>1.4967111848712182E-2</v>
      </c>
      <c r="BL151" t="e">
        <f t="shared" si="136"/>
        <v>#DIV/0!</v>
      </c>
      <c r="BM151" t="e">
        <f t="shared" si="137"/>
        <v>#DIV/0!</v>
      </c>
      <c r="BN151" t="s">
        <v>427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1000.001096774193</v>
      </c>
      <c r="DG151">
        <f t="shared" si="147"/>
        <v>841.19491741369052</v>
      </c>
      <c r="DH151">
        <f t="shared" si="148"/>
        <v>0.84119399481382573</v>
      </c>
      <c r="DI151">
        <f t="shared" si="149"/>
        <v>0.1619044099906837</v>
      </c>
      <c r="DJ151">
        <v>2</v>
      </c>
      <c r="DK151">
        <v>0.5</v>
      </c>
      <c r="DL151" t="s">
        <v>428</v>
      </c>
      <c r="DM151">
        <v>2</v>
      </c>
      <c r="DN151" t="b">
        <v>1</v>
      </c>
      <c r="DO151">
        <v>1750637088.599999</v>
      </c>
      <c r="DP151">
        <v>395.58432258064522</v>
      </c>
      <c r="DQ151">
        <v>400.00929032258068</v>
      </c>
      <c r="DR151">
        <v>24.975516129032261</v>
      </c>
      <c r="DS151">
        <v>24.40147741935484</v>
      </c>
      <c r="DT151">
        <v>398.5158387096775</v>
      </c>
      <c r="DU151">
        <v>25.029745161290311</v>
      </c>
      <c r="DV151">
        <v>600.00612903225817</v>
      </c>
      <c r="DW151">
        <v>99.341361290322581</v>
      </c>
      <c r="DX151">
        <v>5.4503745161290321E-2</v>
      </c>
      <c r="DY151">
        <v>29.557661290322589</v>
      </c>
      <c r="DZ151">
        <v>29.276383870967742</v>
      </c>
      <c r="EA151">
        <v>999.90000000000032</v>
      </c>
      <c r="EB151">
        <v>0</v>
      </c>
      <c r="EC151">
        <v>0</v>
      </c>
      <c r="ED151">
        <v>9999.7161290322565</v>
      </c>
      <c r="EE151">
        <v>0</v>
      </c>
      <c r="EF151">
        <v>79.207164516129041</v>
      </c>
      <c r="EG151">
        <v>-4.4250274193548389</v>
      </c>
      <c r="EH151">
        <v>405.71738709677408</v>
      </c>
      <c r="EI151">
        <v>410.01435483870972</v>
      </c>
      <c r="EJ151">
        <v>0.57403525806451627</v>
      </c>
      <c r="EK151">
        <v>400.00929032258068</v>
      </c>
      <c r="EL151">
        <v>24.40147741935484</v>
      </c>
      <c r="EM151">
        <v>2.4811022580645159</v>
      </c>
      <c r="EN151">
        <v>2.4240758064516128</v>
      </c>
      <c r="EO151">
        <v>20.903058064516131</v>
      </c>
      <c r="EP151">
        <v>20.52551290322581</v>
      </c>
      <c r="EQ151">
        <v>1000.001096774193</v>
      </c>
      <c r="ER151">
        <v>0.96000422580645139</v>
      </c>
      <c r="ES151">
        <v>3.9995903225806463E-2</v>
      </c>
      <c r="ET151">
        <v>0</v>
      </c>
      <c r="EU151">
        <v>343.30629032258059</v>
      </c>
      <c r="EV151">
        <v>5.0001499999999979</v>
      </c>
      <c r="EW151">
        <v>3478.8748387096771</v>
      </c>
      <c r="EX151">
        <v>9793.3509677419333</v>
      </c>
      <c r="EY151">
        <v>37.75</v>
      </c>
      <c r="EZ151">
        <v>39.628999999999991</v>
      </c>
      <c r="FA151">
        <v>38.561999999999983</v>
      </c>
      <c r="FB151">
        <v>39.34451612903225</v>
      </c>
      <c r="FC151">
        <v>39.75</v>
      </c>
      <c r="FD151">
        <v>955.20419354838702</v>
      </c>
      <c r="FE151">
        <v>39.79999999999999</v>
      </c>
      <c r="FF151">
        <v>0</v>
      </c>
      <c r="FG151">
        <v>1750637119.5</v>
      </c>
      <c r="FH151">
        <v>0</v>
      </c>
      <c r="FI151">
        <v>343.28115384615381</v>
      </c>
      <c r="FJ151">
        <v>-2.8958632489931961</v>
      </c>
      <c r="FK151">
        <v>-21.16923076659284</v>
      </c>
      <c r="FL151">
        <v>3478.7369230769232</v>
      </c>
      <c r="FM151">
        <v>15</v>
      </c>
      <c r="FN151">
        <v>0</v>
      </c>
      <c r="FO151" t="s">
        <v>429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-4.3947582499999998</v>
      </c>
      <c r="GB151">
        <v>-0.55431568480299931</v>
      </c>
      <c r="GC151">
        <v>0.1070230024314283</v>
      </c>
      <c r="GD151">
        <v>0</v>
      </c>
      <c r="GE151">
        <v>0.57125254999999997</v>
      </c>
      <c r="GF151">
        <v>5.0412742964351553E-2</v>
      </c>
      <c r="GG151">
        <v>5.0236093545876024E-3</v>
      </c>
      <c r="GH151">
        <v>1</v>
      </c>
      <c r="GI151">
        <v>1</v>
      </c>
      <c r="GJ151">
        <v>2</v>
      </c>
      <c r="GK151" t="s">
        <v>430</v>
      </c>
      <c r="GL151">
        <v>3.2263999999999999</v>
      </c>
      <c r="GM151">
        <v>2.6433599999999999</v>
      </c>
      <c r="GN151">
        <v>9.2343900000000007E-2</v>
      </c>
      <c r="GO151">
        <v>9.3375399999999997E-2</v>
      </c>
      <c r="GP151">
        <v>0.108811</v>
      </c>
      <c r="GQ151">
        <v>0.108948</v>
      </c>
      <c r="GR151">
        <v>28650.9</v>
      </c>
      <c r="GS151">
        <v>24725.1</v>
      </c>
      <c r="GT151">
        <v>30738.5</v>
      </c>
      <c r="GU151">
        <v>26431.1</v>
      </c>
      <c r="GV151">
        <v>37175.699999999997</v>
      </c>
      <c r="GW151">
        <v>32318</v>
      </c>
      <c r="GX151">
        <v>43648.800000000003</v>
      </c>
      <c r="GY151">
        <v>38218.1</v>
      </c>
      <c r="GZ151">
        <v>2.1174499999999998</v>
      </c>
      <c r="HA151">
        <v>1.72038</v>
      </c>
      <c r="HB151">
        <v>5.5514300000000003E-2</v>
      </c>
      <c r="HC151">
        <v>0</v>
      </c>
      <c r="HD151">
        <v>28.3657</v>
      </c>
      <c r="HE151">
        <v>999.9</v>
      </c>
      <c r="HF151">
        <v>64.900000000000006</v>
      </c>
      <c r="HG151">
        <v>33.9</v>
      </c>
      <c r="HH151">
        <v>34.7104</v>
      </c>
      <c r="HI151">
        <v>62.086199999999998</v>
      </c>
      <c r="HJ151">
        <v>25.152200000000001</v>
      </c>
      <c r="HK151">
        <v>1</v>
      </c>
      <c r="HL151">
        <v>0.27971800000000002</v>
      </c>
      <c r="HM151">
        <v>0.76619300000000001</v>
      </c>
      <c r="HN151">
        <v>20.404800000000002</v>
      </c>
      <c r="HO151">
        <v>5.2220800000000001</v>
      </c>
      <c r="HP151">
        <v>11.944100000000001</v>
      </c>
      <c r="HQ151">
        <v>5.0087999999999999</v>
      </c>
      <c r="HR151">
        <v>3.2909999999999999</v>
      </c>
      <c r="HS151">
        <v>9999</v>
      </c>
      <c r="HT151">
        <v>9999</v>
      </c>
      <c r="HU151">
        <v>9999</v>
      </c>
      <c r="HV151">
        <v>999.9</v>
      </c>
      <c r="HW151">
        <v>4.9710799999999997</v>
      </c>
      <c r="HX151">
        <v>1.85456</v>
      </c>
      <c r="HY151">
        <v>1.8615900000000001</v>
      </c>
      <c r="HZ151">
        <v>1.85642</v>
      </c>
      <c r="IA151">
        <v>1.86188</v>
      </c>
      <c r="IB151">
        <v>1.8541000000000001</v>
      </c>
      <c r="IC151">
        <v>1.8595900000000001</v>
      </c>
      <c r="ID151">
        <v>1.8534900000000001</v>
      </c>
      <c r="IE151">
        <v>0</v>
      </c>
      <c r="IF151">
        <v>0</v>
      </c>
      <c r="IG151">
        <v>0</v>
      </c>
      <c r="IH151">
        <v>0</v>
      </c>
      <c r="II151" t="s">
        <v>431</v>
      </c>
      <c r="IJ151" t="s">
        <v>432</v>
      </c>
      <c r="IK151" t="s">
        <v>433</v>
      </c>
      <c r="IL151" t="s">
        <v>433</v>
      </c>
      <c r="IM151" t="s">
        <v>433</v>
      </c>
      <c r="IN151" t="s">
        <v>433</v>
      </c>
      <c r="IO151">
        <v>0</v>
      </c>
      <c r="IP151">
        <v>100</v>
      </c>
      <c r="IQ151">
        <v>100</v>
      </c>
      <c r="IR151">
        <v>-2.9319999999999999</v>
      </c>
      <c r="IS151">
        <v>-5.4199999999999998E-2</v>
      </c>
      <c r="IT151">
        <v>-1.907228330244457</v>
      </c>
      <c r="IU151">
        <v>-2.7056304263342631E-3</v>
      </c>
      <c r="IV151">
        <v>3.3311032847928001E-7</v>
      </c>
      <c r="IW151">
        <v>1.6443834555112589E-11</v>
      </c>
      <c r="IX151">
        <v>-9.4842648646536354E-2</v>
      </c>
      <c r="IY151">
        <v>-2.3664561490860689E-3</v>
      </c>
      <c r="IZ151">
        <v>2.3298222111808981E-4</v>
      </c>
      <c r="JA151">
        <v>-2.940703618321919E-6</v>
      </c>
      <c r="JB151">
        <v>0</v>
      </c>
      <c r="JC151">
        <v>2182</v>
      </c>
      <c r="JD151">
        <v>3</v>
      </c>
      <c r="JE151">
        <v>32</v>
      </c>
      <c r="JF151">
        <v>29177284.899999999</v>
      </c>
      <c r="JG151">
        <v>29177284.899999999</v>
      </c>
      <c r="JH151">
        <v>1.0022</v>
      </c>
      <c r="JI151">
        <v>2.5134300000000001</v>
      </c>
      <c r="JJ151">
        <v>1.69434</v>
      </c>
      <c r="JK151">
        <v>2.3022499999999999</v>
      </c>
      <c r="JL151">
        <v>1.50146</v>
      </c>
      <c r="JM151">
        <v>2.48047</v>
      </c>
      <c r="JN151">
        <v>37.650399999999998</v>
      </c>
      <c r="JO151">
        <v>24.052499999999998</v>
      </c>
      <c r="JP151">
        <v>18</v>
      </c>
      <c r="JQ151">
        <v>632.96900000000005</v>
      </c>
      <c r="JR151">
        <v>357.76</v>
      </c>
      <c r="JS151">
        <v>28.0001</v>
      </c>
      <c r="JT151">
        <v>30.904199999999999</v>
      </c>
      <c r="JU151">
        <v>30.000299999999999</v>
      </c>
      <c r="JV151">
        <v>30.798500000000001</v>
      </c>
      <c r="JW151">
        <v>30.683399999999999</v>
      </c>
      <c r="JX151">
        <v>20.118200000000002</v>
      </c>
      <c r="JY151">
        <v>28.790900000000001</v>
      </c>
      <c r="JZ151">
        <v>0</v>
      </c>
      <c r="KA151">
        <v>28</v>
      </c>
      <c r="KB151">
        <v>400</v>
      </c>
      <c r="KC151">
        <v>24.4346</v>
      </c>
      <c r="KD151">
        <v>99.937799999999996</v>
      </c>
      <c r="KE151">
        <v>98.570499999999996</v>
      </c>
    </row>
    <row r="152" spans="1:291" x14ac:dyDescent="0.2">
      <c r="A152">
        <v>136</v>
      </c>
      <c r="B152">
        <v>1750637126.5999999</v>
      </c>
      <c r="C152">
        <v>3961.099999904633</v>
      </c>
      <c r="D152" t="s">
        <v>705</v>
      </c>
      <c r="E152" t="s">
        <v>706</v>
      </c>
      <c r="F152">
        <v>15</v>
      </c>
      <c r="G152">
        <v>1750637118.599999</v>
      </c>
      <c r="H152">
        <f t="shared" si="100"/>
        <v>1.8925130277035929E-3</v>
      </c>
      <c r="I152">
        <f t="shared" si="101"/>
        <v>1.8925130277035929</v>
      </c>
      <c r="J152">
        <f t="shared" si="102"/>
        <v>12.9200481981346</v>
      </c>
      <c r="K152">
        <f t="shared" si="103"/>
        <v>395.46296774193547</v>
      </c>
      <c r="L152">
        <f t="shared" si="104"/>
        <v>206.6981383223094</v>
      </c>
      <c r="M152">
        <f t="shared" si="105"/>
        <v>20.54519310760174</v>
      </c>
      <c r="N152">
        <f t="shared" si="106"/>
        <v>39.307867526576594</v>
      </c>
      <c r="O152">
        <f t="shared" si="107"/>
        <v>0.1164494231456815</v>
      </c>
      <c r="P152">
        <f t="shared" si="108"/>
        <v>3.0012007091917594</v>
      </c>
      <c r="Q152">
        <f t="shared" si="109"/>
        <v>0.11399627601231309</v>
      </c>
      <c r="R152">
        <f t="shared" si="110"/>
        <v>7.1463773779320047E-2</v>
      </c>
      <c r="S152">
        <f t="shared" si="111"/>
        <v>161.90052953113303</v>
      </c>
      <c r="T152">
        <f t="shared" si="112"/>
        <v>30.0214390708751</v>
      </c>
      <c r="U152">
        <f t="shared" si="113"/>
        <v>29.254406451612901</v>
      </c>
      <c r="V152">
        <f t="shared" si="114"/>
        <v>4.0813600889076396</v>
      </c>
      <c r="W152">
        <f t="shared" si="115"/>
        <v>59.805763582297025</v>
      </c>
      <c r="X152">
        <f t="shared" si="116"/>
        <v>2.485727835175811</v>
      </c>
      <c r="Y152">
        <f t="shared" si="117"/>
        <v>4.1563349187161052</v>
      </c>
      <c r="Z152">
        <f t="shared" si="118"/>
        <v>1.5956322537318286</v>
      </c>
      <c r="AA152">
        <f t="shared" si="119"/>
        <v>-83.45982452172845</v>
      </c>
      <c r="AB152">
        <f t="shared" si="120"/>
        <v>51.054916338024903</v>
      </c>
      <c r="AC152">
        <f t="shared" si="121"/>
        <v>3.7605527071486744</v>
      </c>
      <c r="AD152">
        <f t="shared" si="122"/>
        <v>133.25617405457814</v>
      </c>
      <c r="AE152">
        <f t="shared" si="123"/>
        <v>12.878293125681591</v>
      </c>
      <c r="AF152">
        <f t="shared" si="124"/>
        <v>1.865458635432838</v>
      </c>
      <c r="AG152">
        <f t="shared" si="125"/>
        <v>12.9200481981346</v>
      </c>
      <c r="AH152">
        <v>409.95649039659583</v>
      </c>
      <c r="AI152">
        <v>405.54649696969688</v>
      </c>
      <c r="AJ152">
        <v>-1.071057552637857E-3</v>
      </c>
      <c r="AK152">
        <v>61.768037728165673</v>
      </c>
      <c r="AL152">
        <f t="shared" si="126"/>
        <v>1.8925130277035929</v>
      </c>
      <c r="AM152">
        <v>24.401420640865808</v>
      </c>
      <c r="AN152">
        <v>25.01621757575758</v>
      </c>
      <c r="AO152">
        <v>3.286553275649592E-5</v>
      </c>
      <c r="AP152">
        <v>116.41602835869151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52112.528677798618</v>
      </c>
      <c r="AV152" t="s">
        <v>427</v>
      </c>
      <c r="AW152" t="s">
        <v>427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427</v>
      </c>
      <c r="BC152" t="s">
        <v>427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841.17517691233718</v>
      </c>
      <c r="BI152">
        <f t="shared" si="133"/>
        <v>12.9200481981346</v>
      </c>
      <c r="BJ152" t="e">
        <f t="shared" si="134"/>
        <v>#DIV/0!</v>
      </c>
      <c r="BK152">
        <f t="shared" si="135"/>
        <v>1.5359521479889152E-2</v>
      </c>
      <c r="BL152" t="e">
        <f t="shared" si="136"/>
        <v>#DIV/0!</v>
      </c>
      <c r="BM152" t="e">
        <f t="shared" si="137"/>
        <v>#DIV/0!</v>
      </c>
      <c r="BN152" t="s">
        <v>427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999.97780645161311</v>
      </c>
      <c r="DG152">
        <f t="shared" si="147"/>
        <v>841.17517691233718</v>
      </c>
      <c r="DH152">
        <f t="shared" si="148"/>
        <v>0.84119384598866087</v>
      </c>
      <c r="DI152">
        <f t="shared" si="149"/>
        <v>0.1619041227581155</v>
      </c>
      <c r="DJ152">
        <v>2</v>
      </c>
      <c r="DK152">
        <v>0.5</v>
      </c>
      <c r="DL152" t="s">
        <v>428</v>
      </c>
      <c r="DM152">
        <v>2</v>
      </c>
      <c r="DN152" t="b">
        <v>1</v>
      </c>
      <c r="DO152">
        <v>1750637118.599999</v>
      </c>
      <c r="DP152">
        <v>395.46296774193547</v>
      </c>
      <c r="DQ152">
        <v>400.00158064516108</v>
      </c>
      <c r="DR152">
        <v>25.008054838709679</v>
      </c>
      <c r="DS152">
        <v>24.40179354838709</v>
      </c>
      <c r="DT152">
        <v>398.39416129032247</v>
      </c>
      <c r="DU152">
        <v>25.06216451612903</v>
      </c>
      <c r="DV152">
        <v>600.00767741935476</v>
      </c>
      <c r="DW152">
        <v>99.342480645161302</v>
      </c>
      <c r="DX152">
        <v>5.460766129032258E-2</v>
      </c>
      <c r="DY152">
        <v>29.56994838709678</v>
      </c>
      <c r="DZ152">
        <v>29.254406451612901</v>
      </c>
      <c r="EA152">
        <v>999.90000000000032</v>
      </c>
      <c r="EB152">
        <v>0</v>
      </c>
      <c r="EC152">
        <v>0</v>
      </c>
      <c r="ED152">
        <v>10005.847096774191</v>
      </c>
      <c r="EE152">
        <v>0</v>
      </c>
      <c r="EF152">
        <v>79.65847096774192</v>
      </c>
      <c r="EG152">
        <v>-4.5386967741935482</v>
      </c>
      <c r="EH152">
        <v>405.60638709677409</v>
      </c>
      <c r="EI152">
        <v>410.00651612903232</v>
      </c>
      <c r="EJ152">
        <v>0.60626799999999992</v>
      </c>
      <c r="EK152">
        <v>400.00158064516108</v>
      </c>
      <c r="EL152">
        <v>24.40179354838709</v>
      </c>
      <c r="EM152">
        <v>2.4843625806451621</v>
      </c>
      <c r="EN152">
        <v>2.424134516129032</v>
      </c>
      <c r="EO152">
        <v>20.924416129032259</v>
      </c>
      <c r="EP152">
        <v>20.525909677419349</v>
      </c>
      <c r="EQ152">
        <v>999.97780645161311</v>
      </c>
      <c r="ER152">
        <v>0.9600042903225805</v>
      </c>
      <c r="ES152">
        <v>3.9995812903225819E-2</v>
      </c>
      <c r="ET152">
        <v>0</v>
      </c>
      <c r="EU152">
        <v>342.33174193548399</v>
      </c>
      <c r="EV152">
        <v>5.0001499999999979</v>
      </c>
      <c r="EW152">
        <v>3469.66</v>
      </c>
      <c r="EX152">
        <v>9793.1229032258052</v>
      </c>
      <c r="EY152">
        <v>37.809999999999988</v>
      </c>
      <c r="EZ152">
        <v>39.686999999999983</v>
      </c>
      <c r="FA152">
        <v>38.633000000000003</v>
      </c>
      <c r="FB152">
        <v>39.375</v>
      </c>
      <c r="FC152">
        <v>39.811999999999983</v>
      </c>
      <c r="FD152">
        <v>955.18096774193543</v>
      </c>
      <c r="FE152">
        <v>39.793870967741917</v>
      </c>
      <c r="FF152">
        <v>0</v>
      </c>
      <c r="FG152">
        <v>1750637149.5</v>
      </c>
      <c r="FH152">
        <v>0</v>
      </c>
      <c r="FI152">
        <v>342.32503846153838</v>
      </c>
      <c r="FJ152">
        <v>-1.2647863183604511</v>
      </c>
      <c r="FK152">
        <v>-14.710427315720001</v>
      </c>
      <c r="FL152">
        <v>3469.5330769230768</v>
      </c>
      <c r="FM152">
        <v>15</v>
      </c>
      <c r="FN152">
        <v>0</v>
      </c>
      <c r="FO152" t="s">
        <v>429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-4.5205907499999993</v>
      </c>
      <c r="GB152">
        <v>-0.29639763602250541</v>
      </c>
      <c r="GC152">
        <v>4.3624551767754573E-2</v>
      </c>
      <c r="GD152">
        <v>0</v>
      </c>
      <c r="GE152">
        <v>0.60295547500000002</v>
      </c>
      <c r="GF152">
        <v>6.2075178236396453E-2</v>
      </c>
      <c r="GG152">
        <v>6.0943220623277767E-3</v>
      </c>
      <c r="GH152">
        <v>1</v>
      </c>
      <c r="GI152">
        <v>1</v>
      </c>
      <c r="GJ152">
        <v>2</v>
      </c>
      <c r="GK152" t="s">
        <v>430</v>
      </c>
      <c r="GL152">
        <v>3.22654</v>
      </c>
      <c r="GM152">
        <v>2.6434700000000002</v>
      </c>
      <c r="GN152">
        <v>9.23017E-2</v>
      </c>
      <c r="GO152">
        <v>9.3364699999999995E-2</v>
      </c>
      <c r="GP152">
        <v>0.108913</v>
      </c>
      <c r="GQ152">
        <v>0.108943</v>
      </c>
      <c r="GR152">
        <v>28652</v>
      </c>
      <c r="GS152">
        <v>24724.799999999999</v>
      </c>
      <c r="GT152">
        <v>30738.3</v>
      </c>
      <c r="GU152">
        <v>26430.5</v>
      </c>
      <c r="GV152">
        <v>37170.9</v>
      </c>
      <c r="GW152">
        <v>32317.599999999999</v>
      </c>
      <c r="GX152">
        <v>43648.1</v>
      </c>
      <c r="GY152">
        <v>38217.5</v>
      </c>
      <c r="GZ152">
        <v>2.1174200000000001</v>
      </c>
      <c r="HA152">
        <v>1.7199199999999999</v>
      </c>
      <c r="HB152">
        <v>5.4333399999999997E-2</v>
      </c>
      <c r="HC152">
        <v>0</v>
      </c>
      <c r="HD152">
        <v>28.366700000000002</v>
      </c>
      <c r="HE152">
        <v>999.9</v>
      </c>
      <c r="HF152">
        <v>64.900000000000006</v>
      </c>
      <c r="HG152">
        <v>33.9</v>
      </c>
      <c r="HH152">
        <v>34.7121</v>
      </c>
      <c r="HI152">
        <v>62.026200000000003</v>
      </c>
      <c r="HJ152">
        <v>25.1843</v>
      </c>
      <c r="HK152">
        <v>1</v>
      </c>
      <c r="HL152">
        <v>0.28070899999999999</v>
      </c>
      <c r="HM152">
        <v>0.77811799999999998</v>
      </c>
      <c r="HN152">
        <v>20.404900000000001</v>
      </c>
      <c r="HO152">
        <v>5.2229799999999997</v>
      </c>
      <c r="HP152">
        <v>11.944100000000001</v>
      </c>
      <c r="HQ152">
        <v>5.0090500000000002</v>
      </c>
      <c r="HR152">
        <v>3.2909999999999999</v>
      </c>
      <c r="HS152">
        <v>9999</v>
      </c>
      <c r="HT152">
        <v>9999</v>
      </c>
      <c r="HU152">
        <v>9999</v>
      </c>
      <c r="HV152">
        <v>999.9</v>
      </c>
      <c r="HW152">
        <v>4.9710700000000001</v>
      </c>
      <c r="HX152">
        <v>1.8545499999999999</v>
      </c>
      <c r="HY152">
        <v>1.86158</v>
      </c>
      <c r="HZ152">
        <v>1.8564400000000001</v>
      </c>
      <c r="IA152">
        <v>1.86188</v>
      </c>
      <c r="IB152">
        <v>1.8541000000000001</v>
      </c>
      <c r="IC152">
        <v>1.85958</v>
      </c>
      <c r="ID152">
        <v>1.8534900000000001</v>
      </c>
      <c r="IE152">
        <v>0</v>
      </c>
      <c r="IF152">
        <v>0</v>
      </c>
      <c r="IG152">
        <v>0</v>
      </c>
      <c r="IH152">
        <v>0</v>
      </c>
      <c r="II152" t="s">
        <v>431</v>
      </c>
      <c r="IJ152" t="s">
        <v>432</v>
      </c>
      <c r="IK152" t="s">
        <v>433</v>
      </c>
      <c r="IL152" t="s">
        <v>433</v>
      </c>
      <c r="IM152" t="s">
        <v>433</v>
      </c>
      <c r="IN152" t="s">
        <v>433</v>
      </c>
      <c r="IO152">
        <v>0</v>
      </c>
      <c r="IP152">
        <v>100</v>
      </c>
      <c r="IQ152">
        <v>100</v>
      </c>
      <c r="IR152">
        <v>-2.931</v>
      </c>
      <c r="IS152">
        <v>-5.3999999999999999E-2</v>
      </c>
      <c r="IT152">
        <v>-1.907228330244457</v>
      </c>
      <c r="IU152">
        <v>-2.7056304263342631E-3</v>
      </c>
      <c r="IV152">
        <v>3.3311032847928001E-7</v>
      </c>
      <c r="IW152">
        <v>1.6443834555112589E-11</v>
      </c>
      <c r="IX152">
        <v>-9.4842648646536354E-2</v>
      </c>
      <c r="IY152">
        <v>-2.3664561490860689E-3</v>
      </c>
      <c r="IZ152">
        <v>2.3298222111808981E-4</v>
      </c>
      <c r="JA152">
        <v>-2.940703618321919E-6</v>
      </c>
      <c r="JB152">
        <v>0</v>
      </c>
      <c r="JC152">
        <v>2182</v>
      </c>
      <c r="JD152">
        <v>3</v>
      </c>
      <c r="JE152">
        <v>32</v>
      </c>
      <c r="JF152">
        <v>29177285.399999999</v>
      </c>
      <c r="JG152">
        <v>29177285.399999999</v>
      </c>
      <c r="JH152">
        <v>1.0022</v>
      </c>
      <c r="JI152">
        <v>2.51831</v>
      </c>
      <c r="JJ152">
        <v>1.69434</v>
      </c>
      <c r="JK152">
        <v>2.3034699999999999</v>
      </c>
      <c r="JL152">
        <v>1.50146</v>
      </c>
      <c r="JM152">
        <v>2.36694</v>
      </c>
      <c r="JN152">
        <v>37.674500000000002</v>
      </c>
      <c r="JO152">
        <v>24.043700000000001</v>
      </c>
      <c r="JP152">
        <v>18</v>
      </c>
      <c r="JQ152">
        <v>633.07399999999996</v>
      </c>
      <c r="JR152">
        <v>357.572</v>
      </c>
      <c r="JS152">
        <v>28.000399999999999</v>
      </c>
      <c r="JT152">
        <v>30.9177</v>
      </c>
      <c r="JU152">
        <v>30.0002</v>
      </c>
      <c r="JV152">
        <v>30.809899999999999</v>
      </c>
      <c r="JW152">
        <v>30.6934</v>
      </c>
      <c r="JX152">
        <v>20.116599999999998</v>
      </c>
      <c r="JY152">
        <v>28.790900000000001</v>
      </c>
      <c r="JZ152">
        <v>0</v>
      </c>
      <c r="KA152">
        <v>28</v>
      </c>
      <c r="KB152">
        <v>400</v>
      </c>
      <c r="KC152">
        <v>24.433800000000002</v>
      </c>
      <c r="KD152">
        <v>99.936599999999999</v>
      </c>
      <c r="KE152">
        <v>98.568600000000004</v>
      </c>
    </row>
    <row r="153" spans="1:291" x14ac:dyDescent="0.2">
      <c r="A153">
        <v>137</v>
      </c>
      <c r="B153">
        <v>1750637156.5999999</v>
      </c>
      <c r="C153">
        <v>3991.099999904633</v>
      </c>
      <c r="D153" t="s">
        <v>707</v>
      </c>
      <c r="E153" t="s">
        <v>708</v>
      </c>
      <c r="F153">
        <v>15</v>
      </c>
      <c r="G153">
        <v>1750637148.599999</v>
      </c>
      <c r="H153">
        <f t="shared" si="100"/>
        <v>1.997419971341661E-3</v>
      </c>
      <c r="I153">
        <f t="shared" si="101"/>
        <v>1.9974199713416612</v>
      </c>
      <c r="J153">
        <f t="shared" si="102"/>
        <v>13.92078669453845</v>
      </c>
      <c r="K153">
        <f t="shared" si="103"/>
        <v>395.26112903225811</v>
      </c>
      <c r="L153">
        <f t="shared" si="104"/>
        <v>203.4232883785071</v>
      </c>
      <c r="M153">
        <f t="shared" si="105"/>
        <v>20.220170886650259</v>
      </c>
      <c r="N153">
        <f t="shared" si="106"/>
        <v>39.288754191267941</v>
      </c>
      <c r="O153">
        <f t="shared" si="107"/>
        <v>0.12345758928869625</v>
      </c>
      <c r="P153">
        <f t="shared" si="108"/>
        <v>3.0008546240563749</v>
      </c>
      <c r="Q153">
        <f t="shared" si="109"/>
        <v>0.120703737841721</v>
      </c>
      <c r="R153">
        <f t="shared" si="110"/>
        <v>7.5682142537649655E-2</v>
      </c>
      <c r="S153">
        <f t="shared" si="111"/>
        <v>161.90821902467874</v>
      </c>
      <c r="T153">
        <f t="shared" si="112"/>
        <v>30.009031648355801</v>
      </c>
      <c r="U153">
        <f t="shared" si="113"/>
        <v>29.248490322580651</v>
      </c>
      <c r="V153">
        <f t="shared" si="114"/>
        <v>4.079965714589358</v>
      </c>
      <c r="W153">
        <f t="shared" si="115"/>
        <v>59.846475858615733</v>
      </c>
      <c r="X153">
        <f t="shared" si="116"/>
        <v>2.4894467314227038</v>
      </c>
      <c r="Y153">
        <f t="shared" si="117"/>
        <v>4.1597215136007266</v>
      </c>
      <c r="Z153">
        <f t="shared" si="118"/>
        <v>1.5905189831666542</v>
      </c>
      <c r="AA153">
        <f t="shared" si="119"/>
        <v>-88.086220736167249</v>
      </c>
      <c r="AB153">
        <f t="shared" si="120"/>
        <v>54.29302044423892</v>
      </c>
      <c r="AC153">
        <f t="shared" si="121"/>
        <v>3.999686196467847</v>
      </c>
      <c r="AD153">
        <f t="shared" si="122"/>
        <v>132.11470492921825</v>
      </c>
      <c r="AE153">
        <f t="shared" si="123"/>
        <v>13.35625805544308</v>
      </c>
      <c r="AF153">
        <f t="shared" si="124"/>
        <v>1.9722549624411421</v>
      </c>
      <c r="AG153">
        <f t="shared" si="125"/>
        <v>13.92078669453845</v>
      </c>
      <c r="AH153">
        <v>409.81716271167119</v>
      </c>
      <c r="AI153">
        <v>405.25288484848483</v>
      </c>
      <c r="AJ153">
        <v>-4.7234383609124117E-2</v>
      </c>
      <c r="AK153">
        <v>61.768037728165673</v>
      </c>
      <c r="AL153">
        <f t="shared" si="126"/>
        <v>1.9974199713416612</v>
      </c>
      <c r="AM153">
        <v>24.406575733980461</v>
      </c>
      <c r="AN153">
        <v>25.055437575757569</v>
      </c>
      <c r="AO153">
        <v>3.194335810545744E-5</v>
      </c>
      <c r="AP153">
        <v>116.41602835869151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52099.678268582771</v>
      </c>
      <c r="AV153" t="s">
        <v>427</v>
      </c>
      <c r="AW153" t="s">
        <v>427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427</v>
      </c>
      <c r="BC153" t="s">
        <v>427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841.21651337731976</v>
      </c>
      <c r="BI153">
        <f t="shared" si="133"/>
        <v>13.92078669453845</v>
      </c>
      <c r="BJ153" t="e">
        <f t="shared" si="134"/>
        <v>#DIV/0!</v>
      </c>
      <c r="BK153">
        <f t="shared" si="135"/>
        <v>1.6548399220848879E-2</v>
      </c>
      <c r="BL153" t="e">
        <f t="shared" si="136"/>
        <v>#DIV/0!</v>
      </c>
      <c r="BM153" t="e">
        <f t="shared" si="137"/>
        <v>#DIV/0!</v>
      </c>
      <c r="BN153" t="s">
        <v>427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1000.027129032258</v>
      </c>
      <c r="DG153">
        <f t="shared" si="147"/>
        <v>841.21651337731976</v>
      </c>
      <c r="DH153">
        <f t="shared" si="148"/>
        <v>0.84119369260649779</v>
      </c>
      <c r="DI153">
        <f t="shared" si="149"/>
        <v>0.16190382673054068</v>
      </c>
      <c r="DJ153">
        <v>2</v>
      </c>
      <c r="DK153">
        <v>0.5</v>
      </c>
      <c r="DL153" t="s">
        <v>428</v>
      </c>
      <c r="DM153">
        <v>2</v>
      </c>
      <c r="DN153" t="b">
        <v>1</v>
      </c>
      <c r="DO153">
        <v>1750637148.599999</v>
      </c>
      <c r="DP153">
        <v>395.26112903225811</v>
      </c>
      <c r="DQ153">
        <v>399.97293548387103</v>
      </c>
      <c r="DR153">
        <v>25.044864516129039</v>
      </c>
      <c r="DS153">
        <v>24.403929032258059</v>
      </c>
      <c r="DT153">
        <v>398.19190322580653</v>
      </c>
      <c r="DU153">
        <v>25.098832258064519</v>
      </c>
      <c r="DV153">
        <v>600.01674193548399</v>
      </c>
      <c r="DW153">
        <v>99.344548387096779</v>
      </c>
      <c r="DX153">
        <v>5.4940470967741933E-2</v>
      </c>
      <c r="DY153">
        <v>29.584083870967749</v>
      </c>
      <c r="DZ153">
        <v>29.248490322580651</v>
      </c>
      <c r="EA153">
        <v>999.90000000000032</v>
      </c>
      <c r="EB153">
        <v>0</v>
      </c>
      <c r="EC153">
        <v>0</v>
      </c>
      <c r="ED153">
        <v>10003.54451612903</v>
      </c>
      <c r="EE153">
        <v>0</v>
      </c>
      <c r="EF153">
        <v>79.537722580645166</v>
      </c>
      <c r="EG153">
        <v>-4.7117316129032254</v>
      </c>
      <c r="EH153">
        <v>405.4148387096775</v>
      </c>
      <c r="EI153">
        <v>409.97796774193557</v>
      </c>
      <c r="EJ153">
        <v>0.64093412903225799</v>
      </c>
      <c r="EK153">
        <v>399.97293548387103</v>
      </c>
      <c r="EL153">
        <v>24.403929032258059</v>
      </c>
      <c r="EM153">
        <v>2.48807</v>
      </c>
      <c r="EN153">
        <v>2.4243974193548379</v>
      </c>
      <c r="EO153">
        <v>20.948677419354841</v>
      </c>
      <c r="EP153">
        <v>20.527658064516121</v>
      </c>
      <c r="EQ153">
        <v>1000.027129032258</v>
      </c>
      <c r="ER153">
        <v>0.96000651612903209</v>
      </c>
      <c r="ES153">
        <v>3.9993564516129038E-2</v>
      </c>
      <c r="ET153">
        <v>0</v>
      </c>
      <c r="EU153">
        <v>341.77903225806449</v>
      </c>
      <c r="EV153">
        <v>5.0001499999999979</v>
      </c>
      <c r="EW153">
        <v>3465.2503225806449</v>
      </c>
      <c r="EX153">
        <v>9793.6148387096746</v>
      </c>
      <c r="EY153">
        <v>37.875</v>
      </c>
      <c r="EZ153">
        <v>39.75</v>
      </c>
      <c r="FA153">
        <v>38.707322580645169</v>
      </c>
      <c r="FB153">
        <v>39.441064516129018</v>
      </c>
      <c r="FC153">
        <v>39.875</v>
      </c>
      <c r="FD153">
        <v>955.23161290322571</v>
      </c>
      <c r="FE153">
        <v>39.790645161290307</v>
      </c>
      <c r="FF153">
        <v>0</v>
      </c>
      <c r="FG153">
        <v>1750637179.5</v>
      </c>
      <c r="FH153">
        <v>0</v>
      </c>
      <c r="FI153">
        <v>341.78584615384608</v>
      </c>
      <c r="FJ153">
        <v>-1.107829050546759</v>
      </c>
      <c r="FK153">
        <v>-4.8444444413241738</v>
      </c>
      <c r="FL153">
        <v>3465.1976923076918</v>
      </c>
      <c r="FM153">
        <v>15</v>
      </c>
      <c r="FN153">
        <v>0</v>
      </c>
      <c r="FO153" t="s">
        <v>429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-4.7149464999999999</v>
      </c>
      <c r="GB153">
        <v>-0.1125354596622781</v>
      </c>
      <c r="GC153">
        <v>6.9713368178205296E-2</v>
      </c>
      <c r="GD153">
        <v>0</v>
      </c>
      <c r="GE153">
        <v>0.63843604999999992</v>
      </c>
      <c r="GF153">
        <v>6.5805478424013672E-2</v>
      </c>
      <c r="GG153">
        <v>6.4029609867232544E-3</v>
      </c>
      <c r="GH153">
        <v>1</v>
      </c>
      <c r="GI153">
        <v>1</v>
      </c>
      <c r="GJ153">
        <v>2</v>
      </c>
      <c r="GK153" t="s">
        <v>430</v>
      </c>
      <c r="GL153">
        <v>3.2265999999999999</v>
      </c>
      <c r="GM153">
        <v>2.6434299999999999</v>
      </c>
      <c r="GN153">
        <v>9.2251399999999997E-2</v>
      </c>
      <c r="GO153">
        <v>9.3369400000000005E-2</v>
      </c>
      <c r="GP153">
        <v>0.109029</v>
      </c>
      <c r="GQ153">
        <v>0.10896</v>
      </c>
      <c r="GR153">
        <v>28653.1</v>
      </c>
      <c r="GS153">
        <v>24723.8</v>
      </c>
      <c r="GT153">
        <v>30737.9</v>
      </c>
      <c r="GU153">
        <v>26429.7</v>
      </c>
      <c r="GV153">
        <v>37165.599999999999</v>
      </c>
      <c r="GW153">
        <v>32315.8</v>
      </c>
      <c r="GX153">
        <v>43647.6</v>
      </c>
      <c r="GY153">
        <v>38216.1</v>
      </c>
      <c r="GZ153">
        <v>2.1173999999999999</v>
      </c>
      <c r="HA153">
        <v>1.71983</v>
      </c>
      <c r="HB153">
        <v>5.28917E-2</v>
      </c>
      <c r="HC153">
        <v>0</v>
      </c>
      <c r="HD153">
        <v>28.373000000000001</v>
      </c>
      <c r="HE153">
        <v>999.9</v>
      </c>
      <c r="HF153">
        <v>64.900000000000006</v>
      </c>
      <c r="HG153">
        <v>33.9</v>
      </c>
      <c r="HH153">
        <v>34.707999999999998</v>
      </c>
      <c r="HI153">
        <v>61.666200000000003</v>
      </c>
      <c r="HJ153">
        <v>25.380600000000001</v>
      </c>
      <c r="HK153">
        <v>1</v>
      </c>
      <c r="HL153">
        <v>0.28156199999999998</v>
      </c>
      <c r="HM153">
        <v>0.78748399999999996</v>
      </c>
      <c r="HN153">
        <v>20.405100000000001</v>
      </c>
      <c r="HO153">
        <v>5.2220800000000001</v>
      </c>
      <c r="HP153">
        <v>11.944100000000001</v>
      </c>
      <c r="HQ153">
        <v>5.0089499999999996</v>
      </c>
      <c r="HR153">
        <v>3.2909999999999999</v>
      </c>
      <c r="HS153">
        <v>9999</v>
      </c>
      <c r="HT153">
        <v>9999</v>
      </c>
      <c r="HU153">
        <v>9999</v>
      </c>
      <c r="HV153">
        <v>999.9</v>
      </c>
      <c r="HW153">
        <v>4.9710799999999997</v>
      </c>
      <c r="HX153">
        <v>1.8545799999999999</v>
      </c>
      <c r="HY153">
        <v>1.8615999999999999</v>
      </c>
      <c r="HZ153">
        <v>1.8564400000000001</v>
      </c>
      <c r="IA153">
        <v>1.86188</v>
      </c>
      <c r="IB153">
        <v>1.8541000000000001</v>
      </c>
      <c r="IC153">
        <v>1.8595900000000001</v>
      </c>
      <c r="ID153">
        <v>1.8534900000000001</v>
      </c>
      <c r="IE153">
        <v>0</v>
      </c>
      <c r="IF153">
        <v>0</v>
      </c>
      <c r="IG153">
        <v>0</v>
      </c>
      <c r="IH153">
        <v>0</v>
      </c>
      <c r="II153" t="s">
        <v>431</v>
      </c>
      <c r="IJ153" t="s">
        <v>432</v>
      </c>
      <c r="IK153" t="s">
        <v>433</v>
      </c>
      <c r="IL153" t="s">
        <v>433</v>
      </c>
      <c r="IM153" t="s">
        <v>433</v>
      </c>
      <c r="IN153" t="s">
        <v>433</v>
      </c>
      <c r="IO153">
        <v>0</v>
      </c>
      <c r="IP153">
        <v>100</v>
      </c>
      <c r="IQ153">
        <v>100</v>
      </c>
      <c r="IR153">
        <v>-2.93</v>
      </c>
      <c r="IS153">
        <v>-5.3999999999999999E-2</v>
      </c>
      <c r="IT153">
        <v>-1.907228330244457</v>
      </c>
      <c r="IU153">
        <v>-2.7056304263342631E-3</v>
      </c>
      <c r="IV153">
        <v>3.3311032847928001E-7</v>
      </c>
      <c r="IW153">
        <v>1.6443834555112589E-11</v>
      </c>
      <c r="IX153">
        <v>-9.4842648646536354E-2</v>
      </c>
      <c r="IY153">
        <v>-2.3664561490860689E-3</v>
      </c>
      <c r="IZ153">
        <v>2.3298222111808981E-4</v>
      </c>
      <c r="JA153">
        <v>-2.940703618321919E-6</v>
      </c>
      <c r="JB153">
        <v>0</v>
      </c>
      <c r="JC153">
        <v>2182</v>
      </c>
      <c r="JD153">
        <v>3</v>
      </c>
      <c r="JE153">
        <v>32</v>
      </c>
      <c r="JF153">
        <v>29177285.899999999</v>
      </c>
      <c r="JG153">
        <v>29177285.899999999</v>
      </c>
      <c r="JH153">
        <v>1.0022</v>
      </c>
      <c r="JI153">
        <v>2.52075</v>
      </c>
      <c r="JJ153">
        <v>1.69434</v>
      </c>
      <c r="JK153">
        <v>2.3034699999999999</v>
      </c>
      <c r="JL153">
        <v>1.50024</v>
      </c>
      <c r="JM153">
        <v>2.3730500000000001</v>
      </c>
      <c r="JN153">
        <v>37.698700000000002</v>
      </c>
      <c r="JO153">
        <v>24.052499999999998</v>
      </c>
      <c r="JP153">
        <v>18</v>
      </c>
      <c r="JQ153">
        <v>633.17399999999998</v>
      </c>
      <c r="JR153">
        <v>357.58499999999998</v>
      </c>
      <c r="JS153">
        <v>28.000299999999999</v>
      </c>
      <c r="JT153">
        <v>30.930499999999999</v>
      </c>
      <c r="JU153">
        <v>30.000299999999999</v>
      </c>
      <c r="JV153">
        <v>30.820599999999999</v>
      </c>
      <c r="JW153">
        <v>30.7041</v>
      </c>
      <c r="JX153">
        <v>20.116499999999998</v>
      </c>
      <c r="JY153">
        <v>28.790900000000001</v>
      </c>
      <c r="JZ153">
        <v>0</v>
      </c>
      <c r="KA153">
        <v>28</v>
      </c>
      <c r="KB153">
        <v>400</v>
      </c>
      <c r="KC153">
        <v>24.3523</v>
      </c>
      <c r="KD153">
        <v>99.935400000000001</v>
      </c>
      <c r="KE153">
        <v>98.565200000000004</v>
      </c>
    </row>
    <row r="154" spans="1:291" x14ac:dyDescent="0.2">
      <c r="A154">
        <v>138</v>
      </c>
      <c r="B154">
        <v>1750637186.5999999</v>
      </c>
      <c r="C154">
        <v>4021.099999904633</v>
      </c>
      <c r="D154" t="s">
        <v>709</v>
      </c>
      <c r="E154" t="s">
        <v>710</v>
      </c>
      <c r="F154">
        <v>15</v>
      </c>
      <c r="G154">
        <v>1750637178.599999</v>
      </c>
      <c r="H154">
        <f t="shared" si="100"/>
        <v>2.315287708303913E-3</v>
      </c>
      <c r="I154">
        <f t="shared" si="101"/>
        <v>2.315287708303913</v>
      </c>
      <c r="J154">
        <f t="shared" si="102"/>
        <v>14.156564180448969</v>
      </c>
      <c r="K154">
        <f t="shared" si="103"/>
        <v>394.98061290322568</v>
      </c>
      <c r="L154">
        <f t="shared" si="104"/>
        <v>226.37351360173994</v>
      </c>
      <c r="M154">
        <f t="shared" si="105"/>
        <v>22.501031656130806</v>
      </c>
      <c r="N154">
        <f t="shared" si="106"/>
        <v>39.260208197895459</v>
      </c>
      <c r="O154">
        <f t="shared" si="107"/>
        <v>0.14439117793378847</v>
      </c>
      <c r="P154">
        <f t="shared" si="108"/>
        <v>2.9998739031027335</v>
      </c>
      <c r="Q154">
        <f t="shared" si="109"/>
        <v>0.14063835237528494</v>
      </c>
      <c r="R154">
        <f t="shared" si="110"/>
        <v>8.8228022591444411E-2</v>
      </c>
      <c r="S154">
        <f t="shared" si="111"/>
        <v>161.90010916821075</v>
      </c>
      <c r="T154">
        <f t="shared" si="112"/>
        <v>29.94430934876636</v>
      </c>
      <c r="U154">
        <f t="shared" si="113"/>
        <v>29.222187096774199</v>
      </c>
      <c r="V154">
        <f t="shared" si="114"/>
        <v>4.07377132605437</v>
      </c>
      <c r="W154">
        <f t="shared" si="115"/>
        <v>59.839862753432541</v>
      </c>
      <c r="X154">
        <f t="shared" si="116"/>
        <v>2.4914551832289344</v>
      </c>
      <c r="Y154">
        <f t="shared" si="117"/>
        <v>4.1635375961587071</v>
      </c>
      <c r="Z154">
        <f t="shared" si="118"/>
        <v>1.5823161428254355</v>
      </c>
      <c r="AA154">
        <f t="shared" si="119"/>
        <v>-102.10418793620256</v>
      </c>
      <c r="AB154">
        <f t="shared" si="120"/>
        <v>61.103379292657834</v>
      </c>
      <c r="AC154">
        <f t="shared" si="121"/>
        <v>4.502635204239823</v>
      </c>
      <c r="AD154">
        <f t="shared" si="122"/>
        <v>125.40193572890584</v>
      </c>
      <c r="AE154">
        <f t="shared" si="123"/>
        <v>14.136183261644124</v>
      </c>
      <c r="AF154">
        <f t="shared" si="124"/>
        <v>2.1977474117086238</v>
      </c>
      <c r="AG154">
        <f t="shared" si="125"/>
        <v>14.156564180448969</v>
      </c>
      <c r="AH154">
        <v>410.04588083983242</v>
      </c>
      <c r="AI154">
        <v>405.10760606060597</v>
      </c>
      <c r="AJ154">
        <v>2.5038856293587201E-2</v>
      </c>
      <c r="AK154">
        <v>61.768037728165673</v>
      </c>
      <c r="AL154">
        <f t="shared" si="126"/>
        <v>2.315287708303913</v>
      </c>
      <c r="AM154">
        <v>24.287620305402179</v>
      </c>
      <c r="AN154">
        <v>25.04060484848485</v>
      </c>
      <c r="AO154">
        <v>-7.3334848236201371E-5</v>
      </c>
      <c r="AP154">
        <v>116.41602835869151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52067.273117135373</v>
      </c>
      <c r="AV154" t="s">
        <v>427</v>
      </c>
      <c r="AW154" t="s">
        <v>427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427</v>
      </c>
      <c r="BC154" t="s">
        <v>427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841.17403079750181</v>
      </c>
      <c r="BI154">
        <f t="shared" si="133"/>
        <v>14.156564180448969</v>
      </c>
      <c r="BJ154" t="e">
        <f t="shared" si="134"/>
        <v>#DIV/0!</v>
      </c>
      <c r="BK154">
        <f t="shared" si="135"/>
        <v>1.6829530706062558E-2</v>
      </c>
      <c r="BL154" t="e">
        <f t="shared" si="136"/>
        <v>#DIV/0!</v>
      </c>
      <c r="BM154" t="e">
        <f t="shared" si="137"/>
        <v>#DIV/0!</v>
      </c>
      <c r="BN154" t="s">
        <v>427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999.97658064516133</v>
      </c>
      <c r="DG154">
        <f t="shared" si="147"/>
        <v>841.17403079750181</v>
      </c>
      <c r="DH154">
        <f t="shared" si="148"/>
        <v>0.84119373101197648</v>
      </c>
      <c r="DI154">
        <f t="shared" si="149"/>
        <v>0.1619039008531146</v>
      </c>
      <c r="DJ154">
        <v>2</v>
      </c>
      <c r="DK154">
        <v>0.5</v>
      </c>
      <c r="DL154" t="s">
        <v>428</v>
      </c>
      <c r="DM154">
        <v>2</v>
      </c>
      <c r="DN154" t="b">
        <v>1</v>
      </c>
      <c r="DO154">
        <v>1750637178.599999</v>
      </c>
      <c r="DP154">
        <v>394.98061290322568</v>
      </c>
      <c r="DQ154">
        <v>399.98193548387098</v>
      </c>
      <c r="DR154">
        <v>25.065493548387099</v>
      </c>
      <c r="DS154">
        <v>24.35128709677419</v>
      </c>
      <c r="DT154">
        <v>397.91070967741928</v>
      </c>
      <c r="DU154">
        <v>25.119383870967749</v>
      </c>
      <c r="DV154">
        <v>600.01132258064513</v>
      </c>
      <c r="DW154">
        <v>99.343061290322581</v>
      </c>
      <c r="DX154">
        <v>5.4749425806451618E-2</v>
      </c>
      <c r="DY154">
        <v>29.6</v>
      </c>
      <c r="DZ154">
        <v>29.222187096774199</v>
      </c>
      <c r="EA154">
        <v>999.90000000000032</v>
      </c>
      <c r="EB154">
        <v>0</v>
      </c>
      <c r="EC154">
        <v>0</v>
      </c>
      <c r="ED154">
        <v>9997.7616129032249</v>
      </c>
      <c r="EE154">
        <v>0</v>
      </c>
      <c r="EF154">
        <v>79.45268709677417</v>
      </c>
      <c r="EG154">
        <v>-5.0013329032258067</v>
      </c>
      <c r="EH154">
        <v>405.13548387096779</v>
      </c>
      <c r="EI154">
        <v>409.96516129032261</v>
      </c>
      <c r="EJ154">
        <v>0.71420145161290338</v>
      </c>
      <c r="EK154">
        <v>399.98193548387098</v>
      </c>
      <c r="EL154">
        <v>24.35128709677419</v>
      </c>
      <c r="EM154">
        <v>2.490082580645161</v>
      </c>
      <c r="EN154">
        <v>2.419131935483871</v>
      </c>
      <c r="EO154">
        <v>20.96181935483871</v>
      </c>
      <c r="EP154">
        <v>20.4924</v>
      </c>
      <c r="EQ154">
        <v>999.97658064516133</v>
      </c>
      <c r="ER154">
        <v>0.96000522580645142</v>
      </c>
      <c r="ES154">
        <v>3.999485161290324E-2</v>
      </c>
      <c r="ET154">
        <v>0</v>
      </c>
      <c r="EU154">
        <v>341.54564516129028</v>
      </c>
      <c r="EV154">
        <v>5.0001499999999979</v>
      </c>
      <c r="EW154">
        <v>3463.5919354838702</v>
      </c>
      <c r="EX154">
        <v>9793.1135483870949</v>
      </c>
      <c r="EY154">
        <v>37.936999999999983</v>
      </c>
      <c r="EZ154">
        <v>39.820129032258059</v>
      </c>
      <c r="FA154">
        <v>38.781999999999982</v>
      </c>
      <c r="FB154">
        <v>39.5</v>
      </c>
      <c r="FC154">
        <v>39.936999999999983</v>
      </c>
      <c r="FD154">
        <v>955.183870967742</v>
      </c>
      <c r="FE154">
        <v>39.789999999999992</v>
      </c>
      <c r="FF154">
        <v>0</v>
      </c>
      <c r="FG154">
        <v>1750637209.5</v>
      </c>
      <c r="FH154">
        <v>0</v>
      </c>
      <c r="FI154">
        <v>341.54061538461531</v>
      </c>
      <c r="FJ154">
        <v>-0.54666666637631867</v>
      </c>
      <c r="FK154">
        <v>-1.2526495758149969</v>
      </c>
      <c r="FL154">
        <v>3463.622307692307</v>
      </c>
      <c r="FM154">
        <v>15</v>
      </c>
      <c r="FN154">
        <v>0</v>
      </c>
      <c r="FO154" t="s">
        <v>429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-4.9818234146341469</v>
      </c>
      <c r="GB154">
        <v>-0.61794271777002874</v>
      </c>
      <c r="GC154">
        <v>9.1949706391121419E-2</v>
      </c>
      <c r="GD154">
        <v>0</v>
      </c>
      <c r="GE154">
        <v>0.69972351219512197</v>
      </c>
      <c r="GF154">
        <v>0.28830564459930341</v>
      </c>
      <c r="GG154">
        <v>3.0227133288408561E-2</v>
      </c>
      <c r="GH154">
        <v>1</v>
      </c>
      <c r="GI154">
        <v>1</v>
      </c>
      <c r="GJ154">
        <v>2</v>
      </c>
      <c r="GK154" t="s">
        <v>430</v>
      </c>
      <c r="GL154">
        <v>3.2263799999999998</v>
      </c>
      <c r="GM154">
        <v>2.6436000000000002</v>
      </c>
      <c r="GN154">
        <v>9.2219700000000002E-2</v>
      </c>
      <c r="GO154">
        <v>9.3354199999999998E-2</v>
      </c>
      <c r="GP154">
        <v>0.108962</v>
      </c>
      <c r="GQ154">
        <v>0.108503</v>
      </c>
      <c r="GR154">
        <v>28653.599999999999</v>
      </c>
      <c r="GS154">
        <v>24723.599999999999</v>
      </c>
      <c r="GT154">
        <v>30737.4</v>
      </c>
      <c r="GU154">
        <v>26429</v>
      </c>
      <c r="GV154">
        <v>37167.800000000003</v>
      </c>
      <c r="GW154">
        <v>32331.7</v>
      </c>
      <c r="GX154">
        <v>43646.9</v>
      </c>
      <c r="GY154">
        <v>38215.300000000003</v>
      </c>
      <c r="GZ154">
        <v>2.11713</v>
      </c>
      <c r="HA154">
        <v>1.7196</v>
      </c>
      <c r="HB154">
        <v>5.1185500000000002E-2</v>
      </c>
      <c r="HC154">
        <v>0</v>
      </c>
      <c r="HD154">
        <v>28.383099999999999</v>
      </c>
      <c r="HE154">
        <v>999.9</v>
      </c>
      <c r="HF154">
        <v>64.900000000000006</v>
      </c>
      <c r="HG154">
        <v>33.9</v>
      </c>
      <c r="HH154">
        <v>34.715400000000002</v>
      </c>
      <c r="HI154">
        <v>62.086199999999998</v>
      </c>
      <c r="HJ154">
        <v>25.400600000000001</v>
      </c>
      <c r="HK154">
        <v>1</v>
      </c>
      <c r="HL154">
        <v>0.28259699999999999</v>
      </c>
      <c r="HM154">
        <v>0.79911500000000002</v>
      </c>
      <c r="HN154">
        <v>20.404699999999998</v>
      </c>
      <c r="HO154">
        <v>5.22133</v>
      </c>
      <c r="HP154">
        <v>11.944100000000001</v>
      </c>
      <c r="HQ154">
        <v>5.0082500000000003</v>
      </c>
      <c r="HR154">
        <v>3.2909999999999999</v>
      </c>
      <c r="HS154">
        <v>9999</v>
      </c>
      <c r="HT154">
        <v>9999</v>
      </c>
      <c r="HU154">
        <v>9999</v>
      </c>
      <c r="HV154">
        <v>999.9</v>
      </c>
      <c r="HW154">
        <v>4.9710700000000001</v>
      </c>
      <c r="HX154">
        <v>1.8545700000000001</v>
      </c>
      <c r="HY154">
        <v>1.8615999999999999</v>
      </c>
      <c r="HZ154">
        <v>1.8564400000000001</v>
      </c>
      <c r="IA154">
        <v>1.86188</v>
      </c>
      <c r="IB154">
        <v>1.8541000000000001</v>
      </c>
      <c r="IC154">
        <v>1.8595900000000001</v>
      </c>
      <c r="ID154">
        <v>1.8534900000000001</v>
      </c>
      <c r="IE154">
        <v>0</v>
      </c>
      <c r="IF154">
        <v>0</v>
      </c>
      <c r="IG154">
        <v>0</v>
      </c>
      <c r="IH154">
        <v>0</v>
      </c>
      <c r="II154" t="s">
        <v>431</v>
      </c>
      <c r="IJ154" t="s">
        <v>432</v>
      </c>
      <c r="IK154" t="s">
        <v>433</v>
      </c>
      <c r="IL154" t="s">
        <v>433</v>
      </c>
      <c r="IM154" t="s">
        <v>433</v>
      </c>
      <c r="IN154" t="s">
        <v>433</v>
      </c>
      <c r="IO154">
        <v>0</v>
      </c>
      <c r="IP154">
        <v>100</v>
      </c>
      <c r="IQ154">
        <v>100</v>
      </c>
      <c r="IR154">
        <v>-2.93</v>
      </c>
      <c r="IS154">
        <v>-5.3999999999999999E-2</v>
      </c>
      <c r="IT154">
        <v>-1.907228330244457</v>
      </c>
      <c r="IU154">
        <v>-2.7056304263342631E-3</v>
      </c>
      <c r="IV154">
        <v>3.3311032847928001E-7</v>
      </c>
      <c r="IW154">
        <v>1.6443834555112589E-11</v>
      </c>
      <c r="IX154">
        <v>-9.4842648646536354E-2</v>
      </c>
      <c r="IY154">
        <v>-2.3664561490860689E-3</v>
      </c>
      <c r="IZ154">
        <v>2.3298222111808981E-4</v>
      </c>
      <c r="JA154">
        <v>-2.940703618321919E-6</v>
      </c>
      <c r="JB154">
        <v>0</v>
      </c>
      <c r="JC154">
        <v>2182</v>
      </c>
      <c r="JD154">
        <v>3</v>
      </c>
      <c r="JE154">
        <v>32</v>
      </c>
      <c r="JF154">
        <v>29177286.399999999</v>
      </c>
      <c r="JG154">
        <v>29177286.399999999</v>
      </c>
      <c r="JH154">
        <v>1.0022</v>
      </c>
      <c r="JI154">
        <v>2.5146500000000001</v>
      </c>
      <c r="JJ154">
        <v>1.69434</v>
      </c>
      <c r="JK154">
        <v>2.3034699999999999</v>
      </c>
      <c r="JL154">
        <v>1.50146</v>
      </c>
      <c r="JM154">
        <v>2.4426299999999999</v>
      </c>
      <c r="JN154">
        <v>37.722799999999999</v>
      </c>
      <c r="JO154">
        <v>24.061199999999999</v>
      </c>
      <c r="JP154">
        <v>18</v>
      </c>
      <c r="JQ154">
        <v>633.06799999999998</v>
      </c>
      <c r="JR154">
        <v>357.53399999999999</v>
      </c>
      <c r="JS154">
        <v>28.000399999999999</v>
      </c>
      <c r="JT154">
        <v>30.942699999999999</v>
      </c>
      <c r="JU154">
        <v>30.0002</v>
      </c>
      <c r="JV154">
        <v>30.831399999999999</v>
      </c>
      <c r="JW154">
        <v>30.715499999999999</v>
      </c>
      <c r="JX154">
        <v>20.117999999999999</v>
      </c>
      <c r="JY154">
        <v>29.343800000000002</v>
      </c>
      <c r="JZ154">
        <v>0</v>
      </c>
      <c r="KA154">
        <v>28</v>
      </c>
      <c r="KB154">
        <v>400</v>
      </c>
      <c r="KC154">
        <v>24.2712</v>
      </c>
      <c r="KD154">
        <v>99.933800000000005</v>
      </c>
      <c r="KE154">
        <v>98.563100000000006</v>
      </c>
    </row>
    <row r="155" spans="1:291" x14ac:dyDescent="0.2">
      <c r="A155">
        <v>139</v>
      </c>
      <c r="B155">
        <v>1750637216.5999999</v>
      </c>
      <c r="C155">
        <v>4051.099999904633</v>
      </c>
      <c r="D155" t="s">
        <v>711</v>
      </c>
      <c r="E155" t="s">
        <v>712</v>
      </c>
      <c r="F155">
        <v>15</v>
      </c>
      <c r="G155">
        <v>1750637208.599999</v>
      </c>
      <c r="H155">
        <f t="shared" si="100"/>
        <v>2.3102868395607702E-3</v>
      </c>
      <c r="I155">
        <f t="shared" si="101"/>
        <v>2.3102868395607703</v>
      </c>
      <c r="J155">
        <f t="shared" si="102"/>
        <v>14.993403619976663</v>
      </c>
      <c r="K155">
        <f t="shared" si="103"/>
        <v>394.7823870967743</v>
      </c>
      <c r="L155">
        <f t="shared" si="104"/>
        <v>216.33851758684835</v>
      </c>
      <c r="M155">
        <f t="shared" si="105"/>
        <v>21.503608296663106</v>
      </c>
      <c r="N155">
        <f t="shared" si="106"/>
        <v>39.240565708058362</v>
      </c>
      <c r="O155">
        <f t="shared" si="107"/>
        <v>0.14397481282344757</v>
      </c>
      <c r="P155">
        <f t="shared" si="108"/>
        <v>2.9996586023248888</v>
      </c>
      <c r="Q155">
        <f t="shared" si="109"/>
        <v>0.14024303773415034</v>
      </c>
      <c r="R155">
        <f t="shared" si="110"/>
        <v>8.7979127301086202E-2</v>
      </c>
      <c r="S155">
        <f t="shared" si="111"/>
        <v>161.90207973697954</v>
      </c>
      <c r="T155">
        <f t="shared" si="112"/>
        <v>29.960884265710085</v>
      </c>
      <c r="U155">
        <f t="shared" si="113"/>
        <v>29.196090322580641</v>
      </c>
      <c r="V155">
        <f t="shared" si="114"/>
        <v>4.0676336616104996</v>
      </c>
      <c r="W155">
        <f t="shared" si="115"/>
        <v>59.612449440541248</v>
      </c>
      <c r="X155">
        <f t="shared" si="116"/>
        <v>2.4841715645516929</v>
      </c>
      <c r="Y155">
        <f t="shared" si="117"/>
        <v>4.1672026361363654</v>
      </c>
      <c r="Z155">
        <f t="shared" si="118"/>
        <v>1.5834620970588067</v>
      </c>
      <c r="AA155">
        <f t="shared" si="119"/>
        <v>-101.88364962462997</v>
      </c>
      <c r="AB155">
        <f t="shared" si="120"/>
        <v>67.789407294833495</v>
      </c>
      <c r="AC155">
        <f t="shared" si="121"/>
        <v>4.9954114594690493</v>
      </c>
      <c r="AD155">
        <f t="shared" si="122"/>
        <v>132.8032488666521</v>
      </c>
      <c r="AE155">
        <f t="shared" si="123"/>
        <v>14.690999664151329</v>
      </c>
      <c r="AF155">
        <f t="shared" si="124"/>
        <v>2.2838373764556321</v>
      </c>
      <c r="AG155">
        <f t="shared" si="125"/>
        <v>14.993403619976663</v>
      </c>
      <c r="AH155">
        <v>409.92789556653543</v>
      </c>
      <c r="AI155">
        <v>404.81621212121189</v>
      </c>
      <c r="AJ155">
        <v>-2.5281105345046312E-3</v>
      </c>
      <c r="AK155">
        <v>61.768037728165673</v>
      </c>
      <c r="AL155">
        <f t="shared" si="126"/>
        <v>2.3102868395607703</v>
      </c>
      <c r="AM155">
        <v>24.250264805269051</v>
      </c>
      <c r="AN155">
        <v>25.000047878787878</v>
      </c>
      <c r="AO155">
        <v>1.373941212020379E-4</v>
      </c>
      <c r="AP155">
        <v>116.41602835869151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52058.151314158735</v>
      </c>
      <c r="AV155" t="s">
        <v>427</v>
      </c>
      <c r="AW155" t="s">
        <v>427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427</v>
      </c>
      <c r="BC155" t="s">
        <v>427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841.18440820736043</v>
      </c>
      <c r="BI155">
        <f t="shared" si="133"/>
        <v>14.993403619976663</v>
      </c>
      <c r="BJ155" t="e">
        <f t="shared" si="134"/>
        <v>#DIV/0!</v>
      </c>
      <c r="BK155">
        <f t="shared" si="135"/>
        <v>1.7824157787147948E-2</v>
      </c>
      <c r="BL155" t="e">
        <f t="shared" si="136"/>
        <v>#DIV/0!</v>
      </c>
      <c r="BM155" t="e">
        <f t="shared" si="137"/>
        <v>#DIV/0!</v>
      </c>
      <c r="BN155" t="s">
        <v>427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999.98893548387116</v>
      </c>
      <c r="DG155">
        <f t="shared" si="147"/>
        <v>841.18440820736043</v>
      </c>
      <c r="DH155">
        <f t="shared" si="148"/>
        <v>0.8411937156087943</v>
      </c>
      <c r="DI155">
        <f t="shared" si="149"/>
        <v>0.16190387112497293</v>
      </c>
      <c r="DJ155">
        <v>2</v>
      </c>
      <c r="DK155">
        <v>0.5</v>
      </c>
      <c r="DL155" t="s">
        <v>428</v>
      </c>
      <c r="DM155">
        <v>2</v>
      </c>
      <c r="DN155" t="b">
        <v>1</v>
      </c>
      <c r="DO155">
        <v>1750637208.599999</v>
      </c>
      <c r="DP155">
        <v>394.7823870967743</v>
      </c>
      <c r="DQ155">
        <v>399.97987096774199</v>
      </c>
      <c r="DR155">
        <v>24.992177419354839</v>
      </c>
      <c r="DS155">
        <v>24.249932258064518</v>
      </c>
      <c r="DT155">
        <v>397.71203225806471</v>
      </c>
      <c r="DU155">
        <v>25.046345161290329</v>
      </c>
      <c r="DV155">
        <v>600.00641935483884</v>
      </c>
      <c r="DW155">
        <v>99.343519354838705</v>
      </c>
      <c r="DX155">
        <v>5.4445170967741922E-2</v>
      </c>
      <c r="DY155">
        <v>29.615274193548391</v>
      </c>
      <c r="DZ155">
        <v>29.196090322580641</v>
      </c>
      <c r="EA155">
        <v>999.90000000000032</v>
      </c>
      <c r="EB155">
        <v>0</v>
      </c>
      <c r="EC155">
        <v>0</v>
      </c>
      <c r="ED155">
        <v>9996.4135483870978</v>
      </c>
      <c r="EE155">
        <v>0</v>
      </c>
      <c r="EF155">
        <v>79.314051612903228</v>
      </c>
      <c r="EG155">
        <v>-5.1974225806451617</v>
      </c>
      <c r="EH155">
        <v>404.90183870967729</v>
      </c>
      <c r="EI155">
        <v>409.92038709677422</v>
      </c>
      <c r="EJ155">
        <v>0.74224716129032253</v>
      </c>
      <c r="EK155">
        <v>399.97987096774199</v>
      </c>
      <c r="EL155">
        <v>24.249932258064518</v>
      </c>
      <c r="EM155">
        <v>2.4828103225806459</v>
      </c>
      <c r="EN155">
        <v>2.409073225806452</v>
      </c>
      <c r="EO155">
        <v>20.914245161290321</v>
      </c>
      <c r="EP155">
        <v>20.424887096774199</v>
      </c>
      <c r="EQ155">
        <v>999.98893548387116</v>
      </c>
      <c r="ER155">
        <v>0.96000651612903198</v>
      </c>
      <c r="ES155">
        <v>3.9993551612903237E-2</v>
      </c>
      <c r="ET155">
        <v>0</v>
      </c>
      <c r="EU155">
        <v>341.63022580645162</v>
      </c>
      <c r="EV155">
        <v>5.0001499999999979</v>
      </c>
      <c r="EW155">
        <v>3464.463548387097</v>
      </c>
      <c r="EX155">
        <v>9793.2454838709691</v>
      </c>
      <c r="EY155">
        <v>38.007999999999988</v>
      </c>
      <c r="EZ155">
        <v>39.875</v>
      </c>
      <c r="FA155">
        <v>38.856709677419353</v>
      </c>
      <c r="FB155">
        <v>39.561999999999983</v>
      </c>
      <c r="FC155">
        <v>40</v>
      </c>
      <c r="FD155">
        <v>955.19677419354844</v>
      </c>
      <c r="FE155">
        <v>39.789999999999992</v>
      </c>
      <c r="FF155">
        <v>0</v>
      </c>
      <c r="FG155">
        <v>1750637239.5</v>
      </c>
      <c r="FH155">
        <v>0</v>
      </c>
      <c r="FI155">
        <v>341.63753846153838</v>
      </c>
      <c r="FJ155">
        <v>0.47220512166892198</v>
      </c>
      <c r="FK155">
        <v>5.2123077310776003</v>
      </c>
      <c r="FL155">
        <v>3464.51</v>
      </c>
      <c r="FM155">
        <v>15</v>
      </c>
      <c r="FN155">
        <v>0</v>
      </c>
      <c r="FO155" t="s">
        <v>429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-5.1817287500000004</v>
      </c>
      <c r="GB155">
        <v>-0.54642675422138165</v>
      </c>
      <c r="GC155">
        <v>8.7303520438396426E-2</v>
      </c>
      <c r="GD155">
        <v>0</v>
      </c>
      <c r="GE155">
        <v>0.74112405000000003</v>
      </c>
      <c r="GF155">
        <v>2.1575572232643281E-2</v>
      </c>
      <c r="GG155">
        <v>2.5543502397870148E-3</v>
      </c>
      <c r="GH155">
        <v>1</v>
      </c>
      <c r="GI155">
        <v>1</v>
      </c>
      <c r="GJ155">
        <v>2</v>
      </c>
      <c r="GK155" t="s">
        <v>430</v>
      </c>
      <c r="GL155">
        <v>3.2264200000000001</v>
      </c>
      <c r="GM155">
        <v>2.6435300000000002</v>
      </c>
      <c r="GN155">
        <v>9.2159000000000005E-2</v>
      </c>
      <c r="GO155">
        <v>9.3324400000000002E-2</v>
      </c>
      <c r="GP155">
        <v>0.108849</v>
      </c>
      <c r="GQ155">
        <v>0.10845299999999999</v>
      </c>
      <c r="GR155">
        <v>28655.599999999999</v>
      </c>
      <c r="GS155">
        <v>24724.799999999999</v>
      </c>
      <c r="GT155">
        <v>30737.5</v>
      </c>
      <c r="GU155">
        <v>26429.4</v>
      </c>
      <c r="GV155">
        <v>37172.400000000001</v>
      </c>
      <c r="GW155">
        <v>32333.7</v>
      </c>
      <c r="GX155">
        <v>43646.8</v>
      </c>
      <c r="GY155">
        <v>38215.5</v>
      </c>
      <c r="GZ155">
        <v>2.1170499999999999</v>
      </c>
      <c r="HA155">
        <v>1.7191000000000001</v>
      </c>
      <c r="HB155">
        <v>4.8950300000000002E-2</v>
      </c>
      <c r="HC155">
        <v>0</v>
      </c>
      <c r="HD155">
        <v>28.398900000000001</v>
      </c>
      <c r="HE155">
        <v>999.9</v>
      </c>
      <c r="HF155">
        <v>64.8</v>
      </c>
      <c r="HG155">
        <v>33.9</v>
      </c>
      <c r="HH155">
        <v>34.659100000000002</v>
      </c>
      <c r="HI155">
        <v>62.3262</v>
      </c>
      <c r="HJ155">
        <v>25.212299999999999</v>
      </c>
      <c r="HK155">
        <v>1</v>
      </c>
      <c r="HL155">
        <v>0.28370400000000001</v>
      </c>
      <c r="HM155">
        <v>0.81146799999999997</v>
      </c>
      <c r="HN155">
        <v>20.404399999999999</v>
      </c>
      <c r="HO155">
        <v>5.2216300000000002</v>
      </c>
      <c r="HP155">
        <v>11.944100000000001</v>
      </c>
      <c r="HQ155">
        <v>5.0079000000000002</v>
      </c>
      <c r="HR155">
        <v>3.2909999999999999</v>
      </c>
      <c r="HS155">
        <v>9999</v>
      </c>
      <c r="HT155">
        <v>9999</v>
      </c>
      <c r="HU155">
        <v>9999</v>
      </c>
      <c r="HV155">
        <v>999.9</v>
      </c>
      <c r="HW155">
        <v>4.9710700000000001</v>
      </c>
      <c r="HX155">
        <v>1.85456</v>
      </c>
      <c r="HY155">
        <v>1.8615900000000001</v>
      </c>
      <c r="HZ155">
        <v>1.85646</v>
      </c>
      <c r="IA155">
        <v>1.86188</v>
      </c>
      <c r="IB155">
        <v>1.8541000000000001</v>
      </c>
      <c r="IC155">
        <v>1.8595900000000001</v>
      </c>
      <c r="ID155">
        <v>1.8534900000000001</v>
      </c>
      <c r="IE155">
        <v>0</v>
      </c>
      <c r="IF155">
        <v>0</v>
      </c>
      <c r="IG155">
        <v>0</v>
      </c>
      <c r="IH155">
        <v>0</v>
      </c>
      <c r="II155" t="s">
        <v>431</v>
      </c>
      <c r="IJ155" t="s">
        <v>432</v>
      </c>
      <c r="IK155" t="s">
        <v>433</v>
      </c>
      <c r="IL155" t="s">
        <v>433</v>
      </c>
      <c r="IM155" t="s">
        <v>433</v>
      </c>
      <c r="IN155" t="s">
        <v>433</v>
      </c>
      <c r="IO155">
        <v>0</v>
      </c>
      <c r="IP155">
        <v>100</v>
      </c>
      <c r="IQ155">
        <v>100</v>
      </c>
      <c r="IR155">
        <v>-2.9289999999999998</v>
      </c>
      <c r="IS155">
        <v>-5.4100000000000002E-2</v>
      </c>
      <c r="IT155">
        <v>-1.907228330244457</v>
      </c>
      <c r="IU155">
        <v>-2.7056304263342631E-3</v>
      </c>
      <c r="IV155">
        <v>3.3311032847928001E-7</v>
      </c>
      <c r="IW155">
        <v>1.6443834555112589E-11</v>
      </c>
      <c r="IX155">
        <v>-9.4842648646536354E-2</v>
      </c>
      <c r="IY155">
        <v>-2.3664561490860689E-3</v>
      </c>
      <c r="IZ155">
        <v>2.3298222111808981E-4</v>
      </c>
      <c r="JA155">
        <v>-2.940703618321919E-6</v>
      </c>
      <c r="JB155">
        <v>0</v>
      </c>
      <c r="JC155">
        <v>2182</v>
      </c>
      <c r="JD155">
        <v>3</v>
      </c>
      <c r="JE155">
        <v>32</v>
      </c>
      <c r="JF155">
        <v>29177286.899999999</v>
      </c>
      <c r="JG155">
        <v>29177286.899999999</v>
      </c>
      <c r="JH155">
        <v>1.0022</v>
      </c>
      <c r="JI155">
        <v>2.5158700000000001</v>
      </c>
      <c r="JJ155">
        <v>1.69434</v>
      </c>
      <c r="JK155">
        <v>2.3034699999999999</v>
      </c>
      <c r="JL155">
        <v>1.50024</v>
      </c>
      <c r="JM155">
        <v>2.49756</v>
      </c>
      <c r="JN155">
        <v>37.747</v>
      </c>
      <c r="JO155">
        <v>24.052499999999998</v>
      </c>
      <c r="JP155">
        <v>18</v>
      </c>
      <c r="JQ155">
        <v>633.15700000000004</v>
      </c>
      <c r="JR155">
        <v>357.33</v>
      </c>
      <c r="JS155">
        <v>28.0002</v>
      </c>
      <c r="JT155">
        <v>30.956800000000001</v>
      </c>
      <c r="JU155">
        <v>30.0001</v>
      </c>
      <c r="JV155">
        <v>30.844799999999999</v>
      </c>
      <c r="JW155">
        <v>30.727499999999999</v>
      </c>
      <c r="JX155">
        <v>20.117599999999999</v>
      </c>
      <c r="JY155">
        <v>29.343800000000002</v>
      </c>
      <c r="JZ155">
        <v>0</v>
      </c>
      <c r="KA155">
        <v>28</v>
      </c>
      <c r="KB155">
        <v>400</v>
      </c>
      <c r="KC155">
        <v>24.274100000000001</v>
      </c>
      <c r="KD155">
        <v>99.933800000000005</v>
      </c>
      <c r="KE155">
        <v>98.563999999999993</v>
      </c>
    </row>
    <row r="156" spans="1:291" x14ac:dyDescent="0.2">
      <c r="A156">
        <v>140</v>
      </c>
      <c r="B156">
        <v>1750637246.5999999</v>
      </c>
      <c r="C156">
        <v>4081.099999904633</v>
      </c>
      <c r="D156" t="s">
        <v>713</v>
      </c>
      <c r="E156" t="s">
        <v>714</v>
      </c>
      <c r="F156">
        <v>15</v>
      </c>
      <c r="G156">
        <v>1750637238.599999</v>
      </c>
      <c r="H156">
        <f t="shared" si="100"/>
        <v>2.4774036071217686E-3</v>
      </c>
      <c r="I156">
        <f t="shared" si="101"/>
        <v>2.4774036071217687</v>
      </c>
      <c r="J156">
        <f t="shared" si="102"/>
        <v>15.551394100955092</v>
      </c>
      <c r="K156">
        <f t="shared" si="103"/>
        <v>394.57600000000008</v>
      </c>
      <c r="L156">
        <f t="shared" si="104"/>
        <v>221.82051015994159</v>
      </c>
      <c r="M156">
        <f t="shared" si="105"/>
        <v>22.046812969263961</v>
      </c>
      <c r="N156">
        <f t="shared" si="106"/>
        <v>39.217037540342247</v>
      </c>
      <c r="O156">
        <f t="shared" si="107"/>
        <v>0.15480546544732918</v>
      </c>
      <c r="P156">
        <f t="shared" si="108"/>
        <v>2.9996098371976783</v>
      </c>
      <c r="Q156">
        <f t="shared" si="109"/>
        <v>0.15050009152940572</v>
      </c>
      <c r="R156">
        <f t="shared" si="110"/>
        <v>9.4439404414317751E-2</v>
      </c>
      <c r="S156">
        <f t="shared" si="111"/>
        <v>161.90492553156878</v>
      </c>
      <c r="T156">
        <f t="shared" si="112"/>
        <v>29.932012295374125</v>
      </c>
      <c r="U156">
        <f t="shared" si="113"/>
        <v>29.178370967741941</v>
      </c>
      <c r="V156">
        <f t="shared" si="114"/>
        <v>4.0634708679748854</v>
      </c>
      <c r="W156">
        <f t="shared" si="115"/>
        <v>59.496116325449186</v>
      </c>
      <c r="X156">
        <f t="shared" si="116"/>
        <v>2.4812593069030133</v>
      </c>
      <c r="Y156">
        <f t="shared" si="117"/>
        <v>4.1704559224173527</v>
      </c>
      <c r="Z156">
        <f t="shared" si="118"/>
        <v>1.5822115610718721</v>
      </c>
      <c r="AA156">
        <f t="shared" si="119"/>
        <v>-109.25349907406999</v>
      </c>
      <c r="AB156">
        <f t="shared" si="120"/>
        <v>72.844767059433394</v>
      </c>
      <c r="AC156">
        <f t="shared" si="121"/>
        <v>5.3679182774417242</v>
      </c>
      <c r="AD156">
        <f t="shared" si="122"/>
        <v>130.86411179437391</v>
      </c>
      <c r="AE156">
        <f t="shared" si="123"/>
        <v>15.250386247389013</v>
      </c>
      <c r="AF156">
        <f t="shared" si="124"/>
        <v>2.6196733150509246</v>
      </c>
      <c r="AG156">
        <f t="shared" si="125"/>
        <v>15.551394100955092</v>
      </c>
      <c r="AH156">
        <v>409.85424281278301</v>
      </c>
      <c r="AI156">
        <v>404.62998181818182</v>
      </c>
      <c r="AJ156">
        <v>-2.1581242771748929E-2</v>
      </c>
      <c r="AK156">
        <v>61.768037728165673</v>
      </c>
      <c r="AL156">
        <f t="shared" si="126"/>
        <v>2.4774036071217687</v>
      </c>
      <c r="AM156">
        <v>24.048682331851069</v>
      </c>
      <c r="AN156">
        <v>24.906198787878779</v>
      </c>
      <c r="AO156">
        <v>-6.8275194746217557E-3</v>
      </c>
      <c r="AP156">
        <v>116.41602835869151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52054.182490540195</v>
      </c>
      <c r="AV156" t="s">
        <v>427</v>
      </c>
      <c r="AW156" t="s">
        <v>427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427</v>
      </c>
      <c r="BC156" t="s">
        <v>427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841.19939206883873</v>
      </c>
      <c r="BI156">
        <f t="shared" si="133"/>
        <v>15.551394100955092</v>
      </c>
      <c r="BJ156" t="e">
        <f t="shared" si="134"/>
        <v>#DIV/0!</v>
      </c>
      <c r="BK156">
        <f t="shared" si="135"/>
        <v>1.8487167546220075E-2</v>
      </c>
      <c r="BL156" t="e">
        <f t="shared" si="136"/>
        <v>#DIV/0!</v>
      </c>
      <c r="BM156" t="e">
        <f t="shared" si="137"/>
        <v>#DIV/0!</v>
      </c>
      <c r="BN156" t="s">
        <v>427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1000.006774193548</v>
      </c>
      <c r="DG156">
        <f t="shared" si="147"/>
        <v>841.19939206883873</v>
      </c>
      <c r="DH156">
        <f t="shared" si="148"/>
        <v>0.84119369365994645</v>
      </c>
      <c r="DI156">
        <f t="shared" si="149"/>
        <v>0.16190382876369658</v>
      </c>
      <c r="DJ156">
        <v>2</v>
      </c>
      <c r="DK156">
        <v>0.5</v>
      </c>
      <c r="DL156" t="s">
        <v>428</v>
      </c>
      <c r="DM156">
        <v>2</v>
      </c>
      <c r="DN156" t="b">
        <v>1</v>
      </c>
      <c r="DO156">
        <v>1750637238.599999</v>
      </c>
      <c r="DP156">
        <v>394.57600000000008</v>
      </c>
      <c r="DQ156">
        <v>400.00406451612912</v>
      </c>
      <c r="DR156">
        <v>24.964796774193552</v>
      </c>
      <c r="DS156">
        <v>24.113364516129039</v>
      </c>
      <c r="DT156">
        <v>397.50509677419359</v>
      </c>
      <c r="DU156">
        <v>25.019070967741929</v>
      </c>
      <c r="DV156">
        <v>599.99458064516125</v>
      </c>
      <c r="DW156">
        <v>99.335783870967731</v>
      </c>
      <c r="DX156">
        <v>5.4542809677419347E-2</v>
      </c>
      <c r="DY156">
        <v>29.62882258064516</v>
      </c>
      <c r="DZ156">
        <v>29.178370967741941</v>
      </c>
      <c r="EA156">
        <v>999.90000000000032</v>
      </c>
      <c r="EB156">
        <v>0</v>
      </c>
      <c r="EC156">
        <v>0</v>
      </c>
      <c r="ED156">
        <v>9996.8970967741934</v>
      </c>
      <c r="EE156">
        <v>0</v>
      </c>
      <c r="EF156">
        <v>79.118477419354861</v>
      </c>
      <c r="EG156">
        <v>-5.428012903225806</v>
      </c>
      <c r="EH156">
        <v>404.67877419354852</v>
      </c>
      <c r="EI156">
        <v>409.88777419354841</v>
      </c>
      <c r="EJ156">
        <v>0.85143790322580659</v>
      </c>
      <c r="EK156">
        <v>400.00406451612912</v>
      </c>
      <c r="EL156">
        <v>24.113364516129039</v>
      </c>
      <c r="EM156">
        <v>2.4798983870967741</v>
      </c>
      <c r="EN156">
        <v>2.3953199999999999</v>
      </c>
      <c r="EO156">
        <v>20.895158064516131</v>
      </c>
      <c r="EP156">
        <v>20.332135483870971</v>
      </c>
      <c r="EQ156">
        <v>1000.006774193548</v>
      </c>
      <c r="ER156">
        <v>0.96000748387096757</v>
      </c>
      <c r="ES156">
        <v>3.9992525806451622E-2</v>
      </c>
      <c r="ET156">
        <v>0</v>
      </c>
      <c r="EU156">
        <v>341.7168387096774</v>
      </c>
      <c r="EV156">
        <v>5.0001499999999979</v>
      </c>
      <c r="EW156">
        <v>3466.505483870968</v>
      </c>
      <c r="EX156">
        <v>9793.4177419354819</v>
      </c>
      <c r="EY156">
        <v>38.074193548387093</v>
      </c>
      <c r="EZ156">
        <v>39.936999999999983</v>
      </c>
      <c r="FA156">
        <v>38.914999999999978</v>
      </c>
      <c r="FB156">
        <v>39.625</v>
      </c>
      <c r="FC156">
        <v>40.061999999999983</v>
      </c>
      <c r="FD156">
        <v>955.21516129032284</v>
      </c>
      <c r="FE156">
        <v>39.789999999999992</v>
      </c>
      <c r="FF156">
        <v>0</v>
      </c>
      <c r="FG156">
        <v>1750637269.5</v>
      </c>
      <c r="FH156">
        <v>0</v>
      </c>
      <c r="FI156">
        <v>341.70776923076932</v>
      </c>
      <c r="FJ156">
        <v>0.79685469984300306</v>
      </c>
      <c r="FK156">
        <v>5.7760683652645328</v>
      </c>
      <c r="FL156">
        <v>3466.499615384615</v>
      </c>
      <c r="FM156">
        <v>15</v>
      </c>
      <c r="FN156">
        <v>0</v>
      </c>
      <c r="FO156" t="s">
        <v>429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-5.400863750000001</v>
      </c>
      <c r="GB156">
        <v>-0.63416476547842482</v>
      </c>
      <c r="GC156">
        <v>9.5448675598132263E-2</v>
      </c>
      <c r="GD156">
        <v>0</v>
      </c>
      <c r="GE156">
        <v>0.82765122499999999</v>
      </c>
      <c r="GF156">
        <v>0.40264512945591102</v>
      </c>
      <c r="GG156">
        <v>4.3004982008767033E-2</v>
      </c>
      <c r="GH156">
        <v>1</v>
      </c>
      <c r="GI156">
        <v>1</v>
      </c>
      <c r="GJ156">
        <v>2</v>
      </c>
      <c r="GK156" t="s">
        <v>430</v>
      </c>
      <c r="GL156">
        <v>3.2263700000000002</v>
      </c>
      <c r="GM156">
        <v>2.6433300000000002</v>
      </c>
      <c r="GN156">
        <v>9.2129199999999994E-2</v>
      </c>
      <c r="GO156">
        <v>9.3336299999999997E-2</v>
      </c>
      <c r="GP156">
        <v>0.108544</v>
      </c>
      <c r="GQ156">
        <v>0.107794</v>
      </c>
      <c r="GR156">
        <v>28655.599999999999</v>
      </c>
      <c r="GS156">
        <v>24724.2</v>
      </c>
      <c r="GT156">
        <v>30736.6</v>
      </c>
      <c r="GU156">
        <v>26429.200000000001</v>
      </c>
      <c r="GV156">
        <v>37183.800000000003</v>
      </c>
      <c r="GW156">
        <v>32357.3</v>
      </c>
      <c r="GX156">
        <v>43645.3</v>
      </c>
      <c r="GY156">
        <v>38215.300000000003</v>
      </c>
      <c r="GZ156">
        <v>2.117</v>
      </c>
      <c r="HA156">
        <v>1.7184699999999999</v>
      </c>
      <c r="HB156">
        <v>4.6640599999999997E-2</v>
      </c>
      <c r="HC156">
        <v>0</v>
      </c>
      <c r="HD156">
        <v>28.414200000000001</v>
      </c>
      <c r="HE156">
        <v>999.9</v>
      </c>
      <c r="HF156">
        <v>64.8</v>
      </c>
      <c r="HG156">
        <v>33.9</v>
      </c>
      <c r="HH156">
        <v>34.663400000000003</v>
      </c>
      <c r="HI156">
        <v>62.296199999999999</v>
      </c>
      <c r="HJ156">
        <v>25.1402</v>
      </c>
      <c r="HK156">
        <v>1</v>
      </c>
      <c r="HL156">
        <v>0.284499</v>
      </c>
      <c r="HM156">
        <v>0.81408000000000003</v>
      </c>
      <c r="HN156">
        <v>20.404499999999999</v>
      </c>
      <c r="HO156">
        <v>5.2216300000000002</v>
      </c>
      <c r="HP156">
        <v>11.944100000000001</v>
      </c>
      <c r="HQ156">
        <v>5.0079000000000002</v>
      </c>
      <c r="HR156">
        <v>3.2909999999999999</v>
      </c>
      <c r="HS156">
        <v>9999</v>
      </c>
      <c r="HT156">
        <v>9999</v>
      </c>
      <c r="HU156">
        <v>9999</v>
      </c>
      <c r="HV156">
        <v>999.9</v>
      </c>
      <c r="HW156">
        <v>4.9710799999999997</v>
      </c>
      <c r="HX156">
        <v>1.8546</v>
      </c>
      <c r="HY156">
        <v>1.8616200000000001</v>
      </c>
      <c r="HZ156">
        <v>1.8564700000000001</v>
      </c>
      <c r="IA156">
        <v>1.86188</v>
      </c>
      <c r="IB156">
        <v>1.8541099999999999</v>
      </c>
      <c r="IC156">
        <v>1.8595900000000001</v>
      </c>
      <c r="ID156">
        <v>1.8534900000000001</v>
      </c>
      <c r="IE156">
        <v>0</v>
      </c>
      <c r="IF156">
        <v>0</v>
      </c>
      <c r="IG156">
        <v>0</v>
      </c>
      <c r="IH156">
        <v>0</v>
      </c>
      <c r="II156" t="s">
        <v>431</v>
      </c>
      <c r="IJ156" t="s">
        <v>432</v>
      </c>
      <c r="IK156" t="s">
        <v>433</v>
      </c>
      <c r="IL156" t="s">
        <v>433</v>
      </c>
      <c r="IM156" t="s">
        <v>433</v>
      </c>
      <c r="IN156" t="s">
        <v>433</v>
      </c>
      <c r="IO156">
        <v>0</v>
      </c>
      <c r="IP156">
        <v>100</v>
      </c>
      <c r="IQ156">
        <v>100</v>
      </c>
      <c r="IR156">
        <v>-2.9289999999999998</v>
      </c>
      <c r="IS156">
        <v>-5.45E-2</v>
      </c>
      <c r="IT156">
        <v>-1.907228330244457</v>
      </c>
      <c r="IU156">
        <v>-2.7056304263342631E-3</v>
      </c>
      <c r="IV156">
        <v>3.3311032847928001E-7</v>
      </c>
      <c r="IW156">
        <v>1.6443834555112589E-11</v>
      </c>
      <c r="IX156">
        <v>-9.4842648646536354E-2</v>
      </c>
      <c r="IY156">
        <v>-2.3664561490860689E-3</v>
      </c>
      <c r="IZ156">
        <v>2.3298222111808981E-4</v>
      </c>
      <c r="JA156">
        <v>-2.940703618321919E-6</v>
      </c>
      <c r="JB156">
        <v>0</v>
      </c>
      <c r="JC156">
        <v>2182</v>
      </c>
      <c r="JD156">
        <v>3</v>
      </c>
      <c r="JE156">
        <v>32</v>
      </c>
      <c r="JF156">
        <v>29177287.399999999</v>
      </c>
      <c r="JG156">
        <v>29177287.399999999</v>
      </c>
      <c r="JH156">
        <v>1.00098</v>
      </c>
      <c r="JI156">
        <v>2.5109900000000001</v>
      </c>
      <c r="JJ156">
        <v>1.69434</v>
      </c>
      <c r="JK156">
        <v>2.3034699999999999</v>
      </c>
      <c r="JL156">
        <v>1.50024</v>
      </c>
      <c r="JM156">
        <v>2.48291</v>
      </c>
      <c r="JN156">
        <v>37.771099999999997</v>
      </c>
      <c r="JO156">
        <v>24.061199999999999</v>
      </c>
      <c r="JP156">
        <v>18</v>
      </c>
      <c r="JQ156">
        <v>633.23500000000001</v>
      </c>
      <c r="JR156">
        <v>357.04199999999997</v>
      </c>
      <c r="JS156">
        <v>27.999700000000001</v>
      </c>
      <c r="JT156">
        <v>30.9697</v>
      </c>
      <c r="JU156">
        <v>30.0002</v>
      </c>
      <c r="JV156">
        <v>30.855599999999999</v>
      </c>
      <c r="JW156">
        <v>30.736899999999999</v>
      </c>
      <c r="JX156">
        <v>20.112400000000001</v>
      </c>
      <c r="JY156">
        <v>30.2258</v>
      </c>
      <c r="JZ156">
        <v>0</v>
      </c>
      <c r="KA156">
        <v>28</v>
      </c>
      <c r="KB156">
        <v>400</v>
      </c>
      <c r="KC156">
        <v>23.977799999999998</v>
      </c>
      <c r="KD156">
        <v>99.930499999999995</v>
      </c>
      <c r="KE156">
        <v>98.563199999999995</v>
      </c>
    </row>
    <row r="157" spans="1:291" x14ac:dyDescent="0.2">
      <c r="A157">
        <v>141</v>
      </c>
      <c r="B157">
        <v>1750637276.5999999</v>
      </c>
      <c r="C157">
        <v>4111.0999999046326</v>
      </c>
      <c r="D157" t="s">
        <v>715</v>
      </c>
      <c r="E157" t="s">
        <v>716</v>
      </c>
      <c r="F157">
        <v>15</v>
      </c>
      <c r="G157">
        <v>1750637268.599999</v>
      </c>
      <c r="H157">
        <f t="shared" si="100"/>
        <v>2.6651040914775718E-3</v>
      </c>
      <c r="I157">
        <f t="shared" si="101"/>
        <v>2.6651040914775717</v>
      </c>
      <c r="J157">
        <f t="shared" si="102"/>
        <v>16.147163020416787</v>
      </c>
      <c r="K157">
        <f t="shared" si="103"/>
        <v>394.35361290322578</v>
      </c>
      <c r="L157">
        <f t="shared" si="104"/>
        <v>226.95935674627017</v>
      </c>
      <c r="M157">
        <f t="shared" si="105"/>
        <v>22.555498439612741</v>
      </c>
      <c r="N157">
        <f t="shared" si="106"/>
        <v>39.191344335886399</v>
      </c>
      <c r="O157">
        <f t="shared" si="107"/>
        <v>0.16652788862037671</v>
      </c>
      <c r="P157">
        <f t="shared" si="108"/>
        <v>3.0001366623517032</v>
      </c>
      <c r="Q157">
        <f t="shared" si="109"/>
        <v>0.16155790687269242</v>
      </c>
      <c r="R157">
        <f t="shared" si="110"/>
        <v>0.10140786953436881</v>
      </c>
      <c r="S157">
        <f t="shared" si="111"/>
        <v>161.90152759615677</v>
      </c>
      <c r="T157">
        <f t="shared" si="112"/>
        <v>29.886784556070992</v>
      </c>
      <c r="U157">
        <f t="shared" si="113"/>
        <v>29.13891612903226</v>
      </c>
      <c r="V157">
        <f t="shared" si="114"/>
        <v>4.0542151157544515</v>
      </c>
      <c r="W157">
        <f t="shared" si="115"/>
        <v>59.183948558565092</v>
      </c>
      <c r="X157">
        <f t="shared" si="116"/>
        <v>2.4685959173771201</v>
      </c>
      <c r="Y157">
        <f t="shared" si="117"/>
        <v>4.1710564730812729</v>
      </c>
      <c r="Z157">
        <f t="shared" si="118"/>
        <v>1.5856191983773313</v>
      </c>
      <c r="AA157">
        <f t="shared" si="119"/>
        <v>-117.53109043416092</v>
      </c>
      <c r="AB157">
        <f t="shared" si="120"/>
        <v>79.643477781121078</v>
      </c>
      <c r="AC157">
        <f t="shared" si="121"/>
        <v>5.8668085953220146</v>
      </c>
      <c r="AD157">
        <f t="shared" si="122"/>
        <v>129.88072353843896</v>
      </c>
      <c r="AE157">
        <f t="shared" si="123"/>
        <v>15.922458997860831</v>
      </c>
      <c r="AF157">
        <f t="shared" si="124"/>
        <v>2.712290439036837</v>
      </c>
      <c r="AG157">
        <f t="shared" si="125"/>
        <v>16.147163020416787</v>
      </c>
      <c r="AH157">
        <v>409.83158439923398</v>
      </c>
      <c r="AI157">
        <v>404.31590909090892</v>
      </c>
      <c r="AJ157">
        <v>3.24027283766775E-4</v>
      </c>
      <c r="AK157">
        <v>61.768037728165673</v>
      </c>
      <c r="AL157">
        <f t="shared" si="126"/>
        <v>2.6651040914775717</v>
      </c>
      <c r="AM157">
        <v>23.937572986866371</v>
      </c>
      <c r="AN157">
        <v>24.81074969696969</v>
      </c>
      <c r="AO157">
        <v>-8.9772584547120578E-4</v>
      </c>
      <c r="AP157">
        <v>116.41602835869151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52069.466001402965</v>
      </c>
      <c r="AV157" t="s">
        <v>427</v>
      </c>
      <c r="AW157" t="s">
        <v>427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427</v>
      </c>
      <c r="BC157" t="s">
        <v>427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841.18150819790856</v>
      </c>
      <c r="BI157">
        <f t="shared" si="133"/>
        <v>16.147163020416787</v>
      </c>
      <c r="BJ157" t="e">
        <f t="shared" si="134"/>
        <v>#DIV/0!</v>
      </c>
      <c r="BK157">
        <f t="shared" si="135"/>
        <v>1.9195813106982578E-2</v>
      </c>
      <c r="BL157" t="e">
        <f t="shared" si="136"/>
        <v>#DIV/0!</v>
      </c>
      <c r="BM157" t="e">
        <f t="shared" si="137"/>
        <v>#DIV/0!</v>
      </c>
      <c r="BN157" t="s">
        <v>427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999.98548387096787</v>
      </c>
      <c r="DG157">
        <f t="shared" si="147"/>
        <v>841.18150819790856</v>
      </c>
      <c r="DH157">
        <f t="shared" si="148"/>
        <v>0.84119371907447571</v>
      </c>
      <c r="DI157">
        <f t="shared" si="149"/>
        <v>0.16190387781373791</v>
      </c>
      <c r="DJ157">
        <v>2</v>
      </c>
      <c r="DK157">
        <v>0.5</v>
      </c>
      <c r="DL157" t="s">
        <v>428</v>
      </c>
      <c r="DM157">
        <v>2</v>
      </c>
      <c r="DN157" t="b">
        <v>1</v>
      </c>
      <c r="DO157">
        <v>1750637268.599999</v>
      </c>
      <c r="DP157">
        <v>394.35361290322578</v>
      </c>
      <c r="DQ157">
        <v>400.01748387096779</v>
      </c>
      <c r="DR157">
        <v>24.839661290322582</v>
      </c>
      <c r="DS157">
        <v>23.958045161290329</v>
      </c>
      <c r="DT157">
        <v>397.28222580645172</v>
      </c>
      <c r="DU157">
        <v>24.894406451612902</v>
      </c>
      <c r="DV157">
        <v>600.015806451613</v>
      </c>
      <c r="DW157">
        <v>99.326467741935474</v>
      </c>
      <c r="DX157">
        <v>5.475523548387097E-2</v>
      </c>
      <c r="DY157">
        <v>29.631322580645161</v>
      </c>
      <c r="DZ157">
        <v>29.13891612903226</v>
      </c>
      <c r="EA157">
        <v>999.90000000000032</v>
      </c>
      <c r="EB157">
        <v>0</v>
      </c>
      <c r="EC157">
        <v>0</v>
      </c>
      <c r="ED157">
        <v>10001.02129032258</v>
      </c>
      <c r="EE157">
        <v>0</v>
      </c>
      <c r="EF157">
        <v>78.946003225806479</v>
      </c>
      <c r="EG157">
        <v>-5.6638419354838696</v>
      </c>
      <c r="EH157">
        <v>404.39867741935478</v>
      </c>
      <c r="EI157">
        <v>409.83641935483871</v>
      </c>
      <c r="EJ157">
        <v>0.88161938709677423</v>
      </c>
      <c r="EK157">
        <v>400.01748387096779</v>
      </c>
      <c r="EL157">
        <v>23.958045161290329</v>
      </c>
      <c r="EM157">
        <v>2.4672364516129028</v>
      </c>
      <c r="EN157">
        <v>2.3796683870967739</v>
      </c>
      <c r="EO157">
        <v>20.811948387096781</v>
      </c>
      <c r="EP157">
        <v>20.226064516129028</v>
      </c>
      <c r="EQ157">
        <v>999.98548387096787</v>
      </c>
      <c r="ER157">
        <v>0.96000651612903209</v>
      </c>
      <c r="ES157">
        <v>3.9993561290322603E-2</v>
      </c>
      <c r="ET157">
        <v>0</v>
      </c>
      <c r="EU157">
        <v>342.06212903225821</v>
      </c>
      <c r="EV157">
        <v>5.0001499999999979</v>
      </c>
      <c r="EW157">
        <v>3469.784516129032</v>
      </c>
      <c r="EX157">
        <v>9793.2116129032256</v>
      </c>
      <c r="EY157">
        <v>38.125</v>
      </c>
      <c r="EZ157">
        <v>40</v>
      </c>
      <c r="FA157">
        <v>38.936999999999983</v>
      </c>
      <c r="FB157">
        <v>39.633000000000003</v>
      </c>
      <c r="FC157">
        <v>40.125</v>
      </c>
      <c r="FD157">
        <v>955.1938709677421</v>
      </c>
      <c r="FE157">
        <v>39.789999999999992</v>
      </c>
      <c r="FF157">
        <v>0</v>
      </c>
      <c r="FG157">
        <v>1750637299.5</v>
      </c>
      <c r="FH157">
        <v>0</v>
      </c>
      <c r="FI157">
        <v>342.06665384615388</v>
      </c>
      <c r="FJ157">
        <v>0.48981196227048251</v>
      </c>
      <c r="FK157">
        <v>7.6799999995756032</v>
      </c>
      <c r="FL157">
        <v>3469.8792307692302</v>
      </c>
      <c r="FM157">
        <v>15</v>
      </c>
      <c r="FN157">
        <v>0</v>
      </c>
      <c r="FO157" t="s">
        <v>429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-5.6443465853658532</v>
      </c>
      <c r="GB157">
        <v>-0.51579616724739497</v>
      </c>
      <c r="GC157">
        <v>6.440333526470754E-2</v>
      </c>
      <c r="GD157">
        <v>0</v>
      </c>
      <c r="GE157">
        <v>0.86965234146341486</v>
      </c>
      <c r="GF157">
        <v>0.1695128989547002</v>
      </c>
      <c r="GG157">
        <v>2.3951592399437019E-2</v>
      </c>
      <c r="GH157">
        <v>1</v>
      </c>
      <c r="GI157">
        <v>1</v>
      </c>
      <c r="GJ157">
        <v>2</v>
      </c>
      <c r="GK157" t="s">
        <v>430</v>
      </c>
      <c r="GL157">
        <v>3.2263799999999998</v>
      </c>
      <c r="GM157">
        <v>2.64351</v>
      </c>
      <c r="GN157">
        <v>9.2074400000000001E-2</v>
      </c>
      <c r="GO157">
        <v>9.3326900000000004E-2</v>
      </c>
      <c r="GP157">
        <v>0.108253</v>
      </c>
      <c r="GQ157">
        <v>0.10746</v>
      </c>
      <c r="GR157">
        <v>28657.200000000001</v>
      </c>
      <c r="GS157">
        <v>24724</v>
      </c>
      <c r="GT157">
        <v>30736.5</v>
      </c>
      <c r="GU157">
        <v>26428.799999999999</v>
      </c>
      <c r="GV157">
        <v>37195.800000000003</v>
      </c>
      <c r="GW157">
        <v>32368.799999999999</v>
      </c>
      <c r="GX157">
        <v>43645.2</v>
      </c>
      <c r="GY157">
        <v>38214.400000000001</v>
      </c>
      <c r="GZ157">
        <v>2.11693</v>
      </c>
      <c r="HA157">
        <v>1.7180800000000001</v>
      </c>
      <c r="HB157">
        <v>4.48227E-2</v>
      </c>
      <c r="HC157">
        <v>0</v>
      </c>
      <c r="HD157">
        <v>28.404699999999998</v>
      </c>
      <c r="HE157">
        <v>999.9</v>
      </c>
      <c r="HF157">
        <v>64.8</v>
      </c>
      <c r="HG157">
        <v>33.9</v>
      </c>
      <c r="HH157">
        <v>34.664700000000003</v>
      </c>
      <c r="HI157">
        <v>61.906199999999998</v>
      </c>
      <c r="HJ157">
        <v>25.068100000000001</v>
      </c>
      <c r="HK157">
        <v>1</v>
      </c>
      <c r="HL157">
        <v>0.28489799999999998</v>
      </c>
      <c r="HM157">
        <v>0.80988000000000004</v>
      </c>
      <c r="HN157">
        <v>20.404499999999999</v>
      </c>
      <c r="HO157">
        <v>5.2219300000000004</v>
      </c>
      <c r="HP157">
        <v>11.944100000000001</v>
      </c>
      <c r="HQ157">
        <v>5.0079000000000002</v>
      </c>
      <c r="HR157">
        <v>3.2909999999999999</v>
      </c>
      <c r="HS157">
        <v>9999</v>
      </c>
      <c r="HT157">
        <v>9999</v>
      </c>
      <c r="HU157">
        <v>9999</v>
      </c>
      <c r="HV157">
        <v>999.9</v>
      </c>
      <c r="HW157">
        <v>4.9710799999999997</v>
      </c>
      <c r="HX157">
        <v>1.85459</v>
      </c>
      <c r="HY157">
        <v>1.8616299999999999</v>
      </c>
      <c r="HZ157">
        <v>1.85646</v>
      </c>
      <c r="IA157">
        <v>1.86188</v>
      </c>
      <c r="IB157">
        <v>1.8541000000000001</v>
      </c>
      <c r="IC157">
        <v>1.85958</v>
      </c>
      <c r="ID157">
        <v>1.8534900000000001</v>
      </c>
      <c r="IE157">
        <v>0</v>
      </c>
      <c r="IF157">
        <v>0</v>
      </c>
      <c r="IG157">
        <v>0</v>
      </c>
      <c r="IH157">
        <v>0</v>
      </c>
      <c r="II157" t="s">
        <v>431</v>
      </c>
      <c r="IJ157" t="s">
        <v>432</v>
      </c>
      <c r="IK157" t="s">
        <v>433</v>
      </c>
      <c r="IL157" t="s">
        <v>433</v>
      </c>
      <c r="IM157" t="s">
        <v>433</v>
      </c>
      <c r="IN157" t="s">
        <v>433</v>
      </c>
      <c r="IO157">
        <v>0</v>
      </c>
      <c r="IP157">
        <v>100</v>
      </c>
      <c r="IQ157">
        <v>100</v>
      </c>
      <c r="IR157">
        <v>-2.9289999999999998</v>
      </c>
      <c r="IS157">
        <v>-5.4800000000000001E-2</v>
      </c>
      <c r="IT157">
        <v>-1.907228330244457</v>
      </c>
      <c r="IU157">
        <v>-2.7056304263342631E-3</v>
      </c>
      <c r="IV157">
        <v>3.3311032847928001E-7</v>
      </c>
      <c r="IW157">
        <v>1.6443834555112589E-11</v>
      </c>
      <c r="IX157">
        <v>-9.4842648646536354E-2</v>
      </c>
      <c r="IY157">
        <v>-2.3664561490860689E-3</v>
      </c>
      <c r="IZ157">
        <v>2.3298222111808981E-4</v>
      </c>
      <c r="JA157">
        <v>-2.940703618321919E-6</v>
      </c>
      <c r="JB157">
        <v>0</v>
      </c>
      <c r="JC157">
        <v>2182</v>
      </c>
      <c r="JD157">
        <v>3</v>
      </c>
      <c r="JE157">
        <v>32</v>
      </c>
      <c r="JF157">
        <v>29177287.899999999</v>
      </c>
      <c r="JG157">
        <v>29177287.899999999</v>
      </c>
      <c r="JH157">
        <v>1.00098</v>
      </c>
      <c r="JI157">
        <v>2.5122100000000001</v>
      </c>
      <c r="JJ157">
        <v>1.69434</v>
      </c>
      <c r="JK157">
        <v>2.3034699999999999</v>
      </c>
      <c r="JL157">
        <v>1.50024</v>
      </c>
      <c r="JM157">
        <v>2.4609399999999999</v>
      </c>
      <c r="JN157">
        <v>37.795299999999997</v>
      </c>
      <c r="JO157">
        <v>24.052499999999998</v>
      </c>
      <c r="JP157">
        <v>18</v>
      </c>
      <c r="JQ157">
        <v>633.26199999999994</v>
      </c>
      <c r="JR157">
        <v>356.87</v>
      </c>
      <c r="JS157">
        <v>27.999600000000001</v>
      </c>
      <c r="JT157">
        <v>30.980499999999999</v>
      </c>
      <c r="JU157">
        <v>30.0001</v>
      </c>
      <c r="JV157">
        <v>30.863600000000002</v>
      </c>
      <c r="JW157">
        <v>30.745000000000001</v>
      </c>
      <c r="JX157">
        <v>20.110199999999999</v>
      </c>
      <c r="JY157">
        <v>30.502600000000001</v>
      </c>
      <c r="JZ157">
        <v>0</v>
      </c>
      <c r="KA157">
        <v>28</v>
      </c>
      <c r="KB157">
        <v>400</v>
      </c>
      <c r="KC157">
        <v>23.961400000000001</v>
      </c>
      <c r="KD157">
        <v>99.930300000000003</v>
      </c>
      <c r="KE157">
        <v>98.561300000000003</v>
      </c>
    </row>
    <row r="158" spans="1:291" x14ac:dyDescent="0.2">
      <c r="A158">
        <v>142</v>
      </c>
      <c r="B158">
        <v>1750637306.5999999</v>
      </c>
      <c r="C158">
        <v>4141.0999999046326</v>
      </c>
      <c r="D158" t="s">
        <v>717</v>
      </c>
      <c r="E158" t="s">
        <v>718</v>
      </c>
      <c r="F158">
        <v>15</v>
      </c>
      <c r="G158">
        <v>1750637298.599999</v>
      </c>
      <c r="H158">
        <f t="shared" si="100"/>
        <v>2.7479897037455026E-3</v>
      </c>
      <c r="I158">
        <f t="shared" si="101"/>
        <v>2.7479897037455028</v>
      </c>
      <c r="J158">
        <f t="shared" si="102"/>
        <v>16.511789818798754</v>
      </c>
      <c r="K158">
        <f t="shared" si="103"/>
        <v>394.14603225806451</v>
      </c>
      <c r="L158">
        <f t="shared" si="104"/>
        <v>228.19089576459237</v>
      </c>
      <c r="M158">
        <f t="shared" si="105"/>
        <v>22.677064237202647</v>
      </c>
      <c r="N158">
        <f t="shared" si="106"/>
        <v>39.169287899966982</v>
      </c>
      <c r="O158">
        <f t="shared" si="107"/>
        <v>0.17199518914560902</v>
      </c>
      <c r="P158">
        <f t="shared" si="108"/>
        <v>2.9988824215548076</v>
      </c>
      <c r="Q158">
        <f t="shared" si="109"/>
        <v>0.1666969547583898</v>
      </c>
      <c r="R158">
        <f t="shared" si="110"/>
        <v>0.10464802669554804</v>
      </c>
      <c r="S158">
        <f t="shared" si="111"/>
        <v>161.90466140317045</v>
      </c>
      <c r="T158">
        <f t="shared" si="112"/>
        <v>29.873228301478655</v>
      </c>
      <c r="U158">
        <f t="shared" si="113"/>
        <v>29.107009677419359</v>
      </c>
      <c r="V158">
        <f t="shared" si="114"/>
        <v>4.0467435963539939</v>
      </c>
      <c r="W158">
        <f t="shared" si="115"/>
        <v>59.004537376898178</v>
      </c>
      <c r="X158">
        <f t="shared" si="116"/>
        <v>2.4621589741426675</v>
      </c>
      <c r="Y158">
        <f t="shared" si="117"/>
        <v>4.1728298934289541</v>
      </c>
      <c r="Z158">
        <f t="shared" si="118"/>
        <v>1.5845846222113265</v>
      </c>
      <c r="AA158">
        <f t="shared" si="119"/>
        <v>-121.18634593517666</v>
      </c>
      <c r="AB158">
        <f t="shared" si="120"/>
        <v>85.961952732895426</v>
      </c>
      <c r="AC158">
        <f t="shared" si="121"/>
        <v>6.3341272708154275</v>
      </c>
      <c r="AD158">
        <f t="shared" si="122"/>
        <v>133.01439547170463</v>
      </c>
      <c r="AE158">
        <f t="shared" si="123"/>
        <v>16.487199200668446</v>
      </c>
      <c r="AF158">
        <f t="shared" si="124"/>
        <v>2.9154019256000923</v>
      </c>
      <c r="AG158">
        <f t="shared" si="125"/>
        <v>16.511789818798754</v>
      </c>
      <c r="AH158">
        <v>409.73725899899131</v>
      </c>
      <c r="AI158">
        <v>404.09899393939389</v>
      </c>
      <c r="AJ158">
        <v>-2.1015615969103609E-5</v>
      </c>
      <c r="AK158">
        <v>61.768037728165673</v>
      </c>
      <c r="AL158">
        <f t="shared" si="126"/>
        <v>2.7479897037455028</v>
      </c>
      <c r="AM158">
        <v>23.766895104197921</v>
      </c>
      <c r="AN158">
        <v>24.719379393939381</v>
      </c>
      <c r="AO158">
        <v>-7.722590342116707E-3</v>
      </c>
      <c r="AP158">
        <v>116.41602835869151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52030.239933631034</v>
      </c>
      <c r="AV158" t="s">
        <v>427</v>
      </c>
      <c r="AW158" t="s">
        <v>427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427</v>
      </c>
      <c r="BC158" t="s">
        <v>427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841.19800932472481</v>
      </c>
      <c r="BI158">
        <f t="shared" si="133"/>
        <v>16.511789818798754</v>
      </c>
      <c r="BJ158" t="e">
        <f t="shared" si="134"/>
        <v>#DIV/0!</v>
      </c>
      <c r="BK158">
        <f t="shared" si="135"/>
        <v>1.9628897876320061E-2</v>
      </c>
      <c r="BL158" t="e">
        <f t="shared" si="136"/>
        <v>#DIV/0!</v>
      </c>
      <c r="BM158" t="e">
        <f t="shared" si="137"/>
        <v>#DIV/0!</v>
      </c>
      <c r="BN158" t="s">
        <v>427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1000.005129032258</v>
      </c>
      <c r="DG158">
        <f t="shared" si="147"/>
        <v>841.19800932472481</v>
      </c>
      <c r="DH158">
        <f t="shared" si="148"/>
        <v>0.84119369481512885</v>
      </c>
      <c r="DI158">
        <f t="shared" si="149"/>
        <v>0.16190383099319861</v>
      </c>
      <c r="DJ158">
        <v>2</v>
      </c>
      <c r="DK158">
        <v>0.5</v>
      </c>
      <c r="DL158" t="s">
        <v>428</v>
      </c>
      <c r="DM158">
        <v>2</v>
      </c>
      <c r="DN158" t="b">
        <v>1</v>
      </c>
      <c r="DO158">
        <v>1750637298.599999</v>
      </c>
      <c r="DP158">
        <v>394.14603225806451</v>
      </c>
      <c r="DQ158">
        <v>400.024870967742</v>
      </c>
      <c r="DR158">
        <v>24.775793548387099</v>
      </c>
      <c r="DS158">
        <v>23.828058064516132</v>
      </c>
      <c r="DT158">
        <v>397.07412903225821</v>
      </c>
      <c r="DU158">
        <v>24.830767741935482</v>
      </c>
      <c r="DV158">
        <v>599.99241935483872</v>
      </c>
      <c r="DW158">
        <v>99.322803225806453</v>
      </c>
      <c r="DX158">
        <v>5.479972903225807E-2</v>
      </c>
      <c r="DY158">
        <v>29.638703225806449</v>
      </c>
      <c r="DZ158">
        <v>29.107009677419359</v>
      </c>
      <c r="EA158">
        <v>999.90000000000032</v>
      </c>
      <c r="EB158">
        <v>0</v>
      </c>
      <c r="EC158">
        <v>0</v>
      </c>
      <c r="ED158">
        <v>9993.8051612903237</v>
      </c>
      <c r="EE158">
        <v>0</v>
      </c>
      <c r="EF158">
        <v>79.224983870967748</v>
      </c>
      <c r="EG158">
        <v>-5.8788174193548386</v>
      </c>
      <c r="EH158">
        <v>404.15938709677408</v>
      </c>
      <c r="EI158">
        <v>409.78935483870958</v>
      </c>
      <c r="EJ158">
        <v>0.94774367741935484</v>
      </c>
      <c r="EK158">
        <v>400.024870967742</v>
      </c>
      <c r="EL158">
        <v>23.828058064516132</v>
      </c>
      <c r="EM158">
        <v>2.4608009677419349</v>
      </c>
      <c r="EN158">
        <v>2.3666693548387099</v>
      </c>
      <c r="EO158">
        <v>20.769516129032251</v>
      </c>
      <c r="EP158">
        <v>20.13746129032258</v>
      </c>
      <c r="EQ158">
        <v>1000.005129032258</v>
      </c>
      <c r="ER158">
        <v>0.96000812903225785</v>
      </c>
      <c r="ES158">
        <v>3.9991893548387107E-2</v>
      </c>
      <c r="ET158">
        <v>0</v>
      </c>
      <c r="EU158">
        <v>342.28835483870972</v>
      </c>
      <c r="EV158">
        <v>5.0001499999999979</v>
      </c>
      <c r="EW158">
        <v>3472.6674193548388</v>
      </c>
      <c r="EX158">
        <v>9793.4116129032263</v>
      </c>
      <c r="EY158">
        <v>38.182999999999993</v>
      </c>
      <c r="EZ158">
        <v>40.043999999999983</v>
      </c>
      <c r="FA158">
        <v>39</v>
      </c>
      <c r="FB158">
        <v>39.691064516129018</v>
      </c>
      <c r="FC158">
        <v>40.144999999999989</v>
      </c>
      <c r="FD158">
        <v>955.21419354838736</v>
      </c>
      <c r="FE158">
        <v>39.789999999999992</v>
      </c>
      <c r="FF158">
        <v>0</v>
      </c>
      <c r="FG158">
        <v>1750637329.5</v>
      </c>
      <c r="FH158">
        <v>0</v>
      </c>
      <c r="FI158">
        <v>342.28388461538458</v>
      </c>
      <c r="FJ158">
        <v>-0.21158973785703411</v>
      </c>
      <c r="FK158">
        <v>6.6194871706383482</v>
      </c>
      <c r="FL158">
        <v>3472.7161538461542</v>
      </c>
      <c r="FM158">
        <v>15</v>
      </c>
      <c r="FN158">
        <v>0</v>
      </c>
      <c r="FO158" t="s">
        <v>429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-5.8585032500000001</v>
      </c>
      <c r="GB158">
        <v>-0.45787373358346878</v>
      </c>
      <c r="GC158">
        <v>5.410288538458459E-2</v>
      </c>
      <c r="GD158">
        <v>0</v>
      </c>
      <c r="GE158">
        <v>0.92816505000000016</v>
      </c>
      <c r="GF158">
        <v>0.38715176735459339</v>
      </c>
      <c r="GG158">
        <v>3.9343165017541502E-2</v>
      </c>
      <c r="GH158">
        <v>1</v>
      </c>
      <c r="GI158">
        <v>1</v>
      </c>
      <c r="GJ158">
        <v>2</v>
      </c>
      <c r="GK158" t="s">
        <v>430</v>
      </c>
      <c r="GL158">
        <v>3.22628</v>
      </c>
      <c r="GM158">
        <v>2.6438999999999999</v>
      </c>
      <c r="GN158">
        <v>9.2033500000000004E-2</v>
      </c>
      <c r="GO158">
        <v>9.33171E-2</v>
      </c>
      <c r="GP158">
        <v>0.107958</v>
      </c>
      <c r="GQ158">
        <v>0.106909</v>
      </c>
      <c r="GR158">
        <v>28658.3</v>
      </c>
      <c r="GS158">
        <v>24724.5</v>
      </c>
      <c r="GT158">
        <v>30736.3</v>
      </c>
      <c r="GU158">
        <v>26429</v>
      </c>
      <c r="GV158">
        <v>37207.699999999997</v>
      </c>
      <c r="GW158">
        <v>32388.7</v>
      </c>
      <c r="GX158">
        <v>43644.800000000003</v>
      </c>
      <c r="GY158">
        <v>38214.5</v>
      </c>
      <c r="GZ158">
        <v>2.1172200000000001</v>
      </c>
      <c r="HA158">
        <v>1.71777</v>
      </c>
      <c r="HB158">
        <v>4.2833400000000001E-2</v>
      </c>
      <c r="HC158">
        <v>0</v>
      </c>
      <c r="HD158">
        <v>28.399699999999999</v>
      </c>
      <c r="HE158">
        <v>999.9</v>
      </c>
      <c r="HF158">
        <v>64.8</v>
      </c>
      <c r="HG158">
        <v>33.9</v>
      </c>
      <c r="HH158">
        <v>34.663499999999999</v>
      </c>
      <c r="HI158">
        <v>62.206200000000003</v>
      </c>
      <c r="HJ158">
        <v>25.1402</v>
      </c>
      <c r="HK158">
        <v>1</v>
      </c>
      <c r="HL158">
        <v>0.28541899999999998</v>
      </c>
      <c r="HM158">
        <v>0.81680299999999995</v>
      </c>
      <c r="HN158">
        <v>20.404499999999999</v>
      </c>
      <c r="HO158">
        <v>5.2220800000000001</v>
      </c>
      <c r="HP158">
        <v>11.944100000000001</v>
      </c>
      <c r="HQ158">
        <v>5.0079000000000002</v>
      </c>
      <c r="HR158">
        <v>3.2909999999999999</v>
      </c>
      <c r="HS158">
        <v>9999</v>
      </c>
      <c r="HT158">
        <v>9999</v>
      </c>
      <c r="HU158">
        <v>9999</v>
      </c>
      <c r="HV158">
        <v>999.9</v>
      </c>
      <c r="HW158">
        <v>4.9710700000000001</v>
      </c>
      <c r="HX158">
        <v>1.85456</v>
      </c>
      <c r="HY158">
        <v>1.8615900000000001</v>
      </c>
      <c r="HZ158">
        <v>1.85643</v>
      </c>
      <c r="IA158">
        <v>1.86188</v>
      </c>
      <c r="IB158">
        <v>1.8541000000000001</v>
      </c>
      <c r="IC158">
        <v>1.8595900000000001</v>
      </c>
      <c r="ID158">
        <v>1.8534900000000001</v>
      </c>
      <c r="IE158">
        <v>0</v>
      </c>
      <c r="IF158">
        <v>0</v>
      </c>
      <c r="IG158">
        <v>0</v>
      </c>
      <c r="IH158">
        <v>0</v>
      </c>
      <c r="II158" t="s">
        <v>431</v>
      </c>
      <c r="IJ158" t="s">
        <v>432</v>
      </c>
      <c r="IK158" t="s">
        <v>433</v>
      </c>
      <c r="IL158" t="s">
        <v>433</v>
      </c>
      <c r="IM158" t="s">
        <v>433</v>
      </c>
      <c r="IN158" t="s">
        <v>433</v>
      </c>
      <c r="IO158">
        <v>0</v>
      </c>
      <c r="IP158">
        <v>100</v>
      </c>
      <c r="IQ158">
        <v>100</v>
      </c>
      <c r="IR158">
        <v>-2.927</v>
      </c>
      <c r="IS158">
        <v>-5.5199999999999999E-2</v>
      </c>
      <c r="IT158">
        <v>-1.907228330244457</v>
      </c>
      <c r="IU158">
        <v>-2.7056304263342631E-3</v>
      </c>
      <c r="IV158">
        <v>3.3311032847928001E-7</v>
      </c>
      <c r="IW158">
        <v>1.6443834555112589E-11</v>
      </c>
      <c r="IX158">
        <v>-9.4842648646536354E-2</v>
      </c>
      <c r="IY158">
        <v>-2.3664561490860689E-3</v>
      </c>
      <c r="IZ158">
        <v>2.3298222111808981E-4</v>
      </c>
      <c r="JA158">
        <v>-2.940703618321919E-6</v>
      </c>
      <c r="JB158">
        <v>0</v>
      </c>
      <c r="JC158">
        <v>2182</v>
      </c>
      <c r="JD158">
        <v>3</v>
      </c>
      <c r="JE158">
        <v>32</v>
      </c>
      <c r="JF158">
        <v>29177288.399999999</v>
      </c>
      <c r="JG158">
        <v>29177288.399999999</v>
      </c>
      <c r="JH158">
        <v>1.00098</v>
      </c>
      <c r="JI158">
        <v>2.5109900000000001</v>
      </c>
      <c r="JJ158">
        <v>1.69434</v>
      </c>
      <c r="JK158">
        <v>2.3034699999999999</v>
      </c>
      <c r="JL158">
        <v>1.50024</v>
      </c>
      <c r="JM158">
        <v>2.4145500000000002</v>
      </c>
      <c r="JN158">
        <v>37.819499999999998</v>
      </c>
      <c r="JO158">
        <v>24.052499999999998</v>
      </c>
      <c r="JP158">
        <v>18</v>
      </c>
      <c r="JQ158">
        <v>633.58299999999997</v>
      </c>
      <c r="JR158">
        <v>356.74</v>
      </c>
      <c r="JS158">
        <v>28.000299999999999</v>
      </c>
      <c r="JT158">
        <v>30.985800000000001</v>
      </c>
      <c r="JU158">
        <v>30.0002</v>
      </c>
      <c r="JV158">
        <v>30.8704</v>
      </c>
      <c r="JW158">
        <v>30.750900000000001</v>
      </c>
      <c r="JX158">
        <v>20.106000000000002</v>
      </c>
      <c r="JY158">
        <v>31.0534</v>
      </c>
      <c r="JZ158">
        <v>0</v>
      </c>
      <c r="KA158">
        <v>28</v>
      </c>
      <c r="KB158">
        <v>400</v>
      </c>
      <c r="KC158">
        <v>23.750499999999999</v>
      </c>
      <c r="KD158">
        <v>99.929400000000001</v>
      </c>
      <c r="KE158">
        <v>98.561800000000005</v>
      </c>
    </row>
    <row r="159" spans="1:291" x14ac:dyDescent="0.2">
      <c r="A159">
        <v>143</v>
      </c>
      <c r="B159">
        <v>1750637336.5999999</v>
      </c>
      <c r="C159">
        <v>4171.0999999046326</v>
      </c>
      <c r="D159" t="s">
        <v>719</v>
      </c>
      <c r="E159" t="s">
        <v>720</v>
      </c>
      <c r="F159">
        <v>15</v>
      </c>
      <c r="G159">
        <v>1750637328.599999</v>
      </c>
      <c r="H159">
        <f t="shared" si="100"/>
        <v>2.9128745383775636E-3</v>
      </c>
      <c r="I159">
        <f t="shared" si="101"/>
        <v>2.9128745383775638</v>
      </c>
      <c r="J159">
        <f t="shared" si="102"/>
        <v>17.484428752297561</v>
      </c>
      <c r="K159">
        <f t="shared" si="103"/>
        <v>393.9278387096773</v>
      </c>
      <c r="L159">
        <f t="shared" si="104"/>
        <v>228.11285933730477</v>
      </c>
      <c r="M159">
        <f t="shared" si="105"/>
        <v>22.669234085551007</v>
      </c>
      <c r="N159">
        <f t="shared" si="106"/>
        <v>39.147474695059721</v>
      </c>
      <c r="O159">
        <f t="shared" si="107"/>
        <v>0.18258116567681235</v>
      </c>
      <c r="P159">
        <f t="shared" si="108"/>
        <v>2.999566825176017</v>
      </c>
      <c r="Q159">
        <f t="shared" si="109"/>
        <v>0.17662413921293046</v>
      </c>
      <c r="R159">
        <f t="shared" si="110"/>
        <v>0.11090911133297487</v>
      </c>
      <c r="S159">
        <f t="shared" si="111"/>
        <v>161.90541799311467</v>
      </c>
      <c r="T159">
        <f t="shared" si="112"/>
        <v>29.828007766571346</v>
      </c>
      <c r="U159">
        <f t="shared" si="113"/>
        <v>29.077603225806449</v>
      </c>
      <c r="V159">
        <f t="shared" si="114"/>
        <v>4.0398681352816492</v>
      </c>
      <c r="W159">
        <f t="shared" si="115"/>
        <v>58.832101611848401</v>
      </c>
      <c r="X159">
        <f t="shared" si="116"/>
        <v>2.4544965256221687</v>
      </c>
      <c r="Y159">
        <f t="shared" si="117"/>
        <v>4.1720361135762136</v>
      </c>
      <c r="Z159">
        <f t="shared" si="118"/>
        <v>1.5853716096594805</v>
      </c>
      <c r="AA159">
        <f t="shared" si="119"/>
        <v>-128.45776714245056</v>
      </c>
      <c r="AB159">
        <f t="shared" si="120"/>
        <v>90.202792663786084</v>
      </c>
      <c r="AC159">
        <f t="shared" si="121"/>
        <v>6.6440203542177914</v>
      </c>
      <c r="AD159">
        <f t="shared" si="122"/>
        <v>130.29446386866798</v>
      </c>
      <c r="AE159">
        <f t="shared" si="123"/>
        <v>17.143913920400408</v>
      </c>
      <c r="AF159">
        <f t="shared" si="124"/>
        <v>2.8916779435049218</v>
      </c>
      <c r="AG159">
        <f t="shared" si="125"/>
        <v>17.484428752297561</v>
      </c>
      <c r="AH159">
        <v>409.803360735691</v>
      </c>
      <c r="AI159">
        <v>403.83258181818161</v>
      </c>
      <c r="AJ159">
        <v>2.242697191962326E-4</v>
      </c>
      <c r="AK159">
        <v>61.768037728165673</v>
      </c>
      <c r="AL159">
        <f t="shared" si="126"/>
        <v>2.9128745383775638</v>
      </c>
      <c r="AM159">
        <v>23.760141390951329</v>
      </c>
      <c r="AN159">
        <v>24.70611090909091</v>
      </c>
      <c r="AO159">
        <v>1.282777189565321E-4</v>
      </c>
      <c r="AP159">
        <v>116.41602835869151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52051.461752527837</v>
      </c>
      <c r="AV159" t="s">
        <v>427</v>
      </c>
      <c r="AW159" t="s">
        <v>427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427</v>
      </c>
      <c r="BC159" t="s">
        <v>427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841.20199243500861</v>
      </c>
      <c r="BI159">
        <f t="shared" si="133"/>
        <v>17.484428752297561</v>
      </c>
      <c r="BJ159" t="e">
        <f t="shared" si="134"/>
        <v>#DIV/0!</v>
      </c>
      <c r="BK159">
        <f t="shared" si="135"/>
        <v>2.0785053898512266E-2</v>
      </c>
      <c r="BL159" t="e">
        <f t="shared" si="136"/>
        <v>#DIV/0!</v>
      </c>
      <c r="BM159" t="e">
        <f t="shared" si="137"/>
        <v>#DIV/0!</v>
      </c>
      <c r="BN159" t="s">
        <v>427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1000.009870967742</v>
      </c>
      <c r="DG159">
        <f t="shared" si="147"/>
        <v>841.20199243500861</v>
      </c>
      <c r="DH159">
        <f t="shared" si="148"/>
        <v>0.8411936890392393</v>
      </c>
      <c r="DI159">
        <f t="shared" si="149"/>
        <v>0.16190381984573166</v>
      </c>
      <c r="DJ159">
        <v>2</v>
      </c>
      <c r="DK159">
        <v>0.5</v>
      </c>
      <c r="DL159" t="s">
        <v>428</v>
      </c>
      <c r="DM159">
        <v>2</v>
      </c>
      <c r="DN159" t="b">
        <v>1</v>
      </c>
      <c r="DO159">
        <v>1750637328.599999</v>
      </c>
      <c r="DP159">
        <v>393.9278387096773</v>
      </c>
      <c r="DQ159">
        <v>400.02206451612909</v>
      </c>
      <c r="DR159">
        <v>24.698770967741929</v>
      </c>
      <c r="DS159">
        <v>23.75870322580646</v>
      </c>
      <c r="DT159">
        <v>396.85522580645147</v>
      </c>
      <c r="DU159">
        <v>24.75402903225806</v>
      </c>
      <c r="DV159">
        <v>600.0114516129031</v>
      </c>
      <c r="DW159">
        <v>99.3222064516129</v>
      </c>
      <c r="DX159">
        <v>5.5067374193548367E-2</v>
      </c>
      <c r="DY159">
        <v>29.635400000000001</v>
      </c>
      <c r="DZ159">
        <v>29.077603225806449</v>
      </c>
      <c r="EA159">
        <v>999.90000000000032</v>
      </c>
      <c r="EB159">
        <v>0</v>
      </c>
      <c r="EC159">
        <v>0</v>
      </c>
      <c r="ED159">
        <v>9998.0035483870979</v>
      </c>
      <c r="EE159">
        <v>0</v>
      </c>
      <c r="EF159">
        <v>79.180499999999995</v>
      </c>
      <c r="EG159">
        <v>-6.0942525806451613</v>
      </c>
      <c r="EH159">
        <v>403.90370967741939</v>
      </c>
      <c r="EI159">
        <v>409.75735483870972</v>
      </c>
      <c r="EJ159">
        <v>0.94006093548387104</v>
      </c>
      <c r="EK159">
        <v>400.02206451612909</v>
      </c>
      <c r="EL159">
        <v>23.75870322580646</v>
      </c>
      <c r="EM159">
        <v>2.453136129032258</v>
      </c>
      <c r="EN159">
        <v>2.359766774193548</v>
      </c>
      <c r="EO159">
        <v>20.718864516129031</v>
      </c>
      <c r="EP159">
        <v>20.090293548387091</v>
      </c>
      <c r="EQ159">
        <v>1000.009870967742</v>
      </c>
      <c r="ER159">
        <v>0.96000877419354813</v>
      </c>
      <c r="ES159">
        <v>3.9991222580645171E-2</v>
      </c>
      <c r="ET159">
        <v>0</v>
      </c>
      <c r="EU159">
        <v>342.4672580645161</v>
      </c>
      <c r="EV159">
        <v>5.0001499999999979</v>
      </c>
      <c r="EW159">
        <v>3475.150322580645</v>
      </c>
      <c r="EX159">
        <v>9793.4622580645155</v>
      </c>
      <c r="EY159">
        <v>38.203258064516127</v>
      </c>
      <c r="EZ159">
        <v>40.07825806451612</v>
      </c>
      <c r="FA159">
        <v>39.061999999999983</v>
      </c>
      <c r="FB159">
        <v>39.75</v>
      </c>
      <c r="FC159">
        <v>40.186999999999983</v>
      </c>
      <c r="FD159">
        <v>955.21903225806432</v>
      </c>
      <c r="FE159">
        <v>39.789999999999992</v>
      </c>
      <c r="FF159">
        <v>0</v>
      </c>
      <c r="FG159">
        <v>1750637359.5</v>
      </c>
      <c r="FH159">
        <v>0</v>
      </c>
      <c r="FI159">
        <v>342.43673076923068</v>
      </c>
      <c r="FJ159">
        <v>0.59285469845107686</v>
      </c>
      <c r="FK159">
        <v>2.5319658243356669</v>
      </c>
      <c r="FL159">
        <v>3475.1069230769231</v>
      </c>
      <c r="FM159">
        <v>15</v>
      </c>
      <c r="FN159">
        <v>0</v>
      </c>
      <c r="FO159" t="s">
        <v>429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-6.0952970000000004</v>
      </c>
      <c r="GB159">
        <v>-0.21175474671667241</v>
      </c>
      <c r="GC159">
        <v>7.0093580954321305E-2</v>
      </c>
      <c r="GD159">
        <v>0</v>
      </c>
      <c r="GE159">
        <v>0.9391075499999999</v>
      </c>
      <c r="GF159">
        <v>2.7308870544091021E-2</v>
      </c>
      <c r="GG159">
        <v>3.0437910321669589E-3</v>
      </c>
      <c r="GH159">
        <v>1</v>
      </c>
      <c r="GI159">
        <v>1</v>
      </c>
      <c r="GJ159">
        <v>2</v>
      </c>
      <c r="GK159" t="s">
        <v>430</v>
      </c>
      <c r="GL159">
        <v>3.2262900000000001</v>
      </c>
      <c r="GM159">
        <v>2.6434199999999999</v>
      </c>
      <c r="GN159">
        <v>9.19817E-2</v>
      </c>
      <c r="GO159">
        <v>9.33258E-2</v>
      </c>
      <c r="GP159">
        <v>0.107921</v>
      </c>
      <c r="GQ159">
        <v>0.106879</v>
      </c>
      <c r="GR159">
        <v>28659.8</v>
      </c>
      <c r="GS159">
        <v>24724.3</v>
      </c>
      <c r="GT159">
        <v>30736.2</v>
      </c>
      <c r="GU159">
        <v>26429.1</v>
      </c>
      <c r="GV159">
        <v>37209.599999999999</v>
      </c>
      <c r="GW159">
        <v>32390.1</v>
      </c>
      <c r="GX159">
        <v>43645.1</v>
      </c>
      <c r="GY159">
        <v>38214.800000000003</v>
      </c>
      <c r="GZ159">
        <v>2.117</v>
      </c>
      <c r="HA159">
        <v>1.7173</v>
      </c>
      <c r="HB159">
        <v>4.0952099999999998E-2</v>
      </c>
      <c r="HC159">
        <v>0</v>
      </c>
      <c r="HD159">
        <v>28.3948</v>
      </c>
      <c r="HE159">
        <v>999.9</v>
      </c>
      <c r="HF159">
        <v>64.8</v>
      </c>
      <c r="HG159">
        <v>33.9</v>
      </c>
      <c r="HH159">
        <v>34.6676</v>
      </c>
      <c r="HI159">
        <v>62.176200000000001</v>
      </c>
      <c r="HJ159">
        <v>25.192299999999999</v>
      </c>
      <c r="HK159">
        <v>1</v>
      </c>
      <c r="HL159">
        <v>0.28556900000000002</v>
      </c>
      <c r="HM159">
        <v>0.818075</v>
      </c>
      <c r="HN159">
        <v>20.404299999999999</v>
      </c>
      <c r="HO159">
        <v>5.2229799999999997</v>
      </c>
      <c r="HP159">
        <v>11.944100000000001</v>
      </c>
      <c r="HQ159">
        <v>5.0088499999999998</v>
      </c>
      <c r="HR159">
        <v>3.2909999999999999</v>
      </c>
      <c r="HS159">
        <v>9999</v>
      </c>
      <c r="HT159">
        <v>9999</v>
      </c>
      <c r="HU159">
        <v>9999</v>
      </c>
      <c r="HV159">
        <v>999.9</v>
      </c>
      <c r="HW159">
        <v>4.9710799999999997</v>
      </c>
      <c r="HX159">
        <v>1.8545799999999999</v>
      </c>
      <c r="HY159">
        <v>1.8615999999999999</v>
      </c>
      <c r="HZ159">
        <v>1.8564499999999999</v>
      </c>
      <c r="IA159">
        <v>1.86188</v>
      </c>
      <c r="IB159">
        <v>1.8541000000000001</v>
      </c>
      <c r="IC159">
        <v>1.8595900000000001</v>
      </c>
      <c r="ID159">
        <v>1.8534900000000001</v>
      </c>
      <c r="IE159">
        <v>0</v>
      </c>
      <c r="IF159">
        <v>0</v>
      </c>
      <c r="IG159">
        <v>0</v>
      </c>
      <c r="IH159">
        <v>0</v>
      </c>
      <c r="II159" t="s">
        <v>431</v>
      </c>
      <c r="IJ159" t="s">
        <v>432</v>
      </c>
      <c r="IK159" t="s">
        <v>433</v>
      </c>
      <c r="IL159" t="s">
        <v>433</v>
      </c>
      <c r="IM159" t="s">
        <v>433</v>
      </c>
      <c r="IN159" t="s">
        <v>433</v>
      </c>
      <c r="IO159">
        <v>0</v>
      </c>
      <c r="IP159">
        <v>100</v>
      </c>
      <c r="IQ159">
        <v>100</v>
      </c>
      <c r="IR159">
        <v>-2.927</v>
      </c>
      <c r="IS159">
        <v>-5.5199999999999999E-2</v>
      </c>
      <c r="IT159">
        <v>-1.907228330244457</v>
      </c>
      <c r="IU159">
        <v>-2.7056304263342631E-3</v>
      </c>
      <c r="IV159">
        <v>3.3311032847928001E-7</v>
      </c>
      <c r="IW159">
        <v>1.6443834555112589E-11</v>
      </c>
      <c r="IX159">
        <v>-9.4842648646536354E-2</v>
      </c>
      <c r="IY159">
        <v>-2.3664561490860689E-3</v>
      </c>
      <c r="IZ159">
        <v>2.3298222111808981E-4</v>
      </c>
      <c r="JA159">
        <v>-2.940703618321919E-6</v>
      </c>
      <c r="JB159">
        <v>0</v>
      </c>
      <c r="JC159">
        <v>2182</v>
      </c>
      <c r="JD159">
        <v>3</v>
      </c>
      <c r="JE159">
        <v>32</v>
      </c>
      <c r="JF159">
        <v>29177288.899999999</v>
      </c>
      <c r="JG159">
        <v>29177288.899999999</v>
      </c>
      <c r="JH159">
        <v>1.00098</v>
      </c>
      <c r="JI159">
        <v>2.51831</v>
      </c>
      <c r="JJ159">
        <v>1.69434</v>
      </c>
      <c r="JK159">
        <v>2.3034699999999999</v>
      </c>
      <c r="JL159">
        <v>1.50024</v>
      </c>
      <c r="JM159">
        <v>2.36938</v>
      </c>
      <c r="JN159">
        <v>37.819499999999998</v>
      </c>
      <c r="JO159">
        <v>24.052499999999998</v>
      </c>
      <c r="JP159">
        <v>18</v>
      </c>
      <c r="JQ159">
        <v>633.47299999999996</v>
      </c>
      <c r="JR159">
        <v>356.52300000000002</v>
      </c>
      <c r="JS159">
        <v>28.0001</v>
      </c>
      <c r="JT159">
        <v>30.991900000000001</v>
      </c>
      <c r="JU159">
        <v>30.0001</v>
      </c>
      <c r="JV159">
        <v>30.876999999999999</v>
      </c>
      <c r="JW159">
        <v>30.758299999999998</v>
      </c>
      <c r="JX159">
        <v>20.1038</v>
      </c>
      <c r="JY159">
        <v>31.0534</v>
      </c>
      <c r="JZ159">
        <v>0</v>
      </c>
      <c r="KA159">
        <v>28</v>
      </c>
      <c r="KB159">
        <v>400</v>
      </c>
      <c r="KC159">
        <v>23.719799999999999</v>
      </c>
      <c r="KD159">
        <v>99.9298</v>
      </c>
      <c r="KE159">
        <v>98.562399999999997</v>
      </c>
    </row>
    <row r="160" spans="1:291" x14ac:dyDescent="0.2">
      <c r="A160">
        <v>144</v>
      </c>
      <c r="B160">
        <v>1750637366.5999999</v>
      </c>
      <c r="C160">
        <v>4201.0999999046326</v>
      </c>
      <c r="D160" t="s">
        <v>721</v>
      </c>
      <c r="E160" t="s">
        <v>722</v>
      </c>
      <c r="F160">
        <v>15</v>
      </c>
      <c r="G160">
        <v>1750637358.599999</v>
      </c>
      <c r="H160">
        <f t="shared" si="100"/>
        <v>3.0852718540459326E-3</v>
      </c>
      <c r="I160">
        <f t="shared" si="101"/>
        <v>3.0852718540459327</v>
      </c>
      <c r="J160">
        <f t="shared" si="102"/>
        <v>17.51681950432296</v>
      </c>
      <c r="K160">
        <f t="shared" si="103"/>
        <v>393.72648387096768</v>
      </c>
      <c r="L160">
        <f t="shared" si="104"/>
        <v>236.88582327183474</v>
      </c>
      <c r="M160">
        <f t="shared" si="105"/>
        <v>23.540312722654239</v>
      </c>
      <c r="N160">
        <f t="shared" si="106"/>
        <v>39.126210380592489</v>
      </c>
      <c r="O160">
        <f t="shared" si="107"/>
        <v>0.19442117140658388</v>
      </c>
      <c r="P160">
        <f t="shared" si="108"/>
        <v>3.0002216463119131</v>
      </c>
      <c r="Q160">
        <f t="shared" si="109"/>
        <v>0.18768325323743162</v>
      </c>
      <c r="R160">
        <f t="shared" si="110"/>
        <v>0.11788795478617431</v>
      </c>
      <c r="S160">
        <f t="shared" si="111"/>
        <v>161.90126571768391</v>
      </c>
      <c r="T160">
        <f t="shared" si="112"/>
        <v>29.794717551613669</v>
      </c>
      <c r="U160">
        <f t="shared" si="113"/>
        <v>29.06344838709677</v>
      </c>
      <c r="V160">
        <f t="shared" si="114"/>
        <v>4.0365622549625453</v>
      </c>
      <c r="W160">
        <f t="shared" si="115"/>
        <v>58.840717504668469</v>
      </c>
      <c r="X160">
        <f t="shared" si="116"/>
        <v>2.4563473075694398</v>
      </c>
      <c r="Y160">
        <f t="shared" si="117"/>
        <v>4.1745706234369955</v>
      </c>
      <c r="Z160">
        <f t="shared" si="118"/>
        <v>1.5802149473931055</v>
      </c>
      <c r="AA160">
        <f t="shared" si="119"/>
        <v>-136.06048876342564</v>
      </c>
      <c r="AB160">
        <f t="shared" si="120"/>
        <v>94.217658755573012</v>
      </c>
      <c r="AC160">
        <f t="shared" si="121"/>
        <v>6.9381029015437869</v>
      </c>
      <c r="AD160">
        <f t="shared" si="122"/>
        <v>126.99653861137509</v>
      </c>
      <c r="AE160">
        <f t="shared" si="123"/>
        <v>17.609734682935485</v>
      </c>
      <c r="AF160">
        <f t="shared" si="124"/>
        <v>3.1033575492623622</v>
      </c>
      <c r="AG160">
        <f t="shared" si="125"/>
        <v>17.51681950432296</v>
      </c>
      <c r="AH160">
        <v>409.63182180781098</v>
      </c>
      <c r="AI160">
        <v>403.65599393939368</v>
      </c>
      <c r="AJ160">
        <v>-1.229656279716274E-3</v>
      </c>
      <c r="AK160">
        <v>61.768037728165673</v>
      </c>
      <c r="AL160">
        <f t="shared" si="126"/>
        <v>3.0852718540459327</v>
      </c>
      <c r="AM160">
        <v>23.618170616613369</v>
      </c>
      <c r="AN160">
        <v>24.680983636363649</v>
      </c>
      <c r="AO160">
        <v>-7.8064108804155917E-3</v>
      </c>
      <c r="AP160">
        <v>116.41602835869151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52069.367050988934</v>
      </c>
      <c r="AV160" t="s">
        <v>427</v>
      </c>
      <c r="AW160" t="s">
        <v>427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427</v>
      </c>
      <c r="BC160" t="s">
        <v>427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841.18015104877497</v>
      </c>
      <c r="BI160">
        <f t="shared" si="133"/>
        <v>17.51681950432296</v>
      </c>
      <c r="BJ160" t="e">
        <f t="shared" si="134"/>
        <v>#DIV/0!</v>
      </c>
      <c r="BK160">
        <f t="shared" si="135"/>
        <v>2.0824099905927602E-2</v>
      </c>
      <c r="BL160" t="e">
        <f t="shared" si="136"/>
        <v>#DIV/0!</v>
      </c>
      <c r="BM160" t="e">
        <f t="shared" si="137"/>
        <v>#DIV/0!</v>
      </c>
      <c r="BN160" t="s">
        <v>427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999.98387096774195</v>
      </c>
      <c r="DG160">
        <f t="shared" si="147"/>
        <v>841.18015104877497</v>
      </c>
      <c r="DH160">
        <f t="shared" si="148"/>
        <v>0.84119371868939896</v>
      </c>
      <c r="DI160">
        <f t="shared" si="149"/>
        <v>0.16190387707053988</v>
      </c>
      <c r="DJ160">
        <v>2</v>
      </c>
      <c r="DK160">
        <v>0.5</v>
      </c>
      <c r="DL160" t="s">
        <v>428</v>
      </c>
      <c r="DM160">
        <v>2</v>
      </c>
      <c r="DN160" t="b">
        <v>1</v>
      </c>
      <c r="DO160">
        <v>1750637358.599999</v>
      </c>
      <c r="DP160">
        <v>393.72648387096768</v>
      </c>
      <c r="DQ160">
        <v>400.00377419354828</v>
      </c>
      <c r="DR160">
        <v>24.718187096774191</v>
      </c>
      <c r="DS160">
        <v>23.70929032258065</v>
      </c>
      <c r="DT160">
        <v>396.65345161290332</v>
      </c>
      <c r="DU160">
        <v>24.773374193548381</v>
      </c>
      <c r="DV160">
        <v>599.99164516129042</v>
      </c>
      <c r="DW160">
        <v>99.319461290322579</v>
      </c>
      <c r="DX160">
        <v>5.4627025806451623E-2</v>
      </c>
      <c r="DY160">
        <v>29.645945161290321</v>
      </c>
      <c r="DZ160">
        <v>29.06344838709677</v>
      </c>
      <c r="EA160">
        <v>999.90000000000032</v>
      </c>
      <c r="EB160">
        <v>0</v>
      </c>
      <c r="EC160">
        <v>0</v>
      </c>
      <c r="ED160">
        <v>10002.240967741929</v>
      </c>
      <c r="EE160">
        <v>0</v>
      </c>
      <c r="EF160">
        <v>79.177664516129028</v>
      </c>
      <c r="EG160">
        <v>-6.2772767741935489</v>
      </c>
      <c r="EH160">
        <v>403.70529032258059</v>
      </c>
      <c r="EI160">
        <v>409.71796774193552</v>
      </c>
      <c r="EJ160">
        <v>1.008887774193548</v>
      </c>
      <c r="EK160">
        <v>400.00377419354828</v>
      </c>
      <c r="EL160">
        <v>23.70929032258065</v>
      </c>
      <c r="EM160">
        <v>2.454995483870968</v>
      </c>
      <c r="EN160">
        <v>2.3547938709677418</v>
      </c>
      <c r="EO160">
        <v>20.731177419354839</v>
      </c>
      <c r="EP160">
        <v>20.056170967741942</v>
      </c>
      <c r="EQ160">
        <v>999.98387096774195</v>
      </c>
      <c r="ER160">
        <v>0.96000845161290305</v>
      </c>
      <c r="ES160">
        <v>3.9991538709677428E-2</v>
      </c>
      <c r="ET160">
        <v>0</v>
      </c>
      <c r="EU160">
        <v>342.53029032258058</v>
      </c>
      <c r="EV160">
        <v>5.0001499999999979</v>
      </c>
      <c r="EW160">
        <v>3476.1070967741939</v>
      </c>
      <c r="EX160">
        <v>9793.2064516129049</v>
      </c>
      <c r="EY160">
        <v>38.25</v>
      </c>
      <c r="EZ160">
        <v>40.125</v>
      </c>
      <c r="FA160">
        <v>39.066064516129018</v>
      </c>
      <c r="FB160">
        <v>39.797999999999981</v>
      </c>
      <c r="FC160">
        <v>40.25</v>
      </c>
      <c r="FD160">
        <v>955.19419354838681</v>
      </c>
      <c r="FE160">
        <v>39.789999999999992</v>
      </c>
      <c r="FF160">
        <v>0</v>
      </c>
      <c r="FG160">
        <v>1750637389.5</v>
      </c>
      <c r="FH160">
        <v>0</v>
      </c>
      <c r="FI160">
        <v>342.51280769230772</v>
      </c>
      <c r="FJ160">
        <v>0.43497436364492992</v>
      </c>
      <c r="FK160">
        <v>-2.8376068537927801</v>
      </c>
      <c r="FL160">
        <v>3476.1546153846161</v>
      </c>
      <c r="FM160">
        <v>15</v>
      </c>
      <c r="FN160">
        <v>0</v>
      </c>
      <c r="FO160" t="s">
        <v>429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-6.2826821951219509</v>
      </c>
      <c r="GB160">
        <v>3.0657282229970381E-2</v>
      </c>
      <c r="GC160">
        <v>5.2966595386986698E-2</v>
      </c>
      <c r="GD160">
        <v>1</v>
      </c>
      <c r="GE160">
        <v>0.99326729268292702</v>
      </c>
      <c r="GF160">
        <v>0.38138197212543651</v>
      </c>
      <c r="GG160">
        <v>4.0784568202634097E-2</v>
      </c>
      <c r="GH160">
        <v>1</v>
      </c>
      <c r="GI160">
        <v>2</v>
      </c>
      <c r="GJ160">
        <v>2</v>
      </c>
      <c r="GK160" t="s">
        <v>434</v>
      </c>
      <c r="GL160">
        <v>3.2261099999999998</v>
      </c>
      <c r="GM160">
        <v>2.6433</v>
      </c>
      <c r="GN160">
        <v>9.1949600000000006E-2</v>
      </c>
      <c r="GO160">
        <v>9.3308799999999997E-2</v>
      </c>
      <c r="GP160">
        <v>0.107821</v>
      </c>
      <c r="GQ160">
        <v>0.106335</v>
      </c>
      <c r="GR160">
        <v>28660.799999999999</v>
      </c>
      <c r="GS160">
        <v>24725</v>
      </c>
      <c r="GT160">
        <v>30736.3</v>
      </c>
      <c r="GU160">
        <v>26429.4</v>
      </c>
      <c r="GV160">
        <v>37213.800000000003</v>
      </c>
      <c r="GW160">
        <v>32410.3</v>
      </c>
      <c r="GX160">
        <v>43645.2</v>
      </c>
      <c r="GY160">
        <v>38215.4</v>
      </c>
      <c r="GZ160">
        <v>2.1167500000000001</v>
      </c>
      <c r="HA160">
        <v>1.7170300000000001</v>
      </c>
      <c r="HB160">
        <v>3.9920200000000003E-2</v>
      </c>
      <c r="HC160">
        <v>0</v>
      </c>
      <c r="HD160">
        <v>28.4086</v>
      </c>
      <c r="HE160">
        <v>999.9</v>
      </c>
      <c r="HF160">
        <v>64.8</v>
      </c>
      <c r="HG160">
        <v>33.9</v>
      </c>
      <c r="HH160">
        <v>34.667299999999997</v>
      </c>
      <c r="HI160">
        <v>62.116199999999999</v>
      </c>
      <c r="HJ160">
        <v>25.2364</v>
      </c>
      <c r="HK160">
        <v>1</v>
      </c>
      <c r="HL160">
        <v>0.28608499999999998</v>
      </c>
      <c r="HM160">
        <v>0.82765299999999997</v>
      </c>
      <c r="HN160">
        <v>20.404</v>
      </c>
      <c r="HO160">
        <v>5.2196899999999999</v>
      </c>
      <c r="HP160">
        <v>11.944100000000001</v>
      </c>
      <c r="HQ160">
        <v>5.0078500000000004</v>
      </c>
      <c r="HR160">
        <v>3.2902499999999999</v>
      </c>
      <c r="HS160">
        <v>9999</v>
      </c>
      <c r="HT160">
        <v>9999</v>
      </c>
      <c r="HU160">
        <v>9999</v>
      </c>
      <c r="HV160">
        <v>999.9</v>
      </c>
      <c r="HW160">
        <v>4.9710900000000002</v>
      </c>
      <c r="HX160">
        <v>1.8546</v>
      </c>
      <c r="HY160">
        <v>1.86164</v>
      </c>
      <c r="HZ160">
        <v>1.85649</v>
      </c>
      <c r="IA160">
        <v>1.86188</v>
      </c>
      <c r="IB160">
        <v>1.8541000000000001</v>
      </c>
      <c r="IC160">
        <v>1.8595900000000001</v>
      </c>
      <c r="ID160">
        <v>1.8534900000000001</v>
      </c>
      <c r="IE160">
        <v>0</v>
      </c>
      <c r="IF160">
        <v>0</v>
      </c>
      <c r="IG160">
        <v>0</v>
      </c>
      <c r="IH160">
        <v>0</v>
      </c>
      <c r="II160" t="s">
        <v>431</v>
      </c>
      <c r="IJ160" t="s">
        <v>432</v>
      </c>
      <c r="IK160" t="s">
        <v>433</v>
      </c>
      <c r="IL160" t="s">
        <v>433</v>
      </c>
      <c r="IM160" t="s">
        <v>433</v>
      </c>
      <c r="IN160" t="s">
        <v>433</v>
      </c>
      <c r="IO160">
        <v>0</v>
      </c>
      <c r="IP160">
        <v>100</v>
      </c>
      <c r="IQ160">
        <v>100</v>
      </c>
      <c r="IR160">
        <v>-2.927</v>
      </c>
      <c r="IS160">
        <v>-5.5399999999999998E-2</v>
      </c>
      <c r="IT160">
        <v>-1.907228330244457</v>
      </c>
      <c r="IU160">
        <v>-2.7056304263342631E-3</v>
      </c>
      <c r="IV160">
        <v>3.3311032847928001E-7</v>
      </c>
      <c r="IW160">
        <v>1.6443834555112589E-11</v>
      </c>
      <c r="IX160">
        <v>-9.4842648646536354E-2</v>
      </c>
      <c r="IY160">
        <v>-2.3664561490860689E-3</v>
      </c>
      <c r="IZ160">
        <v>2.3298222111808981E-4</v>
      </c>
      <c r="JA160">
        <v>-2.940703618321919E-6</v>
      </c>
      <c r="JB160">
        <v>0</v>
      </c>
      <c r="JC160">
        <v>2182</v>
      </c>
      <c r="JD160">
        <v>3</v>
      </c>
      <c r="JE160">
        <v>32</v>
      </c>
      <c r="JF160">
        <v>29177289.399999999</v>
      </c>
      <c r="JG160">
        <v>29177289.399999999</v>
      </c>
      <c r="JH160">
        <v>1.00098</v>
      </c>
      <c r="JI160">
        <v>2.51709</v>
      </c>
      <c r="JJ160">
        <v>1.69434</v>
      </c>
      <c r="JK160">
        <v>2.3022499999999999</v>
      </c>
      <c r="JL160">
        <v>1.50024</v>
      </c>
      <c r="JM160">
        <v>2.3828100000000001</v>
      </c>
      <c r="JN160">
        <v>37.843699999999998</v>
      </c>
      <c r="JO160">
        <v>24.052499999999998</v>
      </c>
      <c r="JP160">
        <v>18</v>
      </c>
      <c r="JQ160">
        <v>633.35900000000004</v>
      </c>
      <c r="JR160">
        <v>356.42099999999999</v>
      </c>
      <c r="JS160">
        <v>28.000299999999999</v>
      </c>
      <c r="JT160">
        <v>30.999400000000001</v>
      </c>
      <c r="JU160">
        <v>30.0001</v>
      </c>
      <c r="JV160">
        <v>30.885100000000001</v>
      </c>
      <c r="JW160">
        <v>30.766400000000001</v>
      </c>
      <c r="JX160">
        <v>20.103400000000001</v>
      </c>
      <c r="JY160">
        <v>31.910299999999999</v>
      </c>
      <c r="JZ160">
        <v>0</v>
      </c>
      <c r="KA160">
        <v>28</v>
      </c>
      <c r="KB160">
        <v>400</v>
      </c>
      <c r="KC160">
        <v>23.4727</v>
      </c>
      <c r="KD160">
        <v>99.929900000000004</v>
      </c>
      <c r="KE160">
        <v>98.563699999999997</v>
      </c>
    </row>
    <row r="161" spans="1:291" x14ac:dyDescent="0.2">
      <c r="A161">
        <v>145</v>
      </c>
      <c r="B161">
        <v>1750637396.5999999</v>
      </c>
      <c r="C161">
        <v>4231.0999999046326</v>
      </c>
      <c r="D161" t="s">
        <v>723</v>
      </c>
      <c r="E161" t="s">
        <v>724</v>
      </c>
      <c r="F161">
        <v>15</v>
      </c>
      <c r="G161">
        <v>1750637388.599999</v>
      </c>
      <c r="H161">
        <f t="shared" si="100"/>
        <v>3.2287669915237317E-3</v>
      </c>
      <c r="I161">
        <f t="shared" si="101"/>
        <v>3.2287669915237318</v>
      </c>
      <c r="J161">
        <f t="shared" si="102"/>
        <v>18.23857616970357</v>
      </c>
      <c r="K161">
        <f t="shared" si="103"/>
        <v>393.55474193548389</v>
      </c>
      <c r="L161">
        <f t="shared" si="104"/>
        <v>236.4331981090553</v>
      </c>
      <c r="M161">
        <f t="shared" si="105"/>
        <v>23.495213963027631</v>
      </c>
      <c r="N161">
        <f t="shared" si="106"/>
        <v>39.108944690894376</v>
      </c>
      <c r="O161">
        <f t="shared" si="107"/>
        <v>0.20236162592855508</v>
      </c>
      <c r="P161">
        <f t="shared" si="108"/>
        <v>2.9991628943148019</v>
      </c>
      <c r="Q161">
        <f t="shared" si="109"/>
        <v>0.19507072145752283</v>
      </c>
      <c r="R161">
        <f t="shared" si="110"/>
        <v>0.1225523746375104</v>
      </c>
      <c r="S161">
        <f t="shared" si="111"/>
        <v>161.90403240814237</v>
      </c>
      <c r="T161">
        <f t="shared" si="112"/>
        <v>29.76423393723012</v>
      </c>
      <c r="U161">
        <f t="shared" si="113"/>
        <v>29.038016129032261</v>
      </c>
      <c r="V161">
        <f t="shared" si="114"/>
        <v>4.0306284453482224</v>
      </c>
      <c r="W161">
        <f t="shared" si="115"/>
        <v>58.414051018837434</v>
      </c>
      <c r="X161">
        <f t="shared" si="116"/>
        <v>2.4393640454122569</v>
      </c>
      <c r="Y161">
        <f t="shared" si="117"/>
        <v>4.1759884871289064</v>
      </c>
      <c r="Z161">
        <f t="shared" si="118"/>
        <v>1.5912643999359655</v>
      </c>
      <c r="AA161">
        <f t="shared" si="119"/>
        <v>-142.38862432619658</v>
      </c>
      <c r="AB161">
        <f t="shared" si="120"/>
        <v>99.250028648015331</v>
      </c>
      <c r="AC161">
        <f t="shared" si="121"/>
        <v>7.3105543238824371</v>
      </c>
      <c r="AD161">
        <f t="shared" si="122"/>
        <v>126.07599105384355</v>
      </c>
      <c r="AE161">
        <f t="shared" si="123"/>
        <v>18.166315556565909</v>
      </c>
      <c r="AF161">
        <f t="shared" si="124"/>
        <v>3.2241570742005146</v>
      </c>
      <c r="AG161">
        <f t="shared" si="125"/>
        <v>18.23857616970357</v>
      </c>
      <c r="AH161">
        <v>409.67646677545611</v>
      </c>
      <c r="AI161">
        <v>403.44674545454558</v>
      </c>
      <c r="AJ161">
        <v>9.6186113847602898E-4</v>
      </c>
      <c r="AK161">
        <v>61.768037728165673</v>
      </c>
      <c r="AL161">
        <f t="shared" si="126"/>
        <v>3.2287669915237318</v>
      </c>
      <c r="AM161">
        <v>23.495689565062701</v>
      </c>
      <c r="AN161">
        <v>24.545198181818179</v>
      </c>
      <c r="AO161">
        <v>4.2871309525923362E-5</v>
      </c>
      <c r="AP161">
        <v>116.41602835869151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52036.360243193136</v>
      </c>
      <c r="AV161" t="s">
        <v>427</v>
      </c>
      <c r="AW161" t="s">
        <v>427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427</v>
      </c>
      <c r="BC161" t="s">
        <v>427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841.1947030561995</v>
      </c>
      <c r="BI161">
        <f t="shared" si="133"/>
        <v>18.23857616970357</v>
      </c>
      <c r="BJ161" t="e">
        <f t="shared" si="134"/>
        <v>#DIV/0!</v>
      </c>
      <c r="BK161">
        <f t="shared" si="135"/>
        <v>2.1681753467348054E-2</v>
      </c>
      <c r="BL161" t="e">
        <f t="shared" si="136"/>
        <v>#DIV/0!</v>
      </c>
      <c r="BM161" t="e">
        <f t="shared" si="137"/>
        <v>#DIV/0!</v>
      </c>
      <c r="BN161" t="s">
        <v>427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1000.0011935483871</v>
      </c>
      <c r="DG161">
        <f t="shared" si="147"/>
        <v>841.1947030561995</v>
      </c>
      <c r="DH161">
        <f t="shared" si="148"/>
        <v>0.84119369905081676</v>
      </c>
      <c r="DI161">
        <f t="shared" si="149"/>
        <v>0.16190383916807627</v>
      </c>
      <c r="DJ161">
        <v>2</v>
      </c>
      <c r="DK161">
        <v>0.5</v>
      </c>
      <c r="DL161" t="s">
        <v>428</v>
      </c>
      <c r="DM161">
        <v>2</v>
      </c>
      <c r="DN161" t="b">
        <v>1</v>
      </c>
      <c r="DO161">
        <v>1750637388.599999</v>
      </c>
      <c r="DP161">
        <v>393.55474193548389</v>
      </c>
      <c r="DQ161">
        <v>400.03312903225799</v>
      </c>
      <c r="DR161">
        <v>24.547409677419349</v>
      </c>
      <c r="DS161">
        <v>23.499074193548392</v>
      </c>
      <c r="DT161">
        <v>396.48125806451611</v>
      </c>
      <c r="DU161">
        <v>24.603245161290321</v>
      </c>
      <c r="DV161">
        <v>600.00112903225806</v>
      </c>
      <c r="DW161">
        <v>99.318629032258087</v>
      </c>
      <c r="DX161">
        <v>5.4953658064516117E-2</v>
      </c>
      <c r="DY161">
        <v>29.651841935483869</v>
      </c>
      <c r="DZ161">
        <v>29.038016129032261</v>
      </c>
      <c r="EA161">
        <v>999.90000000000032</v>
      </c>
      <c r="EB161">
        <v>0</v>
      </c>
      <c r="EC161">
        <v>0</v>
      </c>
      <c r="ED161">
        <v>9995.9209677419349</v>
      </c>
      <c r="EE161">
        <v>0</v>
      </c>
      <c r="EF161">
        <v>79.026422580645132</v>
      </c>
      <c r="EG161">
        <v>-6.4783616129032273</v>
      </c>
      <c r="EH161">
        <v>403.4586129032258</v>
      </c>
      <c r="EI161">
        <v>409.65964516129031</v>
      </c>
      <c r="EJ161">
        <v>1.0483325806451611</v>
      </c>
      <c r="EK161">
        <v>400.03312903225799</v>
      </c>
      <c r="EL161">
        <v>23.499074193548392</v>
      </c>
      <c r="EM161">
        <v>2.4380151612903229</v>
      </c>
      <c r="EN161">
        <v>2.3338945161290319</v>
      </c>
      <c r="EO161">
        <v>20.61851935483871</v>
      </c>
      <c r="EP161">
        <v>19.912270967741939</v>
      </c>
      <c r="EQ161">
        <v>1000.0011935483871</v>
      </c>
      <c r="ER161">
        <v>0.96000941935483852</v>
      </c>
      <c r="ES161">
        <v>3.9990564516129049E-2</v>
      </c>
      <c r="ET161">
        <v>0</v>
      </c>
      <c r="EU161">
        <v>342.50829032258059</v>
      </c>
      <c r="EV161">
        <v>5.0001499999999979</v>
      </c>
      <c r="EW161">
        <v>3476.310322580644</v>
      </c>
      <c r="EX161">
        <v>9793.3774193548379</v>
      </c>
      <c r="EY161">
        <v>38.311999999999983</v>
      </c>
      <c r="EZ161">
        <v>40.178999999999988</v>
      </c>
      <c r="FA161">
        <v>39.128999999999998</v>
      </c>
      <c r="FB161">
        <v>39.824193548387093</v>
      </c>
      <c r="FC161">
        <v>40.253999999999991</v>
      </c>
      <c r="FD161">
        <v>955.21064516129024</v>
      </c>
      <c r="FE161">
        <v>39.789999999999992</v>
      </c>
      <c r="FF161">
        <v>0</v>
      </c>
      <c r="FG161">
        <v>1750637419.5</v>
      </c>
      <c r="FH161">
        <v>0</v>
      </c>
      <c r="FI161">
        <v>342.5033076923076</v>
      </c>
      <c r="FJ161">
        <v>2.2700863041679571E-2</v>
      </c>
      <c r="FK161">
        <v>-1.1022222152055741</v>
      </c>
      <c r="FL161">
        <v>3476.3223076923082</v>
      </c>
      <c r="FM161">
        <v>15</v>
      </c>
      <c r="FN161">
        <v>0</v>
      </c>
      <c r="FO161" t="s">
        <v>429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-6.4425497500000004</v>
      </c>
      <c r="GB161">
        <v>-0.85953129455908661</v>
      </c>
      <c r="GC161">
        <v>9.9141499219234624E-2</v>
      </c>
      <c r="GD161">
        <v>0</v>
      </c>
      <c r="GE161">
        <v>1.0532785</v>
      </c>
      <c r="GF161">
        <v>-7.4781163227020331E-2</v>
      </c>
      <c r="GG161">
        <v>9.1292052091077533E-3</v>
      </c>
      <c r="GH161">
        <v>1</v>
      </c>
      <c r="GI161">
        <v>1</v>
      </c>
      <c r="GJ161">
        <v>2</v>
      </c>
      <c r="GK161" t="s">
        <v>430</v>
      </c>
      <c r="GL161">
        <v>3.2261299999999999</v>
      </c>
      <c r="GM161">
        <v>2.64377</v>
      </c>
      <c r="GN161">
        <v>9.1922699999999996E-2</v>
      </c>
      <c r="GO161">
        <v>9.3293200000000007E-2</v>
      </c>
      <c r="GP161">
        <v>0.107428</v>
      </c>
      <c r="GQ161">
        <v>0.106054</v>
      </c>
      <c r="GR161">
        <v>28661.4</v>
      </c>
      <c r="GS161">
        <v>24725.4</v>
      </c>
      <c r="GT161">
        <v>30736</v>
      </c>
      <c r="GU161">
        <v>26429.4</v>
      </c>
      <c r="GV161">
        <v>37229.9</v>
      </c>
      <c r="GW161">
        <v>32420.2</v>
      </c>
      <c r="GX161">
        <v>43644.9</v>
      </c>
      <c r="GY161">
        <v>38215</v>
      </c>
      <c r="GZ161">
        <v>2.1165799999999999</v>
      </c>
      <c r="HA161">
        <v>1.7161500000000001</v>
      </c>
      <c r="HB161">
        <v>3.6764900000000003E-2</v>
      </c>
      <c r="HC161">
        <v>0</v>
      </c>
      <c r="HD161">
        <v>28.4239</v>
      </c>
      <c r="HE161">
        <v>999.9</v>
      </c>
      <c r="HF161">
        <v>64.7</v>
      </c>
      <c r="HG161">
        <v>33.9</v>
      </c>
      <c r="HH161">
        <v>34.608800000000002</v>
      </c>
      <c r="HI161">
        <v>62.1462</v>
      </c>
      <c r="HJ161">
        <v>25.208300000000001</v>
      </c>
      <c r="HK161">
        <v>1</v>
      </c>
      <c r="HL161">
        <v>0.28673300000000002</v>
      </c>
      <c r="HM161">
        <v>0.830654</v>
      </c>
      <c r="HN161">
        <v>20.404499999999999</v>
      </c>
      <c r="HO161">
        <v>5.2226800000000004</v>
      </c>
      <c r="HP161">
        <v>11.944100000000001</v>
      </c>
      <c r="HQ161">
        <v>5.0089499999999996</v>
      </c>
      <c r="HR161">
        <v>3.2909999999999999</v>
      </c>
      <c r="HS161">
        <v>9999</v>
      </c>
      <c r="HT161">
        <v>9999</v>
      </c>
      <c r="HU161">
        <v>9999</v>
      </c>
      <c r="HV161">
        <v>999.9</v>
      </c>
      <c r="HW161">
        <v>4.9710799999999997</v>
      </c>
      <c r="HX161">
        <v>1.8546400000000001</v>
      </c>
      <c r="HY161">
        <v>1.86161</v>
      </c>
      <c r="HZ161">
        <v>1.8564700000000001</v>
      </c>
      <c r="IA161">
        <v>1.86188</v>
      </c>
      <c r="IB161">
        <v>1.8541000000000001</v>
      </c>
      <c r="IC161">
        <v>1.8595900000000001</v>
      </c>
      <c r="ID161">
        <v>1.8534900000000001</v>
      </c>
      <c r="IE161">
        <v>0</v>
      </c>
      <c r="IF161">
        <v>0</v>
      </c>
      <c r="IG161">
        <v>0</v>
      </c>
      <c r="IH161">
        <v>0</v>
      </c>
      <c r="II161" t="s">
        <v>431</v>
      </c>
      <c r="IJ161" t="s">
        <v>432</v>
      </c>
      <c r="IK161" t="s">
        <v>433</v>
      </c>
      <c r="IL161" t="s">
        <v>433</v>
      </c>
      <c r="IM161" t="s">
        <v>433</v>
      </c>
      <c r="IN161" t="s">
        <v>433</v>
      </c>
      <c r="IO161">
        <v>0</v>
      </c>
      <c r="IP161">
        <v>100</v>
      </c>
      <c r="IQ161">
        <v>100</v>
      </c>
      <c r="IR161">
        <v>-2.927</v>
      </c>
      <c r="IS161">
        <v>-5.5800000000000002E-2</v>
      </c>
      <c r="IT161">
        <v>-1.907228330244457</v>
      </c>
      <c r="IU161">
        <v>-2.7056304263342631E-3</v>
      </c>
      <c r="IV161">
        <v>3.3311032847928001E-7</v>
      </c>
      <c r="IW161">
        <v>1.6443834555112589E-11</v>
      </c>
      <c r="IX161">
        <v>-9.4842648646536354E-2</v>
      </c>
      <c r="IY161">
        <v>-2.3664561490860689E-3</v>
      </c>
      <c r="IZ161">
        <v>2.3298222111808981E-4</v>
      </c>
      <c r="JA161">
        <v>-2.940703618321919E-6</v>
      </c>
      <c r="JB161">
        <v>0</v>
      </c>
      <c r="JC161">
        <v>2182</v>
      </c>
      <c r="JD161">
        <v>3</v>
      </c>
      <c r="JE161">
        <v>32</v>
      </c>
      <c r="JF161">
        <v>29177289.899999999</v>
      </c>
      <c r="JG161">
        <v>29177289.899999999</v>
      </c>
      <c r="JH161">
        <v>1.00098</v>
      </c>
      <c r="JI161">
        <v>2.51709</v>
      </c>
      <c r="JJ161">
        <v>1.69434</v>
      </c>
      <c r="JK161">
        <v>2.3034699999999999</v>
      </c>
      <c r="JL161">
        <v>1.50146</v>
      </c>
      <c r="JM161">
        <v>2.3925800000000002</v>
      </c>
      <c r="JN161">
        <v>37.867899999999999</v>
      </c>
      <c r="JO161">
        <v>24.052499999999998</v>
      </c>
      <c r="JP161">
        <v>18</v>
      </c>
      <c r="JQ161">
        <v>633.30600000000004</v>
      </c>
      <c r="JR161">
        <v>355.98399999999998</v>
      </c>
      <c r="JS161">
        <v>27.9999</v>
      </c>
      <c r="JT161">
        <v>31.0075</v>
      </c>
      <c r="JU161">
        <v>30.0001</v>
      </c>
      <c r="JV161">
        <v>30.8932</v>
      </c>
      <c r="JW161">
        <v>30.7744</v>
      </c>
      <c r="JX161">
        <v>20.103300000000001</v>
      </c>
      <c r="JY161">
        <v>31.910299999999999</v>
      </c>
      <c r="JZ161">
        <v>0</v>
      </c>
      <c r="KA161">
        <v>28</v>
      </c>
      <c r="KB161">
        <v>400</v>
      </c>
      <c r="KC161">
        <v>23.462900000000001</v>
      </c>
      <c r="KD161">
        <v>99.929199999999994</v>
      </c>
      <c r="KE161">
        <v>98.563199999999995</v>
      </c>
    </row>
    <row r="162" spans="1:291" x14ac:dyDescent="0.2">
      <c r="A162">
        <v>146</v>
      </c>
      <c r="B162">
        <v>1750637426.5999999</v>
      </c>
      <c r="C162">
        <v>4261.0999999046326</v>
      </c>
      <c r="D162" t="s">
        <v>725</v>
      </c>
      <c r="E162" t="s">
        <v>726</v>
      </c>
      <c r="F162">
        <v>15</v>
      </c>
      <c r="G162">
        <v>1750637418.599999</v>
      </c>
      <c r="H162">
        <f t="shared" si="100"/>
        <v>3.2861473632358946E-3</v>
      </c>
      <c r="I162">
        <f t="shared" si="101"/>
        <v>3.2861473632358944</v>
      </c>
      <c r="J162">
        <f t="shared" si="102"/>
        <v>19.000940915758587</v>
      </c>
      <c r="K162">
        <f t="shared" si="103"/>
        <v>393.40532258064508</v>
      </c>
      <c r="L162">
        <f t="shared" si="104"/>
        <v>233.59645815857201</v>
      </c>
      <c r="M162">
        <f t="shared" si="105"/>
        <v>23.213836770171525</v>
      </c>
      <c r="N162">
        <f t="shared" si="106"/>
        <v>39.094971794068904</v>
      </c>
      <c r="O162">
        <f t="shared" si="107"/>
        <v>0.20712007587751743</v>
      </c>
      <c r="P162">
        <f t="shared" si="108"/>
        <v>3.0002931991066935</v>
      </c>
      <c r="Q162">
        <f t="shared" si="109"/>
        <v>0.19949197069183325</v>
      </c>
      <c r="R162">
        <f t="shared" si="110"/>
        <v>0.12534443012569238</v>
      </c>
      <c r="S162">
        <f t="shared" si="111"/>
        <v>161.90144702601151</v>
      </c>
      <c r="T162">
        <f t="shared" si="112"/>
        <v>29.74875014229864</v>
      </c>
      <c r="U162">
        <f t="shared" si="113"/>
        <v>29.010235483870972</v>
      </c>
      <c r="V162">
        <f t="shared" si="114"/>
        <v>4.0241554073506594</v>
      </c>
      <c r="W162">
        <f t="shared" si="115"/>
        <v>58.442323351864921</v>
      </c>
      <c r="X162">
        <f t="shared" si="116"/>
        <v>2.440423648375333</v>
      </c>
      <c r="Y162">
        <f t="shared" si="117"/>
        <v>4.1757813659840712</v>
      </c>
      <c r="Z162">
        <f t="shared" si="118"/>
        <v>1.5837317589753264</v>
      </c>
      <c r="AA162">
        <f t="shared" si="119"/>
        <v>-144.91909871870294</v>
      </c>
      <c r="AB162">
        <f t="shared" si="120"/>
        <v>103.64168763333207</v>
      </c>
      <c r="AC162">
        <f t="shared" si="121"/>
        <v>7.6300753478132499</v>
      </c>
      <c r="AD162">
        <f t="shared" si="122"/>
        <v>128.25411128845388</v>
      </c>
      <c r="AE162">
        <f t="shared" si="123"/>
        <v>18.544747577354883</v>
      </c>
      <c r="AF162">
        <f t="shared" si="124"/>
        <v>3.2647989139112554</v>
      </c>
      <c r="AG162">
        <f t="shared" si="125"/>
        <v>19.000940915758587</v>
      </c>
      <c r="AH162">
        <v>409.55810663647821</v>
      </c>
      <c r="AI162">
        <v>403.2095636363635</v>
      </c>
      <c r="AJ162">
        <v>-3.3808190940487842E-2</v>
      </c>
      <c r="AK162">
        <v>61.768037728165673</v>
      </c>
      <c r="AL162">
        <f t="shared" si="126"/>
        <v>3.2861473632358944</v>
      </c>
      <c r="AM162">
        <v>23.495841971346579</v>
      </c>
      <c r="AN162">
        <v>24.563913939393942</v>
      </c>
      <c r="AO162">
        <v>4.8584904652773409E-5</v>
      </c>
      <c r="AP162">
        <v>116.41602835869151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52070.691816276885</v>
      </c>
      <c r="AV162" t="s">
        <v>427</v>
      </c>
      <c r="AW162" t="s">
        <v>427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427</v>
      </c>
      <c r="BC162" t="s">
        <v>427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841.1811000134777</v>
      </c>
      <c r="BI162">
        <f t="shared" si="133"/>
        <v>19.000940915758587</v>
      </c>
      <c r="BJ162" t="e">
        <f t="shared" si="134"/>
        <v>#DIV/0!</v>
      </c>
      <c r="BK162">
        <f t="shared" si="135"/>
        <v>2.2588406843014122E-2</v>
      </c>
      <c r="BL162" t="e">
        <f t="shared" si="136"/>
        <v>#DIV/0!</v>
      </c>
      <c r="BM162" t="e">
        <f t="shared" si="137"/>
        <v>#DIV/0!</v>
      </c>
      <c r="BN162" t="s">
        <v>427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999.98500000000013</v>
      </c>
      <c r="DG162">
        <f t="shared" si="147"/>
        <v>841.1811000134777</v>
      </c>
      <c r="DH162">
        <f t="shared" si="148"/>
        <v>0.84119371791924635</v>
      </c>
      <c r="DI162">
        <f t="shared" si="149"/>
        <v>0.16190387558414526</v>
      </c>
      <c r="DJ162">
        <v>2</v>
      </c>
      <c r="DK162">
        <v>0.5</v>
      </c>
      <c r="DL162" t="s">
        <v>428</v>
      </c>
      <c r="DM162">
        <v>2</v>
      </c>
      <c r="DN162" t="b">
        <v>1</v>
      </c>
      <c r="DO162">
        <v>1750637418.599999</v>
      </c>
      <c r="DP162">
        <v>393.40532258064508</v>
      </c>
      <c r="DQ162">
        <v>400.01483870967752</v>
      </c>
      <c r="DR162">
        <v>24.557522580645159</v>
      </c>
      <c r="DS162">
        <v>23.4960129032258</v>
      </c>
      <c r="DT162">
        <v>396.33158064516118</v>
      </c>
      <c r="DU162">
        <v>24.6133129032258</v>
      </c>
      <c r="DV162">
        <v>600.01780645161284</v>
      </c>
      <c r="DW162">
        <v>99.320845161290322</v>
      </c>
      <c r="DX162">
        <v>5.4962816129032262E-2</v>
      </c>
      <c r="DY162">
        <v>29.65098064516129</v>
      </c>
      <c r="DZ162">
        <v>29.010235483870972</v>
      </c>
      <c r="EA162">
        <v>999.90000000000032</v>
      </c>
      <c r="EB162">
        <v>0</v>
      </c>
      <c r="EC162">
        <v>0</v>
      </c>
      <c r="ED162">
        <v>10002.53451612903</v>
      </c>
      <c r="EE162">
        <v>0</v>
      </c>
      <c r="EF162">
        <v>78.941309677419383</v>
      </c>
      <c r="EG162">
        <v>-6.6094806451612902</v>
      </c>
      <c r="EH162">
        <v>403.3096774193549</v>
      </c>
      <c r="EI162">
        <v>409.63980645161291</v>
      </c>
      <c r="EJ162">
        <v>1.0614958064516129</v>
      </c>
      <c r="EK162">
        <v>400.01483870967752</v>
      </c>
      <c r="EL162">
        <v>23.4960129032258</v>
      </c>
      <c r="EM162">
        <v>2.4390732258064518</v>
      </c>
      <c r="EN162">
        <v>2.3336448387096769</v>
      </c>
      <c r="EO162">
        <v>20.625554838709679</v>
      </c>
      <c r="EP162">
        <v>19.910522580645161</v>
      </c>
      <c r="EQ162">
        <v>999.98500000000013</v>
      </c>
      <c r="ER162">
        <v>0.96000877419354813</v>
      </c>
      <c r="ES162">
        <v>3.9991235483870978E-2</v>
      </c>
      <c r="ET162">
        <v>0</v>
      </c>
      <c r="EU162">
        <v>342.38499999999999</v>
      </c>
      <c r="EV162">
        <v>5.0001499999999979</v>
      </c>
      <c r="EW162">
        <v>3475.1461290322582</v>
      </c>
      <c r="EX162">
        <v>9793.2132258064485</v>
      </c>
      <c r="EY162">
        <v>38.352645161290319</v>
      </c>
      <c r="EZ162">
        <v>40.186999999999983</v>
      </c>
      <c r="FA162">
        <v>39.186999999999983</v>
      </c>
      <c r="FB162">
        <v>39.875</v>
      </c>
      <c r="FC162">
        <v>40.311999999999983</v>
      </c>
      <c r="FD162">
        <v>955.19483870967736</v>
      </c>
      <c r="FE162">
        <v>39.789999999999992</v>
      </c>
      <c r="FF162">
        <v>0</v>
      </c>
      <c r="FG162">
        <v>1750637449.5</v>
      </c>
      <c r="FH162">
        <v>0</v>
      </c>
      <c r="FI162">
        <v>342.39346153846162</v>
      </c>
      <c r="FJ162">
        <v>-0.1303247713147424</v>
      </c>
      <c r="FK162">
        <v>-4.4427350545587059</v>
      </c>
      <c r="FL162">
        <v>3475.188076923077</v>
      </c>
      <c r="FM162">
        <v>15</v>
      </c>
      <c r="FN162">
        <v>0</v>
      </c>
      <c r="FO162" t="s">
        <v>429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-6.6032532499999999</v>
      </c>
      <c r="GB162">
        <v>-5.3788480300167543E-2</v>
      </c>
      <c r="GC162">
        <v>6.434813064058266E-2</v>
      </c>
      <c r="GD162">
        <v>1</v>
      </c>
      <c r="GE162">
        <v>1.0586770000000001</v>
      </c>
      <c r="GF162">
        <v>5.153763602251045E-2</v>
      </c>
      <c r="GG162">
        <v>5.0392173003354452E-3</v>
      </c>
      <c r="GH162">
        <v>1</v>
      </c>
      <c r="GI162">
        <v>2</v>
      </c>
      <c r="GJ162">
        <v>2</v>
      </c>
      <c r="GK162" t="s">
        <v>434</v>
      </c>
      <c r="GL162">
        <v>3.2260900000000001</v>
      </c>
      <c r="GM162">
        <v>2.64357</v>
      </c>
      <c r="GN162">
        <v>9.1878199999999993E-2</v>
      </c>
      <c r="GO162">
        <v>9.3288200000000002E-2</v>
      </c>
      <c r="GP162">
        <v>0.10748199999999999</v>
      </c>
      <c r="GQ162">
        <v>0.10603600000000001</v>
      </c>
      <c r="GR162">
        <v>28662</v>
      </c>
      <c r="GS162">
        <v>24725.4</v>
      </c>
      <c r="GT162">
        <v>30735.200000000001</v>
      </c>
      <c r="GU162">
        <v>26429.3</v>
      </c>
      <c r="GV162">
        <v>37226.6</v>
      </c>
      <c r="GW162">
        <v>32421.1</v>
      </c>
      <c r="GX162">
        <v>43643.6</v>
      </c>
      <c r="GY162">
        <v>38215.300000000003</v>
      </c>
      <c r="GZ162">
        <v>2.1166299999999998</v>
      </c>
      <c r="HA162">
        <v>1.7164999999999999</v>
      </c>
      <c r="HB162">
        <v>3.56063E-2</v>
      </c>
      <c r="HC162">
        <v>0</v>
      </c>
      <c r="HD162">
        <v>28.418600000000001</v>
      </c>
      <c r="HE162">
        <v>999.9</v>
      </c>
      <c r="HF162">
        <v>64.7</v>
      </c>
      <c r="HG162">
        <v>33.9</v>
      </c>
      <c r="HH162">
        <v>34.615200000000002</v>
      </c>
      <c r="HI162">
        <v>61.996200000000002</v>
      </c>
      <c r="HJ162">
        <v>25.2684</v>
      </c>
      <c r="HK162">
        <v>1</v>
      </c>
      <c r="HL162">
        <v>0.28736800000000001</v>
      </c>
      <c r="HM162">
        <v>0.83056399999999997</v>
      </c>
      <c r="HN162">
        <v>20.404299999999999</v>
      </c>
      <c r="HO162">
        <v>5.2225299999999999</v>
      </c>
      <c r="HP162">
        <v>11.944100000000001</v>
      </c>
      <c r="HQ162">
        <v>5.0089499999999996</v>
      </c>
      <c r="HR162">
        <v>3.2909799999999998</v>
      </c>
      <c r="HS162">
        <v>9999</v>
      </c>
      <c r="HT162">
        <v>9999</v>
      </c>
      <c r="HU162">
        <v>9999</v>
      </c>
      <c r="HV162">
        <v>999.9</v>
      </c>
      <c r="HW162">
        <v>4.9710900000000002</v>
      </c>
      <c r="HX162">
        <v>1.8546</v>
      </c>
      <c r="HY162">
        <v>1.8615999999999999</v>
      </c>
      <c r="HZ162">
        <v>1.8565</v>
      </c>
      <c r="IA162">
        <v>1.86188</v>
      </c>
      <c r="IB162">
        <v>1.8541000000000001</v>
      </c>
      <c r="IC162">
        <v>1.85958</v>
      </c>
      <c r="ID162">
        <v>1.8534900000000001</v>
      </c>
      <c r="IE162">
        <v>0</v>
      </c>
      <c r="IF162">
        <v>0</v>
      </c>
      <c r="IG162">
        <v>0</v>
      </c>
      <c r="IH162">
        <v>0</v>
      </c>
      <c r="II162" t="s">
        <v>431</v>
      </c>
      <c r="IJ162" t="s">
        <v>432</v>
      </c>
      <c r="IK162" t="s">
        <v>433</v>
      </c>
      <c r="IL162" t="s">
        <v>433</v>
      </c>
      <c r="IM162" t="s">
        <v>433</v>
      </c>
      <c r="IN162" t="s">
        <v>433</v>
      </c>
      <c r="IO162">
        <v>0</v>
      </c>
      <c r="IP162">
        <v>100</v>
      </c>
      <c r="IQ162">
        <v>100</v>
      </c>
      <c r="IR162">
        <v>-2.9260000000000002</v>
      </c>
      <c r="IS162">
        <v>-5.5800000000000002E-2</v>
      </c>
      <c r="IT162">
        <v>-1.907228330244457</v>
      </c>
      <c r="IU162">
        <v>-2.7056304263342631E-3</v>
      </c>
      <c r="IV162">
        <v>3.3311032847928001E-7</v>
      </c>
      <c r="IW162">
        <v>1.6443834555112589E-11</v>
      </c>
      <c r="IX162">
        <v>-9.4842648646536354E-2</v>
      </c>
      <c r="IY162">
        <v>-2.3664561490860689E-3</v>
      </c>
      <c r="IZ162">
        <v>2.3298222111808981E-4</v>
      </c>
      <c r="JA162">
        <v>-2.940703618321919E-6</v>
      </c>
      <c r="JB162">
        <v>0</v>
      </c>
      <c r="JC162">
        <v>2182</v>
      </c>
      <c r="JD162">
        <v>3</v>
      </c>
      <c r="JE162">
        <v>32</v>
      </c>
      <c r="JF162">
        <v>29177290.399999999</v>
      </c>
      <c r="JG162">
        <v>29177290.399999999</v>
      </c>
      <c r="JH162">
        <v>1.00098</v>
      </c>
      <c r="JI162">
        <v>2.51709</v>
      </c>
      <c r="JJ162">
        <v>1.69434</v>
      </c>
      <c r="JK162">
        <v>2.3034699999999999</v>
      </c>
      <c r="JL162">
        <v>1.50146</v>
      </c>
      <c r="JM162">
        <v>2.36572</v>
      </c>
      <c r="JN162">
        <v>37.892099999999999</v>
      </c>
      <c r="JO162">
        <v>24.052499999999998</v>
      </c>
      <c r="JP162">
        <v>18</v>
      </c>
      <c r="JQ162">
        <v>633.42999999999995</v>
      </c>
      <c r="JR162">
        <v>356.23200000000003</v>
      </c>
      <c r="JS162">
        <v>27.9999</v>
      </c>
      <c r="JT162">
        <v>31.012899999999998</v>
      </c>
      <c r="JU162">
        <v>30.0002</v>
      </c>
      <c r="JV162">
        <v>30.900700000000001</v>
      </c>
      <c r="JW162">
        <v>30.782399999999999</v>
      </c>
      <c r="JX162">
        <v>20.100899999999999</v>
      </c>
      <c r="JY162">
        <v>32.1967</v>
      </c>
      <c r="JZ162">
        <v>0</v>
      </c>
      <c r="KA162">
        <v>28</v>
      </c>
      <c r="KB162">
        <v>400</v>
      </c>
      <c r="KC162">
        <v>23.397400000000001</v>
      </c>
      <c r="KD162">
        <v>99.926400000000001</v>
      </c>
      <c r="KE162">
        <v>98.563500000000005</v>
      </c>
    </row>
    <row r="163" spans="1:291" x14ac:dyDescent="0.2">
      <c r="A163">
        <v>147</v>
      </c>
      <c r="B163">
        <v>1750637456.5999999</v>
      </c>
      <c r="C163">
        <v>4291.0999999046326</v>
      </c>
      <c r="D163" t="s">
        <v>727</v>
      </c>
      <c r="E163" t="s">
        <v>728</v>
      </c>
      <c r="F163">
        <v>15</v>
      </c>
      <c r="G163">
        <v>1750637448.599999</v>
      </c>
      <c r="H163">
        <f t="shared" si="100"/>
        <v>3.4399241724745165E-3</v>
      </c>
      <c r="I163">
        <f t="shared" si="101"/>
        <v>3.4399241724745164</v>
      </c>
      <c r="J163">
        <f t="shared" si="102"/>
        <v>18.898722303792589</v>
      </c>
      <c r="K163">
        <f t="shared" si="103"/>
        <v>393.2354838709677</v>
      </c>
      <c r="L163">
        <f t="shared" si="104"/>
        <v>240.82994152211919</v>
      </c>
      <c r="M163">
        <f t="shared" si="105"/>
        <v>23.93400657648661</v>
      </c>
      <c r="N163">
        <f t="shared" si="106"/>
        <v>39.080276304477735</v>
      </c>
      <c r="O163">
        <f t="shared" si="107"/>
        <v>0.21705750155736703</v>
      </c>
      <c r="P163">
        <f t="shared" si="108"/>
        <v>2.9997957721520163</v>
      </c>
      <c r="Q163">
        <f t="shared" si="109"/>
        <v>0.20869442236354965</v>
      </c>
      <c r="R163">
        <f t="shared" si="110"/>
        <v>0.13115855557213352</v>
      </c>
      <c r="S163">
        <f t="shared" si="111"/>
        <v>161.90420700739875</v>
      </c>
      <c r="T163">
        <f t="shared" si="112"/>
        <v>29.703745974632785</v>
      </c>
      <c r="U163">
        <f t="shared" si="113"/>
        <v>28.981025806451608</v>
      </c>
      <c r="V163">
        <f t="shared" si="114"/>
        <v>4.0173591749901281</v>
      </c>
      <c r="W163">
        <f t="shared" si="115"/>
        <v>58.270396241766086</v>
      </c>
      <c r="X163">
        <f t="shared" si="116"/>
        <v>2.4324055364633295</v>
      </c>
      <c r="Y163">
        <f t="shared" si="117"/>
        <v>4.1743418499698999</v>
      </c>
      <c r="Z163">
        <f t="shared" si="118"/>
        <v>1.5849536385267986</v>
      </c>
      <c r="AA163">
        <f t="shared" si="119"/>
        <v>-151.70065600612617</v>
      </c>
      <c r="AB163">
        <f t="shared" si="120"/>
        <v>107.38017620457477</v>
      </c>
      <c r="AC163">
        <f t="shared" si="121"/>
        <v>7.9052328354536474</v>
      </c>
      <c r="AD163">
        <f t="shared" si="122"/>
        <v>125.48896004130101</v>
      </c>
      <c r="AE163">
        <f t="shared" si="123"/>
        <v>18.9660348324879</v>
      </c>
      <c r="AF163">
        <f t="shared" si="124"/>
        <v>3.4241545950973</v>
      </c>
      <c r="AG163">
        <f t="shared" si="125"/>
        <v>18.898722303792589</v>
      </c>
      <c r="AH163">
        <v>409.63586148337652</v>
      </c>
      <c r="AI163">
        <v>403.14538787878791</v>
      </c>
      <c r="AJ163">
        <v>9.9461065196072909E-3</v>
      </c>
      <c r="AK163">
        <v>61.768037728165673</v>
      </c>
      <c r="AL163">
        <f t="shared" si="126"/>
        <v>3.4399241724745164</v>
      </c>
      <c r="AM163">
        <v>23.35538629177972</v>
      </c>
      <c r="AN163">
        <v>24.473396363636361</v>
      </c>
      <c r="AO163">
        <v>7.0037966489917402E-5</v>
      </c>
      <c r="AP163">
        <v>116.41602835869151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52056.825174385427</v>
      </c>
      <c r="AV163" t="s">
        <v>427</v>
      </c>
      <c r="AW163" t="s">
        <v>427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427</v>
      </c>
      <c r="BC163" t="s">
        <v>427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841.19562411548338</v>
      </c>
      <c r="BI163">
        <f t="shared" si="133"/>
        <v>18.898722303792589</v>
      </c>
      <c r="BJ163" t="e">
        <f t="shared" si="134"/>
        <v>#DIV/0!</v>
      </c>
      <c r="BK163">
        <f t="shared" si="135"/>
        <v>2.2466500968386018E-2</v>
      </c>
      <c r="BL163" t="e">
        <f t="shared" si="136"/>
        <v>#DIV/0!</v>
      </c>
      <c r="BM163" t="e">
        <f t="shared" si="137"/>
        <v>#DIV/0!</v>
      </c>
      <c r="BN163" t="s">
        <v>427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1000.002290322581</v>
      </c>
      <c r="DG163">
        <f t="shared" si="147"/>
        <v>841.19562411548338</v>
      </c>
      <c r="DH163">
        <f t="shared" si="148"/>
        <v>0.84119369751056305</v>
      </c>
      <c r="DI163">
        <f t="shared" si="149"/>
        <v>0.16190383619538676</v>
      </c>
      <c r="DJ163">
        <v>2</v>
      </c>
      <c r="DK163">
        <v>0.5</v>
      </c>
      <c r="DL163" t="s">
        <v>428</v>
      </c>
      <c r="DM163">
        <v>2</v>
      </c>
      <c r="DN163" t="b">
        <v>1</v>
      </c>
      <c r="DO163">
        <v>1750637448.599999</v>
      </c>
      <c r="DP163">
        <v>393.2354838709677</v>
      </c>
      <c r="DQ163">
        <v>400.006129032258</v>
      </c>
      <c r="DR163">
        <v>24.475470967741941</v>
      </c>
      <c r="DS163">
        <v>23.362054838709678</v>
      </c>
      <c r="DT163">
        <v>396.16125806451618</v>
      </c>
      <c r="DU163">
        <v>24.531561290322578</v>
      </c>
      <c r="DV163">
        <v>600.01767741935487</v>
      </c>
      <c r="DW163">
        <v>99.326829032258047</v>
      </c>
      <c r="DX163">
        <v>5.4528722580645173E-2</v>
      </c>
      <c r="DY163">
        <v>29.644993548387099</v>
      </c>
      <c r="DZ163">
        <v>28.981025806451608</v>
      </c>
      <c r="EA163">
        <v>999.90000000000032</v>
      </c>
      <c r="EB163">
        <v>0</v>
      </c>
      <c r="EC163">
        <v>0</v>
      </c>
      <c r="ED163">
        <v>9998.9229032258063</v>
      </c>
      <c r="EE163">
        <v>0</v>
      </c>
      <c r="EF163">
        <v>78.727367741935481</v>
      </c>
      <c r="EG163">
        <v>-6.7705912903225807</v>
      </c>
      <c r="EH163">
        <v>403.10161290322583</v>
      </c>
      <c r="EI163">
        <v>409.57461290322578</v>
      </c>
      <c r="EJ163">
        <v>1.113413225806452</v>
      </c>
      <c r="EK163">
        <v>400.006129032258</v>
      </c>
      <c r="EL163">
        <v>23.362054838709678</v>
      </c>
      <c r="EM163">
        <v>2.4310706451612898</v>
      </c>
      <c r="EN163">
        <v>2.3204790322580648</v>
      </c>
      <c r="EO163">
        <v>20.572229032258061</v>
      </c>
      <c r="EP163">
        <v>19.819270967741929</v>
      </c>
      <c r="EQ163">
        <v>1000.002290322581</v>
      </c>
      <c r="ER163">
        <v>0.96000941935483852</v>
      </c>
      <c r="ES163">
        <v>3.9990564516129049E-2</v>
      </c>
      <c r="ET163">
        <v>0</v>
      </c>
      <c r="EU163">
        <v>342.22606451612899</v>
      </c>
      <c r="EV163">
        <v>5.0001499999999979</v>
      </c>
      <c r="EW163">
        <v>3473.7703225806449</v>
      </c>
      <c r="EX163">
        <v>9793.3841935483852</v>
      </c>
      <c r="EY163">
        <v>38.375</v>
      </c>
      <c r="EZ163">
        <v>40.241870967741939</v>
      </c>
      <c r="FA163">
        <v>39.191064516129018</v>
      </c>
      <c r="FB163">
        <v>39.875</v>
      </c>
      <c r="FC163">
        <v>40.34045161290323</v>
      </c>
      <c r="FD163">
        <v>955.211935483871</v>
      </c>
      <c r="FE163">
        <v>39.789999999999992</v>
      </c>
      <c r="FF163">
        <v>0</v>
      </c>
      <c r="FG163">
        <v>1750637479.5</v>
      </c>
      <c r="FH163">
        <v>0</v>
      </c>
      <c r="FI163">
        <v>342.23703846153848</v>
      </c>
      <c r="FJ163">
        <v>-1.2628034216090069</v>
      </c>
      <c r="FK163">
        <v>-7.1230768933843489</v>
      </c>
      <c r="FL163">
        <v>3473.7119230769231</v>
      </c>
      <c r="FM163">
        <v>15</v>
      </c>
      <c r="FN163">
        <v>0</v>
      </c>
      <c r="FO163" t="s">
        <v>429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-6.7553662499999998</v>
      </c>
      <c r="GB163">
        <v>-0.41569497185737397</v>
      </c>
      <c r="GC163">
        <v>5.9492100134702817E-2</v>
      </c>
      <c r="GD163">
        <v>0</v>
      </c>
      <c r="GE163">
        <v>1.11631875</v>
      </c>
      <c r="GF163">
        <v>-6.3575572232647523E-2</v>
      </c>
      <c r="GG163">
        <v>7.3491714456461067E-3</v>
      </c>
      <c r="GH163">
        <v>1</v>
      </c>
      <c r="GI163">
        <v>1</v>
      </c>
      <c r="GJ163">
        <v>2</v>
      </c>
      <c r="GK163" t="s">
        <v>430</v>
      </c>
      <c r="GL163">
        <v>3.2260900000000001</v>
      </c>
      <c r="GM163">
        <v>2.6436299999999999</v>
      </c>
      <c r="GN163">
        <v>9.1873999999999997E-2</v>
      </c>
      <c r="GO163">
        <v>9.3324199999999996E-2</v>
      </c>
      <c r="GP163">
        <v>0.107201</v>
      </c>
      <c r="GQ163">
        <v>0.105536</v>
      </c>
      <c r="GR163">
        <v>28662.2</v>
      </c>
      <c r="GS163">
        <v>24723.5</v>
      </c>
      <c r="GT163">
        <v>30735.200000000001</v>
      </c>
      <c r="GU163">
        <v>26428.3</v>
      </c>
      <c r="GV163">
        <v>37238.199999999997</v>
      </c>
      <c r="GW163">
        <v>32438.2</v>
      </c>
      <c r="GX163">
        <v>43643.6</v>
      </c>
      <c r="GY163">
        <v>38214.1</v>
      </c>
      <c r="GZ163">
        <v>2.1168200000000001</v>
      </c>
      <c r="HA163">
        <v>1.71618</v>
      </c>
      <c r="HB163">
        <v>3.5058699999999998E-2</v>
      </c>
      <c r="HC163">
        <v>0</v>
      </c>
      <c r="HD163">
        <v>28.400400000000001</v>
      </c>
      <c r="HE163">
        <v>999.9</v>
      </c>
      <c r="HF163">
        <v>64.7</v>
      </c>
      <c r="HG163">
        <v>33.9</v>
      </c>
      <c r="HH163">
        <v>34.6113</v>
      </c>
      <c r="HI163">
        <v>62.266199999999998</v>
      </c>
      <c r="HJ163">
        <v>25.360600000000002</v>
      </c>
      <c r="HK163">
        <v>1</v>
      </c>
      <c r="HL163">
        <v>0.28782000000000002</v>
      </c>
      <c r="HM163">
        <v>0.82514399999999999</v>
      </c>
      <c r="HN163">
        <v>20.404299999999999</v>
      </c>
      <c r="HO163">
        <v>5.2222299999999997</v>
      </c>
      <c r="HP163">
        <v>11.944100000000001</v>
      </c>
      <c r="HQ163">
        <v>5.0090500000000002</v>
      </c>
      <c r="HR163">
        <v>3.2909999999999999</v>
      </c>
      <c r="HS163">
        <v>9999</v>
      </c>
      <c r="HT163">
        <v>9999</v>
      </c>
      <c r="HU163">
        <v>9999</v>
      </c>
      <c r="HV163">
        <v>999.9</v>
      </c>
      <c r="HW163">
        <v>4.9711100000000004</v>
      </c>
      <c r="HX163">
        <v>1.8545700000000001</v>
      </c>
      <c r="HY163">
        <v>1.8616299999999999</v>
      </c>
      <c r="HZ163">
        <v>1.8565</v>
      </c>
      <c r="IA163">
        <v>1.86188</v>
      </c>
      <c r="IB163">
        <v>1.8541000000000001</v>
      </c>
      <c r="IC163">
        <v>1.8595900000000001</v>
      </c>
      <c r="ID163">
        <v>1.8534900000000001</v>
      </c>
      <c r="IE163">
        <v>0</v>
      </c>
      <c r="IF163">
        <v>0</v>
      </c>
      <c r="IG163">
        <v>0</v>
      </c>
      <c r="IH163">
        <v>0</v>
      </c>
      <c r="II163" t="s">
        <v>431</v>
      </c>
      <c r="IJ163" t="s">
        <v>432</v>
      </c>
      <c r="IK163" t="s">
        <v>433</v>
      </c>
      <c r="IL163" t="s">
        <v>433</v>
      </c>
      <c r="IM163" t="s">
        <v>433</v>
      </c>
      <c r="IN163" t="s">
        <v>433</v>
      </c>
      <c r="IO163">
        <v>0</v>
      </c>
      <c r="IP163">
        <v>100</v>
      </c>
      <c r="IQ163">
        <v>100</v>
      </c>
      <c r="IR163">
        <v>-2.9260000000000002</v>
      </c>
      <c r="IS163">
        <v>-5.6099999999999997E-2</v>
      </c>
      <c r="IT163">
        <v>-1.907228330244457</v>
      </c>
      <c r="IU163">
        <v>-2.7056304263342631E-3</v>
      </c>
      <c r="IV163">
        <v>3.3311032847928001E-7</v>
      </c>
      <c r="IW163">
        <v>1.6443834555112589E-11</v>
      </c>
      <c r="IX163">
        <v>-9.4842648646536354E-2</v>
      </c>
      <c r="IY163">
        <v>-2.3664561490860689E-3</v>
      </c>
      <c r="IZ163">
        <v>2.3298222111808981E-4</v>
      </c>
      <c r="JA163">
        <v>-2.940703618321919E-6</v>
      </c>
      <c r="JB163">
        <v>0</v>
      </c>
      <c r="JC163">
        <v>2182</v>
      </c>
      <c r="JD163">
        <v>3</v>
      </c>
      <c r="JE163">
        <v>32</v>
      </c>
      <c r="JF163">
        <v>29177290.899999999</v>
      </c>
      <c r="JG163">
        <v>29177290.899999999</v>
      </c>
      <c r="JH163">
        <v>0.99975599999999998</v>
      </c>
      <c r="JI163">
        <v>2.52197</v>
      </c>
      <c r="JJ163">
        <v>1.69434</v>
      </c>
      <c r="JK163">
        <v>2.3034699999999999</v>
      </c>
      <c r="JL163">
        <v>1.50146</v>
      </c>
      <c r="JM163">
        <v>2.3278799999999999</v>
      </c>
      <c r="JN163">
        <v>37.892099999999999</v>
      </c>
      <c r="JO163">
        <v>24.052499999999998</v>
      </c>
      <c r="JP163">
        <v>18</v>
      </c>
      <c r="JQ163">
        <v>633.65899999999999</v>
      </c>
      <c r="JR163">
        <v>356.084</v>
      </c>
      <c r="JS163">
        <v>27.9998</v>
      </c>
      <c r="JT163">
        <v>31.0183</v>
      </c>
      <c r="JU163">
        <v>30.0002</v>
      </c>
      <c r="JV163">
        <v>30.906700000000001</v>
      </c>
      <c r="JW163">
        <v>30.787800000000001</v>
      </c>
      <c r="JX163">
        <v>20.092600000000001</v>
      </c>
      <c r="JY163">
        <v>32.476500000000001</v>
      </c>
      <c r="JZ163">
        <v>0</v>
      </c>
      <c r="KA163">
        <v>28</v>
      </c>
      <c r="KB163">
        <v>400</v>
      </c>
      <c r="KC163">
        <v>23.221699999999998</v>
      </c>
      <c r="KD163">
        <v>99.926400000000001</v>
      </c>
      <c r="KE163">
        <v>98.560100000000006</v>
      </c>
    </row>
    <row r="164" spans="1:291" x14ac:dyDescent="0.2">
      <c r="A164">
        <v>148</v>
      </c>
      <c r="B164">
        <v>1750637486.5999999</v>
      </c>
      <c r="C164">
        <v>4321.0999999046326</v>
      </c>
      <c r="D164" t="s">
        <v>729</v>
      </c>
      <c r="E164" t="s">
        <v>730</v>
      </c>
      <c r="F164">
        <v>15</v>
      </c>
      <c r="G164">
        <v>1750637478.599999</v>
      </c>
      <c r="H164">
        <f t="shared" si="100"/>
        <v>3.5718725103401918E-3</v>
      </c>
      <c r="I164">
        <f t="shared" si="101"/>
        <v>3.5718725103401918</v>
      </c>
      <c r="J164">
        <f t="shared" si="102"/>
        <v>19.311600067523223</v>
      </c>
      <c r="K164">
        <f t="shared" si="103"/>
        <v>393.09170967741932</v>
      </c>
      <c r="L164">
        <f t="shared" si="104"/>
        <v>242.41115230279436</v>
      </c>
      <c r="M164">
        <f t="shared" si="105"/>
        <v>24.092062020843056</v>
      </c>
      <c r="N164">
        <f t="shared" si="106"/>
        <v>39.06746764521052</v>
      </c>
      <c r="O164">
        <f t="shared" si="107"/>
        <v>0.22483068846312015</v>
      </c>
      <c r="P164">
        <f t="shared" si="108"/>
        <v>2.9998467784573362</v>
      </c>
      <c r="Q164">
        <f t="shared" si="109"/>
        <v>0.21587133384040541</v>
      </c>
      <c r="R164">
        <f t="shared" si="110"/>
        <v>0.13569479716061433</v>
      </c>
      <c r="S164">
        <f t="shared" si="111"/>
        <v>161.90498896769964</v>
      </c>
      <c r="T164">
        <f t="shared" si="112"/>
        <v>29.666460703929857</v>
      </c>
      <c r="U164">
        <f t="shared" si="113"/>
        <v>28.954709677419359</v>
      </c>
      <c r="V164">
        <f t="shared" si="114"/>
        <v>4.0112447588425226</v>
      </c>
      <c r="W164">
        <f t="shared" si="115"/>
        <v>57.985726317864803</v>
      </c>
      <c r="X164">
        <f t="shared" si="116"/>
        <v>2.4199950273294335</v>
      </c>
      <c r="Y164">
        <f t="shared" si="117"/>
        <v>4.173432292739701</v>
      </c>
      <c r="Z164">
        <f t="shared" si="118"/>
        <v>1.5912497315130891</v>
      </c>
      <c r="AA164">
        <f t="shared" si="119"/>
        <v>-157.51957770600245</v>
      </c>
      <c r="AB164">
        <f t="shared" si="120"/>
        <v>111.02609318061214</v>
      </c>
      <c r="AC164">
        <f t="shared" si="121"/>
        <v>8.172283057943563</v>
      </c>
      <c r="AD164">
        <f t="shared" si="122"/>
        <v>123.58378750025288</v>
      </c>
      <c r="AE164">
        <f t="shared" si="123"/>
        <v>19.317307405586043</v>
      </c>
      <c r="AF164">
        <f t="shared" si="124"/>
        <v>3.6170076273878644</v>
      </c>
      <c r="AG164">
        <f t="shared" si="125"/>
        <v>19.311600067523223</v>
      </c>
      <c r="AH164">
        <v>409.48884147627598</v>
      </c>
      <c r="AI164">
        <v>402.89806060606048</v>
      </c>
      <c r="AJ164">
        <v>3.1467089196193142E-4</v>
      </c>
      <c r="AK164">
        <v>61.768037728165673</v>
      </c>
      <c r="AL164">
        <f t="shared" si="126"/>
        <v>3.5718725103401918</v>
      </c>
      <c r="AM164">
        <v>23.165772107081239</v>
      </c>
      <c r="AN164">
        <v>24.33001333333333</v>
      </c>
      <c r="AO164">
        <v>-3.470658740987886E-4</v>
      </c>
      <c r="AP164">
        <v>116.41602835869151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52059.092982345617</v>
      </c>
      <c r="AV164" t="s">
        <v>427</v>
      </c>
      <c r="AW164" t="s">
        <v>427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427</v>
      </c>
      <c r="BC164" t="s">
        <v>427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841.19974251710994</v>
      </c>
      <c r="BI164">
        <f t="shared" si="133"/>
        <v>19.311600067523223</v>
      </c>
      <c r="BJ164" t="e">
        <f t="shared" si="134"/>
        <v>#DIV/0!</v>
      </c>
      <c r="BK164">
        <f t="shared" si="135"/>
        <v>2.2957211101536239E-2</v>
      </c>
      <c r="BL164" t="e">
        <f t="shared" si="136"/>
        <v>#DIV/0!</v>
      </c>
      <c r="BM164" t="e">
        <f t="shared" si="137"/>
        <v>#DIV/0!</v>
      </c>
      <c r="BN164" t="s">
        <v>427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1000.007193548387</v>
      </c>
      <c r="DG164">
        <f t="shared" si="147"/>
        <v>841.19974251710994</v>
      </c>
      <c r="DH164">
        <f t="shared" si="148"/>
        <v>0.84119369134958832</v>
      </c>
      <c r="DI164">
        <f t="shared" si="149"/>
        <v>0.16190382430470546</v>
      </c>
      <c r="DJ164">
        <v>2</v>
      </c>
      <c r="DK164">
        <v>0.5</v>
      </c>
      <c r="DL164" t="s">
        <v>428</v>
      </c>
      <c r="DM164">
        <v>2</v>
      </c>
      <c r="DN164" t="b">
        <v>1</v>
      </c>
      <c r="DO164">
        <v>1750637478.599999</v>
      </c>
      <c r="DP164">
        <v>393.09170967741932</v>
      </c>
      <c r="DQ164">
        <v>400.00432258064512</v>
      </c>
      <c r="DR164">
        <v>24.34967096774194</v>
      </c>
      <c r="DS164">
        <v>23.173432258064519</v>
      </c>
      <c r="DT164">
        <v>396.01712903225808</v>
      </c>
      <c r="DU164">
        <v>24.40625161290323</v>
      </c>
      <c r="DV164">
        <v>600.03716129032262</v>
      </c>
      <c r="DW164">
        <v>99.330396774193531</v>
      </c>
      <c r="DX164">
        <v>5.4725535483870977E-2</v>
      </c>
      <c r="DY164">
        <v>29.641209677419361</v>
      </c>
      <c r="DZ164">
        <v>28.954709677419359</v>
      </c>
      <c r="EA164">
        <v>999.90000000000032</v>
      </c>
      <c r="EB164">
        <v>0</v>
      </c>
      <c r="EC164">
        <v>0</v>
      </c>
      <c r="ED164">
        <v>9998.8722580645172</v>
      </c>
      <c r="EE164">
        <v>0</v>
      </c>
      <c r="EF164">
        <v>78.642077419354848</v>
      </c>
      <c r="EG164">
        <v>-6.9126635483870951</v>
      </c>
      <c r="EH164">
        <v>402.90212903225807</v>
      </c>
      <c r="EI164">
        <v>409.49374193548391</v>
      </c>
      <c r="EJ164">
        <v>1.1762480645161291</v>
      </c>
      <c r="EK164">
        <v>400.00432258064512</v>
      </c>
      <c r="EL164">
        <v>23.173432258064519</v>
      </c>
      <c r="EM164">
        <v>2.418662258064515</v>
      </c>
      <c r="EN164">
        <v>2.3018251612903229</v>
      </c>
      <c r="EO164">
        <v>20.489267741935489</v>
      </c>
      <c r="EP164">
        <v>19.68918064516129</v>
      </c>
      <c r="EQ164">
        <v>1000.007193548387</v>
      </c>
      <c r="ER164">
        <v>0.96000941935483852</v>
      </c>
      <c r="ES164">
        <v>3.9990541935483882E-2</v>
      </c>
      <c r="ET164">
        <v>0</v>
      </c>
      <c r="EU164">
        <v>341.99112903225807</v>
      </c>
      <c r="EV164">
        <v>5.0001499999999979</v>
      </c>
      <c r="EW164">
        <v>3471.6416129032259</v>
      </c>
      <c r="EX164">
        <v>9793.4290322580655</v>
      </c>
      <c r="EY164">
        <v>38.375</v>
      </c>
      <c r="EZ164">
        <v>40.25</v>
      </c>
      <c r="FA164">
        <v>39.25</v>
      </c>
      <c r="FB164">
        <v>39.932999999999993</v>
      </c>
      <c r="FC164">
        <v>40.375</v>
      </c>
      <c r="FD164">
        <v>955.21709677419358</v>
      </c>
      <c r="FE164">
        <v>39.789999999999992</v>
      </c>
      <c r="FF164">
        <v>0</v>
      </c>
      <c r="FG164">
        <v>1750637509.5</v>
      </c>
      <c r="FH164">
        <v>0</v>
      </c>
      <c r="FI164">
        <v>341.98946153846163</v>
      </c>
      <c r="FJ164">
        <v>-0.2441025700418302</v>
      </c>
      <c r="FK164">
        <v>-4.9822221949244527</v>
      </c>
      <c r="FL164">
        <v>3471.5742307692308</v>
      </c>
      <c r="FM164">
        <v>15</v>
      </c>
      <c r="FN164">
        <v>0</v>
      </c>
      <c r="FO164" t="s">
        <v>429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-6.8825480487804889</v>
      </c>
      <c r="GB164">
        <v>-0.61348724738676785</v>
      </c>
      <c r="GC164">
        <v>6.9660655558055937E-2</v>
      </c>
      <c r="GD164">
        <v>0</v>
      </c>
      <c r="GE164">
        <v>1.18319243902439</v>
      </c>
      <c r="GF164">
        <v>-0.13195442508710661</v>
      </c>
      <c r="GG164">
        <v>1.793928007643885E-2</v>
      </c>
      <c r="GH164">
        <v>1</v>
      </c>
      <c r="GI164">
        <v>1</v>
      </c>
      <c r="GJ164">
        <v>2</v>
      </c>
      <c r="GK164" t="s">
        <v>430</v>
      </c>
      <c r="GL164">
        <v>3.2260499999999999</v>
      </c>
      <c r="GM164">
        <v>2.6432799999999999</v>
      </c>
      <c r="GN164">
        <v>9.1843900000000006E-2</v>
      </c>
      <c r="GO164">
        <v>9.3317300000000006E-2</v>
      </c>
      <c r="GP164">
        <v>0.106771</v>
      </c>
      <c r="GQ164">
        <v>0.105</v>
      </c>
      <c r="GR164">
        <v>28663</v>
      </c>
      <c r="GS164">
        <v>24723.8</v>
      </c>
      <c r="GT164">
        <v>30735.1</v>
      </c>
      <c r="GU164">
        <v>26428.400000000001</v>
      </c>
      <c r="GV164">
        <v>37256</v>
      </c>
      <c r="GW164">
        <v>32457.8</v>
      </c>
      <c r="GX164">
        <v>43643.4</v>
      </c>
      <c r="GY164">
        <v>38214.300000000003</v>
      </c>
      <c r="GZ164">
        <v>2.1171000000000002</v>
      </c>
      <c r="HA164">
        <v>1.7157199999999999</v>
      </c>
      <c r="HB164">
        <v>3.5427500000000001E-2</v>
      </c>
      <c r="HC164">
        <v>0</v>
      </c>
      <c r="HD164">
        <v>28.375</v>
      </c>
      <c r="HE164">
        <v>999.9</v>
      </c>
      <c r="HF164">
        <v>64.7</v>
      </c>
      <c r="HG164">
        <v>34</v>
      </c>
      <c r="HH164">
        <v>34.804600000000001</v>
      </c>
      <c r="HI164">
        <v>62.1462</v>
      </c>
      <c r="HJ164">
        <v>25.4848</v>
      </c>
      <c r="HK164">
        <v>1</v>
      </c>
      <c r="HL164">
        <v>0.28820099999999998</v>
      </c>
      <c r="HM164">
        <v>0.82280799999999998</v>
      </c>
      <c r="HN164">
        <v>20.4041</v>
      </c>
      <c r="HO164">
        <v>5.2228300000000001</v>
      </c>
      <c r="HP164">
        <v>11.944100000000001</v>
      </c>
      <c r="HQ164">
        <v>5.0090500000000002</v>
      </c>
      <c r="HR164">
        <v>3.2909999999999999</v>
      </c>
      <c r="HS164">
        <v>9999</v>
      </c>
      <c r="HT164">
        <v>9999</v>
      </c>
      <c r="HU164">
        <v>9999</v>
      </c>
      <c r="HV164">
        <v>999.9</v>
      </c>
      <c r="HW164">
        <v>4.9710900000000002</v>
      </c>
      <c r="HX164">
        <v>1.8545700000000001</v>
      </c>
      <c r="HY164">
        <v>1.86165</v>
      </c>
      <c r="HZ164">
        <v>1.85649</v>
      </c>
      <c r="IA164">
        <v>1.86188</v>
      </c>
      <c r="IB164">
        <v>1.8541099999999999</v>
      </c>
      <c r="IC164">
        <v>1.8595900000000001</v>
      </c>
      <c r="ID164">
        <v>1.8534999999999999</v>
      </c>
      <c r="IE164">
        <v>0</v>
      </c>
      <c r="IF164">
        <v>0</v>
      </c>
      <c r="IG164">
        <v>0</v>
      </c>
      <c r="IH164">
        <v>0</v>
      </c>
      <c r="II164" t="s">
        <v>431</v>
      </c>
      <c r="IJ164" t="s">
        <v>432</v>
      </c>
      <c r="IK164" t="s">
        <v>433</v>
      </c>
      <c r="IL164" t="s">
        <v>433</v>
      </c>
      <c r="IM164" t="s">
        <v>433</v>
      </c>
      <c r="IN164" t="s">
        <v>433</v>
      </c>
      <c r="IO164">
        <v>0</v>
      </c>
      <c r="IP164">
        <v>100</v>
      </c>
      <c r="IQ164">
        <v>100</v>
      </c>
      <c r="IR164">
        <v>-2.9260000000000002</v>
      </c>
      <c r="IS164">
        <v>-5.67E-2</v>
      </c>
      <c r="IT164">
        <v>-1.907228330244457</v>
      </c>
      <c r="IU164">
        <v>-2.7056304263342631E-3</v>
      </c>
      <c r="IV164">
        <v>3.3311032847928001E-7</v>
      </c>
      <c r="IW164">
        <v>1.6443834555112589E-11</v>
      </c>
      <c r="IX164">
        <v>-9.4842648646536354E-2</v>
      </c>
      <c r="IY164">
        <v>-2.3664561490860689E-3</v>
      </c>
      <c r="IZ164">
        <v>2.3298222111808981E-4</v>
      </c>
      <c r="JA164">
        <v>-2.940703618321919E-6</v>
      </c>
      <c r="JB164">
        <v>0</v>
      </c>
      <c r="JC164">
        <v>2182</v>
      </c>
      <c r="JD164">
        <v>3</v>
      </c>
      <c r="JE164">
        <v>32</v>
      </c>
      <c r="JF164">
        <v>29177291.399999999</v>
      </c>
      <c r="JG164">
        <v>29177291.399999999</v>
      </c>
      <c r="JH164">
        <v>1.00098</v>
      </c>
      <c r="JI164">
        <v>2.51953</v>
      </c>
      <c r="JJ164">
        <v>1.69434</v>
      </c>
      <c r="JK164">
        <v>2.3034699999999999</v>
      </c>
      <c r="JL164">
        <v>1.50146</v>
      </c>
      <c r="JM164">
        <v>2.3950200000000001</v>
      </c>
      <c r="JN164">
        <v>37.916400000000003</v>
      </c>
      <c r="JO164">
        <v>24.052499999999998</v>
      </c>
      <c r="JP164">
        <v>18</v>
      </c>
      <c r="JQ164">
        <v>633.94399999999996</v>
      </c>
      <c r="JR164">
        <v>355.87099999999998</v>
      </c>
      <c r="JS164">
        <v>28</v>
      </c>
      <c r="JT164">
        <v>31.023700000000002</v>
      </c>
      <c r="JU164">
        <v>30.0002</v>
      </c>
      <c r="JV164">
        <v>30.911999999999999</v>
      </c>
      <c r="JW164">
        <v>30.793800000000001</v>
      </c>
      <c r="JX164">
        <v>20.0913</v>
      </c>
      <c r="JY164">
        <v>32.7502</v>
      </c>
      <c r="JZ164">
        <v>0</v>
      </c>
      <c r="KA164">
        <v>28</v>
      </c>
      <c r="KB164">
        <v>400</v>
      </c>
      <c r="KC164">
        <v>23.223299999999998</v>
      </c>
      <c r="KD164">
        <v>99.926000000000002</v>
      </c>
      <c r="KE164">
        <v>98.560599999999994</v>
      </c>
    </row>
    <row r="165" spans="1:291" x14ac:dyDescent="0.2">
      <c r="A165">
        <v>149</v>
      </c>
      <c r="B165">
        <v>1750637516.0999999</v>
      </c>
      <c r="C165">
        <v>4350.5999999046326</v>
      </c>
      <c r="D165" t="s">
        <v>731</v>
      </c>
      <c r="E165" t="s">
        <v>732</v>
      </c>
      <c r="F165">
        <v>15</v>
      </c>
      <c r="G165">
        <v>1750637508.349999</v>
      </c>
      <c r="H165">
        <f t="shared" si="100"/>
        <v>3.5980261284341867E-3</v>
      </c>
      <c r="I165">
        <f t="shared" si="101"/>
        <v>3.5980261284341868</v>
      </c>
      <c r="J165">
        <f t="shared" si="102"/>
        <v>19.591968518724229</v>
      </c>
      <c r="K165">
        <f t="shared" si="103"/>
        <v>393.00273333333331</v>
      </c>
      <c r="L165">
        <f t="shared" si="104"/>
        <v>241.61024424457079</v>
      </c>
      <c r="M165">
        <f t="shared" si="105"/>
        <v>24.008440450264722</v>
      </c>
      <c r="N165">
        <f t="shared" si="106"/>
        <v>39.05208055033296</v>
      </c>
      <c r="O165">
        <f t="shared" si="107"/>
        <v>0.22699161577267671</v>
      </c>
      <c r="P165">
        <f t="shared" si="108"/>
        <v>2.9992099367769711</v>
      </c>
      <c r="Q165">
        <f t="shared" si="109"/>
        <v>0.21786111585962564</v>
      </c>
      <c r="R165">
        <f t="shared" si="110"/>
        <v>0.13695293393288688</v>
      </c>
      <c r="S165">
        <f t="shared" si="111"/>
        <v>161.89914902878942</v>
      </c>
      <c r="T165">
        <f t="shared" si="112"/>
        <v>29.660563311396842</v>
      </c>
      <c r="U165">
        <f t="shared" si="113"/>
        <v>28.931100000000001</v>
      </c>
      <c r="V165">
        <f t="shared" si="114"/>
        <v>4.0057660802845039</v>
      </c>
      <c r="W165">
        <f t="shared" si="115"/>
        <v>57.92853024625677</v>
      </c>
      <c r="X165">
        <f t="shared" si="116"/>
        <v>2.4177157092252166</v>
      </c>
      <c r="Y165">
        <f t="shared" si="117"/>
        <v>4.173618248119535</v>
      </c>
      <c r="Z165">
        <f t="shared" si="118"/>
        <v>1.5880503710592873</v>
      </c>
      <c r="AA165">
        <f t="shared" si="119"/>
        <v>-158.67295226394762</v>
      </c>
      <c r="AB165">
        <f t="shared" si="120"/>
        <v>114.9451475145769</v>
      </c>
      <c r="AC165">
        <f t="shared" si="121"/>
        <v>8.461590818138653</v>
      </c>
      <c r="AD165">
        <f t="shared" si="122"/>
        <v>126.63293509755736</v>
      </c>
      <c r="AE165">
        <f t="shared" si="123"/>
        <v>19.503515916154743</v>
      </c>
      <c r="AF165">
        <f t="shared" si="124"/>
        <v>3.5821115133345529</v>
      </c>
      <c r="AG165">
        <f t="shared" si="125"/>
        <v>19.591968518724229</v>
      </c>
      <c r="AH165">
        <v>409.44718648213501</v>
      </c>
      <c r="AI165">
        <v>402.76260606060612</v>
      </c>
      <c r="AJ165">
        <v>-2.5039061326535291E-4</v>
      </c>
      <c r="AK165">
        <v>61.768037728165673</v>
      </c>
      <c r="AL165">
        <f t="shared" si="126"/>
        <v>3.5980261284341868</v>
      </c>
      <c r="AM165">
        <v>23.167023237754542</v>
      </c>
      <c r="AN165">
        <v>24.33669696969697</v>
      </c>
      <c r="AO165">
        <v>6.4239708887022548E-5</v>
      </c>
      <c r="AP165">
        <v>116.41602835869151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52039.37721609405</v>
      </c>
      <c r="AV165" t="s">
        <v>427</v>
      </c>
      <c r="AW165" t="s">
        <v>427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427</v>
      </c>
      <c r="BC165" t="s">
        <v>427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841.1690041392693</v>
      </c>
      <c r="BI165">
        <f t="shared" si="133"/>
        <v>19.591968518724229</v>
      </c>
      <c r="BJ165" t="e">
        <f t="shared" si="134"/>
        <v>#DIV/0!</v>
      </c>
      <c r="BK165">
        <f t="shared" si="135"/>
        <v>2.3291358124604006E-2</v>
      </c>
      <c r="BL165" t="e">
        <f t="shared" si="136"/>
        <v>#DIV/0!</v>
      </c>
      <c r="BM165" t="e">
        <f t="shared" si="137"/>
        <v>#DIV/0!</v>
      </c>
      <c r="BN165" t="s">
        <v>427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999.97060000000033</v>
      </c>
      <c r="DG165">
        <f t="shared" si="147"/>
        <v>841.1690041392693</v>
      </c>
      <c r="DH165">
        <f t="shared" si="148"/>
        <v>0.84119373523508489</v>
      </c>
      <c r="DI165">
        <f t="shared" si="149"/>
        <v>0.16190390900371407</v>
      </c>
      <c r="DJ165">
        <v>2</v>
      </c>
      <c r="DK165">
        <v>0.5</v>
      </c>
      <c r="DL165" t="s">
        <v>428</v>
      </c>
      <c r="DM165">
        <v>2</v>
      </c>
      <c r="DN165" t="b">
        <v>1</v>
      </c>
      <c r="DO165">
        <v>1750637508.349999</v>
      </c>
      <c r="DP165">
        <v>393.00273333333331</v>
      </c>
      <c r="DQ165">
        <v>399.97323333333333</v>
      </c>
      <c r="DR165">
        <v>24.330813333333332</v>
      </c>
      <c r="DS165">
        <v>23.165816666666672</v>
      </c>
      <c r="DT165">
        <v>395.92803333333342</v>
      </c>
      <c r="DU165">
        <v>24.387456666666662</v>
      </c>
      <c r="DV165">
        <v>599.99413333333348</v>
      </c>
      <c r="DW165">
        <v>99.314016666666689</v>
      </c>
      <c r="DX165">
        <v>5.4453926666666673E-2</v>
      </c>
      <c r="DY165">
        <v>29.641983333333329</v>
      </c>
      <c r="DZ165">
        <v>28.931100000000001</v>
      </c>
      <c r="EA165">
        <v>999.9000000000002</v>
      </c>
      <c r="EB165">
        <v>0</v>
      </c>
      <c r="EC165">
        <v>0</v>
      </c>
      <c r="ED165">
        <v>9996.6696666666667</v>
      </c>
      <c r="EE165">
        <v>0</v>
      </c>
      <c r="EF165">
        <v>78.917559999999995</v>
      </c>
      <c r="EG165">
        <v>-6.970422666666666</v>
      </c>
      <c r="EH165">
        <v>402.80329999999998</v>
      </c>
      <c r="EI165">
        <v>409.4586333333333</v>
      </c>
      <c r="EJ165">
        <v>1.165008333333333</v>
      </c>
      <c r="EK165">
        <v>399.97323333333333</v>
      </c>
      <c r="EL165">
        <v>23.165816666666672</v>
      </c>
      <c r="EM165">
        <v>2.4163913333333329</v>
      </c>
      <c r="EN165">
        <v>2.300689666666667</v>
      </c>
      <c r="EO165">
        <v>20.474043333333331</v>
      </c>
      <c r="EP165">
        <v>19.681233333333331</v>
      </c>
      <c r="EQ165">
        <v>999.97060000000033</v>
      </c>
      <c r="ER165">
        <v>0.96000799999999986</v>
      </c>
      <c r="ES165">
        <v>3.9991996666666682E-2</v>
      </c>
      <c r="ET165">
        <v>0</v>
      </c>
      <c r="EU165">
        <v>341.71710000000002</v>
      </c>
      <c r="EV165">
        <v>5.0001499999999988</v>
      </c>
      <c r="EW165">
        <v>3469.1463333333331</v>
      </c>
      <c r="EX165">
        <v>9793.0709999999981</v>
      </c>
      <c r="EY165">
        <v>38.432866666666648</v>
      </c>
      <c r="EZ165">
        <v>40.311999999999983</v>
      </c>
      <c r="FA165">
        <v>39.254133333333343</v>
      </c>
      <c r="FB165">
        <v>39.936999999999983</v>
      </c>
      <c r="FC165">
        <v>40.375</v>
      </c>
      <c r="FD165">
        <v>955.18033333333335</v>
      </c>
      <c r="FE165">
        <v>39.789999999999992</v>
      </c>
      <c r="FF165">
        <v>0</v>
      </c>
      <c r="FG165">
        <v>1750637539.5</v>
      </c>
      <c r="FH165">
        <v>0</v>
      </c>
      <c r="FI165">
        <v>341.71430769230773</v>
      </c>
      <c r="FJ165">
        <v>-1.2495726441118831</v>
      </c>
      <c r="FK165">
        <v>-5.8728205423358188</v>
      </c>
      <c r="FL165">
        <v>3469.1853846153849</v>
      </c>
      <c r="FM165">
        <v>15</v>
      </c>
      <c r="FN165">
        <v>0</v>
      </c>
      <c r="FO165" t="s">
        <v>429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-6.9924689999999998</v>
      </c>
      <c r="GB165">
        <v>8.1457035647287582E-2</v>
      </c>
      <c r="GC165">
        <v>5.84593515102588E-2</v>
      </c>
      <c r="GD165">
        <v>1</v>
      </c>
      <c r="GE165">
        <v>1.163848</v>
      </c>
      <c r="GF165">
        <v>2.6103714821760389E-2</v>
      </c>
      <c r="GG165">
        <v>2.720033271855321E-3</v>
      </c>
      <c r="GH165">
        <v>1</v>
      </c>
      <c r="GI165">
        <v>2</v>
      </c>
      <c r="GJ165">
        <v>2</v>
      </c>
      <c r="GK165" t="s">
        <v>434</v>
      </c>
      <c r="GL165">
        <v>3.22607</v>
      </c>
      <c r="GM165">
        <v>2.6430899999999999</v>
      </c>
      <c r="GN165">
        <v>9.1808000000000001E-2</v>
      </c>
      <c r="GO165">
        <v>9.3277700000000005E-2</v>
      </c>
      <c r="GP165">
        <v>0.106783</v>
      </c>
      <c r="GQ165">
        <v>0.104992</v>
      </c>
      <c r="GR165">
        <v>28663.599999999999</v>
      </c>
      <c r="GS165">
        <v>24724.5</v>
      </c>
      <c r="GT165">
        <v>30734.6</v>
      </c>
      <c r="GU165">
        <v>26428.1</v>
      </c>
      <c r="GV165">
        <v>37255.199999999997</v>
      </c>
      <c r="GW165">
        <v>32457.7</v>
      </c>
      <c r="GX165">
        <v>43643.1</v>
      </c>
      <c r="GY165">
        <v>38213.800000000003</v>
      </c>
      <c r="GZ165">
        <v>2.1168200000000001</v>
      </c>
      <c r="HA165">
        <v>1.7149700000000001</v>
      </c>
      <c r="HB165">
        <v>3.4965599999999999E-2</v>
      </c>
      <c r="HC165">
        <v>0</v>
      </c>
      <c r="HD165">
        <v>28.355899999999998</v>
      </c>
      <c r="HE165">
        <v>999.9</v>
      </c>
      <c r="HF165">
        <v>64.7</v>
      </c>
      <c r="HG165">
        <v>34</v>
      </c>
      <c r="HH165">
        <v>34.810499999999998</v>
      </c>
      <c r="HI165">
        <v>61.876199999999997</v>
      </c>
      <c r="HJ165">
        <v>25.3446</v>
      </c>
      <c r="HK165">
        <v>1</v>
      </c>
      <c r="HL165">
        <v>0.28848099999999999</v>
      </c>
      <c r="HM165">
        <v>0.82327099999999998</v>
      </c>
      <c r="HN165">
        <v>20.4039</v>
      </c>
      <c r="HO165">
        <v>5.2196899999999999</v>
      </c>
      <c r="HP165">
        <v>11.944100000000001</v>
      </c>
      <c r="HQ165">
        <v>5.0075500000000002</v>
      </c>
      <c r="HR165">
        <v>3.2902499999999999</v>
      </c>
      <c r="HS165">
        <v>9999</v>
      </c>
      <c r="HT165">
        <v>9999</v>
      </c>
      <c r="HU165">
        <v>9999</v>
      </c>
      <c r="HV165">
        <v>999.9</v>
      </c>
      <c r="HW165">
        <v>4.9710799999999997</v>
      </c>
      <c r="HX165">
        <v>1.85459</v>
      </c>
      <c r="HY165">
        <v>1.86161</v>
      </c>
      <c r="HZ165">
        <v>1.8564099999999999</v>
      </c>
      <c r="IA165">
        <v>1.86189</v>
      </c>
      <c r="IB165">
        <v>1.8541000000000001</v>
      </c>
      <c r="IC165">
        <v>1.8595900000000001</v>
      </c>
      <c r="ID165">
        <v>1.8534999999999999</v>
      </c>
      <c r="IE165">
        <v>0</v>
      </c>
      <c r="IF165">
        <v>0</v>
      </c>
      <c r="IG165">
        <v>0</v>
      </c>
      <c r="IH165">
        <v>0</v>
      </c>
      <c r="II165" t="s">
        <v>431</v>
      </c>
      <c r="IJ165" t="s">
        <v>432</v>
      </c>
      <c r="IK165" t="s">
        <v>433</v>
      </c>
      <c r="IL165" t="s">
        <v>433</v>
      </c>
      <c r="IM165" t="s">
        <v>433</v>
      </c>
      <c r="IN165" t="s">
        <v>433</v>
      </c>
      <c r="IO165">
        <v>0</v>
      </c>
      <c r="IP165">
        <v>100</v>
      </c>
      <c r="IQ165">
        <v>100</v>
      </c>
      <c r="IR165">
        <v>-2.9249999999999998</v>
      </c>
      <c r="IS165">
        <v>-5.6599999999999998E-2</v>
      </c>
      <c r="IT165">
        <v>-1.907228330244457</v>
      </c>
      <c r="IU165">
        <v>-2.7056304263342631E-3</v>
      </c>
      <c r="IV165">
        <v>3.3311032847928001E-7</v>
      </c>
      <c r="IW165">
        <v>1.6443834555112589E-11</v>
      </c>
      <c r="IX165">
        <v>-9.4842648646536354E-2</v>
      </c>
      <c r="IY165">
        <v>-2.3664561490860689E-3</v>
      </c>
      <c r="IZ165">
        <v>2.3298222111808981E-4</v>
      </c>
      <c r="JA165">
        <v>-2.940703618321919E-6</v>
      </c>
      <c r="JB165">
        <v>0</v>
      </c>
      <c r="JC165">
        <v>2182</v>
      </c>
      <c r="JD165">
        <v>3</v>
      </c>
      <c r="JE165">
        <v>32</v>
      </c>
      <c r="JF165">
        <v>29177291.899999999</v>
      </c>
      <c r="JG165">
        <v>29177291.899999999</v>
      </c>
      <c r="JH165">
        <v>1.00098</v>
      </c>
      <c r="JI165">
        <v>2.5158700000000001</v>
      </c>
      <c r="JJ165">
        <v>1.69434</v>
      </c>
      <c r="JK165">
        <v>2.3034699999999999</v>
      </c>
      <c r="JL165">
        <v>1.50146</v>
      </c>
      <c r="JM165">
        <v>2.49268</v>
      </c>
      <c r="JN165">
        <v>37.916400000000003</v>
      </c>
      <c r="JO165">
        <v>24.061199999999999</v>
      </c>
      <c r="JP165">
        <v>18</v>
      </c>
      <c r="JQ165">
        <v>633.779</v>
      </c>
      <c r="JR165">
        <v>355.50099999999998</v>
      </c>
      <c r="JS165">
        <v>27.9999</v>
      </c>
      <c r="JT165">
        <v>31.0291</v>
      </c>
      <c r="JU165">
        <v>30</v>
      </c>
      <c r="JV165">
        <v>30.917400000000001</v>
      </c>
      <c r="JW165">
        <v>30.801200000000001</v>
      </c>
      <c r="JX165">
        <v>20.095500000000001</v>
      </c>
      <c r="JY165">
        <v>32.7502</v>
      </c>
      <c r="JZ165">
        <v>0</v>
      </c>
      <c r="KA165">
        <v>28</v>
      </c>
      <c r="KB165">
        <v>400</v>
      </c>
      <c r="KC165">
        <v>23.075500000000002</v>
      </c>
      <c r="KD165">
        <v>99.924899999999994</v>
      </c>
      <c r="KE165">
        <v>98.559299999999993</v>
      </c>
    </row>
    <row r="166" spans="1:291" x14ac:dyDescent="0.2">
      <c r="A166">
        <v>150</v>
      </c>
      <c r="B166">
        <v>1750637546.5999999</v>
      </c>
      <c r="C166">
        <v>4381.0999999046326</v>
      </c>
      <c r="D166" t="s">
        <v>733</v>
      </c>
      <c r="E166" t="s">
        <v>734</v>
      </c>
      <c r="F166">
        <v>15</v>
      </c>
      <c r="G166">
        <v>1750637538.849999</v>
      </c>
      <c r="H166">
        <f t="shared" si="100"/>
        <v>3.6974619343711247E-3</v>
      </c>
      <c r="I166">
        <f t="shared" si="101"/>
        <v>3.6974619343711246</v>
      </c>
      <c r="J166">
        <f t="shared" si="102"/>
        <v>19.69532968938627</v>
      </c>
      <c r="K166">
        <f t="shared" si="103"/>
        <v>392.90940000000012</v>
      </c>
      <c r="L166">
        <f t="shared" si="104"/>
        <v>244.24648370155822</v>
      </c>
      <c r="M166">
        <f t="shared" si="105"/>
        <v>24.271344042517384</v>
      </c>
      <c r="N166">
        <f t="shared" si="106"/>
        <v>39.044325553491042</v>
      </c>
      <c r="O166">
        <f t="shared" si="107"/>
        <v>0.23292485946818622</v>
      </c>
      <c r="P166">
        <f t="shared" si="108"/>
        <v>2.9996787512041827</v>
      </c>
      <c r="Q166">
        <f t="shared" si="109"/>
        <v>0.22332309584308474</v>
      </c>
      <c r="R166">
        <f t="shared" si="110"/>
        <v>0.14040663281895138</v>
      </c>
      <c r="S166">
        <f t="shared" si="111"/>
        <v>161.90192545441977</v>
      </c>
      <c r="T166">
        <f t="shared" si="112"/>
        <v>29.637452623328773</v>
      </c>
      <c r="U166">
        <f t="shared" si="113"/>
        <v>28.91791666666667</v>
      </c>
      <c r="V166">
        <f t="shared" si="114"/>
        <v>4.0027096982060657</v>
      </c>
      <c r="W166">
        <f t="shared" si="115"/>
        <v>57.74944054508255</v>
      </c>
      <c r="X166">
        <f t="shared" si="116"/>
        <v>2.4105364046593825</v>
      </c>
      <c r="Y166">
        <f t="shared" si="117"/>
        <v>4.1741294494057968</v>
      </c>
      <c r="Z166">
        <f t="shared" si="118"/>
        <v>1.5921732935466832</v>
      </c>
      <c r="AA166">
        <f t="shared" si="119"/>
        <v>-163.05807130576659</v>
      </c>
      <c r="AB166">
        <f t="shared" si="120"/>
        <v>117.43902789777955</v>
      </c>
      <c r="AC166">
        <f t="shared" si="121"/>
        <v>8.6433508805408472</v>
      </c>
      <c r="AD166">
        <f t="shared" si="122"/>
        <v>124.92623292697358</v>
      </c>
      <c r="AE166">
        <f t="shared" si="123"/>
        <v>19.857020108383498</v>
      </c>
      <c r="AF166">
        <f t="shared" si="124"/>
        <v>3.8602552745530985</v>
      </c>
      <c r="AG166">
        <f t="shared" si="125"/>
        <v>19.69532968938627</v>
      </c>
      <c r="AH166">
        <v>409.40339866858801</v>
      </c>
      <c r="AI166">
        <v>402.68204242424218</v>
      </c>
      <c r="AJ166">
        <v>4.6391279351855981E-4</v>
      </c>
      <c r="AK166">
        <v>61.768037728165673</v>
      </c>
      <c r="AL166">
        <f t="shared" si="126"/>
        <v>3.6974619343711246</v>
      </c>
      <c r="AM166">
        <v>22.97747525501245</v>
      </c>
      <c r="AN166">
        <v>24.208844848484841</v>
      </c>
      <c r="AO166">
        <v>-3.7567281704094591E-3</v>
      </c>
      <c r="AP166">
        <v>116.41602835869151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52053.25246290864</v>
      </c>
      <c r="AV166" t="s">
        <v>427</v>
      </c>
      <c r="AW166" t="s">
        <v>427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427</v>
      </c>
      <c r="BC166" t="s">
        <v>427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841.18361982094302</v>
      </c>
      <c r="BI166">
        <f t="shared" si="133"/>
        <v>19.69532968938627</v>
      </c>
      <c r="BJ166" t="e">
        <f t="shared" si="134"/>
        <v>#DIV/0!</v>
      </c>
      <c r="BK166">
        <f t="shared" si="135"/>
        <v>2.3413829305875784E-2</v>
      </c>
      <c r="BL166" t="e">
        <f t="shared" si="136"/>
        <v>#DIV/0!</v>
      </c>
      <c r="BM166" t="e">
        <f t="shared" si="137"/>
        <v>#DIV/0!</v>
      </c>
      <c r="BN166" t="s">
        <v>427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999.98800000000017</v>
      </c>
      <c r="DG166">
        <f t="shared" si="147"/>
        <v>841.18361982094302</v>
      </c>
      <c r="DH166">
        <f t="shared" si="148"/>
        <v>0.84119371414551258</v>
      </c>
      <c r="DI166">
        <f t="shared" si="149"/>
        <v>0.16190386830083936</v>
      </c>
      <c r="DJ166">
        <v>2</v>
      </c>
      <c r="DK166">
        <v>0.5</v>
      </c>
      <c r="DL166" t="s">
        <v>428</v>
      </c>
      <c r="DM166">
        <v>2</v>
      </c>
      <c r="DN166" t="b">
        <v>1</v>
      </c>
      <c r="DO166">
        <v>1750637538.849999</v>
      </c>
      <c r="DP166">
        <v>392.90940000000012</v>
      </c>
      <c r="DQ166">
        <v>400.03376666666662</v>
      </c>
      <c r="DR166">
        <v>24.257619999999999</v>
      </c>
      <c r="DS166">
        <v>23.002120000000001</v>
      </c>
      <c r="DT166">
        <v>395.8343666666666</v>
      </c>
      <c r="DU166">
        <v>24.314546666666669</v>
      </c>
      <c r="DV166">
        <v>600.0182666666667</v>
      </c>
      <c r="DW166">
        <v>99.317933333333343</v>
      </c>
      <c r="DX166">
        <v>5.4404293333333339E-2</v>
      </c>
      <c r="DY166">
        <v>29.644110000000001</v>
      </c>
      <c r="DZ166">
        <v>28.91791666666667</v>
      </c>
      <c r="EA166">
        <v>999.9000000000002</v>
      </c>
      <c r="EB166">
        <v>0</v>
      </c>
      <c r="EC166">
        <v>0</v>
      </c>
      <c r="ED166">
        <v>9999.1106666666674</v>
      </c>
      <c r="EE166">
        <v>0</v>
      </c>
      <c r="EF166">
        <v>79.001593333333346</v>
      </c>
      <c r="EG166">
        <v>-7.1244243333333337</v>
      </c>
      <c r="EH166">
        <v>402.6774333333334</v>
      </c>
      <c r="EI166">
        <v>409.45209999999992</v>
      </c>
      <c r="EJ166">
        <v>1.2555056666666671</v>
      </c>
      <c r="EK166">
        <v>400.03376666666662</v>
      </c>
      <c r="EL166">
        <v>23.002120000000001</v>
      </c>
      <c r="EM166">
        <v>2.4092169999999999</v>
      </c>
      <c r="EN166">
        <v>2.2845226666666671</v>
      </c>
      <c r="EO166">
        <v>20.425840000000001</v>
      </c>
      <c r="EP166">
        <v>19.567666666666661</v>
      </c>
      <c r="EQ166">
        <v>999.98800000000017</v>
      </c>
      <c r="ER166">
        <v>0.96000899999999978</v>
      </c>
      <c r="ES166">
        <v>3.9990966666666683E-2</v>
      </c>
      <c r="ET166">
        <v>0</v>
      </c>
      <c r="EU166">
        <v>341.43603333333328</v>
      </c>
      <c r="EV166">
        <v>5.0001499999999988</v>
      </c>
      <c r="EW166">
        <v>3466.6626666666662</v>
      </c>
      <c r="EX166">
        <v>9793.2373333333308</v>
      </c>
      <c r="EY166">
        <v>38.436999999999991</v>
      </c>
      <c r="EZ166">
        <v>40.337199999999989</v>
      </c>
      <c r="FA166">
        <v>39.311999999999991</v>
      </c>
      <c r="FB166">
        <v>39.949599999999997</v>
      </c>
      <c r="FC166">
        <v>40.40393333333332</v>
      </c>
      <c r="FD166">
        <v>955.19799999999998</v>
      </c>
      <c r="FE166">
        <v>39.789999999999992</v>
      </c>
      <c r="FF166">
        <v>0</v>
      </c>
      <c r="FG166">
        <v>1750637569.5</v>
      </c>
      <c r="FH166">
        <v>0</v>
      </c>
      <c r="FI166">
        <v>341.45807692307687</v>
      </c>
      <c r="FJ166">
        <v>-0.38625641826425228</v>
      </c>
      <c r="FK166">
        <v>-5.089572663607199</v>
      </c>
      <c r="FL166">
        <v>3466.6780769230768</v>
      </c>
      <c r="FM166">
        <v>15</v>
      </c>
      <c r="FN166">
        <v>0</v>
      </c>
      <c r="FO166" t="s">
        <v>429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-7.1208739999999988</v>
      </c>
      <c r="GB166">
        <v>-3.5300712945566887E-2</v>
      </c>
      <c r="GC166">
        <v>4.1916384791630061E-2</v>
      </c>
      <c r="GD166">
        <v>1</v>
      </c>
      <c r="GE166">
        <v>1.24401425</v>
      </c>
      <c r="GF166">
        <v>0.15351726078799011</v>
      </c>
      <c r="GG166">
        <v>2.590289268474661E-2</v>
      </c>
      <c r="GH166">
        <v>1</v>
      </c>
      <c r="GI166">
        <v>2</v>
      </c>
      <c r="GJ166">
        <v>2</v>
      </c>
      <c r="GK166" t="s">
        <v>434</v>
      </c>
      <c r="GL166">
        <v>3.2259600000000002</v>
      </c>
      <c r="GM166">
        <v>2.6432799999999999</v>
      </c>
      <c r="GN166">
        <v>9.1800599999999996E-2</v>
      </c>
      <c r="GO166">
        <v>9.3282599999999993E-2</v>
      </c>
      <c r="GP166">
        <v>0.10638499999999999</v>
      </c>
      <c r="GQ166">
        <v>0.104384</v>
      </c>
      <c r="GR166">
        <v>28662.9</v>
      </c>
      <c r="GS166">
        <v>24724.6</v>
      </c>
      <c r="GT166">
        <v>30733.7</v>
      </c>
      <c r="GU166">
        <v>26428.400000000001</v>
      </c>
      <c r="GV166">
        <v>37270.400000000001</v>
      </c>
      <c r="GW166">
        <v>32479.8</v>
      </c>
      <c r="GX166">
        <v>43641.4</v>
      </c>
      <c r="GY166">
        <v>38213.800000000003</v>
      </c>
      <c r="GZ166">
        <v>2.11693</v>
      </c>
      <c r="HA166">
        <v>1.71505</v>
      </c>
      <c r="HB166">
        <v>3.4865E-2</v>
      </c>
      <c r="HC166">
        <v>0</v>
      </c>
      <c r="HD166">
        <v>28.348700000000001</v>
      </c>
      <c r="HE166">
        <v>999.9</v>
      </c>
      <c r="HF166">
        <v>64.7</v>
      </c>
      <c r="HG166">
        <v>34</v>
      </c>
      <c r="HH166">
        <v>34.808</v>
      </c>
      <c r="HI166">
        <v>62.086199999999998</v>
      </c>
      <c r="HJ166">
        <v>25.316500000000001</v>
      </c>
      <c r="HK166">
        <v>1</v>
      </c>
      <c r="HL166">
        <v>0.28888000000000003</v>
      </c>
      <c r="HM166">
        <v>0.82760599999999995</v>
      </c>
      <c r="HN166">
        <v>20.404399999999999</v>
      </c>
      <c r="HO166">
        <v>5.2231300000000003</v>
      </c>
      <c r="HP166">
        <v>11.944100000000001</v>
      </c>
      <c r="HQ166">
        <v>5.0090000000000003</v>
      </c>
      <c r="HR166">
        <v>3.2909999999999999</v>
      </c>
      <c r="HS166">
        <v>9999</v>
      </c>
      <c r="HT166">
        <v>9999</v>
      </c>
      <c r="HU166">
        <v>9999</v>
      </c>
      <c r="HV166">
        <v>999.9</v>
      </c>
      <c r="HW166">
        <v>4.9710700000000001</v>
      </c>
      <c r="HX166">
        <v>1.85456</v>
      </c>
      <c r="HY166">
        <v>1.8616200000000001</v>
      </c>
      <c r="HZ166">
        <v>1.8564499999999999</v>
      </c>
      <c r="IA166">
        <v>1.86189</v>
      </c>
      <c r="IB166">
        <v>1.8541000000000001</v>
      </c>
      <c r="IC166">
        <v>1.8595900000000001</v>
      </c>
      <c r="ID166">
        <v>1.8534900000000001</v>
      </c>
      <c r="IE166">
        <v>0</v>
      </c>
      <c r="IF166">
        <v>0</v>
      </c>
      <c r="IG166">
        <v>0</v>
      </c>
      <c r="IH166">
        <v>0</v>
      </c>
      <c r="II166" t="s">
        <v>431</v>
      </c>
      <c r="IJ166" t="s">
        <v>432</v>
      </c>
      <c r="IK166" t="s">
        <v>433</v>
      </c>
      <c r="IL166" t="s">
        <v>433</v>
      </c>
      <c r="IM166" t="s">
        <v>433</v>
      </c>
      <c r="IN166" t="s">
        <v>433</v>
      </c>
      <c r="IO166">
        <v>0</v>
      </c>
      <c r="IP166">
        <v>100</v>
      </c>
      <c r="IQ166">
        <v>100</v>
      </c>
      <c r="IR166">
        <v>-2.9249999999999998</v>
      </c>
      <c r="IS166">
        <v>-5.7099999999999998E-2</v>
      </c>
      <c r="IT166">
        <v>-1.907228330244457</v>
      </c>
      <c r="IU166">
        <v>-2.7056304263342631E-3</v>
      </c>
      <c r="IV166">
        <v>3.3311032847928001E-7</v>
      </c>
      <c r="IW166">
        <v>1.6443834555112589E-11</v>
      </c>
      <c r="IX166">
        <v>-9.4842648646536354E-2</v>
      </c>
      <c r="IY166">
        <v>-2.3664561490860689E-3</v>
      </c>
      <c r="IZ166">
        <v>2.3298222111808981E-4</v>
      </c>
      <c r="JA166">
        <v>-2.940703618321919E-6</v>
      </c>
      <c r="JB166">
        <v>0</v>
      </c>
      <c r="JC166">
        <v>2182</v>
      </c>
      <c r="JD166">
        <v>3</v>
      </c>
      <c r="JE166">
        <v>32</v>
      </c>
      <c r="JF166">
        <v>29177292.399999999</v>
      </c>
      <c r="JG166">
        <v>29177292.399999999</v>
      </c>
      <c r="JH166">
        <v>0.99975599999999998</v>
      </c>
      <c r="JI166">
        <v>2.5134300000000001</v>
      </c>
      <c r="JJ166">
        <v>1.69434</v>
      </c>
      <c r="JK166">
        <v>2.3034699999999999</v>
      </c>
      <c r="JL166">
        <v>1.50146</v>
      </c>
      <c r="JM166">
        <v>2.47559</v>
      </c>
      <c r="JN166">
        <v>37.940600000000003</v>
      </c>
      <c r="JO166">
        <v>24.061199999999999</v>
      </c>
      <c r="JP166">
        <v>18</v>
      </c>
      <c r="JQ166">
        <v>633.91999999999996</v>
      </c>
      <c r="JR166">
        <v>355.577</v>
      </c>
      <c r="JS166">
        <v>28.0002</v>
      </c>
      <c r="JT166">
        <v>31.033200000000001</v>
      </c>
      <c r="JU166">
        <v>30.0001</v>
      </c>
      <c r="JV166">
        <v>30.922799999999999</v>
      </c>
      <c r="JW166">
        <v>30.8065</v>
      </c>
      <c r="JX166">
        <v>20.0884</v>
      </c>
      <c r="JY166">
        <v>33.323099999999997</v>
      </c>
      <c r="JZ166">
        <v>0</v>
      </c>
      <c r="KA166">
        <v>28</v>
      </c>
      <c r="KB166">
        <v>400</v>
      </c>
      <c r="KC166">
        <v>23.009399999999999</v>
      </c>
      <c r="KD166">
        <v>99.921300000000002</v>
      </c>
      <c r="KE166">
        <v>98.559899999999999</v>
      </c>
    </row>
    <row r="167" spans="1:291" x14ac:dyDescent="0.2">
      <c r="A167">
        <v>151</v>
      </c>
      <c r="B167">
        <v>1750637576.5999999</v>
      </c>
      <c r="C167">
        <v>4411.0999999046326</v>
      </c>
      <c r="D167" t="s">
        <v>735</v>
      </c>
      <c r="E167" t="s">
        <v>736</v>
      </c>
      <c r="F167">
        <v>15</v>
      </c>
      <c r="G167">
        <v>1750637568.599999</v>
      </c>
      <c r="H167">
        <f t="shared" si="100"/>
        <v>3.7747329881132269E-3</v>
      </c>
      <c r="I167">
        <f t="shared" si="101"/>
        <v>3.774732988113227</v>
      </c>
      <c r="J167">
        <f t="shared" si="102"/>
        <v>20.326863035174735</v>
      </c>
      <c r="K167">
        <f t="shared" si="103"/>
        <v>392.78958064516132</v>
      </c>
      <c r="L167">
        <f t="shared" si="104"/>
        <v>242.24869227321733</v>
      </c>
      <c r="M167">
        <f t="shared" si="105"/>
        <v>24.071733182496523</v>
      </c>
      <c r="N167">
        <f t="shared" si="106"/>
        <v>39.030658508121775</v>
      </c>
      <c r="O167">
        <f t="shared" si="107"/>
        <v>0.23736901394686313</v>
      </c>
      <c r="P167">
        <f t="shared" si="108"/>
        <v>2.9986502888634385</v>
      </c>
      <c r="Q167">
        <f t="shared" si="109"/>
        <v>0.22740251862956556</v>
      </c>
      <c r="R167">
        <f t="shared" si="110"/>
        <v>0.14298715270459439</v>
      </c>
      <c r="S167">
        <f t="shared" si="111"/>
        <v>161.90535980020437</v>
      </c>
      <c r="T167">
        <f t="shared" si="112"/>
        <v>29.621612605056335</v>
      </c>
      <c r="U167">
        <f t="shared" si="113"/>
        <v>28.908416129032251</v>
      </c>
      <c r="V167">
        <f t="shared" si="114"/>
        <v>4.0005083847367571</v>
      </c>
      <c r="W167">
        <f t="shared" si="115"/>
        <v>57.585712138883402</v>
      </c>
      <c r="X167">
        <f t="shared" si="116"/>
        <v>2.4042241891155709</v>
      </c>
      <c r="Y167">
        <f t="shared" si="117"/>
        <v>4.1750359591232264</v>
      </c>
      <c r="Z167">
        <f t="shared" si="118"/>
        <v>1.5962841956211862</v>
      </c>
      <c r="AA167">
        <f t="shared" si="119"/>
        <v>-166.46572477579332</v>
      </c>
      <c r="AB167">
        <f t="shared" si="120"/>
        <v>119.54422538163985</v>
      </c>
      <c r="AC167">
        <f t="shared" si="121"/>
        <v>8.8010583344640718</v>
      </c>
      <c r="AD167">
        <f t="shared" si="122"/>
        <v>123.78491874051497</v>
      </c>
      <c r="AE167">
        <f t="shared" si="123"/>
        <v>20.191846350825493</v>
      </c>
      <c r="AF167">
        <f t="shared" si="124"/>
        <v>3.7636657563814646</v>
      </c>
      <c r="AG167">
        <f t="shared" si="125"/>
        <v>20.326863035174735</v>
      </c>
      <c r="AH167">
        <v>409.39146494258603</v>
      </c>
      <c r="AI167">
        <v>402.47191515151508</v>
      </c>
      <c r="AJ167">
        <v>-3.761515899649133E-3</v>
      </c>
      <c r="AK167">
        <v>61.768037728165673</v>
      </c>
      <c r="AL167">
        <f t="shared" si="126"/>
        <v>3.774732988113227</v>
      </c>
      <c r="AM167">
        <v>22.968985555261579</v>
      </c>
      <c r="AN167">
        <v>24.196571515151518</v>
      </c>
      <c r="AO167">
        <v>2.559939869111827E-5</v>
      </c>
      <c r="AP167">
        <v>116.41602835869151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52021.440975014106</v>
      </c>
      <c r="AV167" t="s">
        <v>427</v>
      </c>
      <c r="AW167" t="s">
        <v>427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427</v>
      </c>
      <c r="BC167" t="s">
        <v>427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841.20169356186409</v>
      </c>
      <c r="BI167">
        <f t="shared" si="133"/>
        <v>20.326863035174735</v>
      </c>
      <c r="BJ167" t="e">
        <f t="shared" si="134"/>
        <v>#DIV/0!</v>
      </c>
      <c r="BK167">
        <f t="shared" si="135"/>
        <v>2.416407764124389E-2</v>
      </c>
      <c r="BL167" t="e">
        <f t="shared" si="136"/>
        <v>#DIV/0!</v>
      </c>
      <c r="BM167" t="e">
        <f t="shared" si="137"/>
        <v>#DIV/0!</v>
      </c>
      <c r="BN167" t="s">
        <v>427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1000.009516129032</v>
      </c>
      <c r="DG167">
        <f t="shared" si="147"/>
        <v>841.20169356186409</v>
      </c>
      <c r="DH167">
        <f t="shared" si="148"/>
        <v>0.84119368865418198</v>
      </c>
      <c r="DI167">
        <f t="shared" si="149"/>
        <v>0.16190381910257101</v>
      </c>
      <c r="DJ167">
        <v>2</v>
      </c>
      <c r="DK167">
        <v>0.5</v>
      </c>
      <c r="DL167" t="s">
        <v>428</v>
      </c>
      <c r="DM167">
        <v>2</v>
      </c>
      <c r="DN167" t="b">
        <v>1</v>
      </c>
      <c r="DO167">
        <v>1750637568.599999</v>
      </c>
      <c r="DP167">
        <v>392.78958064516132</v>
      </c>
      <c r="DQ167">
        <v>400.01287096774178</v>
      </c>
      <c r="DR167">
        <v>24.19519032258065</v>
      </c>
      <c r="DS167">
        <v>22.971006451612901</v>
      </c>
      <c r="DT167">
        <v>395.71425806451612</v>
      </c>
      <c r="DU167">
        <v>24.252316129032259</v>
      </c>
      <c r="DV167">
        <v>600.00841935483868</v>
      </c>
      <c r="DW167">
        <v>99.312806451612872</v>
      </c>
      <c r="DX167">
        <v>5.5049599999999997E-2</v>
      </c>
      <c r="DY167">
        <v>29.647880645161301</v>
      </c>
      <c r="DZ167">
        <v>28.908416129032251</v>
      </c>
      <c r="EA167">
        <v>999.90000000000032</v>
      </c>
      <c r="EB167">
        <v>0</v>
      </c>
      <c r="EC167">
        <v>0</v>
      </c>
      <c r="ED167">
        <v>9993.4077419354835</v>
      </c>
      <c r="EE167">
        <v>0</v>
      </c>
      <c r="EF167">
        <v>79.069770967741974</v>
      </c>
      <c r="EG167">
        <v>-7.2231954838709678</v>
      </c>
      <c r="EH167">
        <v>402.5289032258064</v>
      </c>
      <c r="EI167">
        <v>409.41748387096771</v>
      </c>
      <c r="EJ167">
        <v>1.2241729032258071</v>
      </c>
      <c r="EK167">
        <v>400.01287096774178</v>
      </c>
      <c r="EL167">
        <v>22.971006451612901</v>
      </c>
      <c r="EM167">
        <v>2.4028906451612908</v>
      </c>
      <c r="EN167">
        <v>2.281314516129032</v>
      </c>
      <c r="EO167">
        <v>20.38326774193548</v>
      </c>
      <c r="EP167">
        <v>19.545064516129031</v>
      </c>
      <c r="EQ167">
        <v>1000.009516129032</v>
      </c>
      <c r="ER167">
        <v>0.96001038709677389</v>
      </c>
      <c r="ES167">
        <v>3.9989574193548399E-2</v>
      </c>
      <c r="ET167">
        <v>0</v>
      </c>
      <c r="EU167">
        <v>341.07209677419348</v>
      </c>
      <c r="EV167">
        <v>5.0001499999999979</v>
      </c>
      <c r="EW167">
        <v>3464.8567741935481</v>
      </c>
      <c r="EX167">
        <v>9793.4625806451586</v>
      </c>
      <c r="EY167">
        <v>38.463419354838713</v>
      </c>
      <c r="EZ167">
        <v>40.370935483870959</v>
      </c>
      <c r="FA167">
        <v>39.311999999999983</v>
      </c>
      <c r="FB167">
        <v>40</v>
      </c>
      <c r="FC167">
        <v>40.436999999999983</v>
      </c>
      <c r="FD167">
        <v>955.21935483870936</v>
      </c>
      <c r="FE167">
        <v>39.789999999999992</v>
      </c>
      <c r="FF167">
        <v>0</v>
      </c>
      <c r="FG167">
        <v>1750637599.5</v>
      </c>
      <c r="FH167">
        <v>0</v>
      </c>
      <c r="FI167">
        <v>341.1048461538461</v>
      </c>
      <c r="FJ167">
        <v>-0.35993163701025888</v>
      </c>
      <c r="FK167">
        <v>-6.4721366959034397</v>
      </c>
      <c r="FL167">
        <v>3464.7550000000001</v>
      </c>
      <c r="FM167">
        <v>15</v>
      </c>
      <c r="FN167">
        <v>0</v>
      </c>
      <c r="FO167" t="s">
        <v>429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-7.1965347500000014</v>
      </c>
      <c r="GB167">
        <v>-0.30766615384614349</v>
      </c>
      <c r="GC167">
        <v>6.1921370583486707E-2</v>
      </c>
      <c r="GD167">
        <v>0</v>
      </c>
      <c r="GE167">
        <v>1.2230535</v>
      </c>
      <c r="GF167">
        <v>2.647204502813966E-2</v>
      </c>
      <c r="GG167">
        <v>2.8303202557307949E-3</v>
      </c>
      <c r="GH167">
        <v>1</v>
      </c>
      <c r="GI167">
        <v>1</v>
      </c>
      <c r="GJ167">
        <v>2</v>
      </c>
      <c r="GK167" t="s">
        <v>430</v>
      </c>
      <c r="GL167">
        <v>3.2259199999999999</v>
      </c>
      <c r="GM167">
        <v>2.64384</v>
      </c>
      <c r="GN167">
        <v>9.1766700000000007E-2</v>
      </c>
      <c r="GO167">
        <v>9.32867E-2</v>
      </c>
      <c r="GP167">
        <v>0.10634200000000001</v>
      </c>
      <c r="GQ167">
        <v>0.104353</v>
      </c>
      <c r="GR167">
        <v>28663.7</v>
      </c>
      <c r="GS167">
        <v>24724.7</v>
      </c>
      <c r="GT167">
        <v>30733.3</v>
      </c>
      <c r="GU167">
        <v>26428.7</v>
      </c>
      <c r="GV167">
        <v>37271.699999999997</v>
      </c>
      <c r="GW167">
        <v>32481.3</v>
      </c>
      <c r="GX167">
        <v>43640.9</v>
      </c>
      <c r="GY167">
        <v>38214.300000000003</v>
      </c>
      <c r="GZ167">
        <v>2.1166999999999998</v>
      </c>
      <c r="HA167">
        <v>1.7148000000000001</v>
      </c>
      <c r="HB167">
        <v>3.4388200000000001E-2</v>
      </c>
      <c r="HC167">
        <v>0</v>
      </c>
      <c r="HD167">
        <v>28.343900000000001</v>
      </c>
      <c r="HE167">
        <v>999.9</v>
      </c>
      <c r="HF167">
        <v>64.599999999999994</v>
      </c>
      <c r="HG167">
        <v>34</v>
      </c>
      <c r="HH167">
        <v>34.7547</v>
      </c>
      <c r="HI167">
        <v>62.176200000000001</v>
      </c>
      <c r="HJ167">
        <v>25.2163</v>
      </c>
      <c r="HK167">
        <v>1</v>
      </c>
      <c r="HL167">
        <v>0.28928900000000002</v>
      </c>
      <c r="HM167">
        <v>0.82807500000000001</v>
      </c>
      <c r="HN167">
        <v>20.404199999999999</v>
      </c>
      <c r="HO167">
        <v>5.2228300000000001</v>
      </c>
      <c r="HP167">
        <v>11.944100000000001</v>
      </c>
      <c r="HQ167">
        <v>5.0090500000000002</v>
      </c>
      <c r="HR167">
        <v>3.2909999999999999</v>
      </c>
      <c r="HS167">
        <v>9999</v>
      </c>
      <c r="HT167">
        <v>9999</v>
      </c>
      <c r="HU167">
        <v>9999</v>
      </c>
      <c r="HV167">
        <v>999.9</v>
      </c>
      <c r="HW167">
        <v>4.9710799999999997</v>
      </c>
      <c r="HX167">
        <v>1.85459</v>
      </c>
      <c r="HY167">
        <v>1.8616600000000001</v>
      </c>
      <c r="HZ167">
        <v>1.8564799999999999</v>
      </c>
      <c r="IA167">
        <v>1.86189</v>
      </c>
      <c r="IB167">
        <v>1.8541099999999999</v>
      </c>
      <c r="IC167">
        <v>1.8595900000000001</v>
      </c>
      <c r="ID167">
        <v>1.8534999999999999</v>
      </c>
      <c r="IE167">
        <v>0</v>
      </c>
      <c r="IF167">
        <v>0</v>
      </c>
      <c r="IG167">
        <v>0</v>
      </c>
      <c r="IH167">
        <v>0</v>
      </c>
      <c r="II167" t="s">
        <v>431</v>
      </c>
      <c r="IJ167" t="s">
        <v>432</v>
      </c>
      <c r="IK167" t="s">
        <v>433</v>
      </c>
      <c r="IL167" t="s">
        <v>433</v>
      </c>
      <c r="IM167" t="s">
        <v>433</v>
      </c>
      <c r="IN167" t="s">
        <v>433</v>
      </c>
      <c r="IO167">
        <v>0</v>
      </c>
      <c r="IP167">
        <v>100</v>
      </c>
      <c r="IQ167">
        <v>100</v>
      </c>
      <c r="IR167">
        <v>-2.9249999999999998</v>
      </c>
      <c r="IS167">
        <v>-5.7200000000000001E-2</v>
      </c>
      <c r="IT167">
        <v>-1.907228330244457</v>
      </c>
      <c r="IU167">
        <v>-2.7056304263342631E-3</v>
      </c>
      <c r="IV167">
        <v>3.3311032847928001E-7</v>
      </c>
      <c r="IW167">
        <v>1.6443834555112589E-11</v>
      </c>
      <c r="IX167">
        <v>-9.4842648646536354E-2</v>
      </c>
      <c r="IY167">
        <v>-2.3664561490860689E-3</v>
      </c>
      <c r="IZ167">
        <v>2.3298222111808981E-4</v>
      </c>
      <c r="JA167">
        <v>-2.940703618321919E-6</v>
      </c>
      <c r="JB167">
        <v>0</v>
      </c>
      <c r="JC167">
        <v>2182</v>
      </c>
      <c r="JD167">
        <v>3</v>
      </c>
      <c r="JE167">
        <v>32</v>
      </c>
      <c r="JF167">
        <v>29177292.899999999</v>
      </c>
      <c r="JG167">
        <v>29177292.899999999</v>
      </c>
      <c r="JH167">
        <v>1.00098</v>
      </c>
      <c r="JI167">
        <v>2.5122100000000001</v>
      </c>
      <c r="JJ167">
        <v>1.69434</v>
      </c>
      <c r="JK167">
        <v>2.3034699999999999</v>
      </c>
      <c r="JL167">
        <v>1.50146</v>
      </c>
      <c r="JM167">
        <v>2.4865699999999999</v>
      </c>
      <c r="JN167">
        <v>37.9649</v>
      </c>
      <c r="JO167">
        <v>24.061199999999999</v>
      </c>
      <c r="JP167">
        <v>18</v>
      </c>
      <c r="JQ167">
        <v>633.79600000000005</v>
      </c>
      <c r="JR167">
        <v>355.47199999999998</v>
      </c>
      <c r="JS167">
        <v>27.9998</v>
      </c>
      <c r="JT167">
        <v>31.037199999999999</v>
      </c>
      <c r="JU167">
        <v>30.0002</v>
      </c>
      <c r="JV167">
        <v>30.9282</v>
      </c>
      <c r="JW167">
        <v>30.811900000000001</v>
      </c>
      <c r="JX167">
        <v>20.089300000000001</v>
      </c>
      <c r="JY167">
        <v>33.323099999999997</v>
      </c>
      <c r="JZ167">
        <v>0</v>
      </c>
      <c r="KA167">
        <v>28</v>
      </c>
      <c r="KB167">
        <v>400</v>
      </c>
      <c r="KC167">
        <v>23.009399999999999</v>
      </c>
      <c r="KD167">
        <v>99.920199999999994</v>
      </c>
      <c r="KE167">
        <v>98.561000000000007</v>
      </c>
    </row>
    <row r="168" spans="1:291" x14ac:dyDescent="0.2">
      <c r="A168">
        <v>152</v>
      </c>
      <c r="B168">
        <v>1750637606.5999999</v>
      </c>
      <c r="C168">
        <v>4441.0999999046326</v>
      </c>
      <c r="D168" t="s">
        <v>737</v>
      </c>
      <c r="E168" t="s">
        <v>738</v>
      </c>
      <c r="F168">
        <v>15</v>
      </c>
      <c r="G168">
        <v>1750637598.599999</v>
      </c>
      <c r="H168">
        <f t="shared" si="100"/>
        <v>3.8077328299879103E-3</v>
      </c>
      <c r="I168">
        <f t="shared" si="101"/>
        <v>3.8077328299879105</v>
      </c>
      <c r="J168">
        <f t="shared" si="102"/>
        <v>20.484331132564666</v>
      </c>
      <c r="K168">
        <f t="shared" si="103"/>
        <v>392.70835483870968</v>
      </c>
      <c r="L168">
        <f t="shared" si="104"/>
        <v>242.51243816689944</v>
      </c>
      <c r="M168">
        <f t="shared" si="105"/>
        <v>24.096851117367201</v>
      </c>
      <c r="N168">
        <f t="shared" si="106"/>
        <v>39.020822315851873</v>
      </c>
      <c r="O168">
        <f t="shared" si="107"/>
        <v>0.23986209030054931</v>
      </c>
      <c r="P168">
        <f t="shared" si="108"/>
        <v>2.9997088577461337</v>
      </c>
      <c r="Q168">
        <f t="shared" si="109"/>
        <v>0.22969338915379583</v>
      </c>
      <c r="R168">
        <f t="shared" si="110"/>
        <v>0.14443606156002436</v>
      </c>
      <c r="S168">
        <f t="shared" si="111"/>
        <v>161.90422193233888</v>
      </c>
      <c r="T168">
        <f t="shared" si="112"/>
        <v>29.620896315451755</v>
      </c>
      <c r="U168">
        <f t="shared" si="113"/>
        <v>28.90296774193548</v>
      </c>
      <c r="V168">
        <f t="shared" si="114"/>
        <v>3.9992464475061431</v>
      </c>
      <c r="W168">
        <f t="shared" si="115"/>
        <v>57.582202900817435</v>
      </c>
      <c r="X168">
        <f t="shared" si="116"/>
        <v>2.4051385702241981</v>
      </c>
      <c r="Y168">
        <f t="shared" si="117"/>
        <v>4.1768783566112138</v>
      </c>
      <c r="Z168">
        <f t="shared" si="118"/>
        <v>1.594107877281945</v>
      </c>
      <c r="AA168">
        <f t="shared" si="119"/>
        <v>-167.92101780246685</v>
      </c>
      <c r="AB168">
        <f t="shared" si="120"/>
        <v>121.70652731714853</v>
      </c>
      <c r="AC168">
        <f t="shared" si="121"/>
        <v>8.9571876967311646</v>
      </c>
      <c r="AD168">
        <f t="shared" si="122"/>
        <v>124.64691914375172</v>
      </c>
      <c r="AE168">
        <f t="shared" si="123"/>
        <v>20.393755445466912</v>
      </c>
      <c r="AF168">
        <f t="shared" si="124"/>
        <v>3.8003130426143099</v>
      </c>
      <c r="AG168">
        <f t="shared" si="125"/>
        <v>20.484331132564666</v>
      </c>
      <c r="AH168">
        <v>409.40797429395718</v>
      </c>
      <c r="AI168">
        <v>402.42485454545459</v>
      </c>
      <c r="AJ168">
        <v>-1.342240213202869E-3</v>
      </c>
      <c r="AK168">
        <v>61.768037728165673</v>
      </c>
      <c r="AL168">
        <f t="shared" si="126"/>
        <v>3.8077328299879105</v>
      </c>
      <c r="AM168">
        <v>22.969552913566421</v>
      </c>
      <c r="AN168">
        <v>24.20782484848484</v>
      </c>
      <c r="AO168">
        <v>3.0736297466701633E-5</v>
      </c>
      <c r="AP168">
        <v>116.41602835869151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52051.994077904128</v>
      </c>
      <c r="AV168" t="s">
        <v>427</v>
      </c>
      <c r="AW168" t="s">
        <v>427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427</v>
      </c>
      <c r="BC168" t="s">
        <v>427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841.19570513626104</v>
      </c>
      <c r="BI168">
        <f t="shared" si="133"/>
        <v>20.484331132564666</v>
      </c>
      <c r="BJ168" t="e">
        <f t="shared" si="134"/>
        <v>#DIV/0!</v>
      </c>
      <c r="BK168">
        <f t="shared" si="135"/>
        <v>2.4351445219571721E-2</v>
      </c>
      <c r="BL168" t="e">
        <f t="shared" si="136"/>
        <v>#DIV/0!</v>
      </c>
      <c r="BM168" t="e">
        <f t="shared" si="137"/>
        <v>#DIV/0!</v>
      </c>
      <c r="BN168" t="s">
        <v>427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1000.002387096774</v>
      </c>
      <c r="DG168">
        <f t="shared" si="147"/>
        <v>841.19570513626104</v>
      </c>
      <c r="DH168">
        <f t="shared" si="148"/>
        <v>0.84119369712550029</v>
      </c>
      <c r="DI168">
        <f t="shared" si="149"/>
        <v>0.16190383545221559</v>
      </c>
      <c r="DJ168">
        <v>2</v>
      </c>
      <c r="DK168">
        <v>0.5</v>
      </c>
      <c r="DL168" t="s">
        <v>428</v>
      </c>
      <c r="DM168">
        <v>2</v>
      </c>
      <c r="DN168" t="b">
        <v>1</v>
      </c>
      <c r="DO168">
        <v>1750637598.599999</v>
      </c>
      <c r="DP168">
        <v>392.70835483870968</v>
      </c>
      <c r="DQ168">
        <v>400.00367741935491</v>
      </c>
      <c r="DR168">
        <v>24.205487096774199</v>
      </c>
      <c r="DS168">
        <v>22.969390322580651</v>
      </c>
      <c r="DT168">
        <v>395.6328387096774</v>
      </c>
      <c r="DU168">
        <v>24.26259032258065</v>
      </c>
      <c r="DV168">
        <v>600.00554838709684</v>
      </c>
      <c r="DW168">
        <v>99.308529032258079</v>
      </c>
      <c r="DX168">
        <v>5.483269677419355E-2</v>
      </c>
      <c r="DY168">
        <v>29.655541935483861</v>
      </c>
      <c r="DZ168">
        <v>28.90296774193548</v>
      </c>
      <c r="EA168">
        <v>999.90000000000032</v>
      </c>
      <c r="EB168">
        <v>0</v>
      </c>
      <c r="EC168">
        <v>0</v>
      </c>
      <c r="ED168">
        <v>10000.239677419349</v>
      </c>
      <c r="EE168">
        <v>0</v>
      </c>
      <c r="EF168">
        <v>78.558622580645149</v>
      </c>
      <c r="EG168">
        <v>-7.29530935483871</v>
      </c>
      <c r="EH168">
        <v>402.44990322580651</v>
      </c>
      <c r="EI168">
        <v>409.40751612903222</v>
      </c>
      <c r="EJ168">
        <v>1.236095806451613</v>
      </c>
      <c r="EK168">
        <v>400.00367741935491</v>
      </c>
      <c r="EL168">
        <v>22.969390322580651</v>
      </c>
      <c r="EM168">
        <v>2.403810967741935</v>
      </c>
      <c r="EN168">
        <v>2.2810561290322582</v>
      </c>
      <c r="EO168">
        <v>20.389474193548391</v>
      </c>
      <c r="EP168">
        <v>19.543241935483859</v>
      </c>
      <c r="EQ168">
        <v>1000.002387096774</v>
      </c>
      <c r="ER168">
        <v>0.96001006451612891</v>
      </c>
      <c r="ES168">
        <v>3.9989900000000009E-2</v>
      </c>
      <c r="ET168">
        <v>0</v>
      </c>
      <c r="EU168">
        <v>340.76925806451612</v>
      </c>
      <c r="EV168">
        <v>5.0001499999999979</v>
      </c>
      <c r="EW168">
        <v>3461.360322580646</v>
      </c>
      <c r="EX168">
        <v>9793.391290322581</v>
      </c>
      <c r="EY168">
        <v>38.5</v>
      </c>
      <c r="EZ168">
        <v>40.375</v>
      </c>
      <c r="FA168">
        <v>39.364838709677407</v>
      </c>
      <c r="FB168">
        <v>40</v>
      </c>
      <c r="FC168">
        <v>40.436999999999983</v>
      </c>
      <c r="FD168">
        <v>955.21225806451594</v>
      </c>
      <c r="FE168">
        <v>39.789999999999992</v>
      </c>
      <c r="FF168">
        <v>0</v>
      </c>
      <c r="FG168">
        <v>1750637629.5</v>
      </c>
      <c r="FH168">
        <v>0</v>
      </c>
      <c r="FI168">
        <v>340.78380769230768</v>
      </c>
      <c r="FJ168">
        <v>-0.52611967210010468</v>
      </c>
      <c r="FK168">
        <v>-6.5305982882266926</v>
      </c>
      <c r="FL168">
        <v>3461.2992307692311</v>
      </c>
      <c r="FM168">
        <v>15</v>
      </c>
      <c r="FN168">
        <v>0</v>
      </c>
      <c r="FO168" t="s">
        <v>429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-7.2998892499999997</v>
      </c>
      <c r="GB168">
        <v>-8.2506078799249968E-2</v>
      </c>
      <c r="GC168">
        <v>5.9775342675199232E-2</v>
      </c>
      <c r="GD168">
        <v>1</v>
      </c>
      <c r="GE168">
        <v>1.2348842499999999</v>
      </c>
      <c r="GF168">
        <v>2.033909943714594E-2</v>
      </c>
      <c r="GG168">
        <v>2.3976789688154592E-3</v>
      </c>
      <c r="GH168">
        <v>1</v>
      </c>
      <c r="GI168">
        <v>2</v>
      </c>
      <c r="GJ168">
        <v>2</v>
      </c>
      <c r="GK168" t="s">
        <v>434</v>
      </c>
      <c r="GL168">
        <v>3.2259099999999998</v>
      </c>
      <c r="GM168">
        <v>2.6435300000000002</v>
      </c>
      <c r="GN168">
        <v>9.1748999999999997E-2</v>
      </c>
      <c r="GO168">
        <v>9.3282900000000002E-2</v>
      </c>
      <c r="GP168">
        <v>0.10637199999999999</v>
      </c>
      <c r="GQ168">
        <v>0.104348</v>
      </c>
      <c r="GR168">
        <v>28664.2</v>
      </c>
      <c r="GS168">
        <v>24725.200000000001</v>
      </c>
      <c r="GT168">
        <v>30733.3</v>
      </c>
      <c r="GU168">
        <v>26429.1</v>
      </c>
      <c r="GV168">
        <v>37270.300000000003</v>
      </c>
      <c r="GW168">
        <v>32481.9</v>
      </c>
      <c r="GX168">
        <v>43640.6</v>
      </c>
      <c r="GY168">
        <v>38214.800000000003</v>
      </c>
      <c r="GZ168">
        <v>2.11653</v>
      </c>
      <c r="HA168">
        <v>1.71448</v>
      </c>
      <c r="HB168">
        <v>3.4324800000000003E-2</v>
      </c>
      <c r="HC168">
        <v>0</v>
      </c>
      <c r="HD168">
        <v>28.3443</v>
      </c>
      <c r="HE168">
        <v>999.9</v>
      </c>
      <c r="HF168">
        <v>64.599999999999994</v>
      </c>
      <c r="HG168">
        <v>34</v>
      </c>
      <c r="HH168">
        <v>34.757199999999997</v>
      </c>
      <c r="HI168">
        <v>61.936199999999999</v>
      </c>
      <c r="HJ168">
        <v>25.192299999999999</v>
      </c>
      <c r="HK168">
        <v>1</v>
      </c>
      <c r="HL168">
        <v>0.28973599999999999</v>
      </c>
      <c r="HM168">
        <v>0.83011400000000002</v>
      </c>
      <c r="HN168">
        <v>20.404399999999999</v>
      </c>
      <c r="HO168">
        <v>5.2216300000000002</v>
      </c>
      <c r="HP168">
        <v>11.944100000000001</v>
      </c>
      <c r="HQ168">
        <v>5.0090500000000002</v>
      </c>
      <c r="HR168">
        <v>3.2909999999999999</v>
      </c>
      <c r="HS168">
        <v>9999</v>
      </c>
      <c r="HT168">
        <v>9999</v>
      </c>
      <c r="HU168">
        <v>9999</v>
      </c>
      <c r="HV168">
        <v>999.9</v>
      </c>
      <c r="HW168">
        <v>4.9710799999999997</v>
      </c>
      <c r="HX168">
        <v>1.8546100000000001</v>
      </c>
      <c r="HY168">
        <v>1.86165</v>
      </c>
      <c r="HZ168">
        <v>1.8564799999999999</v>
      </c>
      <c r="IA168">
        <v>1.86188</v>
      </c>
      <c r="IB168">
        <v>1.8541000000000001</v>
      </c>
      <c r="IC168">
        <v>1.85958</v>
      </c>
      <c r="ID168">
        <v>1.8534900000000001</v>
      </c>
      <c r="IE168">
        <v>0</v>
      </c>
      <c r="IF168">
        <v>0</v>
      </c>
      <c r="IG168">
        <v>0</v>
      </c>
      <c r="IH168">
        <v>0</v>
      </c>
      <c r="II168" t="s">
        <v>431</v>
      </c>
      <c r="IJ168" t="s">
        <v>432</v>
      </c>
      <c r="IK168" t="s">
        <v>433</v>
      </c>
      <c r="IL168" t="s">
        <v>433</v>
      </c>
      <c r="IM168" t="s">
        <v>433</v>
      </c>
      <c r="IN168" t="s">
        <v>433</v>
      </c>
      <c r="IO168">
        <v>0</v>
      </c>
      <c r="IP168">
        <v>100</v>
      </c>
      <c r="IQ168">
        <v>100</v>
      </c>
      <c r="IR168">
        <v>-2.9249999999999998</v>
      </c>
      <c r="IS168">
        <v>-5.7099999999999998E-2</v>
      </c>
      <c r="IT168">
        <v>-1.907228330244457</v>
      </c>
      <c r="IU168">
        <v>-2.7056304263342631E-3</v>
      </c>
      <c r="IV168">
        <v>3.3311032847928001E-7</v>
      </c>
      <c r="IW168">
        <v>1.6443834555112589E-11</v>
      </c>
      <c r="IX168">
        <v>-9.4842648646536354E-2</v>
      </c>
      <c r="IY168">
        <v>-2.3664561490860689E-3</v>
      </c>
      <c r="IZ168">
        <v>2.3298222111808981E-4</v>
      </c>
      <c r="JA168">
        <v>-2.940703618321919E-6</v>
      </c>
      <c r="JB168">
        <v>0</v>
      </c>
      <c r="JC168">
        <v>2182</v>
      </c>
      <c r="JD168">
        <v>3</v>
      </c>
      <c r="JE168">
        <v>32</v>
      </c>
      <c r="JF168">
        <v>29177293.399999999</v>
      </c>
      <c r="JG168">
        <v>29177293.399999999</v>
      </c>
      <c r="JH168">
        <v>0.99975599999999998</v>
      </c>
      <c r="JI168">
        <v>2.5134300000000001</v>
      </c>
      <c r="JJ168">
        <v>1.69434</v>
      </c>
      <c r="JK168">
        <v>2.3034699999999999</v>
      </c>
      <c r="JL168">
        <v>1.50024</v>
      </c>
      <c r="JM168">
        <v>2.4511699999999998</v>
      </c>
      <c r="JN168">
        <v>38.013399999999997</v>
      </c>
      <c r="JO168">
        <v>24.052499999999998</v>
      </c>
      <c r="JP168">
        <v>18</v>
      </c>
      <c r="JQ168">
        <v>633.71299999999997</v>
      </c>
      <c r="JR168">
        <v>355.31599999999997</v>
      </c>
      <c r="JS168">
        <v>28.0002</v>
      </c>
      <c r="JT168">
        <v>31.0427</v>
      </c>
      <c r="JU168">
        <v>30.0001</v>
      </c>
      <c r="JV168">
        <v>30.933599999999998</v>
      </c>
      <c r="JW168">
        <v>30.815899999999999</v>
      </c>
      <c r="JX168">
        <v>20.087599999999998</v>
      </c>
      <c r="JY168">
        <v>33.323099999999997</v>
      </c>
      <c r="JZ168">
        <v>0</v>
      </c>
      <c r="KA168">
        <v>28</v>
      </c>
      <c r="KB168">
        <v>400</v>
      </c>
      <c r="KC168">
        <v>23.009399999999999</v>
      </c>
      <c r="KD168">
        <v>99.919899999999998</v>
      </c>
      <c r="KE168">
        <v>98.562399999999997</v>
      </c>
    </row>
    <row r="169" spans="1:291" x14ac:dyDescent="0.2">
      <c r="A169">
        <v>153</v>
      </c>
      <c r="B169">
        <v>1750637636.5999999</v>
      </c>
      <c r="C169">
        <v>4471.0999999046326</v>
      </c>
      <c r="D169" t="s">
        <v>739</v>
      </c>
      <c r="E169" t="s">
        <v>740</v>
      </c>
      <c r="F169">
        <v>15</v>
      </c>
      <c r="G169">
        <v>1750637628.599999</v>
      </c>
      <c r="H169">
        <f t="shared" si="100"/>
        <v>3.8498307299924487E-3</v>
      </c>
      <c r="I169">
        <f t="shared" si="101"/>
        <v>3.8498307299924486</v>
      </c>
      <c r="J169">
        <f t="shared" si="102"/>
        <v>20.544344007205183</v>
      </c>
      <c r="K169">
        <f t="shared" si="103"/>
        <v>392.65499999999997</v>
      </c>
      <c r="L169">
        <f t="shared" si="104"/>
        <v>243.66897360710311</v>
      </c>
      <c r="M169">
        <f t="shared" si="105"/>
        <v>24.211834967683323</v>
      </c>
      <c r="N169">
        <f t="shared" si="106"/>
        <v>39.015628122457699</v>
      </c>
      <c r="O169">
        <f t="shared" si="107"/>
        <v>0.24275751761246139</v>
      </c>
      <c r="P169">
        <f t="shared" si="108"/>
        <v>2.9999811603402917</v>
      </c>
      <c r="Q169">
        <f t="shared" si="109"/>
        <v>0.23234846616223837</v>
      </c>
      <c r="R169">
        <f t="shared" si="110"/>
        <v>0.14611580916795849</v>
      </c>
      <c r="S169">
        <f t="shared" si="111"/>
        <v>161.90236329027826</v>
      </c>
      <c r="T169">
        <f t="shared" si="112"/>
        <v>29.615847899984281</v>
      </c>
      <c r="U169">
        <f t="shared" si="113"/>
        <v>28.904438709677422</v>
      </c>
      <c r="V169">
        <f t="shared" si="114"/>
        <v>3.9995871139312991</v>
      </c>
      <c r="W169">
        <f t="shared" si="115"/>
        <v>57.590799503254189</v>
      </c>
      <c r="X169">
        <f t="shared" si="116"/>
        <v>2.4062801753430896</v>
      </c>
      <c r="Y169">
        <f t="shared" si="117"/>
        <v>4.178237142214221</v>
      </c>
      <c r="Z169">
        <f t="shared" si="118"/>
        <v>1.5933069385882095</v>
      </c>
      <c r="AA169">
        <f t="shared" si="119"/>
        <v>-169.77753519266699</v>
      </c>
      <c r="AB169">
        <f t="shared" si="120"/>
        <v>122.39321024421277</v>
      </c>
      <c r="AC169">
        <f t="shared" si="121"/>
        <v>9.007225975594551</v>
      </c>
      <c r="AD169">
        <f t="shared" si="122"/>
        <v>123.52526431741857</v>
      </c>
      <c r="AE169">
        <f t="shared" si="123"/>
        <v>20.559252358704434</v>
      </c>
      <c r="AF169">
        <f t="shared" si="124"/>
        <v>3.8443503046197955</v>
      </c>
      <c r="AG169">
        <f t="shared" si="125"/>
        <v>20.544344007205183</v>
      </c>
      <c r="AH169">
        <v>409.37891330166758</v>
      </c>
      <c r="AI169">
        <v>402.38215151515118</v>
      </c>
      <c r="AJ169">
        <v>-3.0294711145959601E-3</v>
      </c>
      <c r="AK169">
        <v>61.768037728165673</v>
      </c>
      <c r="AL169">
        <f t="shared" si="126"/>
        <v>3.8498307299924486</v>
      </c>
      <c r="AM169">
        <v>22.96752032582312</v>
      </c>
      <c r="AN169">
        <v>24.219588484848469</v>
      </c>
      <c r="AO169">
        <v>1.6184407316098821E-5</v>
      </c>
      <c r="AP169">
        <v>116.41602835869151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52059.252939315367</v>
      </c>
      <c r="AV169" t="s">
        <v>427</v>
      </c>
      <c r="AW169" t="s">
        <v>427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427</v>
      </c>
      <c r="BC169" t="s">
        <v>427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841.18592316227</v>
      </c>
      <c r="BI169">
        <f t="shared" si="133"/>
        <v>20.544344007205183</v>
      </c>
      <c r="BJ169" t="e">
        <f t="shared" si="134"/>
        <v>#DIV/0!</v>
      </c>
      <c r="BK169">
        <f t="shared" si="135"/>
        <v>2.4423071572539916E-2</v>
      </c>
      <c r="BL169" t="e">
        <f t="shared" si="136"/>
        <v>#DIV/0!</v>
      </c>
      <c r="BM169" t="e">
        <f t="shared" si="137"/>
        <v>#DIV/0!</v>
      </c>
      <c r="BN169" t="s">
        <v>427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999.99074193548358</v>
      </c>
      <c r="DG169">
        <f t="shared" si="147"/>
        <v>841.18592316227</v>
      </c>
      <c r="DH169">
        <f t="shared" si="148"/>
        <v>0.84119371098791718</v>
      </c>
      <c r="DI169">
        <f t="shared" si="149"/>
        <v>0.16190386220668002</v>
      </c>
      <c r="DJ169">
        <v>2</v>
      </c>
      <c r="DK169">
        <v>0.5</v>
      </c>
      <c r="DL169" t="s">
        <v>428</v>
      </c>
      <c r="DM169">
        <v>2</v>
      </c>
      <c r="DN169" t="b">
        <v>1</v>
      </c>
      <c r="DO169">
        <v>1750637628.599999</v>
      </c>
      <c r="DP169">
        <v>392.65499999999997</v>
      </c>
      <c r="DQ169">
        <v>400.01122580645159</v>
      </c>
      <c r="DR169">
        <v>24.216909677419359</v>
      </c>
      <c r="DS169">
        <v>22.966496774193551</v>
      </c>
      <c r="DT169">
        <v>395.57932258064511</v>
      </c>
      <c r="DU169">
        <v>24.273980645161291</v>
      </c>
      <c r="DV169">
        <v>600.00212903225815</v>
      </c>
      <c r="DW169">
        <v>99.308841935483883</v>
      </c>
      <c r="DX169">
        <v>5.4793119354838722E-2</v>
      </c>
      <c r="DY169">
        <v>29.661190322580651</v>
      </c>
      <c r="DZ169">
        <v>28.904438709677422</v>
      </c>
      <c r="EA169">
        <v>999.90000000000032</v>
      </c>
      <c r="EB169">
        <v>0</v>
      </c>
      <c r="EC169">
        <v>0</v>
      </c>
      <c r="ED169">
        <v>10001.85548387097</v>
      </c>
      <c r="EE169">
        <v>0</v>
      </c>
      <c r="EF169">
        <v>78.821925806451603</v>
      </c>
      <c r="EG169">
        <v>-7.3563048387096774</v>
      </c>
      <c r="EH169">
        <v>402.39983870967751</v>
      </c>
      <c r="EI169">
        <v>409.41412903225807</v>
      </c>
      <c r="EJ169">
        <v>1.250418387096774</v>
      </c>
      <c r="EK169">
        <v>400.01122580645159</v>
      </c>
      <c r="EL169">
        <v>22.966496774193551</v>
      </c>
      <c r="EM169">
        <v>2.4049538709677418</v>
      </c>
      <c r="EN169">
        <v>2.2807758064516128</v>
      </c>
      <c r="EO169">
        <v>20.39716774193548</v>
      </c>
      <c r="EP169">
        <v>19.541261290322581</v>
      </c>
      <c r="EQ169">
        <v>999.99074193548358</v>
      </c>
      <c r="ER169">
        <v>0.96000974193548361</v>
      </c>
      <c r="ES169">
        <v>3.9990206451612907E-2</v>
      </c>
      <c r="ET169">
        <v>0</v>
      </c>
      <c r="EU169">
        <v>340.39103225806451</v>
      </c>
      <c r="EV169">
        <v>5.0001499999999979</v>
      </c>
      <c r="EW169">
        <v>3458.0983870967739</v>
      </c>
      <c r="EX169">
        <v>9793.2783870967705</v>
      </c>
      <c r="EY169">
        <v>38.5</v>
      </c>
      <c r="EZ169">
        <v>40.424999999999983</v>
      </c>
      <c r="FA169">
        <v>39.375</v>
      </c>
      <c r="FB169">
        <v>40.031999999999982</v>
      </c>
      <c r="FC169">
        <v>40.479677419354843</v>
      </c>
      <c r="FD169">
        <v>955.20064516128991</v>
      </c>
      <c r="FE169">
        <v>39.789999999999992</v>
      </c>
      <c r="FF169">
        <v>0</v>
      </c>
      <c r="FG169">
        <v>1750637659.5</v>
      </c>
      <c r="FH169">
        <v>0</v>
      </c>
      <c r="FI169">
        <v>340.36573076923082</v>
      </c>
      <c r="FJ169">
        <v>-0.72140170333208853</v>
      </c>
      <c r="FK169">
        <v>-5.1258119595851994</v>
      </c>
      <c r="FL169">
        <v>3458.085</v>
      </c>
      <c r="FM169">
        <v>15</v>
      </c>
      <c r="FN169">
        <v>0</v>
      </c>
      <c r="FO169" t="s">
        <v>429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-7.357221749999999</v>
      </c>
      <c r="GB169">
        <v>0.20696341463415971</v>
      </c>
      <c r="GC169">
        <v>4.2528023107564053E-2</v>
      </c>
      <c r="GD169">
        <v>0</v>
      </c>
      <c r="GE169">
        <v>1.2494799999999999</v>
      </c>
      <c r="GF169">
        <v>1.6625515947464361E-2</v>
      </c>
      <c r="GG169">
        <v>1.941046109704764E-3</v>
      </c>
      <c r="GH169">
        <v>1</v>
      </c>
      <c r="GI169">
        <v>1</v>
      </c>
      <c r="GJ169">
        <v>2</v>
      </c>
      <c r="GK169" t="s">
        <v>430</v>
      </c>
      <c r="GL169">
        <v>3.2260300000000002</v>
      </c>
      <c r="GM169">
        <v>2.6435399999999998</v>
      </c>
      <c r="GN169">
        <v>9.1740100000000005E-2</v>
      </c>
      <c r="GO169">
        <v>9.32833E-2</v>
      </c>
      <c r="GP169">
        <v>0.10641100000000001</v>
      </c>
      <c r="GQ169">
        <v>0.104342</v>
      </c>
      <c r="GR169">
        <v>28664.7</v>
      </c>
      <c r="GS169">
        <v>24724.7</v>
      </c>
      <c r="GT169">
        <v>30733.599999999999</v>
      </c>
      <c r="GU169">
        <v>26428.5</v>
      </c>
      <c r="GV169">
        <v>37268.9</v>
      </c>
      <c r="GW169">
        <v>32481.599999999999</v>
      </c>
      <c r="GX169">
        <v>43640.9</v>
      </c>
      <c r="GY169">
        <v>38214.199999999997</v>
      </c>
      <c r="GZ169">
        <v>2.1168</v>
      </c>
      <c r="HA169">
        <v>1.71417</v>
      </c>
      <c r="HB169">
        <v>3.3587199999999998E-2</v>
      </c>
      <c r="HC169">
        <v>0</v>
      </c>
      <c r="HD169">
        <v>28.3536</v>
      </c>
      <c r="HE169">
        <v>999.9</v>
      </c>
      <c r="HF169">
        <v>64.599999999999994</v>
      </c>
      <c r="HG169">
        <v>34</v>
      </c>
      <c r="HH169">
        <v>34.758299999999998</v>
      </c>
      <c r="HI169">
        <v>61.936199999999999</v>
      </c>
      <c r="HJ169">
        <v>25.1843</v>
      </c>
      <c r="HK169">
        <v>1</v>
      </c>
      <c r="HL169">
        <v>0.28979199999999999</v>
      </c>
      <c r="HM169">
        <v>0.834395</v>
      </c>
      <c r="HN169">
        <v>20.404299999999999</v>
      </c>
      <c r="HO169">
        <v>5.2214799999999997</v>
      </c>
      <c r="HP169">
        <v>11.944100000000001</v>
      </c>
      <c r="HQ169">
        <v>5.0089499999999996</v>
      </c>
      <c r="HR169">
        <v>3.2909999999999999</v>
      </c>
      <c r="HS169">
        <v>9999</v>
      </c>
      <c r="HT169">
        <v>9999</v>
      </c>
      <c r="HU169">
        <v>9999</v>
      </c>
      <c r="HV169">
        <v>999.9</v>
      </c>
      <c r="HW169">
        <v>4.9710900000000002</v>
      </c>
      <c r="HX169">
        <v>1.8546199999999999</v>
      </c>
      <c r="HY169">
        <v>1.86164</v>
      </c>
      <c r="HZ169">
        <v>1.8564700000000001</v>
      </c>
      <c r="IA169">
        <v>1.86188</v>
      </c>
      <c r="IB169">
        <v>1.8541000000000001</v>
      </c>
      <c r="IC169">
        <v>1.8595900000000001</v>
      </c>
      <c r="ID169">
        <v>1.8534900000000001</v>
      </c>
      <c r="IE169">
        <v>0</v>
      </c>
      <c r="IF169">
        <v>0</v>
      </c>
      <c r="IG169">
        <v>0</v>
      </c>
      <c r="IH169">
        <v>0</v>
      </c>
      <c r="II169" t="s">
        <v>431</v>
      </c>
      <c r="IJ169" t="s">
        <v>432</v>
      </c>
      <c r="IK169" t="s">
        <v>433</v>
      </c>
      <c r="IL169" t="s">
        <v>433</v>
      </c>
      <c r="IM169" t="s">
        <v>433</v>
      </c>
      <c r="IN169" t="s">
        <v>433</v>
      </c>
      <c r="IO169">
        <v>0</v>
      </c>
      <c r="IP169">
        <v>100</v>
      </c>
      <c r="IQ169">
        <v>100</v>
      </c>
      <c r="IR169">
        <v>-2.9239999999999999</v>
      </c>
      <c r="IS169">
        <v>-5.7099999999999998E-2</v>
      </c>
      <c r="IT169">
        <v>-1.907228330244457</v>
      </c>
      <c r="IU169">
        <v>-2.7056304263342631E-3</v>
      </c>
      <c r="IV169">
        <v>3.3311032847928001E-7</v>
      </c>
      <c r="IW169">
        <v>1.6443834555112589E-11</v>
      </c>
      <c r="IX169">
        <v>-9.4842648646536354E-2</v>
      </c>
      <c r="IY169">
        <v>-2.3664561490860689E-3</v>
      </c>
      <c r="IZ169">
        <v>2.3298222111808981E-4</v>
      </c>
      <c r="JA169">
        <v>-2.940703618321919E-6</v>
      </c>
      <c r="JB169">
        <v>0</v>
      </c>
      <c r="JC169">
        <v>2182</v>
      </c>
      <c r="JD169">
        <v>3</v>
      </c>
      <c r="JE169">
        <v>32</v>
      </c>
      <c r="JF169">
        <v>29177293.899999999</v>
      </c>
      <c r="JG169">
        <v>29177293.899999999</v>
      </c>
      <c r="JH169">
        <v>0.99975599999999998</v>
      </c>
      <c r="JI169">
        <v>2.51709</v>
      </c>
      <c r="JJ169">
        <v>1.69434</v>
      </c>
      <c r="JK169">
        <v>2.3022499999999999</v>
      </c>
      <c r="JL169">
        <v>1.50024</v>
      </c>
      <c r="JM169">
        <v>2.3913600000000002</v>
      </c>
      <c r="JN169">
        <v>37.9649</v>
      </c>
      <c r="JO169">
        <v>24.052499999999998</v>
      </c>
      <c r="JP169">
        <v>18</v>
      </c>
      <c r="JQ169">
        <v>633.99800000000005</v>
      </c>
      <c r="JR169">
        <v>355.178</v>
      </c>
      <c r="JS169">
        <v>27.9999</v>
      </c>
      <c r="JT169">
        <v>31.045300000000001</v>
      </c>
      <c r="JU169">
        <v>30.0001</v>
      </c>
      <c r="JV169">
        <v>30.939</v>
      </c>
      <c r="JW169">
        <v>30.820599999999999</v>
      </c>
      <c r="JX169">
        <v>20.088999999999999</v>
      </c>
      <c r="JY169">
        <v>33.323099999999997</v>
      </c>
      <c r="JZ169">
        <v>0</v>
      </c>
      <c r="KA169">
        <v>28</v>
      </c>
      <c r="KB169">
        <v>400</v>
      </c>
      <c r="KC169">
        <v>23.009399999999999</v>
      </c>
      <c r="KD169">
        <v>99.920599999999993</v>
      </c>
      <c r="KE169">
        <v>98.560599999999994</v>
      </c>
    </row>
    <row r="170" spans="1:291" x14ac:dyDescent="0.2">
      <c r="A170">
        <v>154</v>
      </c>
      <c r="B170">
        <v>1750637666.5999999</v>
      </c>
      <c r="C170">
        <v>4501.0999999046326</v>
      </c>
      <c r="D170" t="s">
        <v>741</v>
      </c>
      <c r="E170" t="s">
        <v>742</v>
      </c>
      <c r="F170">
        <v>15</v>
      </c>
      <c r="G170">
        <v>1750637658.599999</v>
      </c>
      <c r="H170">
        <f t="shared" si="100"/>
        <v>3.90126516866298E-3</v>
      </c>
      <c r="I170">
        <f t="shared" si="101"/>
        <v>3.90126516866298</v>
      </c>
      <c r="J170">
        <f t="shared" si="102"/>
        <v>20.903038476199633</v>
      </c>
      <c r="K170">
        <f t="shared" si="103"/>
        <v>392.54961290322581</v>
      </c>
      <c r="L170">
        <f t="shared" si="104"/>
        <v>243.40681409452932</v>
      </c>
      <c r="M170">
        <f t="shared" si="105"/>
        <v>24.186109181665337</v>
      </c>
      <c r="N170">
        <f t="shared" si="106"/>
        <v>39.005677931476086</v>
      </c>
      <c r="O170">
        <f t="shared" si="107"/>
        <v>0.24682855139208174</v>
      </c>
      <c r="P170">
        <f t="shared" si="108"/>
        <v>2.9987752334336184</v>
      </c>
      <c r="Q170">
        <f t="shared" si="109"/>
        <v>0.23607164436500097</v>
      </c>
      <c r="R170">
        <f t="shared" si="110"/>
        <v>0.14847217553775241</v>
      </c>
      <c r="S170">
        <f t="shared" si="111"/>
        <v>161.90553969102749</v>
      </c>
      <c r="T170">
        <f t="shared" si="112"/>
        <v>29.604620060261269</v>
      </c>
      <c r="U170">
        <f t="shared" si="113"/>
        <v>28.89156451612903</v>
      </c>
      <c r="V170">
        <f t="shared" si="114"/>
        <v>3.9966063939087655</v>
      </c>
      <c r="W170">
        <f t="shared" si="115"/>
        <v>57.612468146204442</v>
      </c>
      <c r="X170">
        <f t="shared" si="116"/>
        <v>2.4074399766079564</v>
      </c>
      <c r="Y170">
        <f t="shared" si="117"/>
        <v>4.178678772272943</v>
      </c>
      <c r="Z170">
        <f t="shared" si="118"/>
        <v>1.5891664173008091</v>
      </c>
      <c r="AA170">
        <f t="shared" si="119"/>
        <v>-172.04579393803741</v>
      </c>
      <c r="AB170">
        <f t="shared" si="120"/>
        <v>124.72212395952771</v>
      </c>
      <c r="AC170">
        <f t="shared" si="121"/>
        <v>9.1818053124535961</v>
      </c>
      <c r="AD170">
        <f t="shared" si="122"/>
        <v>123.76367502497139</v>
      </c>
      <c r="AE170">
        <f t="shared" si="123"/>
        <v>20.843589945254504</v>
      </c>
      <c r="AF170">
        <f t="shared" si="124"/>
        <v>3.8853882721505544</v>
      </c>
      <c r="AG170">
        <f t="shared" si="125"/>
        <v>20.903038476199633</v>
      </c>
      <c r="AH170">
        <v>409.37009232700939</v>
      </c>
      <c r="AI170">
        <v>402.25598181818191</v>
      </c>
      <c r="AJ170">
        <v>-4.2755442306422822E-3</v>
      </c>
      <c r="AK170">
        <v>61.768037728165673</v>
      </c>
      <c r="AL170">
        <f t="shared" si="126"/>
        <v>3.90126516866298</v>
      </c>
      <c r="AM170">
        <v>22.963200075536051</v>
      </c>
      <c r="AN170">
        <v>24.23203333333332</v>
      </c>
      <c r="AO170">
        <v>1.055228390321491E-5</v>
      </c>
      <c r="AP170">
        <v>116.41602835869151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52022.550820329961</v>
      </c>
      <c r="AV170" t="s">
        <v>427</v>
      </c>
      <c r="AW170" t="s">
        <v>427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427</v>
      </c>
      <c r="BC170" t="s">
        <v>427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841.2023730707316</v>
      </c>
      <c r="BI170">
        <f t="shared" si="133"/>
        <v>20.903038476199633</v>
      </c>
      <c r="BJ170" t="e">
        <f t="shared" si="134"/>
        <v>#DIV/0!</v>
      </c>
      <c r="BK170">
        <f t="shared" si="135"/>
        <v>2.4849000841373071E-2</v>
      </c>
      <c r="BL170" t="e">
        <f t="shared" si="136"/>
        <v>#DIV/0!</v>
      </c>
      <c r="BM170" t="e">
        <f t="shared" si="137"/>
        <v>#DIV/0!</v>
      </c>
      <c r="BN170" t="s">
        <v>427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1000.010290322581</v>
      </c>
      <c r="DG170">
        <f t="shared" si="147"/>
        <v>841.2023730707316</v>
      </c>
      <c r="DH170">
        <f t="shared" si="148"/>
        <v>0.8411937169160314</v>
      </c>
      <c r="DI170">
        <f t="shared" si="149"/>
        <v>0.16190387364794054</v>
      </c>
      <c r="DJ170">
        <v>2</v>
      </c>
      <c r="DK170">
        <v>0.5</v>
      </c>
      <c r="DL170" t="s">
        <v>428</v>
      </c>
      <c r="DM170">
        <v>2</v>
      </c>
      <c r="DN170" t="b">
        <v>1</v>
      </c>
      <c r="DO170">
        <v>1750637658.599999</v>
      </c>
      <c r="DP170">
        <v>392.54961290322581</v>
      </c>
      <c r="DQ170">
        <v>400.00590322580638</v>
      </c>
      <c r="DR170">
        <v>24.22825806451613</v>
      </c>
      <c r="DS170">
        <v>22.96450322580646</v>
      </c>
      <c r="DT170">
        <v>395.47367741935477</v>
      </c>
      <c r="DU170">
        <v>24.285299999999999</v>
      </c>
      <c r="DV170">
        <v>599.99803225806454</v>
      </c>
      <c r="DW170">
        <v>99.310054838709661</v>
      </c>
      <c r="DX170">
        <v>5.4908593548387091E-2</v>
      </c>
      <c r="DY170">
        <v>29.663025806451611</v>
      </c>
      <c r="DZ170">
        <v>28.89156451612903</v>
      </c>
      <c r="EA170">
        <v>999.90000000000032</v>
      </c>
      <c r="EB170">
        <v>0</v>
      </c>
      <c r="EC170">
        <v>0</v>
      </c>
      <c r="ED170">
        <v>9994.44</v>
      </c>
      <c r="EE170">
        <v>0</v>
      </c>
      <c r="EF170">
        <v>78.686316129032264</v>
      </c>
      <c r="EG170">
        <v>-7.4562277419354848</v>
      </c>
      <c r="EH170">
        <v>402.29661290322588</v>
      </c>
      <c r="EI170">
        <v>409.40774193548378</v>
      </c>
      <c r="EJ170">
        <v>1.2637583870967739</v>
      </c>
      <c r="EK170">
        <v>400.00590322580638</v>
      </c>
      <c r="EL170">
        <v>22.96450322580646</v>
      </c>
      <c r="EM170">
        <v>2.40611</v>
      </c>
      <c r="EN170">
        <v>2.2806070967741929</v>
      </c>
      <c r="EO170">
        <v>20.40495806451613</v>
      </c>
      <c r="EP170">
        <v>19.540064516129029</v>
      </c>
      <c r="EQ170">
        <v>1000.010290322581</v>
      </c>
      <c r="ER170">
        <v>0.96000987096774182</v>
      </c>
      <c r="ES170">
        <v>3.9990061290322593E-2</v>
      </c>
      <c r="ET170">
        <v>0</v>
      </c>
      <c r="EU170">
        <v>340.10490322580648</v>
      </c>
      <c r="EV170">
        <v>5.0001499999999979</v>
      </c>
      <c r="EW170">
        <v>3455.4245161290319</v>
      </c>
      <c r="EX170">
        <v>9793.467741935483</v>
      </c>
      <c r="EY170">
        <v>38.54999999999999</v>
      </c>
      <c r="EZ170">
        <v>40.436999999999983</v>
      </c>
      <c r="FA170">
        <v>39.395000000000003</v>
      </c>
      <c r="FB170">
        <v>40.057999999999993</v>
      </c>
      <c r="FC170">
        <v>40.5</v>
      </c>
      <c r="FD170">
        <v>955.21903225806454</v>
      </c>
      <c r="FE170">
        <v>39.790967741935482</v>
      </c>
      <c r="FF170">
        <v>0</v>
      </c>
      <c r="FG170">
        <v>1750637689.5</v>
      </c>
      <c r="FH170">
        <v>0</v>
      </c>
      <c r="FI170">
        <v>340.08253846153838</v>
      </c>
      <c r="FJ170">
        <v>0.34639316494675942</v>
      </c>
      <c r="FK170">
        <v>-6.9288888609888621</v>
      </c>
      <c r="FL170">
        <v>3455.396538461539</v>
      </c>
      <c r="FM170">
        <v>15</v>
      </c>
      <c r="FN170">
        <v>0</v>
      </c>
      <c r="FO170" t="s">
        <v>429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-7.4488664999999994</v>
      </c>
      <c r="GB170">
        <v>7.0711969981264264E-2</v>
      </c>
      <c r="GC170">
        <v>5.6019340747191913E-2</v>
      </c>
      <c r="GD170">
        <v>1</v>
      </c>
      <c r="GE170">
        <v>1.26298475</v>
      </c>
      <c r="GF170">
        <v>3.1699924953096197E-2</v>
      </c>
      <c r="GG170">
        <v>3.4470407507744909E-3</v>
      </c>
      <c r="GH170">
        <v>1</v>
      </c>
      <c r="GI170">
        <v>2</v>
      </c>
      <c r="GJ170">
        <v>2</v>
      </c>
      <c r="GK170" t="s">
        <v>434</v>
      </c>
      <c r="GL170">
        <v>3.22607</v>
      </c>
      <c r="GM170">
        <v>2.6438799999999998</v>
      </c>
      <c r="GN170">
        <v>9.1713299999999998E-2</v>
      </c>
      <c r="GO170">
        <v>9.32751E-2</v>
      </c>
      <c r="GP170">
        <v>0.106446</v>
      </c>
      <c r="GQ170">
        <v>0.10433000000000001</v>
      </c>
      <c r="GR170">
        <v>28665.1</v>
      </c>
      <c r="GS170">
        <v>24724.400000000001</v>
      </c>
      <c r="GT170">
        <v>30733.1</v>
      </c>
      <c r="GU170">
        <v>26428</v>
      </c>
      <c r="GV170">
        <v>37267</v>
      </c>
      <c r="GW170">
        <v>32481.5</v>
      </c>
      <c r="GX170">
        <v>43640.5</v>
      </c>
      <c r="GY170">
        <v>38213.5</v>
      </c>
      <c r="GZ170">
        <v>2.1166499999999999</v>
      </c>
      <c r="HA170">
        <v>1.7140500000000001</v>
      </c>
      <c r="HB170">
        <v>3.3281699999999997E-2</v>
      </c>
      <c r="HC170">
        <v>0</v>
      </c>
      <c r="HD170">
        <v>28.351099999999999</v>
      </c>
      <c r="HE170">
        <v>999.9</v>
      </c>
      <c r="HF170">
        <v>64.5</v>
      </c>
      <c r="HG170">
        <v>34</v>
      </c>
      <c r="HH170">
        <v>34.6982</v>
      </c>
      <c r="HI170">
        <v>61.786200000000001</v>
      </c>
      <c r="HJ170">
        <v>25.232399999999998</v>
      </c>
      <c r="HK170">
        <v>1</v>
      </c>
      <c r="HL170">
        <v>0.29008400000000001</v>
      </c>
      <c r="HM170">
        <v>0.834063</v>
      </c>
      <c r="HN170">
        <v>20.404599999999999</v>
      </c>
      <c r="HO170">
        <v>5.2217799999999999</v>
      </c>
      <c r="HP170">
        <v>11.944100000000001</v>
      </c>
      <c r="HQ170">
        <v>5.0081499999999997</v>
      </c>
      <c r="HR170">
        <v>3.2909999999999999</v>
      </c>
      <c r="HS170">
        <v>9999</v>
      </c>
      <c r="HT170">
        <v>9999</v>
      </c>
      <c r="HU170">
        <v>9999</v>
      </c>
      <c r="HV170">
        <v>999.9</v>
      </c>
      <c r="HW170">
        <v>4.9710900000000002</v>
      </c>
      <c r="HX170">
        <v>1.85459</v>
      </c>
      <c r="HY170">
        <v>1.86165</v>
      </c>
      <c r="HZ170">
        <v>1.8565100000000001</v>
      </c>
      <c r="IA170">
        <v>1.86189</v>
      </c>
      <c r="IB170">
        <v>1.8541000000000001</v>
      </c>
      <c r="IC170">
        <v>1.8595900000000001</v>
      </c>
      <c r="ID170">
        <v>1.8534999999999999</v>
      </c>
      <c r="IE170">
        <v>0</v>
      </c>
      <c r="IF170">
        <v>0</v>
      </c>
      <c r="IG170">
        <v>0</v>
      </c>
      <c r="IH170">
        <v>0</v>
      </c>
      <c r="II170" t="s">
        <v>431</v>
      </c>
      <c r="IJ170" t="s">
        <v>432</v>
      </c>
      <c r="IK170" t="s">
        <v>433</v>
      </c>
      <c r="IL170" t="s">
        <v>433</v>
      </c>
      <c r="IM170" t="s">
        <v>433</v>
      </c>
      <c r="IN170" t="s">
        <v>433</v>
      </c>
      <c r="IO170">
        <v>0</v>
      </c>
      <c r="IP170">
        <v>100</v>
      </c>
      <c r="IQ170">
        <v>100</v>
      </c>
      <c r="IR170">
        <v>-2.9239999999999999</v>
      </c>
      <c r="IS170">
        <v>-5.7000000000000002E-2</v>
      </c>
      <c r="IT170">
        <v>-1.907228330244457</v>
      </c>
      <c r="IU170">
        <v>-2.7056304263342631E-3</v>
      </c>
      <c r="IV170">
        <v>3.3311032847928001E-7</v>
      </c>
      <c r="IW170">
        <v>1.6443834555112589E-11</v>
      </c>
      <c r="IX170">
        <v>-9.4842648646536354E-2</v>
      </c>
      <c r="IY170">
        <v>-2.3664561490860689E-3</v>
      </c>
      <c r="IZ170">
        <v>2.3298222111808981E-4</v>
      </c>
      <c r="JA170">
        <v>-2.940703618321919E-6</v>
      </c>
      <c r="JB170">
        <v>0</v>
      </c>
      <c r="JC170">
        <v>2182</v>
      </c>
      <c r="JD170">
        <v>3</v>
      </c>
      <c r="JE170">
        <v>32</v>
      </c>
      <c r="JF170">
        <v>29177294.399999999</v>
      </c>
      <c r="JG170">
        <v>29177294.399999999</v>
      </c>
      <c r="JH170">
        <v>0.99975599999999998</v>
      </c>
      <c r="JI170">
        <v>2.51831</v>
      </c>
      <c r="JJ170">
        <v>1.69434</v>
      </c>
      <c r="JK170">
        <v>2.3034699999999999</v>
      </c>
      <c r="JL170">
        <v>1.50024</v>
      </c>
      <c r="JM170">
        <v>2.3742700000000001</v>
      </c>
      <c r="JN170">
        <v>37.989100000000001</v>
      </c>
      <c r="JO170">
        <v>24.052499999999998</v>
      </c>
      <c r="JP170">
        <v>18</v>
      </c>
      <c r="JQ170">
        <v>633.91999999999996</v>
      </c>
      <c r="JR170">
        <v>355.13900000000001</v>
      </c>
      <c r="JS170">
        <v>27.9999</v>
      </c>
      <c r="JT170">
        <v>31.050699999999999</v>
      </c>
      <c r="JU170">
        <v>30.000299999999999</v>
      </c>
      <c r="JV170">
        <v>30.943100000000001</v>
      </c>
      <c r="JW170">
        <v>30.825299999999999</v>
      </c>
      <c r="JX170">
        <v>20.086600000000001</v>
      </c>
      <c r="JY170">
        <v>33.323099999999997</v>
      </c>
      <c r="JZ170">
        <v>0</v>
      </c>
      <c r="KA170">
        <v>28</v>
      </c>
      <c r="KB170">
        <v>400</v>
      </c>
      <c r="KC170">
        <v>23.009399999999999</v>
      </c>
      <c r="KD170">
        <v>99.919300000000007</v>
      </c>
      <c r="KE170">
        <v>98.558800000000005</v>
      </c>
    </row>
    <row r="171" spans="1:291" x14ac:dyDescent="0.2">
      <c r="A171">
        <v>155</v>
      </c>
      <c r="B171">
        <v>1750637696.5999999</v>
      </c>
      <c r="C171">
        <v>4531.0999999046326</v>
      </c>
      <c r="D171" t="s">
        <v>743</v>
      </c>
      <c r="E171" t="s">
        <v>744</v>
      </c>
      <c r="F171">
        <v>15</v>
      </c>
      <c r="G171">
        <v>1750637688.599999</v>
      </c>
      <c r="H171">
        <f t="shared" si="100"/>
        <v>3.9374055583855302E-3</v>
      </c>
      <c r="I171">
        <f t="shared" si="101"/>
        <v>3.9374055583855299</v>
      </c>
      <c r="J171">
        <f t="shared" si="102"/>
        <v>21.072598244945834</v>
      </c>
      <c r="K171">
        <f t="shared" si="103"/>
        <v>392.50645161290328</v>
      </c>
      <c r="L171">
        <f t="shared" si="104"/>
        <v>243.73645197450105</v>
      </c>
      <c r="M171">
        <f t="shared" si="105"/>
        <v>24.219629795572775</v>
      </c>
      <c r="N171">
        <f t="shared" si="106"/>
        <v>39.002623011156906</v>
      </c>
      <c r="O171">
        <f t="shared" si="107"/>
        <v>0.24958028192062745</v>
      </c>
      <c r="P171">
        <f t="shared" si="108"/>
        <v>2.9989223263581861</v>
      </c>
      <c r="Q171">
        <f t="shared" si="109"/>
        <v>0.23858844905958221</v>
      </c>
      <c r="R171">
        <f t="shared" si="110"/>
        <v>0.15006500955665253</v>
      </c>
      <c r="S171">
        <f t="shared" si="111"/>
        <v>161.90620368979012</v>
      </c>
      <c r="T171">
        <f t="shared" si="112"/>
        <v>29.598482690941982</v>
      </c>
      <c r="U171">
        <f t="shared" si="113"/>
        <v>28.887729032258061</v>
      </c>
      <c r="V171">
        <f t="shared" si="114"/>
        <v>3.9957187514474017</v>
      </c>
      <c r="W171">
        <f t="shared" si="115"/>
        <v>57.632567976610339</v>
      </c>
      <c r="X171">
        <f t="shared" si="116"/>
        <v>2.4087008596688446</v>
      </c>
      <c r="Y171">
        <f t="shared" si="117"/>
        <v>4.1794092198813599</v>
      </c>
      <c r="Z171">
        <f t="shared" si="118"/>
        <v>1.5870178917785571</v>
      </c>
      <c r="AA171">
        <f t="shared" si="119"/>
        <v>-173.6395851248019</v>
      </c>
      <c r="AB171">
        <f t="shared" si="120"/>
        <v>125.83912534309033</v>
      </c>
      <c r="AC171">
        <f t="shared" si="121"/>
        <v>9.263545934529521</v>
      </c>
      <c r="AD171">
        <f t="shared" si="122"/>
        <v>123.36928984260808</v>
      </c>
      <c r="AE171">
        <f t="shared" si="123"/>
        <v>20.922353462491191</v>
      </c>
      <c r="AF171">
        <f t="shared" si="124"/>
        <v>3.9294335823948949</v>
      </c>
      <c r="AG171">
        <f t="shared" si="125"/>
        <v>21.072598244945834</v>
      </c>
      <c r="AH171">
        <v>409.42246970431358</v>
      </c>
      <c r="AI171">
        <v>402.22479393939398</v>
      </c>
      <c r="AJ171">
        <v>2.0447319557339539E-3</v>
      </c>
      <c r="AK171">
        <v>61.768037728165673</v>
      </c>
      <c r="AL171">
        <f t="shared" si="126"/>
        <v>3.9374055583855299</v>
      </c>
      <c r="AM171">
        <v>22.961671697272539</v>
      </c>
      <c r="AN171">
        <v>24.242278181818179</v>
      </c>
      <c r="AO171">
        <v>7.9862050056413464E-6</v>
      </c>
      <c r="AP171">
        <v>116.41602835869151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52026.543767810748</v>
      </c>
      <c r="AV171" t="s">
        <v>427</v>
      </c>
      <c r="AW171" t="s">
        <v>427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427</v>
      </c>
      <c r="BC171" t="s">
        <v>427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841.20613720179688</v>
      </c>
      <c r="BI171">
        <f t="shared" si="133"/>
        <v>21.072598244945834</v>
      </c>
      <c r="BJ171" t="e">
        <f t="shared" si="134"/>
        <v>#DIV/0!</v>
      </c>
      <c r="BK171">
        <f t="shared" si="135"/>
        <v>2.505045709134042E-2</v>
      </c>
      <c r="BL171" t="e">
        <f t="shared" si="136"/>
        <v>#DIV/0!</v>
      </c>
      <c r="BM171" t="e">
        <f t="shared" si="137"/>
        <v>#DIV/0!</v>
      </c>
      <c r="BN171" t="s">
        <v>427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1000.014806451613</v>
      </c>
      <c r="DG171">
        <f t="shared" si="147"/>
        <v>841.20613720179688</v>
      </c>
      <c r="DH171">
        <f t="shared" si="148"/>
        <v>0.84119368210824552</v>
      </c>
      <c r="DI171">
        <f t="shared" si="149"/>
        <v>0.16190380646891367</v>
      </c>
      <c r="DJ171">
        <v>2</v>
      </c>
      <c r="DK171">
        <v>0.5</v>
      </c>
      <c r="DL171" t="s">
        <v>428</v>
      </c>
      <c r="DM171">
        <v>2</v>
      </c>
      <c r="DN171" t="b">
        <v>1</v>
      </c>
      <c r="DO171">
        <v>1750637688.599999</v>
      </c>
      <c r="DP171">
        <v>392.50645161290328</v>
      </c>
      <c r="DQ171">
        <v>399.99477419354832</v>
      </c>
      <c r="DR171">
        <v>24.240180645161288</v>
      </c>
      <c r="DS171">
        <v>22.962103225806441</v>
      </c>
      <c r="DT171">
        <v>395.43048387096781</v>
      </c>
      <c r="DU171">
        <v>24.297158064516129</v>
      </c>
      <c r="DV171">
        <v>599.99235483870962</v>
      </c>
      <c r="DW171">
        <v>99.313532258064527</v>
      </c>
      <c r="DX171">
        <v>5.4574561290322579E-2</v>
      </c>
      <c r="DY171">
        <v>29.666061290322581</v>
      </c>
      <c r="DZ171">
        <v>28.887729032258061</v>
      </c>
      <c r="EA171">
        <v>999.90000000000032</v>
      </c>
      <c r="EB171">
        <v>0</v>
      </c>
      <c r="EC171">
        <v>0</v>
      </c>
      <c r="ED171">
        <v>9994.9793548387097</v>
      </c>
      <c r="EE171">
        <v>0</v>
      </c>
      <c r="EF171">
        <v>78.716090322580655</v>
      </c>
      <c r="EG171">
        <v>-7.4881848387096772</v>
      </c>
      <c r="EH171">
        <v>402.25725806451612</v>
      </c>
      <c r="EI171">
        <v>409.39529032258059</v>
      </c>
      <c r="EJ171">
        <v>1.2780722580645161</v>
      </c>
      <c r="EK171">
        <v>399.99477419354832</v>
      </c>
      <c r="EL171">
        <v>22.962103225806441</v>
      </c>
      <c r="EM171">
        <v>2.4073780645161289</v>
      </c>
      <c r="EN171">
        <v>2.280447419354839</v>
      </c>
      <c r="EO171">
        <v>20.413483870967742</v>
      </c>
      <c r="EP171">
        <v>19.538945161290322</v>
      </c>
      <c r="EQ171">
        <v>1000.014806451613</v>
      </c>
      <c r="ER171">
        <v>0.96001103225806417</v>
      </c>
      <c r="ES171">
        <v>3.9988912903225822E-2</v>
      </c>
      <c r="ET171">
        <v>0</v>
      </c>
      <c r="EU171">
        <v>339.77867741935489</v>
      </c>
      <c r="EV171">
        <v>5.0001499999999979</v>
      </c>
      <c r="EW171">
        <v>3452.9106451612911</v>
      </c>
      <c r="EX171">
        <v>9793.5061290322574</v>
      </c>
      <c r="EY171">
        <v>38.561999999999983</v>
      </c>
      <c r="EZ171">
        <v>40.436999999999983</v>
      </c>
      <c r="FA171">
        <v>39.436999999999983</v>
      </c>
      <c r="FB171">
        <v>40.061999999999983</v>
      </c>
      <c r="FC171">
        <v>40.5</v>
      </c>
      <c r="FD171">
        <v>955.22483870967733</v>
      </c>
      <c r="FE171">
        <v>39.789999999999992</v>
      </c>
      <c r="FF171">
        <v>0</v>
      </c>
      <c r="FG171">
        <v>1750637719.5</v>
      </c>
      <c r="FH171">
        <v>0</v>
      </c>
      <c r="FI171">
        <v>339.79373076923071</v>
      </c>
      <c r="FJ171">
        <v>0.18020512010341419</v>
      </c>
      <c r="FK171">
        <v>-5.5452991082189911</v>
      </c>
      <c r="FL171">
        <v>3452.830769230769</v>
      </c>
      <c r="FM171">
        <v>15</v>
      </c>
      <c r="FN171">
        <v>0</v>
      </c>
      <c r="FO171" t="s">
        <v>429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-7.5083019999999996</v>
      </c>
      <c r="GB171">
        <v>0.12438641651035209</v>
      </c>
      <c r="GC171">
        <v>7.4511231441977965E-2</v>
      </c>
      <c r="GD171">
        <v>0</v>
      </c>
      <c r="GE171">
        <v>1.27685</v>
      </c>
      <c r="GF171">
        <v>1.7061613508443721E-2</v>
      </c>
      <c r="GG171">
        <v>2.030976366184478E-3</v>
      </c>
      <c r="GH171">
        <v>1</v>
      </c>
      <c r="GI171">
        <v>1</v>
      </c>
      <c r="GJ171">
        <v>2</v>
      </c>
      <c r="GK171" t="s">
        <v>430</v>
      </c>
      <c r="GL171">
        <v>3.2259899999999999</v>
      </c>
      <c r="GM171">
        <v>2.6437400000000002</v>
      </c>
      <c r="GN171">
        <v>9.1717699999999999E-2</v>
      </c>
      <c r="GO171">
        <v>9.3280199999999994E-2</v>
      </c>
      <c r="GP171">
        <v>0.106485</v>
      </c>
      <c r="GQ171">
        <v>0.10433099999999999</v>
      </c>
      <c r="GR171">
        <v>28664.799999999999</v>
      </c>
      <c r="GS171">
        <v>24724.7</v>
      </c>
      <c r="GT171">
        <v>30732.9</v>
      </c>
      <c r="GU171">
        <v>26428.5</v>
      </c>
      <c r="GV171">
        <v>37265.300000000003</v>
      </c>
      <c r="GW171">
        <v>32482.1</v>
      </c>
      <c r="GX171">
        <v>43640.3</v>
      </c>
      <c r="GY171">
        <v>38214.300000000003</v>
      </c>
      <c r="GZ171">
        <v>2.1165799999999999</v>
      </c>
      <c r="HA171">
        <v>1.7139</v>
      </c>
      <c r="HB171">
        <v>3.2935300000000001E-2</v>
      </c>
      <c r="HC171">
        <v>0</v>
      </c>
      <c r="HD171">
        <v>28.346299999999999</v>
      </c>
      <c r="HE171">
        <v>999.9</v>
      </c>
      <c r="HF171">
        <v>64.5</v>
      </c>
      <c r="HG171">
        <v>34</v>
      </c>
      <c r="HH171">
        <v>34.6995</v>
      </c>
      <c r="HI171">
        <v>61.906199999999998</v>
      </c>
      <c r="HJ171">
        <v>25.472799999999999</v>
      </c>
      <c r="HK171">
        <v>1</v>
      </c>
      <c r="HL171">
        <v>0.29044199999999998</v>
      </c>
      <c r="HM171">
        <v>0.83836100000000002</v>
      </c>
      <c r="HN171">
        <v>20.404499999999999</v>
      </c>
      <c r="HO171">
        <v>5.2219300000000004</v>
      </c>
      <c r="HP171">
        <v>11.944100000000001</v>
      </c>
      <c r="HQ171">
        <v>5.00725</v>
      </c>
      <c r="HR171">
        <v>3.2909999999999999</v>
      </c>
      <c r="HS171">
        <v>9999</v>
      </c>
      <c r="HT171">
        <v>9999</v>
      </c>
      <c r="HU171">
        <v>9999</v>
      </c>
      <c r="HV171">
        <v>999.9</v>
      </c>
      <c r="HW171">
        <v>4.9710900000000002</v>
      </c>
      <c r="HX171">
        <v>1.85467</v>
      </c>
      <c r="HY171">
        <v>1.8616600000000001</v>
      </c>
      <c r="HZ171">
        <v>1.8565199999999999</v>
      </c>
      <c r="IA171">
        <v>1.8619000000000001</v>
      </c>
      <c r="IB171">
        <v>1.8541000000000001</v>
      </c>
      <c r="IC171">
        <v>1.8595900000000001</v>
      </c>
      <c r="ID171">
        <v>1.8534999999999999</v>
      </c>
      <c r="IE171">
        <v>0</v>
      </c>
      <c r="IF171">
        <v>0</v>
      </c>
      <c r="IG171">
        <v>0</v>
      </c>
      <c r="IH171">
        <v>0</v>
      </c>
      <c r="II171" t="s">
        <v>431</v>
      </c>
      <c r="IJ171" t="s">
        <v>432</v>
      </c>
      <c r="IK171" t="s">
        <v>433</v>
      </c>
      <c r="IL171" t="s">
        <v>433</v>
      </c>
      <c r="IM171" t="s">
        <v>433</v>
      </c>
      <c r="IN171" t="s">
        <v>433</v>
      </c>
      <c r="IO171">
        <v>0</v>
      </c>
      <c r="IP171">
        <v>100</v>
      </c>
      <c r="IQ171">
        <v>100</v>
      </c>
      <c r="IR171">
        <v>-2.9239999999999999</v>
      </c>
      <c r="IS171">
        <v>-5.6899999999999999E-2</v>
      </c>
      <c r="IT171">
        <v>-1.907228330244457</v>
      </c>
      <c r="IU171">
        <v>-2.7056304263342631E-3</v>
      </c>
      <c r="IV171">
        <v>3.3311032847928001E-7</v>
      </c>
      <c r="IW171">
        <v>1.6443834555112589E-11</v>
      </c>
      <c r="IX171">
        <v>-9.4842648646536354E-2</v>
      </c>
      <c r="IY171">
        <v>-2.3664561490860689E-3</v>
      </c>
      <c r="IZ171">
        <v>2.3298222111808981E-4</v>
      </c>
      <c r="JA171">
        <v>-2.940703618321919E-6</v>
      </c>
      <c r="JB171">
        <v>0</v>
      </c>
      <c r="JC171">
        <v>2182</v>
      </c>
      <c r="JD171">
        <v>3</v>
      </c>
      <c r="JE171">
        <v>32</v>
      </c>
      <c r="JF171">
        <v>29177294.899999999</v>
      </c>
      <c r="JG171">
        <v>29177294.899999999</v>
      </c>
      <c r="JH171">
        <v>1.00098</v>
      </c>
      <c r="JI171">
        <v>2.51953</v>
      </c>
      <c r="JJ171">
        <v>1.69434</v>
      </c>
      <c r="JK171">
        <v>2.3034699999999999</v>
      </c>
      <c r="JL171">
        <v>1.50146</v>
      </c>
      <c r="JM171">
        <v>2.3730500000000001</v>
      </c>
      <c r="JN171">
        <v>38.013399999999997</v>
      </c>
      <c r="JO171">
        <v>24.043700000000001</v>
      </c>
      <c r="JP171">
        <v>18</v>
      </c>
      <c r="JQ171">
        <v>633.904</v>
      </c>
      <c r="JR171">
        <v>355.09100000000001</v>
      </c>
      <c r="JS171">
        <v>28</v>
      </c>
      <c r="JT171">
        <v>31.0535</v>
      </c>
      <c r="JU171">
        <v>30.0001</v>
      </c>
      <c r="JV171">
        <v>30.947099999999999</v>
      </c>
      <c r="JW171">
        <v>30.8307</v>
      </c>
      <c r="JX171">
        <v>20.089099999999998</v>
      </c>
      <c r="JY171">
        <v>33.323099999999997</v>
      </c>
      <c r="JZ171">
        <v>0</v>
      </c>
      <c r="KA171">
        <v>28</v>
      </c>
      <c r="KB171">
        <v>400</v>
      </c>
      <c r="KC171">
        <v>23.002700000000001</v>
      </c>
      <c r="KD171">
        <v>99.918999999999997</v>
      </c>
      <c r="KE171">
        <v>98.560699999999997</v>
      </c>
    </row>
    <row r="172" spans="1:291" x14ac:dyDescent="0.2">
      <c r="A172">
        <v>156</v>
      </c>
      <c r="B172">
        <v>1750637726.5999999</v>
      </c>
      <c r="C172">
        <v>4561.0999999046326</v>
      </c>
      <c r="D172" t="s">
        <v>745</v>
      </c>
      <c r="E172" t="s">
        <v>746</v>
      </c>
      <c r="F172">
        <v>15</v>
      </c>
      <c r="G172">
        <v>1750637718.599999</v>
      </c>
      <c r="H172">
        <f t="shared" si="100"/>
        <v>3.980357280138765E-3</v>
      </c>
      <c r="I172">
        <f t="shared" si="101"/>
        <v>3.9803572801387652</v>
      </c>
      <c r="J172">
        <f t="shared" si="102"/>
        <v>21.322226257376418</v>
      </c>
      <c r="K172">
        <f t="shared" si="103"/>
        <v>392.38541935483869</v>
      </c>
      <c r="L172">
        <f t="shared" si="104"/>
        <v>243.51661241882556</v>
      </c>
      <c r="M172">
        <f t="shared" si="105"/>
        <v>24.196027082848811</v>
      </c>
      <c r="N172">
        <f t="shared" si="106"/>
        <v>38.987764076216671</v>
      </c>
      <c r="O172">
        <f t="shared" si="107"/>
        <v>0.25245771955307111</v>
      </c>
      <c r="P172">
        <f t="shared" si="108"/>
        <v>2.9992122968231114</v>
      </c>
      <c r="Q172">
        <f t="shared" si="109"/>
        <v>0.24121814338097564</v>
      </c>
      <c r="R172">
        <f t="shared" si="110"/>
        <v>0.15172946813430022</v>
      </c>
      <c r="S172">
        <f t="shared" si="111"/>
        <v>161.90538965009313</v>
      </c>
      <c r="T172">
        <f t="shared" si="112"/>
        <v>29.592101609888509</v>
      </c>
      <c r="U172">
        <f t="shared" si="113"/>
        <v>28.891045161290329</v>
      </c>
      <c r="V172">
        <f t="shared" si="114"/>
        <v>3.9964861900373614</v>
      </c>
      <c r="W172">
        <f t="shared" si="115"/>
        <v>57.643374552514935</v>
      </c>
      <c r="X172">
        <f t="shared" si="116"/>
        <v>2.409780408447201</v>
      </c>
      <c r="Y172">
        <f t="shared" si="117"/>
        <v>4.1804984998784462</v>
      </c>
      <c r="Z172">
        <f t="shared" si="118"/>
        <v>1.5867057815901604</v>
      </c>
      <c r="AA172">
        <f t="shared" si="119"/>
        <v>-175.53375605411952</v>
      </c>
      <c r="AB172">
        <f t="shared" si="120"/>
        <v>126.04688994001901</v>
      </c>
      <c r="AC172">
        <f t="shared" si="121"/>
        <v>9.2783043564340595</v>
      </c>
      <c r="AD172">
        <f t="shared" si="122"/>
        <v>121.69682789242668</v>
      </c>
      <c r="AE172">
        <f t="shared" si="123"/>
        <v>21.237885158794388</v>
      </c>
      <c r="AF172">
        <f t="shared" si="124"/>
        <v>3.972497007308001</v>
      </c>
      <c r="AG172">
        <f t="shared" si="125"/>
        <v>21.322226257376418</v>
      </c>
      <c r="AH172">
        <v>409.41436837175598</v>
      </c>
      <c r="AI172">
        <v>402.14196363636353</v>
      </c>
      <c r="AJ172">
        <v>-4.8313399368764672E-4</v>
      </c>
      <c r="AK172">
        <v>61.768037728165673</v>
      </c>
      <c r="AL172">
        <f t="shared" si="126"/>
        <v>3.9803572801387652</v>
      </c>
      <c r="AM172">
        <v>22.960537028376262</v>
      </c>
      <c r="AN172">
        <v>24.25513333333334</v>
      </c>
      <c r="AO172">
        <v>-5.4361375788321756E-7</v>
      </c>
      <c r="AP172">
        <v>116.41602835869151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52034.358226031218</v>
      </c>
      <c r="AV172" t="s">
        <v>427</v>
      </c>
      <c r="AW172" t="s">
        <v>427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427</v>
      </c>
      <c r="BC172" t="s">
        <v>427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841.20185560342418</v>
      </c>
      <c r="BI172">
        <f t="shared" si="133"/>
        <v>21.322226257376418</v>
      </c>
      <c r="BJ172" t="e">
        <f t="shared" si="134"/>
        <v>#DIV/0!</v>
      </c>
      <c r="BK172">
        <f t="shared" si="135"/>
        <v>2.5347336213471881E-2</v>
      </c>
      <c r="BL172" t="e">
        <f t="shared" si="136"/>
        <v>#DIV/0!</v>
      </c>
      <c r="BM172" t="e">
        <f t="shared" si="137"/>
        <v>#DIV/0!</v>
      </c>
      <c r="BN172" t="s">
        <v>427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1000.009709677419</v>
      </c>
      <c r="DG172">
        <f t="shared" si="147"/>
        <v>841.20185560342418</v>
      </c>
      <c r="DH172">
        <f t="shared" si="148"/>
        <v>0.8411936878840679</v>
      </c>
      <c r="DI172">
        <f t="shared" si="149"/>
        <v>0.16190381761625117</v>
      </c>
      <c r="DJ172">
        <v>2</v>
      </c>
      <c r="DK172">
        <v>0.5</v>
      </c>
      <c r="DL172" t="s">
        <v>428</v>
      </c>
      <c r="DM172">
        <v>2</v>
      </c>
      <c r="DN172" t="b">
        <v>1</v>
      </c>
      <c r="DO172">
        <v>1750637718.599999</v>
      </c>
      <c r="DP172">
        <v>392.38541935483869</v>
      </c>
      <c r="DQ172">
        <v>399.9842258064516</v>
      </c>
      <c r="DR172">
        <v>24.252806451612901</v>
      </c>
      <c r="DS172">
        <v>22.960767741935481</v>
      </c>
      <c r="DT172">
        <v>395.30890322580638</v>
      </c>
      <c r="DU172">
        <v>24.309735483870959</v>
      </c>
      <c r="DV172">
        <v>600.0056774193547</v>
      </c>
      <c r="DW172">
        <v>99.305958064516133</v>
      </c>
      <c r="DX172">
        <v>5.4930880645161287E-2</v>
      </c>
      <c r="DY172">
        <v>29.670587096774181</v>
      </c>
      <c r="DZ172">
        <v>28.891045161290329</v>
      </c>
      <c r="EA172">
        <v>999.90000000000032</v>
      </c>
      <c r="EB172">
        <v>0</v>
      </c>
      <c r="EC172">
        <v>0</v>
      </c>
      <c r="ED172">
        <v>9997.4951612903224</v>
      </c>
      <c r="EE172">
        <v>0</v>
      </c>
      <c r="EF172">
        <v>78.746483870967751</v>
      </c>
      <c r="EG172">
        <v>-7.5990454838709693</v>
      </c>
      <c r="EH172">
        <v>402.13819354838722</v>
      </c>
      <c r="EI172">
        <v>409.38403225806462</v>
      </c>
      <c r="EJ172">
        <v>1.2920325806451609</v>
      </c>
      <c r="EK172">
        <v>399.9842258064516</v>
      </c>
      <c r="EL172">
        <v>22.960767741935481</v>
      </c>
      <c r="EM172">
        <v>2.4084483870967741</v>
      </c>
      <c r="EN172">
        <v>2.2801412903225802</v>
      </c>
      <c r="EO172">
        <v>20.420696774193551</v>
      </c>
      <c r="EP172">
        <v>19.536783870967739</v>
      </c>
      <c r="EQ172">
        <v>1000.009709677419</v>
      </c>
      <c r="ER172">
        <v>0.96001103225806417</v>
      </c>
      <c r="ES172">
        <v>3.9988893548387111E-2</v>
      </c>
      <c r="ET172">
        <v>0</v>
      </c>
      <c r="EU172">
        <v>339.5348387096775</v>
      </c>
      <c r="EV172">
        <v>5.0001499999999979</v>
      </c>
      <c r="EW172">
        <v>3449.9722580645162</v>
      </c>
      <c r="EX172">
        <v>9793.4603225806441</v>
      </c>
      <c r="EY172">
        <v>38.561999999999983</v>
      </c>
      <c r="EZ172">
        <v>40.485774193548387</v>
      </c>
      <c r="FA172">
        <v>39.436999999999983</v>
      </c>
      <c r="FB172">
        <v>40.061999999999983</v>
      </c>
      <c r="FC172">
        <v>40.526000000000003</v>
      </c>
      <c r="FD172">
        <v>955.22000000000014</v>
      </c>
      <c r="FE172">
        <v>39.789999999999992</v>
      </c>
      <c r="FF172">
        <v>0</v>
      </c>
      <c r="FG172">
        <v>1750637749.5</v>
      </c>
      <c r="FH172">
        <v>0</v>
      </c>
      <c r="FI172">
        <v>339.53719230769218</v>
      </c>
      <c r="FJ172">
        <v>-0.71729913875207851</v>
      </c>
      <c r="FK172">
        <v>-4.2646153692784861</v>
      </c>
      <c r="FL172">
        <v>3449.9092307692308</v>
      </c>
      <c r="FM172">
        <v>15</v>
      </c>
      <c r="FN172">
        <v>0</v>
      </c>
      <c r="FO172" t="s">
        <v>429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-7.5731472500000008</v>
      </c>
      <c r="GB172">
        <v>-0.52122157598499608</v>
      </c>
      <c r="GC172">
        <v>7.2740930018370661E-2</v>
      </c>
      <c r="GD172">
        <v>0</v>
      </c>
      <c r="GE172">
        <v>1.290824</v>
      </c>
      <c r="GF172">
        <v>2.908300187616961E-2</v>
      </c>
      <c r="GG172">
        <v>3.1185267354954839E-3</v>
      </c>
      <c r="GH172">
        <v>1</v>
      </c>
      <c r="GI172">
        <v>1</v>
      </c>
      <c r="GJ172">
        <v>2</v>
      </c>
      <c r="GK172" t="s">
        <v>430</v>
      </c>
      <c r="GL172">
        <v>3.2259500000000001</v>
      </c>
      <c r="GM172">
        <v>2.6438299999999999</v>
      </c>
      <c r="GN172">
        <v>9.1688599999999995E-2</v>
      </c>
      <c r="GO172">
        <v>9.3272999999999995E-2</v>
      </c>
      <c r="GP172">
        <v>0.106515</v>
      </c>
      <c r="GQ172">
        <v>0.10431600000000001</v>
      </c>
      <c r="GR172">
        <v>28665.4</v>
      </c>
      <c r="GS172">
        <v>24724.799999999999</v>
      </c>
      <c r="GT172">
        <v>30732.6</v>
      </c>
      <c r="GU172">
        <v>26428.400000000001</v>
      </c>
      <c r="GV172">
        <v>37263.699999999997</v>
      </c>
      <c r="GW172">
        <v>32482.6</v>
      </c>
      <c r="GX172">
        <v>43640</v>
      </c>
      <c r="GY172">
        <v>38214.300000000003</v>
      </c>
      <c r="GZ172">
        <v>2.11653</v>
      </c>
      <c r="HA172">
        <v>1.71417</v>
      </c>
      <c r="HB172">
        <v>3.3091799999999998E-2</v>
      </c>
      <c r="HC172">
        <v>0</v>
      </c>
      <c r="HD172">
        <v>28.348700000000001</v>
      </c>
      <c r="HE172">
        <v>999.9</v>
      </c>
      <c r="HF172">
        <v>64.5</v>
      </c>
      <c r="HG172">
        <v>34</v>
      </c>
      <c r="HH172">
        <v>34.703400000000002</v>
      </c>
      <c r="HI172">
        <v>61.996200000000002</v>
      </c>
      <c r="HJ172">
        <v>25.500800000000002</v>
      </c>
      <c r="HK172">
        <v>1</v>
      </c>
      <c r="HL172">
        <v>0.29075200000000001</v>
      </c>
      <c r="HM172">
        <v>0.842947</v>
      </c>
      <c r="HN172">
        <v>20.404199999999999</v>
      </c>
      <c r="HO172">
        <v>5.2216300000000002</v>
      </c>
      <c r="HP172">
        <v>11.944100000000001</v>
      </c>
      <c r="HQ172">
        <v>5.0073999999999996</v>
      </c>
      <c r="HR172">
        <v>3.2909999999999999</v>
      </c>
      <c r="HS172">
        <v>9999</v>
      </c>
      <c r="HT172">
        <v>9999</v>
      </c>
      <c r="HU172">
        <v>9999</v>
      </c>
      <c r="HV172">
        <v>999.9</v>
      </c>
      <c r="HW172">
        <v>4.9710900000000002</v>
      </c>
      <c r="HX172">
        <v>1.85463</v>
      </c>
      <c r="HY172">
        <v>1.8616699999999999</v>
      </c>
      <c r="HZ172">
        <v>1.8565</v>
      </c>
      <c r="IA172">
        <v>1.86189</v>
      </c>
      <c r="IB172">
        <v>1.8541000000000001</v>
      </c>
      <c r="IC172">
        <v>1.8595900000000001</v>
      </c>
      <c r="ID172">
        <v>1.8534999999999999</v>
      </c>
      <c r="IE172">
        <v>0</v>
      </c>
      <c r="IF172">
        <v>0</v>
      </c>
      <c r="IG172">
        <v>0</v>
      </c>
      <c r="IH172">
        <v>0</v>
      </c>
      <c r="II172" t="s">
        <v>431</v>
      </c>
      <c r="IJ172" t="s">
        <v>432</v>
      </c>
      <c r="IK172" t="s">
        <v>433</v>
      </c>
      <c r="IL172" t="s">
        <v>433</v>
      </c>
      <c r="IM172" t="s">
        <v>433</v>
      </c>
      <c r="IN172" t="s">
        <v>433</v>
      </c>
      <c r="IO172">
        <v>0</v>
      </c>
      <c r="IP172">
        <v>100</v>
      </c>
      <c r="IQ172">
        <v>100</v>
      </c>
      <c r="IR172">
        <v>-2.9239999999999999</v>
      </c>
      <c r="IS172">
        <v>-5.6899999999999999E-2</v>
      </c>
      <c r="IT172">
        <v>-1.907228330244457</v>
      </c>
      <c r="IU172">
        <v>-2.7056304263342631E-3</v>
      </c>
      <c r="IV172">
        <v>3.3311032847928001E-7</v>
      </c>
      <c r="IW172">
        <v>1.6443834555112589E-11</v>
      </c>
      <c r="IX172">
        <v>-9.4842648646536354E-2</v>
      </c>
      <c r="IY172">
        <v>-2.3664561490860689E-3</v>
      </c>
      <c r="IZ172">
        <v>2.3298222111808981E-4</v>
      </c>
      <c r="JA172">
        <v>-2.940703618321919E-6</v>
      </c>
      <c r="JB172">
        <v>0</v>
      </c>
      <c r="JC172">
        <v>2182</v>
      </c>
      <c r="JD172">
        <v>3</v>
      </c>
      <c r="JE172">
        <v>32</v>
      </c>
      <c r="JF172">
        <v>29177295.399999999</v>
      </c>
      <c r="JG172">
        <v>29177295.399999999</v>
      </c>
      <c r="JH172">
        <v>1.00098</v>
      </c>
      <c r="JI172">
        <v>2.51709</v>
      </c>
      <c r="JJ172">
        <v>1.69434</v>
      </c>
      <c r="JK172">
        <v>2.3022499999999999</v>
      </c>
      <c r="JL172">
        <v>1.50146</v>
      </c>
      <c r="JM172">
        <v>2.3840300000000001</v>
      </c>
      <c r="JN172">
        <v>38.013399999999997</v>
      </c>
      <c r="JO172">
        <v>24.052499999999998</v>
      </c>
      <c r="JP172">
        <v>18</v>
      </c>
      <c r="JQ172">
        <v>633.923</v>
      </c>
      <c r="JR172">
        <v>355.27800000000002</v>
      </c>
      <c r="JS172">
        <v>27.9999</v>
      </c>
      <c r="JT172">
        <v>31.058900000000001</v>
      </c>
      <c r="JU172">
        <v>30.0001</v>
      </c>
      <c r="JV172">
        <v>30.952500000000001</v>
      </c>
      <c r="JW172">
        <v>30.836099999999998</v>
      </c>
      <c r="JX172">
        <v>20.087599999999998</v>
      </c>
      <c r="JY172">
        <v>33.323099999999997</v>
      </c>
      <c r="JZ172">
        <v>0</v>
      </c>
      <c r="KA172">
        <v>28</v>
      </c>
      <c r="KB172">
        <v>400</v>
      </c>
      <c r="KC172">
        <v>22.9587</v>
      </c>
      <c r="KD172">
        <v>99.918099999999995</v>
      </c>
      <c r="KE172">
        <v>98.560500000000005</v>
      </c>
    </row>
    <row r="173" spans="1:291" x14ac:dyDescent="0.2">
      <c r="A173">
        <v>157</v>
      </c>
      <c r="B173">
        <v>1750637756.0999999</v>
      </c>
      <c r="C173">
        <v>4590.5999999046326</v>
      </c>
      <c r="D173" t="s">
        <v>747</v>
      </c>
      <c r="E173" t="s">
        <v>748</v>
      </c>
      <c r="F173">
        <v>15</v>
      </c>
      <c r="G173">
        <v>1750637748.349999</v>
      </c>
      <c r="H173">
        <f t="shared" si="100"/>
        <v>4.020640571330252E-3</v>
      </c>
      <c r="I173">
        <f t="shared" si="101"/>
        <v>4.0206405713302518</v>
      </c>
      <c r="J173">
        <f t="shared" si="102"/>
        <v>21.391761909969446</v>
      </c>
      <c r="K173">
        <f t="shared" si="103"/>
        <v>392.35193333333319</v>
      </c>
      <c r="L173">
        <f t="shared" si="104"/>
        <v>244.77044362887446</v>
      </c>
      <c r="M173">
        <f t="shared" si="105"/>
        <v>24.320987679284798</v>
      </c>
      <c r="N173">
        <f t="shared" si="106"/>
        <v>38.985044088950183</v>
      </c>
      <c r="O173">
        <f t="shared" si="107"/>
        <v>0.25574220799771563</v>
      </c>
      <c r="P173">
        <f t="shared" si="108"/>
        <v>2.9994913444787681</v>
      </c>
      <c r="Q173">
        <f t="shared" si="109"/>
        <v>0.244216470989188</v>
      </c>
      <c r="R173">
        <f t="shared" si="110"/>
        <v>0.15362754498705108</v>
      </c>
      <c r="S173">
        <f t="shared" si="111"/>
        <v>161.90407427365716</v>
      </c>
      <c r="T173">
        <f t="shared" si="112"/>
        <v>29.581143791980782</v>
      </c>
      <c r="U173">
        <f t="shared" si="113"/>
        <v>28.880496666666669</v>
      </c>
      <c r="V173">
        <f t="shared" si="114"/>
        <v>3.9940454395256522</v>
      </c>
      <c r="W173">
        <f t="shared" si="115"/>
        <v>57.673117487622115</v>
      </c>
      <c r="X173">
        <f t="shared" si="116"/>
        <v>2.4109228743557982</v>
      </c>
      <c r="Y173">
        <f t="shared" si="117"/>
        <v>4.1803234841141261</v>
      </c>
      <c r="Z173">
        <f t="shared" si="118"/>
        <v>1.5831225651698539</v>
      </c>
      <c r="AA173">
        <f t="shared" si="119"/>
        <v>-177.31024919566411</v>
      </c>
      <c r="AB173">
        <f t="shared" si="120"/>
        <v>127.64682165627248</v>
      </c>
      <c r="AC173">
        <f t="shared" si="121"/>
        <v>9.3946758269238604</v>
      </c>
      <c r="AD173">
        <f t="shared" si="122"/>
        <v>121.6353225611894</v>
      </c>
      <c r="AE173">
        <f t="shared" si="123"/>
        <v>21.35065716652737</v>
      </c>
      <c r="AF173">
        <f t="shared" si="124"/>
        <v>4.0124711274690199</v>
      </c>
      <c r="AG173">
        <f t="shared" si="125"/>
        <v>21.391761909969446</v>
      </c>
      <c r="AH173">
        <v>409.36993424408701</v>
      </c>
      <c r="AI173">
        <v>402.07853333333338</v>
      </c>
      <c r="AJ173">
        <v>-1.664011438919136E-3</v>
      </c>
      <c r="AK173">
        <v>61.768037728165673</v>
      </c>
      <c r="AL173">
        <f t="shared" si="126"/>
        <v>4.0206405713302518</v>
      </c>
      <c r="AM173">
        <v>22.956828219469308</v>
      </c>
      <c r="AN173">
        <v>24.264526060606059</v>
      </c>
      <c r="AO173">
        <v>-2.046030089835728E-7</v>
      </c>
      <c r="AP173">
        <v>116.41602835869151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52042.939579943719</v>
      </c>
      <c r="AV173" t="s">
        <v>427</v>
      </c>
      <c r="AW173" t="s">
        <v>427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427</v>
      </c>
      <c r="BC173" t="s">
        <v>427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841.1949315822061</v>
      </c>
      <c r="BI173">
        <f t="shared" si="133"/>
        <v>21.391761909969446</v>
      </c>
      <c r="BJ173" t="e">
        <f t="shared" si="134"/>
        <v>#DIV/0!</v>
      </c>
      <c r="BK173">
        <f t="shared" si="135"/>
        <v>2.5430207799437898E-2</v>
      </c>
      <c r="BL173" t="e">
        <f t="shared" si="136"/>
        <v>#DIV/0!</v>
      </c>
      <c r="BM173" t="e">
        <f t="shared" si="137"/>
        <v>#DIV/0!</v>
      </c>
      <c r="BN173" t="s">
        <v>427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1000.0014666666671</v>
      </c>
      <c r="DG173">
        <f t="shared" si="147"/>
        <v>841.1949315822061</v>
      </c>
      <c r="DH173">
        <f t="shared" si="148"/>
        <v>0.84119369783144893</v>
      </c>
      <c r="DI173">
        <f t="shared" si="149"/>
        <v>0.16190383681469644</v>
      </c>
      <c r="DJ173">
        <v>2</v>
      </c>
      <c r="DK173">
        <v>0.5</v>
      </c>
      <c r="DL173" t="s">
        <v>428</v>
      </c>
      <c r="DM173">
        <v>2</v>
      </c>
      <c r="DN173" t="b">
        <v>1</v>
      </c>
      <c r="DO173">
        <v>1750637748.349999</v>
      </c>
      <c r="DP173">
        <v>392.35193333333319</v>
      </c>
      <c r="DQ173">
        <v>399.99360000000007</v>
      </c>
      <c r="DR173">
        <v>24.26392666666667</v>
      </c>
      <c r="DS173">
        <v>22.958886666666672</v>
      </c>
      <c r="DT173">
        <v>395.2756</v>
      </c>
      <c r="DU173">
        <v>24.320813333333341</v>
      </c>
      <c r="DV173">
        <v>599.99889999999994</v>
      </c>
      <c r="DW173">
        <v>99.307406666666651</v>
      </c>
      <c r="DX173">
        <v>5.5029903333333331E-2</v>
      </c>
      <c r="DY173">
        <v>29.669859999999989</v>
      </c>
      <c r="DZ173">
        <v>28.880496666666669</v>
      </c>
      <c r="EA173">
        <v>999.9000000000002</v>
      </c>
      <c r="EB173">
        <v>0</v>
      </c>
      <c r="EC173">
        <v>0</v>
      </c>
      <c r="ED173">
        <v>9999.0370000000021</v>
      </c>
      <c r="EE173">
        <v>0</v>
      </c>
      <c r="EF173">
        <v>78.954176666666683</v>
      </c>
      <c r="EG173">
        <v>-7.6416503333333328</v>
      </c>
      <c r="EH173">
        <v>402.10873333333342</v>
      </c>
      <c r="EI173">
        <v>409.39276666666672</v>
      </c>
      <c r="EJ173">
        <v>1.305023333333333</v>
      </c>
      <c r="EK173">
        <v>399.99360000000007</v>
      </c>
      <c r="EL173">
        <v>22.958886666666672</v>
      </c>
      <c r="EM173">
        <v>2.4095863333333338</v>
      </c>
      <c r="EN173">
        <v>2.279987666666667</v>
      </c>
      <c r="EO173">
        <v>20.42835333333333</v>
      </c>
      <c r="EP173">
        <v>19.535703333333331</v>
      </c>
      <c r="EQ173">
        <v>1000.0014666666671</v>
      </c>
      <c r="ER173">
        <v>0.96001033333333308</v>
      </c>
      <c r="ES173">
        <v>3.998962000000001E-2</v>
      </c>
      <c r="ET173">
        <v>0</v>
      </c>
      <c r="EU173">
        <v>339.20393333333328</v>
      </c>
      <c r="EV173">
        <v>5.0001499999999988</v>
      </c>
      <c r="EW173">
        <v>3447.8703333333328</v>
      </c>
      <c r="EX173">
        <v>9793.3779999999988</v>
      </c>
      <c r="EY173">
        <v>38.58509999999999</v>
      </c>
      <c r="EZ173">
        <v>40.5</v>
      </c>
      <c r="FA173">
        <v>39.436999999999983</v>
      </c>
      <c r="FB173">
        <v>40.103999999999999</v>
      </c>
      <c r="FC173">
        <v>40.561999999999983</v>
      </c>
      <c r="FD173">
        <v>955.21166666666659</v>
      </c>
      <c r="FE173">
        <v>39.789999999999992</v>
      </c>
      <c r="FF173">
        <v>0</v>
      </c>
      <c r="FG173">
        <v>1750637778.9000001</v>
      </c>
      <c r="FH173">
        <v>0</v>
      </c>
      <c r="FI173">
        <v>339.22424000000001</v>
      </c>
      <c r="FJ173">
        <v>-0.69538461823411246</v>
      </c>
      <c r="FK173">
        <v>-2.5815384694089811</v>
      </c>
      <c r="FL173">
        <v>3447.8760000000002</v>
      </c>
      <c r="FM173">
        <v>15</v>
      </c>
      <c r="FN173">
        <v>0</v>
      </c>
      <c r="FO173" t="s">
        <v>429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-7.6469707499999986</v>
      </c>
      <c r="GB173">
        <v>4.9059174484060497E-2</v>
      </c>
      <c r="GC173">
        <v>2.614100365206929E-2</v>
      </c>
      <c r="GD173">
        <v>1</v>
      </c>
      <c r="GE173">
        <v>1.3035097499999999</v>
      </c>
      <c r="GF173">
        <v>2.5908855534706361E-2</v>
      </c>
      <c r="GG173">
        <v>2.789635717705824E-3</v>
      </c>
      <c r="GH173">
        <v>1</v>
      </c>
      <c r="GI173">
        <v>2</v>
      </c>
      <c r="GJ173">
        <v>2</v>
      </c>
      <c r="GK173" t="s">
        <v>434</v>
      </c>
      <c r="GL173">
        <v>3.2260800000000001</v>
      </c>
      <c r="GM173">
        <v>2.6436600000000001</v>
      </c>
      <c r="GN173">
        <v>9.1680800000000007E-2</v>
      </c>
      <c r="GO173">
        <v>9.3264799999999995E-2</v>
      </c>
      <c r="GP173">
        <v>0.10654</v>
      </c>
      <c r="GQ173">
        <v>0.10430499999999999</v>
      </c>
      <c r="GR173">
        <v>28666.400000000001</v>
      </c>
      <c r="GS173">
        <v>24725.4</v>
      </c>
      <c r="GT173">
        <v>30733.5</v>
      </c>
      <c r="GU173">
        <v>26428.799999999999</v>
      </c>
      <c r="GV173">
        <v>37263.4</v>
      </c>
      <c r="GW173">
        <v>32483.3</v>
      </c>
      <c r="GX173">
        <v>43640.9</v>
      </c>
      <c r="GY173">
        <v>38214.6</v>
      </c>
      <c r="GZ173">
        <v>2.1167799999999999</v>
      </c>
      <c r="HA173">
        <v>1.7137800000000001</v>
      </c>
      <c r="HB173">
        <v>3.2484499999999999E-2</v>
      </c>
      <c r="HC173">
        <v>0</v>
      </c>
      <c r="HD173">
        <v>28.342500000000001</v>
      </c>
      <c r="HE173">
        <v>999.9</v>
      </c>
      <c r="HF173">
        <v>64.5</v>
      </c>
      <c r="HG173">
        <v>34</v>
      </c>
      <c r="HH173">
        <v>34.703400000000002</v>
      </c>
      <c r="HI173">
        <v>62.356299999999997</v>
      </c>
      <c r="HJ173">
        <v>25.304500000000001</v>
      </c>
      <c r="HK173">
        <v>1</v>
      </c>
      <c r="HL173">
        <v>0.29060000000000002</v>
      </c>
      <c r="HM173">
        <v>0.83530000000000004</v>
      </c>
      <c r="HN173">
        <v>20.404399999999999</v>
      </c>
      <c r="HO173">
        <v>5.2220800000000001</v>
      </c>
      <c r="HP173">
        <v>11.944100000000001</v>
      </c>
      <c r="HQ173">
        <v>5.008</v>
      </c>
      <c r="HR173">
        <v>3.2909999999999999</v>
      </c>
      <c r="HS173">
        <v>9999</v>
      </c>
      <c r="HT173">
        <v>9999</v>
      </c>
      <c r="HU173">
        <v>9999</v>
      </c>
      <c r="HV173">
        <v>999.9</v>
      </c>
      <c r="HW173">
        <v>4.9710900000000002</v>
      </c>
      <c r="HX173">
        <v>1.85466</v>
      </c>
      <c r="HY173">
        <v>1.8616699999999999</v>
      </c>
      <c r="HZ173">
        <v>1.8565199999999999</v>
      </c>
      <c r="IA173">
        <v>1.86189</v>
      </c>
      <c r="IB173">
        <v>1.8541000000000001</v>
      </c>
      <c r="IC173">
        <v>1.8595900000000001</v>
      </c>
      <c r="ID173">
        <v>1.8534999999999999</v>
      </c>
      <c r="IE173">
        <v>0</v>
      </c>
      <c r="IF173">
        <v>0</v>
      </c>
      <c r="IG173">
        <v>0</v>
      </c>
      <c r="IH173">
        <v>0</v>
      </c>
      <c r="II173" t="s">
        <v>431</v>
      </c>
      <c r="IJ173" t="s">
        <v>432</v>
      </c>
      <c r="IK173" t="s">
        <v>433</v>
      </c>
      <c r="IL173" t="s">
        <v>433</v>
      </c>
      <c r="IM173" t="s">
        <v>433</v>
      </c>
      <c r="IN173" t="s">
        <v>433</v>
      </c>
      <c r="IO173">
        <v>0</v>
      </c>
      <c r="IP173">
        <v>100</v>
      </c>
      <c r="IQ173">
        <v>100</v>
      </c>
      <c r="IR173">
        <v>-2.9239999999999999</v>
      </c>
      <c r="IS173">
        <v>-5.6899999999999999E-2</v>
      </c>
      <c r="IT173">
        <v>-1.907228330244457</v>
      </c>
      <c r="IU173">
        <v>-2.7056304263342631E-3</v>
      </c>
      <c r="IV173">
        <v>3.3311032847928001E-7</v>
      </c>
      <c r="IW173">
        <v>1.6443834555112589E-11</v>
      </c>
      <c r="IX173">
        <v>-9.4842648646536354E-2</v>
      </c>
      <c r="IY173">
        <v>-2.3664561490860689E-3</v>
      </c>
      <c r="IZ173">
        <v>2.3298222111808981E-4</v>
      </c>
      <c r="JA173">
        <v>-2.940703618321919E-6</v>
      </c>
      <c r="JB173">
        <v>0</v>
      </c>
      <c r="JC173">
        <v>2182</v>
      </c>
      <c r="JD173">
        <v>3</v>
      </c>
      <c r="JE173">
        <v>32</v>
      </c>
      <c r="JF173">
        <v>29177295.899999999</v>
      </c>
      <c r="JG173">
        <v>29177295.899999999</v>
      </c>
      <c r="JH173">
        <v>0.99975599999999998</v>
      </c>
      <c r="JI173">
        <v>2.5122100000000001</v>
      </c>
      <c r="JJ173">
        <v>1.69434</v>
      </c>
      <c r="JK173">
        <v>2.3034699999999999</v>
      </c>
      <c r="JL173">
        <v>1.50146</v>
      </c>
      <c r="JM173">
        <v>2.47803</v>
      </c>
      <c r="JN173">
        <v>38.013399999999997</v>
      </c>
      <c r="JO173">
        <v>24.052499999999998</v>
      </c>
      <c r="JP173">
        <v>18</v>
      </c>
      <c r="JQ173">
        <v>634.15700000000004</v>
      </c>
      <c r="JR173">
        <v>355.05500000000001</v>
      </c>
      <c r="JS173">
        <v>27.999500000000001</v>
      </c>
      <c r="JT173">
        <v>31.058900000000001</v>
      </c>
      <c r="JU173">
        <v>30</v>
      </c>
      <c r="JV173">
        <v>30.955200000000001</v>
      </c>
      <c r="JW173">
        <v>30.836099999999998</v>
      </c>
      <c r="JX173">
        <v>20.089099999999998</v>
      </c>
      <c r="JY173">
        <v>33.323099999999997</v>
      </c>
      <c r="JZ173">
        <v>0</v>
      </c>
      <c r="KA173">
        <v>28</v>
      </c>
      <c r="KB173">
        <v>400</v>
      </c>
      <c r="KC173">
        <v>22.896599999999999</v>
      </c>
      <c r="KD173">
        <v>99.920500000000004</v>
      </c>
      <c r="KE173">
        <v>98.561700000000002</v>
      </c>
    </row>
    <row r="174" spans="1:291" x14ac:dyDescent="0.2">
      <c r="A174">
        <v>158</v>
      </c>
      <c r="B174">
        <v>1750637786.0999999</v>
      </c>
      <c r="C174">
        <v>4620.5999999046326</v>
      </c>
      <c r="D174" t="s">
        <v>749</v>
      </c>
      <c r="E174" t="s">
        <v>750</v>
      </c>
      <c r="F174">
        <v>15</v>
      </c>
      <c r="G174">
        <v>1750637778.099999</v>
      </c>
      <c r="H174">
        <f t="shared" si="100"/>
        <v>4.0302820498635964E-3</v>
      </c>
      <c r="I174">
        <f t="shared" si="101"/>
        <v>4.0302820498635965</v>
      </c>
      <c r="J174">
        <f t="shared" si="102"/>
        <v>21.579514014669542</v>
      </c>
      <c r="K174">
        <f t="shared" si="103"/>
        <v>392.31316129032268</v>
      </c>
      <c r="L174">
        <f t="shared" si="104"/>
        <v>243.81132882344869</v>
      </c>
      <c r="M174">
        <f t="shared" si="105"/>
        <v>24.225436223779802</v>
      </c>
      <c r="N174">
        <f t="shared" si="106"/>
        <v>38.980786965277808</v>
      </c>
      <c r="O174">
        <f t="shared" si="107"/>
        <v>0.25629662846694018</v>
      </c>
      <c r="P174">
        <f t="shared" si="108"/>
        <v>2.9991011826217671</v>
      </c>
      <c r="Q174">
        <f t="shared" si="109"/>
        <v>0.2447206470554672</v>
      </c>
      <c r="R174">
        <f t="shared" si="110"/>
        <v>0.15394688531376388</v>
      </c>
      <c r="S174">
        <f t="shared" si="111"/>
        <v>161.90621861473741</v>
      </c>
      <c r="T174">
        <f t="shared" si="112"/>
        <v>29.57752367658177</v>
      </c>
      <c r="U174">
        <f t="shared" si="113"/>
        <v>28.86910967741936</v>
      </c>
      <c r="V174">
        <f t="shared" si="114"/>
        <v>3.9914121340272453</v>
      </c>
      <c r="W174">
        <f t="shared" si="115"/>
        <v>57.600668493357979</v>
      </c>
      <c r="X174">
        <f t="shared" si="116"/>
        <v>2.4077316595264575</v>
      </c>
      <c r="Y174">
        <f t="shared" si="117"/>
        <v>4.1800411740084176</v>
      </c>
      <c r="Z174">
        <f t="shared" si="118"/>
        <v>1.5836804745007877</v>
      </c>
      <c r="AA174">
        <f t="shared" si="119"/>
        <v>-177.7354383989846</v>
      </c>
      <c r="AB174">
        <f t="shared" si="120"/>
        <v>129.28170833978646</v>
      </c>
      <c r="AC174">
        <f t="shared" si="121"/>
        <v>9.5156469720813703</v>
      </c>
      <c r="AD174">
        <f t="shared" si="122"/>
        <v>122.96813552762066</v>
      </c>
      <c r="AE174">
        <f t="shared" si="123"/>
        <v>21.481755005225459</v>
      </c>
      <c r="AF174">
        <f t="shared" si="124"/>
        <v>4.2385687425730119</v>
      </c>
      <c r="AG174">
        <f t="shared" si="125"/>
        <v>21.579514014669542</v>
      </c>
      <c r="AH174">
        <v>409.39441919528082</v>
      </c>
      <c r="AI174">
        <v>402.0330424242423</v>
      </c>
      <c r="AJ174">
        <v>1.490582526385252E-5</v>
      </c>
      <c r="AK174">
        <v>61.768037728165673</v>
      </c>
      <c r="AL174">
        <f t="shared" si="126"/>
        <v>4.0302820498635965</v>
      </c>
      <c r="AM174">
        <v>22.775433728874312</v>
      </c>
      <c r="AN174">
        <v>24.16388181818181</v>
      </c>
      <c r="AO174">
        <v>-1.0126345844901199E-2</v>
      </c>
      <c r="AP174">
        <v>116.41602835869151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52031.35042300533</v>
      </c>
      <c r="AV174" t="s">
        <v>427</v>
      </c>
      <c r="AW174" t="s">
        <v>427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427</v>
      </c>
      <c r="BC174" t="s">
        <v>427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841.20621822257863</v>
      </c>
      <c r="BI174">
        <f t="shared" si="133"/>
        <v>21.579514014669542</v>
      </c>
      <c r="BJ174" t="e">
        <f t="shared" si="134"/>
        <v>#DIV/0!</v>
      </c>
      <c r="BK174">
        <f t="shared" si="135"/>
        <v>2.5653060506692211E-2</v>
      </c>
      <c r="BL174" t="e">
        <f t="shared" si="136"/>
        <v>#DIV/0!</v>
      </c>
      <c r="BM174" t="e">
        <f t="shared" si="137"/>
        <v>#DIV/0!</v>
      </c>
      <c r="BN174" t="s">
        <v>427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1000.014903225807</v>
      </c>
      <c r="DG174">
        <f t="shared" si="147"/>
        <v>841.20621822257863</v>
      </c>
      <c r="DH174">
        <f t="shared" si="148"/>
        <v>0.84119368172319253</v>
      </c>
      <c r="DI174">
        <f t="shared" si="149"/>
        <v>0.16190380572576168</v>
      </c>
      <c r="DJ174">
        <v>2</v>
      </c>
      <c r="DK174">
        <v>0.5</v>
      </c>
      <c r="DL174" t="s">
        <v>428</v>
      </c>
      <c r="DM174">
        <v>2</v>
      </c>
      <c r="DN174" t="b">
        <v>1</v>
      </c>
      <c r="DO174">
        <v>1750637778.099999</v>
      </c>
      <c r="DP174">
        <v>392.31316129032268</v>
      </c>
      <c r="DQ174">
        <v>400.02793548387098</v>
      </c>
      <c r="DR174">
        <v>24.23206129032258</v>
      </c>
      <c r="DS174">
        <v>22.85345806451614</v>
      </c>
      <c r="DT174">
        <v>395.23670967741941</v>
      </c>
      <c r="DU174">
        <v>24.28908387096774</v>
      </c>
      <c r="DV174">
        <v>600.00722580645163</v>
      </c>
      <c r="DW174">
        <v>99.306903225806451</v>
      </c>
      <c r="DX174">
        <v>5.4501925806451607E-2</v>
      </c>
      <c r="DY174">
        <v>29.6686870967742</v>
      </c>
      <c r="DZ174">
        <v>28.86910967741936</v>
      </c>
      <c r="EA174">
        <v>999.90000000000032</v>
      </c>
      <c r="EB174">
        <v>0</v>
      </c>
      <c r="EC174">
        <v>0</v>
      </c>
      <c r="ED174">
        <v>9996.72806451613</v>
      </c>
      <c r="EE174">
        <v>0</v>
      </c>
      <c r="EF174">
        <v>78.949806451612886</v>
      </c>
      <c r="EG174">
        <v>-7.7148193548387107</v>
      </c>
      <c r="EH174">
        <v>402.0558387096774</v>
      </c>
      <c r="EI174">
        <v>409.38380645161288</v>
      </c>
      <c r="EJ174">
        <v>1.378610322580645</v>
      </c>
      <c r="EK174">
        <v>400.02793548387098</v>
      </c>
      <c r="EL174">
        <v>22.85345806451614</v>
      </c>
      <c r="EM174">
        <v>2.4064106451612899</v>
      </c>
      <c r="EN174">
        <v>2.2695058064516132</v>
      </c>
      <c r="EO174">
        <v>20.40696451612903</v>
      </c>
      <c r="EP174">
        <v>19.461522580645159</v>
      </c>
      <c r="EQ174">
        <v>1000.014903225807</v>
      </c>
      <c r="ER174">
        <v>0.96001103225806417</v>
      </c>
      <c r="ES174">
        <v>3.9988912903225822E-2</v>
      </c>
      <c r="ET174">
        <v>0</v>
      </c>
      <c r="EU174">
        <v>339.02574193548389</v>
      </c>
      <c r="EV174">
        <v>5.0001499999999979</v>
      </c>
      <c r="EW174">
        <v>3446.190645161289</v>
      </c>
      <c r="EX174">
        <v>9793.5045161290309</v>
      </c>
      <c r="EY174">
        <v>38.604677419354843</v>
      </c>
      <c r="EZ174">
        <v>40.5</v>
      </c>
      <c r="FA174">
        <v>39.441064516129018</v>
      </c>
      <c r="FB174">
        <v>40.120935483870973</v>
      </c>
      <c r="FC174">
        <v>40.561999999999983</v>
      </c>
      <c r="FD174">
        <v>955.22516129032272</v>
      </c>
      <c r="FE174">
        <v>39.789999999999992</v>
      </c>
      <c r="FF174">
        <v>0</v>
      </c>
      <c r="FG174">
        <v>1750637808.9000001</v>
      </c>
      <c r="FH174">
        <v>0</v>
      </c>
      <c r="FI174">
        <v>339.04664000000002</v>
      </c>
      <c r="FJ174">
        <v>-6.084616076368074E-2</v>
      </c>
      <c r="FK174">
        <v>-1.4338461231643651</v>
      </c>
      <c r="FL174">
        <v>3446.0967999999998</v>
      </c>
      <c r="FM174">
        <v>15</v>
      </c>
      <c r="FN174">
        <v>0</v>
      </c>
      <c r="FO174" t="s">
        <v>429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-7.6960256097560977</v>
      </c>
      <c r="GB174">
        <v>-0.46534452961674921</v>
      </c>
      <c r="GC174">
        <v>4.9727733296165193E-2</v>
      </c>
      <c r="GD174">
        <v>0</v>
      </c>
      <c r="GE174">
        <v>1.3614168292682931</v>
      </c>
      <c r="GF174">
        <v>0.40993003484320761</v>
      </c>
      <c r="GG174">
        <v>4.3960819386881012E-2</v>
      </c>
      <c r="GH174">
        <v>1</v>
      </c>
      <c r="GI174">
        <v>1</v>
      </c>
      <c r="GJ174">
        <v>2</v>
      </c>
      <c r="GK174" t="s">
        <v>430</v>
      </c>
      <c r="GL174">
        <v>3.22587</v>
      </c>
      <c r="GM174">
        <v>2.6433900000000001</v>
      </c>
      <c r="GN174">
        <v>9.1677900000000007E-2</v>
      </c>
      <c r="GO174">
        <v>9.3288999999999997E-2</v>
      </c>
      <c r="GP174">
        <v>0.10621899999999999</v>
      </c>
      <c r="GQ174">
        <v>0.103716</v>
      </c>
      <c r="GR174">
        <v>28667</v>
      </c>
      <c r="GS174">
        <v>24725.200000000001</v>
      </c>
      <c r="GT174">
        <v>30734</v>
      </c>
      <c r="GU174">
        <v>26429.3</v>
      </c>
      <c r="GV174">
        <v>37277.599999999999</v>
      </c>
      <c r="GW174">
        <v>32505.3</v>
      </c>
      <c r="GX174">
        <v>43641.8</v>
      </c>
      <c r="GY174">
        <v>38215.4</v>
      </c>
      <c r="GZ174">
        <v>2.1168800000000001</v>
      </c>
      <c r="HA174">
        <v>1.7133799999999999</v>
      </c>
      <c r="HB174">
        <v>3.3080600000000002E-2</v>
      </c>
      <c r="HC174">
        <v>0</v>
      </c>
      <c r="HD174">
        <v>28.324400000000001</v>
      </c>
      <c r="HE174">
        <v>999.9</v>
      </c>
      <c r="HF174">
        <v>64.400000000000006</v>
      </c>
      <c r="HG174">
        <v>34</v>
      </c>
      <c r="HH174">
        <v>34.645200000000003</v>
      </c>
      <c r="HI174">
        <v>62.0563</v>
      </c>
      <c r="HJ174">
        <v>25.380600000000001</v>
      </c>
      <c r="HK174">
        <v>1</v>
      </c>
      <c r="HL174">
        <v>0.29025699999999999</v>
      </c>
      <c r="HM174">
        <v>0.83110799999999996</v>
      </c>
      <c r="HN174">
        <v>20.404499999999999</v>
      </c>
      <c r="HO174">
        <v>5.2223800000000002</v>
      </c>
      <c r="HP174">
        <v>11.944100000000001</v>
      </c>
      <c r="HQ174">
        <v>5.0086500000000003</v>
      </c>
      <c r="HR174">
        <v>3.2909999999999999</v>
      </c>
      <c r="HS174">
        <v>9999</v>
      </c>
      <c r="HT174">
        <v>9999</v>
      </c>
      <c r="HU174">
        <v>9999</v>
      </c>
      <c r="HV174">
        <v>999.9</v>
      </c>
      <c r="HW174">
        <v>4.9710900000000002</v>
      </c>
      <c r="HX174">
        <v>1.8546</v>
      </c>
      <c r="HY174">
        <v>1.86165</v>
      </c>
      <c r="HZ174">
        <v>1.85649</v>
      </c>
      <c r="IA174">
        <v>1.86189</v>
      </c>
      <c r="IB174">
        <v>1.8541000000000001</v>
      </c>
      <c r="IC174">
        <v>1.8595900000000001</v>
      </c>
      <c r="ID174">
        <v>1.8534900000000001</v>
      </c>
      <c r="IE174">
        <v>0</v>
      </c>
      <c r="IF174">
        <v>0</v>
      </c>
      <c r="IG174">
        <v>0</v>
      </c>
      <c r="IH174">
        <v>0</v>
      </c>
      <c r="II174" t="s">
        <v>431</v>
      </c>
      <c r="IJ174" t="s">
        <v>432</v>
      </c>
      <c r="IK174" t="s">
        <v>433</v>
      </c>
      <c r="IL174" t="s">
        <v>433</v>
      </c>
      <c r="IM174" t="s">
        <v>433</v>
      </c>
      <c r="IN174" t="s">
        <v>433</v>
      </c>
      <c r="IO174">
        <v>0</v>
      </c>
      <c r="IP174">
        <v>100</v>
      </c>
      <c r="IQ174">
        <v>100</v>
      </c>
      <c r="IR174">
        <v>-2.9239999999999999</v>
      </c>
      <c r="IS174">
        <v>-5.7200000000000001E-2</v>
      </c>
      <c r="IT174">
        <v>-1.907228330244457</v>
      </c>
      <c r="IU174">
        <v>-2.7056304263342631E-3</v>
      </c>
      <c r="IV174">
        <v>3.3311032847928001E-7</v>
      </c>
      <c r="IW174">
        <v>1.6443834555112589E-11</v>
      </c>
      <c r="IX174">
        <v>-9.4842648646536354E-2</v>
      </c>
      <c r="IY174">
        <v>-2.3664561490860689E-3</v>
      </c>
      <c r="IZ174">
        <v>2.3298222111808981E-4</v>
      </c>
      <c r="JA174">
        <v>-2.940703618321919E-6</v>
      </c>
      <c r="JB174">
        <v>0</v>
      </c>
      <c r="JC174">
        <v>2182</v>
      </c>
      <c r="JD174">
        <v>3</v>
      </c>
      <c r="JE174">
        <v>32</v>
      </c>
      <c r="JF174">
        <v>29177296.399999999</v>
      </c>
      <c r="JG174">
        <v>29177296.399999999</v>
      </c>
      <c r="JH174">
        <v>0.99975599999999998</v>
      </c>
      <c r="JI174">
        <v>2.5146500000000001</v>
      </c>
      <c r="JJ174">
        <v>1.69434</v>
      </c>
      <c r="JK174">
        <v>2.3034699999999999</v>
      </c>
      <c r="JL174">
        <v>1.50146</v>
      </c>
      <c r="JM174">
        <v>2.4670399999999999</v>
      </c>
      <c r="JN174">
        <v>38.037700000000001</v>
      </c>
      <c r="JO174">
        <v>24.052499999999998</v>
      </c>
      <c r="JP174">
        <v>18</v>
      </c>
      <c r="JQ174">
        <v>634.22</v>
      </c>
      <c r="JR174">
        <v>354.83300000000003</v>
      </c>
      <c r="JS174">
        <v>28</v>
      </c>
      <c r="JT174">
        <v>31.058900000000001</v>
      </c>
      <c r="JU174">
        <v>29.9999</v>
      </c>
      <c r="JV174">
        <v>30.953399999999998</v>
      </c>
      <c r="JW174">
        <v>30.836099999999998</v>
      </c>
      <c r="JX174">
        <v>20.082999999999998</v>
      </c>
      <c r="JY174">
        <v>33.895099999999999</v>
      </c>
      <c r="JZ174">
        <v>0</v>
      </c>
      <c r="KA174">
        <v>28</v>
      </c>
      <c r="KB174">
        <v>400</v>
      </c>
      <c r="KC174">
        <v>22.697199999999999</v>
      </c>
      <c r="KD174">
        <v>99.922300000000007</v>
      </c>
      <c r="KE174">
        <v>98.563599999999994</v>
      </c>
    </row>
    <row r="175" spans="1:291" x14ac:dyDescent="0.2">
      <c r="A175">
        <v>159</v>
      </c>
      <c r="B175">
        <v>1750637816.0999999</v>
      </c>
      <c r="C175">
        <v>4650.5999999046326</v>
      </c>
      <c r="D175" t="s">
        <v>751</v>
      </c>
      <c r="E175" t="s">
        <v>752</v>
      </c>
      <c r="F175">
        <v>15</v>
      </c>
      <c r="G175">
        <v>1750637808.099999</v>
      </c>
      <c r="H175">
        <f t="shared" si="100"/>
        <v>4.1843000161304678E-3</v>
      </c>
      <c r="I175">
        <f t="shared" si="101"/>
        <v>4.184300016130468</v>
      </c>
      <c r="J175">
        <f t="shared" si="102"/>
        <v>21.629631698582561</v>
      </c>
      <c r="K175">
        <f t="shared" si="103"/>
        <v>392.2473870967741</v>
      </c>
      <c r="L175">
        <f t="shared" si="104"/>
        <v>247.24893632601615</v>
      </c>
      <c r="M175">
        <f t="shared" si="105"/>
        <v>24.566637629632805</v>
      </c>
      <c r="N175">
        <f t="shared" si="106"/>
        <v>38.97367391409405</v>
      </c>
      <c r="O175">
        <f t="shared" si="107"/>
        <v>0.26401826283926083</v>
      </c>
      <c r="P175">
        <f t="shared" si="108"/>
        <v>2.998595378065831</v>
      </c>
      <c r="Q175">
        <f t="shared" si="109"/>
        <v>0.25175023084369763</v>
      </c>
      <c r="R175">
        <f t="shared" si="110"/>
        <v>0.15839861608660122</v>
      </c>
      <c r="S175">
        <f t="shared" si="111"/>
        <v>161.90420104152145</v>
      </c>
      <c r="T175">
        <f t="shared" si="112"/>
        <v>29.543368085500106</v>
      </c>
      <c r="U175">
        <f t="shared" si="113"/>
        <v>28.86062258064516</v>
      </c>
      <c r="V175">
        <f t="shared" si="114"/>
        <v>3.9894504298884468</v>
      </c>
      <c r="W175">
        <f t="shared" si="115"/>
        <v>57.184654214228814</v>
      </c>
      <c r="X175">
        <f t="shared" si="116"/>
        <v>2.391029467814517</v>
      </c>
      <c r="Y175">
        <f t="shared" si="117"/>
        <v>4.1812432035648746</v>
      </c>
      <c r="Z175">
        <f t="shared" si="118"/>
        <v>1.5984209620739298</v>
      </c>
      <c r="AA175">
        <f t="shared" si="119"/>
        <v>-184.52763071135362</v>
      </c>
      <c r="AB175">
        <f t="shared" si="120"/>
        <v>131.43918950570648</v>
      </c>
      <c r="AC175">
        <f t="shared" si="121"/>
        <v>9.6759108674957606</v>
      </c>
      <c r="AD175">
        <f t="shared" si="122"/>
        <v>118.49167070337006</v>
      </c>
      <c r="AE175">
        <f t="shared" si="123"/>
        <v>21.625181894364275</v>
      </c>
      <c r="AF175">
        <f t="shared" si="124"/>
        <v>4.2059436584226493</v>
      </c>
      <c r="AG175">
        <f t="shared" si="125"/>
        <v>21.629631698582561</v>
      </c>
      <c r="AH175">
        <v>409.29790193644908</v>
      </c>
      <c r="AI175">
        <v>401.91598181818159</v>
      </c>
      <c r="AJ175">
        <v>1.1408714768247469E-3</v>
      </c>
      <c r="AK175">
        <v>61.768037728165673</v>
      </c>
      <c r="AL175">
        <f t="shared" si="126"/>
        <v>4.184300016130468</v>
      </c>
      <c r="AM175">
        <v>22.694181141911692</v>
      </c>
      <c r="AN175">
        <v>24.056267272727261</v>
      </c>
      <c r="AO175">
        <v>-1.1460805227435241E-4</v>
      </c>
      <c r="AP175">
        <v>116.41602835869151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52015.185108295591</v>
      </c>
      <c r="AV175" t="s">
        <v>427</v>
      </c>
      <c r="AW175" t="s">
        <v>427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427</v>
      </c>
      <c r="BC175" t="s">
        <v>427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841.19559659513891</v>
      </c>
      <c r="BI175">
        <f t="shared" si="133"/>
        <v>21.629631698582561</v>
      </c>
      <c r="BJ175" t="e">
        <f t="shared" si="134"/>
        <v>#DIV/0!</v>
      </c>
      <c r="BK175">
        <f t="shared" si="135"/>
        <v>2.5712963532062733E-2</v>
      </c>
      <c r="BL175" t="e">
        <f t="shared" si="136"/>
        <v>#DIV/0!</v>
      </c>
      <c r="BM175" t="e">
        <f t="shared" si="137"/>
        <v>#DIV/0!</v>
      </c>
      <c r="BN175" t="s">
        <v>427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1000.002258064516</v>
      </c>
      <c r="DG175">
        <f t="shared" si="147"/>
        <v>841.19559659513891</v>
      </c>
      <c r="DH175">
        <f t="shared" si="148"/>
        <v>0.84119369712550029</v>
      </c>
      <c r="DI175">
        <f t="shared" si="149"/>
        <v>0.16190383545221559</v>
      </c>
      <c r="DJ175">
        <v>2</v>
      </c>
      <c r="DK175">
        <v>0.5</v>
      </c>
      <c r="DL175" t="s">
        <v>428</v>
      </c>
      <c r="DM175">
        <v>2</v>
      </c>
      <c r="DN175" t="b">
        <v>1</v>
      </c>
      <c r="DO175">
        <v>1750637808.099999</v>
      </c>
      <c r="DP175">
        <v>392.2473870967741</v>
      </c>
      <c r="DQ175">
        <v>400.00567741935481</v>
      </c>
      <c r="DR175">
        <v>24.064322580645161</v>
      </c>
      <c r="DS175">
        <v>22.69608387096774</v>
      </c>
      <c r="DT175">
        <v>395.17087096774202</v>
      </c>
      <c r="DU175">
        <v>24.12195483870968</v>
      </c>
      <c r="DV175">
        <v>600.00209677419366</v>
      </c>
      <c r="DW175">
        <v>99.305112903225805</v>
      </c>
      <c r="DX175">
        <v>5.4819619354838707E-2</v>
      </c>
      <c r="DY175">
        <v>29.673680645161291</v>
      </c>
      <c r="DZ175">
        <v>28.86062258064516</v>
      </c>
      <c r="EA175">
        <v>999.90000000000032</v>
      </c>
      <c r="EB175">
        <v>0</v>
      </c>
      <c r="EC175">
        <v>0</v>
      </c>
      <c r="ED175">
        <v>9993.8499999999985</v>
      </c>
      <c r="EE175">
        <v>0</v>
      </c>
      <c r="EF175">
        <v>78.887016129032261</v>
      </c>
      <c r="EG175">
        <v>-7.7582496774193546</v>
      </c>
      <c r="EH175">
        <v>401.91929032258059</v>
      </c>
      <c r="EI175">
        <v>409.29512903225799</v>
      </c>
      <c r="EJ175">
        <v>1.368229677419355</v>
      </c>
      <c r="EK175">
        <v>400.00567741935481</v>
      </c>
      <c r="EL175">
        <v>22.69608387096774</v>
      </c>
      <c r="EM175">
        <v>2.3897096774193551</v>
      </c>
      <c r="EN175">
        <v>2.2538387096774199</v>
      </c>
      <c r="EO175">
        <v>20.294212903225809</v>
      </c>
      <c r="EP175">
        <v>19.35021290322581</v>
      </c>
      <c r="EQ175">
        <v>1000.002258064516</v>
      </c>
      <c r="ER175">
        <v>0.96001103225806428</v>
      </c>
      <c r="ES175">
        <v>3.9988893548387111E-2</v>
      </c>
      <c r="ET175">
        <v>0</v>
      </c>
      <c r="EU175">
        <v>338.91777419354838</v>
      </c>
      <c r="EV175">
        <v>5.0001499999999979</v>
      </c>
      <c r="EW175">
        <v>3444.2703225806449</v>
      </c>
      <c r="EX175">
        <v>9793.3819354838743</v>
      </c>
      <c r="EY175">
        <v>38.625</v>
      </c>
      <c r="EZ175">
        <v>40.5</v>
      </c>
      <c r="FA175">
        <v>39.491870967741939</v>
      </c>
      <c r="FB175">
        <v>40.125</v>
      </c>
      <c r="FC175">
        <v>40.561999999999983</v>
      </c>
      <c r="FD175">
        <v>955.21225806451616</v>
      </c>
      <c r="FE175">
        <v>39.789999999999992</v>
      </c>
      <c r="FF175">
        <v>0</v>
      </c>
      <c r="FG175">
        <v>1750637838.9000001</v>
      </c>
      <c r="FH175">
        <v>0</v>
      </c>
      <c r="FI175">
        <v>338.88364000000001</v>
      </c>
      <c r="FJ175">
        <v>-5.9999995713757311E-2</v>
      </c>
      <c r="FK175">
        <v>-6.2892307600139503</v>
      </c>
      <c r="FL175">
        <v>3444.217599999999</v>
      </c>
      <c r="FM175">
        <v>15</v>
      </c>
      <c r="FN175">
        <v>0</v>
      </c>
      <c r="FO175" t="s">
        <v>429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-7.7472082926829264</v>
      </c>
      <c r="GB175">
        <v>-0.14046334494775681</v>
      </c>
      <c r="GC175">
        <v>4.091188800351183E-2</v>
      </c>
      <c r="GD175">
        <v>0</v>
      </c>
      <c r="GE175">
        <v>1.373027317073171</v>
      </c>
      <c r="GF175">
        <v>-9.1794355400696859E-2</v>
      </c>
      <c r="GG175">
        <v>9.7019593254725148E-3</v>
      </c>
      <c r="GH175">
        <v>1</v>
      </c>
      <c r="GI175">
        <v>1</v>
      </c>
      <c r="GJ175">
        <v>2</v>
      </c>
      <c r="GK175" t="s">
        <v>430</v>
      </c>
      <c r="GL175">
        <v>3.2259699999999998</v>
      </c>
      <c r="GM175">
        <v>2.64344</v>
      </c>
      <c r="GN175">
        <v>9.1661999999999993E-2</v>
      </c>
      <c r="GO175">
        <v>9.3271800000000002E-2</v>
      </c>
      <c r="GP175">
        <v>0.10589899999999999</v>
      </c>
      <c r="GQ175">
        <v>0.103466</v>
      </c>
      <c r="GR175">
        <v>28666.7</v>
      </c>
      <c r="GS175">
        <v>24725.599999999999</v>
      </c>
      <c r="GT175">
        <v>30733.1</v>
      </c>
      <c r="GU175">
        <v>26429.200000000001</v>
      </c>
      <c r="GV175">
        <v>37289.9</v>
      </c>
      <c r="GW175">
        <v>32514.5</v>
      </c>
      <c r="GX175">
        <v>43640.6</v>
      </c>
      <c r="GY175">
        <v>38215.599999999999</v>
      </c>
      <c r="GZ175">
        <v>2.1172300000000002</v>
      </c>
      <c r="HA175">
        <v>1.7130300000000001</v>
      </c>
      <c r="HB175">
        <v>3.3348799999999998E-2</v>
      </c>
      <c r="HC175">
        <v>0</v>
      </c>
      <c r="HD175">
        <v>28.322800000000001</v>
      </c>
      <c r="HE175">
        <v>999.9</v>
      </c>
      <c r="HF175">
        <v>64.400000000000006</v>
      </c>
      <c r="HG175">
        <v>34</v>
      </c>
      <c r="HH175">
        <v>34.651699999999998</v>
      </c>
      <c r="HI175">
        <v>62.116300000000003</v>
      </c>
      <c r="HJ175">
        <v>25.264399999999998</v>
      </c>
      <c r="HK175">
        <v>1</v>
      </c>
      <c r="HL175">
        <v>0.28987800000000002</v>
      </c>
      <c r="HM175">
        <v>0.83555000000000001</v>
      </c>
      <c r="HN175">
        <v>20.404399999999999</v>
      </c>
      <c r="HO175">
        <v>5.2223800000000002</v>
      </c>
      <c r="HP175">
        <v>11.944100000000001</v>
      </c>
      <c r="HQ175">
        <v>5.0085499999999996</v>
      </c>
      <c r="HR175">
        <v>3.2909999999999999</v>
      </c>
      <c r="HS175">
        <v>9999</v>
      </c>
      <c r="HT175">
        <v>9999</v>
      </c>
      <c r="HU175">
        <v>9999</v>
      </c>
      <c r="HV175">
        <v>999.9</v>
      </c>
      <c r="HW175">
        <v>4.9710900000000002</v>
      </c>
      <c r="HX175">
        <v>1.8546400000000001</v>
      </c>
      <c r="HY175">
        <v>1.86168</v>
      </c>
      <c r="HZ175">
        <v>1.8565</v>
      </c>
      <c r="IA175">
        <v>1.86188</v>
      </c>
      <c r="IB175">
        <v>1.8541099999999999</v>
      </c>
      <c r="IC175">
        <v>1.8595900000000001</v>
      </c>
      <c r="ID175">
        <v>1.8534900000000001</v>
      </c>
      <c r="IE175">
        <v>0</v>
      </c>
      <c r="IF175">
        <v>0</v>
      </c>
      <c r="IG175">
        <v>0</v>
      </c>
      <c r="IH175">
        <v>0</v>
      </c>
      <c r="II175" t="s">
        <v>431</v>
      </c>
      <c r="IJ175" t="s">
        <v>432</v>
      </c>
      <c r="IK175" t="s">
        <v>433</v>
      </c>
      <c r="IL175" t="s">
        <v>433</v>
      </c>
      <c r="IM175" t="s">
        <v>433</v>
      </c>
      <c r="IN175" t="s">
        <v>433</v>
      </c>
      <c r="IO175">
        <v>0</v>
      </c>
      <c r="IP175">
        <v>100</v>
      </c>
      <c r="IQ175">
        <v>100</v>
      </c>
      <c r="IR175">
        <v>-2.9239999999999999</v>
      </c>
      <c r="IS175">
        <v>-5.7700000000000001E-2</v>
      </c>
      <c r="IT175">
        <v>-1.907228330244457</v>
      </c>
      <c r="IU175">
        <v>-2.7056304263342631E-3</v>
      </c>
      <c r="IV175">
        <v>3.3311032847928001E-7</v>
      </c>
      <c r="IW175">
        <v>1.6443834555112589E-11</v>
      </c>
      <c r="IX175">
        <v>-9.4842648646536354E-2</v>
      </c>
      <c r="IY175">
        <v>-2.3664561490860689E-3</v>
      </c>
      <c r="IZ175">
        <v>2.3298222111808981E-4</v>
      </c>
      <c r="JA175">
        <v>-2.940703618321919E-6</v>
      </c>
      <c r="JB175">
        <v>0</v>
      </c>
      <c r="JC175">
        <v>2182</v>
      </c>
      <c r="JD175">
        <v>3</v>
      </c>
      <c r="JE175">
        <v>32</v>
      </c>
      <c r="JF175">
        <v>29177296.899999999</v>
      </c>
      <c r="JG175">
        <v>29177296.899999999</v>
      </c>
      <c r="JH175">
        <v>0.99975599999999998</v>
      </c>
      <c r="JI175">
        <v>2.5134300000000001</v>
      </c>
      <c r="JJ175">
        <v>1.69434</v>
      </c>
      <c r="JK175">
        <v>2.3034699999999999</v>
      </c>
      <c r="JL175">
        <v>1.50146</v>
      </c>
      <c r="JM175">
        <v>2.47925</v>
      </c>
      <c r="JN175">
        <v>38.013399999999997</v>
      </c>
      <c r="JO175">
        <v>24.061199999999999</v>
      </c>
      <c r="JP175">
        <v>18</v>
      </c>
      <c r="JQ175">
        <v>634.52499999999998</v>
      </c>
      <c r="JR175">
        <v>354.63799999999998</v>
      </c>
      <c r="JS175">
        <v>28.0002</v>
      </c>
      <c r="JT175">
        <v>31.0562</v>
      </c>
      <c r="JU175">
        <v>30.0001</v>
      </c>
      <c r="JV175">
        <v>30.955200000000001</v>
      </c>
      <c r="JW175">
        <v>30.836099999999998</v>
      </c>
      <c r="JX175">
        <v>20.0852</v>
      </c>
      <c r="JY175">
        <v>34.178899999999999</v>
      </c>
      <c r="JZ175">
        <v>0</v>
      </c>
      <c r="KA175">
        <v>28</v>
      </c>
      <c r="KB175">
        <v>400</v>
      </c>
      <c r="KC175">
        <v>22.714099999999998</v>
      </c>
      <c r="KD175">
        <v>99.919499999999999</v>
      </c>
      <c r="KE175">
        <v>98.563699999999997</v>
      </c>
    </row>
    <row r="176" spans="1:291" x14ac:dyDescent="0.2">
      <c r="A176">
        <v>160</v>
      </c>
      <c r="B176">
        <v>1750637846.0999999</v>
      </c>
      <c r="C176">
        <v>4680.5999999046326</v>
      </c>
      <c r="D176" t="s">
        <v>753</v>
      </c>
      <c r="E176" t="s">
        <v>754</v>
      </c>
      <c r="F176">
        <v>15</v>
      </c>
      <c r="G176">
        <v>1750637838.099999</v>
      </c>
      <c r="H176">
        <f t="shared" si="100"/>
        <v>4.1964987693442176E-3</v>
      </c>
      <c r="I176">
        <f t="shared" si="101"/>
        <v>4.1964987693442177</v>
      </c>
      <c r="J176">
        <f t="shared" si="102"/>
        <v>21.929771373580259</v>
      </c>
      <c r="K176">
        <f t="shared" si="103"/>
        <v>392.18477419354849</v>
      </c>
      <c r="L176">
        <f t="shared" si="104"/>
        <v>245.65413718864497</v>
      </c>
      <c r="M176">
        <f t="shared" si="105"/>
        <v>24.407963349478312</v>
      </c>
      <c r="N176">
        <f t="shared" si="106"/>
        <v>38.967109222299037</v>
      </c>
      <c r="O176">
        <f t="shared" si="107"/>
        <v>0.26469792363251898</v>
      </c>
      <c r="P176">
        <f t="shared" si="108"/>
        <v>3.0002347368963003</v>
      </c>
      <c r="Q176">
        <f t="shared" si="109"/>
        <v>0.25237463223650469</v>
      </c>
      <c r="R176">
        <f t="shared" si="110"/>
        <v>0.15879352572615391</v>
      </c>
      <c r="S176">
        <f t="shared" si="111"/>
        <v>161.90518968047974</v>
      </c>
      <c r="T176">
        <f t="shared" si="112"/>
        <v>29.546282192822289</v>
      </c>
      <c r="U176">
        <f t="shared" si="113"/>
        <v>28.861358064516129</v>
      </c>
      <c r="V176">
        <f t="shared" si="114"/>
        <v>3.9896203960552845</v>
      </c>
      <c r="W176">
        <f t="shared" si="115"/>
        <v>57.15286098943406</v>
      </c>
      <c r="X176">
        <f t="shared" si="116"/>
        <v>2.3905173660775172</v>
      </c>
      <c r="Y176">
        <f t="shared" si="117"/>
        <v>4.1826731412788867</v>
      </c>
      <c r="Z176">
        <f t="shared" si="118"/>
        <v>1.5991030299777673</v>
      </c>
      <c r="AA176">
        <f t="shared" si="119"/>
        <v>-185.06559572807998</v>
      </c>
      <c r="AB176">
        <f t="shared" si="120"/>
        <v>132.35266325916015</v>
      </c>
      <c r="AC176">
        <f t="shared" si="121"/>
        <v>9.7381553346033165</v>
      </c>
      <c r="AD176">
        <f t="shared" si="122"/>
        <v>118.93041254616321</v>
      </c>
      <c r="AE176">
        <f t="shared" si="123"/>
        <v>21.84856749013159</v>
      </c>
      <c r="AF176">
        <f t="shared" si="124"/>
        <v>4.1931027592904568</v>
      </c>
      <c r="AG176">
        <f t="shared" si="125"/>
        <v>21.929771373580259</v>
      </c>
      <c r="AH176">
        <v>409.29178618806179</v>
      </c>
      <c r="AI176">
        <v>401.81598181818168</v>
      </c>
      <c r="AJ176">
        <v>-9.2052949399373883E-4</v>
      </c>
      <c r="AK176">
        <v>61.768037728165673</v>
      </c>
      <c r="AL176">
        <f t="shared" si="126"/>
        <v>4.1964987693442177</v>
      </c>
      <c r="AM176">
        <v>22.69417068275277</v>
      </c>
      <c r="AN176">
        <v>24.059364848484851</v>
      </c>
      <c r="AO176">
        <v>-5.3587245627991586E-6</v>
      </c>
      <c r="AP176">
        <v>116.41602835869151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52063.639849444327</v>
      </c>
      <c r="AV176" t="s">
        <v>427</v>
      </c>
      <c r="AW176" t="s">
        <v>427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427</v>
      </c>
      <c r="BC176" t="s">
        <v>427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841.20079925279731</v>
      </c>
      <c r="BI176">
        <f t="shared" si="133"/>
        <v>21.929771373580259</v>
      </c>
      <c r="BJ176" t="e">
        <f t="shared" si="134"/>
        <v>#DIV/0!</v>
      </c>
      <c r="BK176">
        <f t="shared" si="135"/>
        <v>2.6069603586990807E-2</v>
      </c>
      <c r="BL176" t="e">
        <f t="shared" si="136"/>
        <v>#DIV/0!</v>
      </c>
      <c r="BM176" t="e">
        <f t="shared" si="137"/>
        <v>#DIV/0!</v>
      </c>
      <c r="BN176" t="s">
        <v>427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1000.0084516129029</v>
      </c>
      <c r="DG176">
        <f t="shared" si="147"/>
        <v>841.20079925279731</v>
      </c>
      <c r="DH176">
        <f t="shared" si="148"/>
        <v>0.84119368980935461</v>
      </c>
      <c r="DI176">
        <f t="shared" si="149"/>
        <v>0.16190382133205433</v>
      </c>
      <c r="DJ176">
        <v>2</v>
      </c>
      <c r="DK176">
        <v>0.5</v>
      </c>
      <c r="DL176" t="s">
        <v>428</v>
      </c>
      <c r="DM176">
        <v>2</v>
      </c>
      <c r="DN176" t="b">
        <v>1</v>
      </c>
      <c r="DO176">
        <v>1750637838.099999</v>
      </c>
      <c r="DP176">
        <v>392.18477419354849</v>
      </c>
      <c r="DQ176">
        <v>400.01564516129042</v>
      </c>
      <c r="DR176">
        <v>24.059380645161291</v>
      </c>
      <c r="DS176">
        <v>22.695332258064511</v>
      </c>
      <c r="DT176">
        <v>395.1079354838709</v>
      </c>
      <c r="DU176">
        <v>24.117025806451611</v>
      </c>
      <c r="DV176">
        <v>600.01087096774188</v>
      </c>
      <c r="DW176">
        <v>99.304103225806429</v>
      </c>
      <c r="DX176">
        <v>5.4953490322580643E-2</v>
      </c>
      <c r="DY176">
        <v>29.67961935483871</v>
      </c>
      <c r="DZ176">
        <v>28.861358064516129</v>
      </c>
      <c r="EA176">
        <v>999.90000000000032</v>
      </c>
      <c r="EB176">
        <v>0</v>
      </c>
      <c r="EC176">
        <v>0</v>
      </c>
      <c r="ED176">
        <v>10003.867096774189</v>
      </c>
      <c r="EE176">
        <v>0</v>
      </c>
      <c r="EF176">
        <v>78.881680645161282</v>
      </c>
      <c r="EG176">
        <v>-7.8309448387096774</v>
      </c>
      <c r="EH176">
        <v>401.85306451612911</v>
      </c>
      <c r="EI176">
        <v>409.3049677419354</v>
      </c>
      <c r="EJ176">
        <v>1.3640519354838709</v>
      </c>
      <c r="EK176">
        <v>400.01564516129042</v>
      </c>
      <c r="EL176">
        <v>22.695332258064511</v>
      </c>
      <c r="EM176">
        <v>2.3891945161290331</v>
      </c>
      <c r="EN176">
        <v>2.2537393548387099</v>
      </c>
      <c r="EO176">
        <v>20.29072903225806</v>
      </c>
      <c r="EP176">
        <v>19.349509677419359</v>
      </c>
      <c r="EQ176">
        <v>1000.0084516129029</v>
      </c>
      <c r="ER176">
        <v>0.96001167741935467</v>
      </c>
      <c r="ES176">
        <v>3.9988232258064527E-2</v>
      </c>
      <c r="ET176">
        <v>0</v>
      </c>
      <c r="EU176">
        <v>338.67245161290327</v>
      </c>
      <c r="EV176">
        <v>5.0001499999999979</v>
      </c>
      <c r="EW176">
        <v>3442.2883870967748</v>
      </c>
      <c r="EX176">
        <v>9793.4435483870984</v>
      </c>
      <c r="EY176">
        <v>38.625</v>
      </c>
      <c r="EZ176">
        <v>40.5</v>
      </c>
      <c r="FA176">
        <v>39.5</v>
      </c>
      <c r="FB176">
        <v>40.125</v>
      </c>
      <c r="FC176">
        <v>40.566064516129018</v>
      </c>
      <c r="FD176">
        <v>955.21838709677422</v>
      </c>
      <c r="FE176">
        <v>39.789999999999992</v>
      </c>
      <c r="FF176">
        <v>0</v>
      </c>
      <c r="FG176">
        <v>1750637868.9000001</v>
      </c>
      <c r="FH176">
        <v>0</v>
      </c>
      <c r="FI176">
        <v>338.67104</v>
      </c>
      <c r="FJ176">
        <v>-0.96623075592702046</v>
      </c>
      <c r="FK176">
        <v>-2.6461538483950502</v>
      </c>
      <c r="FL176">
        <v>3442.2664</v>
      </c>
      <c r="FM176">
        <v>15</v>
      </c>
      <c r="FN176">
        <v>0</v>
      </c>
      <c r="FO176" t="s">
        <v>429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-7.8182078048780497</v>
      </c>
      <c r="GB176">
        <v>-0.41079407665506801</v>
      </c>
      <c r="GC176">
        <v>6.052444700635725E-2</v>
      </c>
      <c r="GD176">
        <v>0</v>
      </c>
      <c r="GE176">
        <v>1.3638204878048781</v>
      </c>
      <c r="GF176">
        <v>7.6628571428594503E-3</v>
      </c>
      <c r="GG176">
        <v>1.009029843691972E-3</v>
      </c>
      <c r="GH176">
        <v>1</v>
      </c>
      <c r="GI176">
        <v>1</v>
      </c>
      <c r="GJ176">
        <v>2</v>
      </c>
      <c r="GK176" t="s">
        <v>430</v>
      </c>
      <c r="GL176">
        <v>3.2258900000000001</v>
      </c>
      <c r="GM176">
        <v>2.6439400000000002</v>
      </c>
      <c r="GN176">
        <v>9.1640899999999997E-2</v>
      </c>
      <c r="GO176">
        <v>9.3278899999999998E-2</v>
      </c>
      <c r="GP176">
        <v>0.105905</v>
      </c>
      <c r="GQ176">
        <v>0.103461</v>
      </c>
      <c r="GR176">
        <v>28666.9</v>
      </c>
      <c r="GS176">
        <v>24725.5</v>
      </c>
      <c r="GT176">
        <v>30732.6</v>
      </c>
      <c r="GU176">
        <v>26429.3</v>
      </c>
      <c r="GV176">
        <v>37289.300000000003</v>
      </c>
      <c r="GW176">
        <v>32514.799999999999</v>
      </c>
      <c r="GX176">
        <v>43640.1</v>
      </c>
      <c r="GY176">
        <v>38215.699999999997</v>
      </c>
      <c r="GZ176">
        <v>2.1168999999999998</v>
      </c>
      <c r="HA176">
        <v>1.7128300000000001</v>
      </c>
      <c r="HB176">
        <v>3.1992800000000002E-2</v>
      </c>
      <c r="HC176">
        <v>0</v>
      </c>
      <c r="HD176">
        <v>28.3446</v>
      </c>
      <c r="HE176">
        <v>999.9</v>
      </c>
      <c r="HF176">
        <v>64.400000000000006</v>
      </c>
      <c r="HG176">
        <v>34.1</v>
      </c>
      <c r="HH176">
        <v>34.842799999999997</v>
      </c>
      <c r="HI176">
        <v>61.846299999999999</v>
      </c>
      <c r="HJ176">
        <v>25.308499999999999</v>
      </c>
      <c r="HK176">
        <v>1</v>
      </c>
      <c r="HL176">
        <v>0.29024899999999998</v>
      </c>
      <c r="HM176">
        <v>0.84347000000000005</v>
      </c>
      <c r="HN176">
        <v>20.404499999999999</v>
      </c>
      <c r="HO176">
        <v>5.2235800000000001</v>
      </c>
      <c r="HP176">
        <v>11.944100000000001</v>
      </c>
      <c r="HQ176">
        <v>5.0094000000000003</v>
      </c>
      <c r="HR176">
        <v>3.2909999999999999</v>
      </c>
      <c r="HS176">
        <v>9999</v>
      </c>
      <c r="HT176">
        <v>9999</v>
      </c>
      <c r="HU176">
        <v>9999</v>
      </c>
      <c r="HV176">
        <v>999.9</v>
      </c>
      <c r="HW176">
        <v>4.9710700000000001</v>
      </c>
      <c r="HX176">
        <v>1.85463</v>
      </c>
      <c r="HY176">
        <v>1.8616200000000001</v>
      </c>
      <c r="HZ176">
        <v>1.8565</v>
      </c>
      <c r="IA176">
        <v>1.86189</v>
      </c>
      <c r="IB176">
        <v>1.8541000000000001</v>
      </c>
      <c r="IC176">
        <v>1.8595900000000001</v>
      </c>
      <c r="ID176">
        <v>1.8534900000000001</v>
      </c>
      <c r="IE176">
        <v>0</v>
      </c>
      <c r="IF176">
        <v>0</v>
      </c>
      <c r="IG176">
        <v>0</v>
      </c>
      <c r="IH176">
        <v>0</v>
      </c>
      <c r="II176" t="s">
        <v>431</v>
      </c>
      <c r="IJ176" t="s">
        <v>432</v>
      </c>
      <c r="IK176" t="s">
        <v>433</v>
      </c>
      <c r="IL176" t="s">
        <v>433</v>
      </c>
      <c r="IM176" t="s">
        <v>433</v>
      </c>
      <c r="IN176" t="s">
        <v>433</v>
      </c>
      <c r="IO176">
        <v>0</v>
      </c>
      <c r="IP176">
        <v>100</v>
      </c>
      <c r="IQ176">
        <v>100</v>
      </c>
      <c r="IR176">
        <v>-2.923</v>
      </c>
      <c r="IS176">
        <v>-5.7700000000000001E-2</v>
      </c>
      <c r="IT176">
        <v>-1.907228330244457</v>
      </c>
      <c r="IU176">
        <v>-2.7056304263342631E-3</v>
      </c>
      <c r="IV176">
        <v>3.3311032847928001E-7</v>
      </c>
      <c r="IW176">
        <v>1.6443834555112589E-11</v>
      </c>
      <c r="IX176">
        <v>-9.4842648646536354E-2</v>
      </c>
      <c r="IY176">
        <v>-2.3664561490860689E-3</v>
      </c>
      <c r="IZ176">
        <v>2.3298222111808981E-4</v>
      </c>
      <c r="JA176">
        <v>-2.940703618321919E-6</v>
      </c>
      <c r="JB176">
        <v>0</v>
      </c>
      <c r="JC176">
        <v>2182</v>
      </c>
      <c r="JD176">
        <v>3</v>
      </c>
      <c r="JE176">
        <v>32</v>
      </c>
      <c r="JF176">
        <v>29177297.399999999</v>
      </c>
      <c r="JG176">
        <v>29177297.399999999</v>
      </c>
      <c r="JH176">
        <v>0.99975599999999998</v>
      </c>
      <c r="JI176">
        <v>2.5134300000000001</v>
      </c>
      <c r="JJ176">
        <v>1.69434</v>
      </c>
      <c r="JK176">
        <v>2.3034699999999999</v>
      </c>
      <c r="JL176">
        <v>1.50024</v>
      </c>
      <c r="JM176">
        <v>2.4877899999999999</v>
      </c>
      <c r="JN176">
        <v>38.013399999999997</v>
      </c>
      <c r="JO176">
        <v>24.052499999999998</v>
      </c>
      <c r="JP176">
        <v>18</v>
      </c>
      <c r="JQ176">
        <v>634.25900000000001</v>
      </c>
      <c r="JR176">
        <v>354.54300000000001</v>
      </c>
      <c r="JS176">
        <v>28.0001</v>
      </c>
      <c r="JT176">
        <v>31.0562</v>
      </c>
      <c r="JU176">
        <v>30.0001</v>
      </c>
      <c r="JV176">
        <v>30.955200000000001</v>
      </c>
      <c r="JW176">
        <v>30.838799999999999</v>
      </c>
      <c r="JX176">
        <v>20.0807</v>
      </c>
      <c r="JY176">
        <v>34.178899999999999</v>
      </c>
      <c r="JZ176">
        <v>0</v>
      </c>
      <c r="KA176">
        <v>28</v>
      </c>
      <c r="KB176">
        <v>400</v>
      </c>
      <c r="KC176">
        <v>22.714099999999998</v>
      </c>
      <c r="KD176">
        <v>99.918199999999999</v>
      </c>
      <c r="KE176">
        <v>98.563999999999993</v>
      </c>
    </row>
    <row r="177" spans="1:291" x14ac:dyDescent="0.2">
      <c r="A177">
        <v>161</v>
      </c>
      <c r="B177">
        <v>1750637876.0999999</v>
      </c>
      <c r="C177">
        <v>4710.5999999046326</v>
      </c>
      <c r="D177" t="s">
        <v>755</v>
      </c>
      <c r="E177" t="s">
        <v>756</v>
      </c>
      <c r="F177">
        <v>15</v>
      </c>
      <c r="G177">
        <v>1750637868.099999</v>
      </c>
      <c r="H177">
        <f t="shared" si="100"/>
        <v>4.2250765271664732E-3</v>
      </c>
      <c r="I177">
        <f t="shared" si="101"/>
        <v>4.2250765271664728</v>
      </c>
      <c r="J177">
        <f t="shared" si="102"/>
        <v>21.940449205548664</v>
      </c>
      <c r="K177">
        <f t="shared" si="103"/>
        <v>392.0997096774193</v>
      </c>
      <c r="L177">
        <f t="shared" si="104"/>
        <v>246.35016047314352</v>
      </c>
      <c r="M177">
        <f t="shared" si="105"/>
        <v>24.476944760378068</v>
      </c>
      <c r="N177">
        <f t="shared" si="106"/>
        <v>38.958379064586623</v>
      </c>
      <c r="O177">
        <f t="shared" si="107"/>
        <v>0.26642647162803473</v>
      </c>
      <c r="P177">
        <f t="shared" si="108"/>
        <v>3.000440544219142</v>
      </c>
      <c r="Q177">
        <f t="shared" si="109"/>
        <v>0.25394659651646606</v>
      </c>
      <c r="R177">
        <f t="shared" si="110"/>
        <v>0.15978916650356445</v>
      </c>
      <c r="S177">
        <f t="shared" si="111"/>
        <v>161.90510686038513</v>
      </c>
      <c r="T177">
        <f t="shared" si="112"/>
        <v>29.540364281850636</v>
      </c>
      <c r="U177">
        <f t="shared" si="113"/>
        <v>28.868470967741931</v>
      </c>
      <c r="V177">
        <f t="shared" si="114"/>
        <v>3.9912644736645082</v>
      </c>
      <c r="W177">
        <f t="shared" si="115"/>
        <v>57.166469111022344</v>
      </c>
      <c r="X177">
        <f t="shared" si="116"/>
        <v>2.3912695198423481</v>
      </c>
      <c r="Y177">
        <f t="shared" si="117"/>
        <v>4.1829932074312497</v>
      </c>
      <c r="Z177">
        <f t="shared" si="118"/>
        <v>1.5999949538221601</v>
      </c>
      <c r="AA177">
        <f t="shared" si="119"/>
        <v>-186.32587484804148</v>
      </c>
      <c r="AB177">
        <f t="shared" si="120"/>
        <v>131.426144739173</v>
      </c>
      <c r="AC177">
        <f t="shared" si="121"/>
        <v>9.6697261191212256</v>
      </c>
      <c r="AD177">
        <f t="shared" si="122"/>
        <v>116.67510287063789</v>
      </c>
      <c r="AE177">
        <f t="shared" si="123"/>
        <v>22.047351639306381</v>
      </c>
      <c r="AF177">
        <f t="shared" si="124"/>
        <v>4.2112216793312056</v>
      </c>
      <c r="AG177">
        <f t="shared" si="125"/>
        <v>21.940449205548664</v>
      </c>
      <c r="AH177">
        <v>409.26416776949532</v>
      </c>
      <c r="AI177">
        <v>401.77887878787868</v>
      </c>
      <c r="AJ177">
        <v>5.3592840283650457E-4</v>
      </c>
      <c r="AK177">
        <v>61.768037728165673</v>
      </c>
      <c r="AL177">
        <f t="shared" si="126"/>
        <v>4.2250765271664728</v>
      </c>
      <c r="AM177">
        <v>22.69739107928795</v>
      </c>
      <c r="AN177">
        <v>24.07166121212121</v>
      </c>
      <c r="AO177">
        <v>1.9157803678152578E-5</v>
      </c>
      <c r="AP177">
        <v>116.41602835869151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52069.617300594851</v>
      </c>
      <c r="AV177" t="s">
        <v>427</v>
      </c>
      <c r="AW177" t="s">
        <v>427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427</v>
      </c>
      <c r="BC177" t="s">
        <v>427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841.20036547337361</v>
      </c>
      <c r="BI177">
        <f t="shared" si="133"/>
        <v>21.940449205548664</v>
      </c>
      <c r="BJ177" t="e">
        <f t="shared" si="134"/>
        <v>#DIV/0!</v>
      </c>
      <c r="BK177">
        <f t="shared" si="135"/>
        <v>2.6082310595766309E-2</v>
      </c>
      <c r="BL177" t="e">
        <f t="shared" si="136"/>
        <v>#DIV/0!</v>
      </c>
      <c r="BM177" t="e">
        <f t="shared" si="137"/>
        <v>#DIV/0!</v>
      </c>
      <c r="BN177" t="s">
        <v>427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1000.0079354838711</v>
      </c>
      <c r="DG177">
        <f t="shared" si="147"/>
        <v>841.20036547337361</v>
      </c>
      <c r="DH177">
        <f t="shared" si="148"/>
        <v>0.84119369019441259</v>
      </c>
      <c r="DI177">
        <f t="shared" si="149"/>
        <v>0.16190382207521639</v>
      </c>
      <c r="DJ177">
        <v>2</v>
      </c>
      <c r="DK177">
        <v>0.5</v>
      </c>
      <c r="DL177" t="s">
        <v>428</v>
      </c>
      <c r="DM177">
        <v>2</v>
      </c>
      <c r="DN177" t="b">
        <v>1</v>
      </c>
      <c r="DO177">
        <v>1750637868.099999</v>
      </c>
      <c r="DP177">
        <v>392.0997096774193</v>
      </c>
      <c r="DQ177">
        <v>399.99900000000002</v>
      </c>
      <c r="DR177">
        <v>24.067122580645162</v>
      </c>
      <c r="DS177">
        <v>22.6972064516129</v>
      </c>
      <c r="DT177">
        <v>395.0227741935484</v>
      </c>
      <c r="DU177">
        <v>24.124754838709681</v>
      </c>
      <c r="DV177">
        <v>600.01770967741948</v>
      </c>
      <c r="DW177">
        <v>99.303635483870949</v>
      </c>
      <c r="DX177">
        <v>5.4711648387096773E-2</v>
      </c>
      <c r="DY177">
        <v>29.68094838709677</v>
      </c>
      <c r="DZ177">
        <v>28.868470967741931</v>
      </c>
      <c r="EA177">
        <v>999.90000000000032</v>
      </c>
      <c r="EB177">
        <v>0</v>
      </c>
      <c r="EC177">
        <v>0</v>
      </c>
      <c r="ED177">
        <v>10005.15967741936</v>
      </c>
      <c r="EE177">
        <v>0</v>
      </c>
      <c r="EF177">
        <v>78.690922580645179</v>
      </c>
      <c r="EG177">
        <v>-7.8992832258064514</v>
      </c>
      <c r="EH177">
        <v>401.76922580645152</v>
      </c>
      <c r="EI177">
        <v>409.28877419354831</v>
      </c>
      <c r="EJ177">
        <v>1.369921290322581</v>
      </c>
      <c r="EK177">
        <v>399.99900000000002</v>
      </c>
      <c r="EL177">
        <v>22.6972064516129</v>
      </c>
      <c r="EM177">
        <v>2.389953225806452</v>
      </c>
      <c r="EN177">
        <v>2.2539145161290319</v>
      </c>
      <c r="EO177">
        <v>20.295874193548389</v>
      </c>
      <c r="EP177">
        <v>19.350774193548389</v>
      </c>
      <c r="EQ177">
        <v>1000.0079354838711</v>
      </c>
      <c r="ER177">
        <v>0.96001167741935467</v>
      </c>
      <c r="ES177">
        <v>3.9988245161290327E-2</v>
      </c>
      <c r="ET177">
        <v>0</v>
      </c>
      <c r="EU177">
        <v>338.42396774193543</v>
      </c>
      <c r="EV177">
        <v>5.0001499999999979</v>
      </c>
      <c r="EW177">
        <v>3440.4780645161291</v>
      </c>
      <c r="EX177">
        <v>9793.4396774193574</v>
      </c>
      <c r="EY177">
        <v>38.631</v>
      </c>
      <c r="EZ177">
        <v>40.516000000000012</v>
      </c>
      <c r="FA177">
        <v>39.5</v>
      </c>
      <c r="FB177">
        <v>40.140999999999991</v>
      </c>
      <c r="FC177">
        <v>40.604677419354843</v>
      </c>
      <c r="FD177">
        <v>955.21806451612895</v>
      </c>
      <c r="FE177">
        <v>39.789999999999992</v>
      </c>
      <c r="FF177">
        <v>0</v>
      </c>
      <c r="FG177">
        <v>1750637898.9000001</v>
      </c>
      <c r="FH177">
        <v>0</v>
      </c>
      <c r="FI177">
        <v>338.42360000000002</v>
      </c>
      <c r="FJ177">
        <v>9.6692305538940829E-2</v>
      </c>
      <c r="FK177">
        <v>-2.8892307750023449</v>
      </c>
      <c r="FL177">
        <v>3440.4616000000001</v>
      </c>
      <c r="FM177">
        <v>15</v>
      </c>
      <c r="FN177">
        <v>0</v>
      </c>
      <c r="FO177" t="s">
        <v>429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-7.898164146341462</v>
      </c>
      <c r="GB177">
        <v>7.5103066202081556E-2</v>
      </c>
      <c r="GC177">
        <v>3.2373318656829658E-2</v>
      </c>
      <c r="GD177">
        <v>1</v>
      </c>
      <c r="GE177">
        <v>1.3691402439024389</v>
      </c>
      <c r="GF177">
        <v>2.4904390243901939E-2</v>
      </c>
      <c r="GG177">
        <v>2.6926381005459208E-3</v>
      </c>
      <c r="GH177">
        <v>1</v>
      </c>
      <c r="GI177">
        <v>2</v>
      </c>
      <c r="GJ177">
        <v>2</v>
      </c>
      <c r="GK177" t="s">
        <v>434</v>
      </c>
      <c r="GL177">
        <v>3.2258800000000001</v>
      </c>
      <c r="GM177">
        <v>2.6436999999999999</v>
      </c>
      <c r="GN177">
        <v>9.1633000000000006E-2</v>
      </c>
      <c r="GO177">
        <v>9.3273300000000003E-2</v>
      </c>
      <c r="GP177">
        <v>0.10594000000000001</v>
      </c>
      <c r="GQ177">
        <v>0.103475</v>
      </c>
      <c r="GR177">
        <v>28667.8</v>
      </c>
      <c r="GS177">
        <v>24725.4</v>
      </c>
      <c r="GT177">
        <v>30733.3</v>
      </c>
      <c r="GU177">
        <v>26429.1</v>
      </c>
      <c r="GV177">
        <v>37288.5</v>
      </c>
      <c r="GW177">
        <v>32514.1</v>
      </c>
      <c r="GX177">
        <v>43640.9</v>
      </c>
      <c r="GY177">
        <v>38215.5</v>
      </c>
      <c r="GZ177">
        <v>2.1166</v>
      </c>
      <c r="HA177">
        <v>1.71288</v>
      </c>
      <c r="HB177">
        <v>3.1620299999999997E-2</v>
      </c>
      <c r="HC177">
        <v>0</v>
      </c>
      <c r="HD177">
        <v>28.3536</v>
      </c>
      <c r="HE177">
        <v>999.9</v>
      </c>
      <c r="HF177">
        <v>64.400000000000006</v>
      </c>
      <c r="HG177">
        <v>34.1</v>
      </c>
      <c r="HH177">
        <v>34.844499999999996</v>
      </c>
      <c r="HI177">
        <v>62.2363</v>
      </c>
      <c r="HJ177">
        <v>25.272400000000001</v>
      </c>
      <c r="HK177">
        <v>1</v>
      </c>
      <c r="HL177">
        <v>0.29034599999999999</v>
      </c>
      <c r="HM177">
        <v>0.84038100000000004</v>
      </c>
      <c r="HN177">
        <v>20.404499999999999</v>
      </c>
      <c r="HO177">
        <v>5.2234299999999996</v>
      </c>
      <c r="HP177">
        <v>11.944100000000001</v>
      </c>
      <c r="HQ177">
        <v>5.0093500000000004</v>
      </c>
      <c r="HR177">
        <v>3.2909999999999999</v>
      </c>
      <c r="HS177">
        <v>9999</v>
      </c>
      <c r="HT177">
        <v>9999</v>
      </c>
      <c r="HU177">
        <v>9999</v>
      </c>
      <c r="HV177">
        <v>999.9</v>
      </c>
      <c r="HW177">
        <v>4.9710900000000002</v>
      </c>
      <c r="HX177">
        <v>1.85463</v>
      </c>
      <c r="HY177">
        <v>1.86164</v>
      </c>
      <c r="HZ177">
        <v>1.85649</v>
      </c>
      <c r="IA177">
        <v>1.86188</v>
      </c>
      <c r="IB177">
        <v>1.8541000000000001</v>
      </c>
      <c r="IC177">
        <v>1.8595900000000001</v>
      </c>
      <c r="ID177">
        <v>1.8534900000000001</v>
      </c>
      <c r="IE177">
        <v>0</v>
      </c>
      <c r="IF177">
        <v>0</v>
      </c>
      <c r="IG177">
        <v>0</v>
      </c>
      <c r="IH177">
        <v>0</v>
      </c>
      <c r="II177" t="s">
        <v>431</v>
      </c>
      <c r="IJ177" t="s">
        <v>432</v>
      </c>
      <c r="IK177" t="s">
        <v>433</v>
      </c>
      <c r="IL177" t="s">
        <v>433</v>
      </c>
      <c r="IM177" t="s">
        <v>433</v>
      </c>
      <c r="IN177" t="s">
        <v>433</v>
      </c>
      <c r="IO177">
        <v>0</v>
      </c>
      <c r="IP177">
        <v>100</v>
      </c>
      <c r="IQ177">
        <v>100</v>
      </c>
      <c r="IR177">
        <v>-2.923</v>
      </c>
      <c r="IS177">
        <v>-5.7599999999999998E-2</v>
      </c>
      <c r="IT177">
        <v>-1.907228330244457</v>
      </c>
      <c r="IU177">
        <v>-2.7056304263342631E-3</v>
      </c>
      <c r="IV177">
        <v>3.3311032847928001E-7</v>
      </c>
      <c r="IW177">
        <v>1.6443834555112589E-11</v>
      </c>
      <c r="IX177">
        <v>-9.4842648646536354E-2</v>
      </c>
      <c r="IY177">
        <v>-2.3664561490860689E-3</v>
      </c>
      <c r="IZ177">
        <v>2.3298222111808981E-4</v>
      </c>
      <c r="JA177">
        <v>-2.940703618321919E-6</v>
      </c>
      <c r="JB177">
        <v>0</v>
      </c>
      <c r="JC177">
        <v>2182</v>
      </c>
      <c r="JD177">
        <v>3</v>
      </c>
      <c r="JE177">
        <v>32</v>
      </c>
      <c r="JF177">
        <v>29177297.899999999</v>
      </c>
      <c r="JG177">
        <v>29177297.899999999</v>
      </c>
      <c r="JH177">
        <v>0.99975599999999998</v>
      </c>
      <c r="JI177">
        <v>2.5134300000000001</v>
      </c>
      <c r="JJ177">
        <v>1.69434</v>
      </c>
      <c r="JK177">
        <v>2.3034699999999999</v>
      </c>
      <c r="JL177">
        <v>1.50146</v>
      </c>
      <c r="JM177">
        <v>2.49268</v>
      </c>
      <c r="JN177">
        <v>38.086300000000001</v>
      </c>
      <c r="JO177">
        <v>24.061199999999999</v>
      </c>
      <c r="JP177">
        <v>18</v>
      </c>
      <c r="JQ177">
        <v>634.04399999999998</v>
      </c>
      <c r="JR177">
        <v>354.57100000000003</v>
      </c>
      <c r="JS177">
        <v>27.999700000000001</v>
      </c>
      <c r="JT177">
        <v>31.0562</v>
      </c>
      <c r="JU177">
        <v>30</v>
      </c>
      <c r="JV177">
        <v>30.957899999999999</v>
      </c>
      <c r="JW177">
        <v>30.838799999999999</v>
      </c>
      <c r="JX177">
        <v>20.081800000000001</v>
      </c>
      <c r="JY177">
        <v>34.178899999999999</v>
      </c>
      <c r="JZ177">
        <v>0</v>
      </c>
      <c r="KA177">
        <v>28</v>
      </c>
      <c r="KB177">
        <v>400</v>
      </c>
      <c r="KC177">
        <v>22.714099999999998</v>
      </c>
      <c r="KD177">
        <v>99.920199999999994</v>
      </c>
      <c r="KE177">
        <v>98.563400000000001</v>
      </c>
    </row>
    <row r="178" spans="1:291" x14ac:dyDescent="0.2">
      <c r="A178">
        <v>162</v>
      </c>
      <c r="B178">
        <v>1750637906.0999999</v>
      </c>
      <c r="C178">
        <v>4740.5999999046326</v>
      </c>
      <c r="D178" t="s">
        <v>757</v>
      </c>
      <c r="E178" t="s">
        <v>758</v>
      </c>
      <c r="F178">
        <v>15</v>
      </c>
      <c r="G178">
        <v>1750637898.099999</v>
      </c>
      <c r="H178">
        <f t="shared" si="100"/>
        <v>4.2354306395259141E-3</v>
      </c>
      <c r="I178">
        <f t="shared" si="101"/>
        <v>4.235430639525914</v>
      </c>
      <c r="J178">
        <f t="shared" si="102"/>
        <v>22.074649910596449</v>
      </c>
      <c r="K178">
        <f t="shared" si="103"/>
        <v>392.09287096774187</v>
      </c>
      <c r="L178">
        <f t="shared" si="104"/>
        <v>246.1433593919424</v>
      </c>
      <c r="M178">
        <f t="shared" si="105"/>
        <v>24.456492474027073</v>
      </c>
      <c r="N178">
        <f t="shared" si="106"/>
        <v>38.957851114207848</v>
      </c>
      <c r="O178">
        <f t="shared" si="107"/>
        <v>0.26768070030975466</v>
      </c>
      <c r="P178">
        <f t="shared" si="108"/>
        <v>2.9996695871763253</v>
      </c>
      <c r="Q178">
        <f t="shared" si="109"/>
        <v>0.2550829593010111</v>
      </c>
      <c r="R178">
        <f t="shared" si="110"/>
        <v>0.1605092905096184</v>
      </c>
      <c r="S178">
        <f t="shared" si="111"/>
        <v>161.90118886347003</v>
      </c>
      <c r="T178">
        <f t="shared" si="112"/>
        <v>29.533668753932609</v>
      </c>
      <c r="U178">
        <f t="shared" si="113"/>
        <v>28.857896774193549</v>
      </c>
      <c r="V178">
        <f t="shared" si="114"/>
        <v>3.9888205664844429</v>
      </c>
      <c r="W178">
        <f t="shared" si="115"/>
        <v>57.197839625812286</v>
      </c>
      <c r="X178">
        <f t="shared" si="116"/>
        <v>2.3920294602932732</v>
      </c>
      <c r="Y178">
        <f t="shared" si="117"/>
        <v>4.1820276359070672</v>
      </c>
      <c r="Z178">
        <f t="shared" si="118"/>
        <v>1.5967911061911697</v>
      </c>
      <c r="AA178">
        <f t="shared" si="119"/>
        <v>-186.7824912030928</v>
      </c>
      <c r="AB178">
        <f t="shared" si="120"/>
        <v>132.45397670638661</v>
      </c>
      <c r="AC178">
        <f t="shared" si="121"/>
        <v>9.7471487641490224</v>
      </c>
      <c r="AD178">
        <f t="shared" si="122"/>
        <v>117.31982313091285</v>
      </c>
      <c r="AE178">
        <f t="shared" si="123"/>
        <v>22.0547225038029</v>
      </c>
      <c r="AF178">
        <f t="shared" si="124"/>
        <v>4.2255029323700493</v>
      </c>
      <c r="AG178">
        <f t="shared" si="125"/>
        <v>22.074649910596449</v>
      </c>
      <c r="AH178">
        <v>409.3069467958976</v>
      </c>
      <c r="AI178">
        <v>401.77787878787882</v>
      </c>
      <c r="AJ178">
        <v>-3.0327859662378111E-5</v>
      </c>
      <c r="AK178">
        <v>61.768037728165673</v>
      </c>
      <c r="AL178">
        <f t="shared" si="126"/>
        <v>4.235430639525914</v>
      </c>
      <c r="AM178">
        <v>22.699681908639299</v>
      </c>
      <c r="AN178">
        <v>24.077376363636361</v>
      </c>
      <c r="AO178">
        <v>1.758211516428285E-5</v>
      </c>
      <c r="AP178">
        <v>116.41602835869151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52047.026025637351</v>
      </c>
      <c r="AV178" t="s">
        <v>427</v>
      </c>
      <c r="AW178" t="s">
        <v>427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427</v>
      </c>
      <c r="BC178" t="s">
        <v>427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841.17974478969688</v>
      </c>
      <c r="BI178">
        <f t="shared" si="133"/>
        <v>22.074649910596449</v>
      </c>
      <c r="BJ178" t="e">
        <f t="shared" si="134"/>
        <v>#DIV/0!</v>
      </c>
      <c r="BK178">
        <f t="shared" si="135"/>
        <v>2.6242488656351714E-2</v>
      </c>
      <c r="BL178" t="e">
        <f t="shared" si="136"/>
        <v>#DIV/0!</v>
      </c>
      <c r="BM178" t="e">
        <f t="shared" si="137"/>
        <v>#DIV/0!</v>
      </c>
      <c r="BN178" t="s">
        <v>427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999.98338709677398</v>
      </c>
      <c r="DG178">
        <f t="shared" si="147"/>
        <v>841.17974478969688</v>
      </c>
      <c r="DH178">
        <f t="shared" si="148"/>
        <v>0.84119371945955257</v>
      </c>
      <c r="DI178">
        <f t="shared" si="149"/>
        <v>0.16190387855693641</v>
      </c>
      <c r="DJ178">
        <v>2</v>
      </c>
      <c r="DK178">
        <v>0.5</v>
      </c>
      <c r="DL178" t="s">
        <v>428</v>
      </c>
      <c r="DM178">
        <v>2</v>
      </c>
      <c r="DN178" t="b">
        <v>1</v>
      </c>
      <c r="DO178">
        <v>1750637898.099999</v>
      </c>
      <c r="DP178">
        <v>392.09287096774187</v>
      </c>
      <c r="DQ178">
        <v>399.99677419354828</v>
      </c>
      <c r="DR178">
        <v>24.074677419354838</v>
      </c>
      <c r="DS178">
        <v>22.700074193548389</v>
      </c>
      <c r="DT178">
        <v>395.01593548387098</v>
      </c>
      <c r="DU178">
        <v>24.13226774193549</v>
      </c>
      <c r="DV178">
        <v>599.99499999999989</v>
      </c>
      <c r="DW178">
        <v>99.30374193548387</v>
      </c>
      <c r="DX178">
        <v>5.4991667741935493E-2</v>
      </c>
      <c r="DY178">
        <v>29.676938709677419</v>
      </c>
      <c r="DZ178">
        <v>28.857896774193549</v>
      </c>
      <c r="EA178">
        <v>999.90000000000032</v>
      </c>
      <c r="EB178">
        <v>0</v>
      </c>
      <c r="EC178">
        <v>0</v>
      </c>
      <c r="ED178">
        <v>10000.484193548389</v>
      </c>
      <c r="EE178">
        <v>0</v>
      </c>
      <c r="EF178">
        <v>78.547593548387084</v>
      </c>
      <c r="EG178">
        <v>-7.9038935483870958</v>
      </c>
      <c r="EH178">
        <v>401.76519354838717</v>
      </c>
      <c r="EI178">
        <v>409.28764516129041</v>
      </c>
      <c r="EJ178">
        <v>1.3746077419354841</v>
      </c>
      <c r="EK178">
        <v>399.99677419354828</v>
      </c>
      <c r="EL178">
        <v>22.700074193548389</v>
      </c>
      <c r="EM178">
        <v>2.3907038709677422</v>
      </c>
      <c r="EN178">
        <v>2.2542016129032261</v>
      </c>
      <c r="EO178">
        <v>20.300954838709679</v>
      </c>
      <c r="EP178">
        <v>19.3528129032258</v>
      </c>
      <c r="EQ178">
        <v>999.98338709677398</v>
      </c>
      <c r="ER178">
        <v>0.96001038709677389</v>
      </c>
      <c r="ES178">
        <v>3.9989538709677433E-2</v>
      </c>
      <c r="ET178">
        <v>0</v>
      </c>
      <c r="EU178">
        <v>338.29803225806461</v>
      </c>
      <c r="EV178">
        <v>5.0001499999999979</v>
      </c>
      <c r="EW178">
        <v>3438.89806451613</v>
      </c>
      <c r="EX178">
        <v>9793.1941935483865</v>
      </c>
      <c r="EY178">
        <v>38.628999999999998</v>
      </c>
      <c r="EZ178">
        <v>40.553999999999988</v>
      </c>
      <c r="FA178">
        <v>39.5</v>
      </c>
      <c r="FB178">
        <v>40.158999999999978</v>
      </c>
      <c r="FC178">
        <v>40.625</v>
      </c>
      <c r="FD178">
        <v>955.19354838709717</v>
      </c>
      <c r="FE178">
        <v>39.789999999999992</v>
      </c>
      <c r="FF178">
        <v>0</v>
      </c>
      <c r="FG178">
        <v>1750637928.9000001</v>
      </c>
      <c r="FH178">
        <v>0</v>
      </c>
      <c r="FI178">
        <v>338.26963999999998</v>
      </c>
      <c r="FJ178">
        <v>-0.32907692545050959</v>
      </c>
      <c r="FK178">
        <v>-1.9976922966226049</v>
      </c>
      <c r="FL178">
        <v>3438.9588000000008</v>
      </c>
      <c r="FM178">
        <v>15</v>
      </c>
      <c r="FN178">
        <v>0</v>
      </c>
      <c r="FO178" t="s">
        <v>429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-7.9017427499999986</v>
      </c>
      <c r="GB178">
        <v>-7.7447842401467279E-2</v>
      </c>
      <c r="GC178">
        <v>3.2392981028881732E-2</v>
      </c>
      <c r="GD178">
        <v>1</v>
      </c>
      <c r="GE178">
        <v>1.3744544999999999</v>
      </c>
      <c r="GF178">
        <v>9.0355722326416477E-3</v>
      </c>
      <c r="GG178">
        <v>1.567183700144944E-3</v>
      </c>
      <c r="GH178">
        <v>1</v>
      </c>
      <c r="GI178">
        <v>2</v>
      </c>
      <c r="GJ178">
        <v>2</v>
      </c>
      <c r="GK178" t="s">
        <v>434</v>
      </c>
      <c r="GL178">
        <v>3.2259000000000002</v>
      </c>
      <c r="GM178">
        <v>2.64357</v>
      </c>
      <c r="GN178">
        <v>9.1631099999999993E-2</v>
      </c>
      <c r="GO178">
        <v>9.3277799999999994E-2</v>
      </c>
      <c r="GP178">
        <v>0.105958</v>
      </c>
      <c r="GQ178">
        <v>0.103475</v>
      </c>
      <c r="GR178">
        <v>28668.400000000001</v>
      </c>
      <c r="GS178">
        <v>24725.4</v>
      </c>
      <c r="GT178">
        <v>30733.9</v>
      </c>
      <c r="GU178">
        <v>26429.200000000001</v>
      </c>
      <c r="GV178">
        <v>37288.699999999997</v>
      </c>
      <c r="GW178">
        <v>32513.8</v>
      </c>
      <c r="GX178">
        <v>43642.1</v>
      </c>
      <c r="GY178">
        <v>38215.199999999997</v>
      </c>
      <c r="GZ178">
        <v>2.1170200000000001</v>
      </c>
      <c r="HA178">
        <v>1.71288</v>
      </c>
      <c r="HB178">
        <v>3.1366900000000003E-2</v>
      </c>
      <c r="HC178">
        <v>0</v>
      </c>
      <c r="HD178">
        <v>28.342500000000001</v>
      </c>
      <c r="HE178">
        <v>999.9</v>
      </c>
      <c r="HF178">
        <v>64.400000000000006</v>
      </c>
      <c r="HG178">
        <v>34.1</v>
      </c>
      <c r="HH178">
        <v>34.8444</v>
      </c>
      <c r="HI178">
        <v>62.026299999999999</v>
      </c>
      <c r="HJ178">
        <v>25.200299999999999</v>
      </c>
      <c r="HK178">
        <v>1</v>
      </c>
      <c r="HL178">
        <v>0.29002800000000001</v>
      </c>
      <c r="HM178">
        <v>0.83352400000000004</v>
      </c>
      <c r="HN178">
        <v>20.404499999999999</v>
      </c>
      <c r="HO178">
        <v>5.2228300000000001</v>
      </c>
      <c r="HP178">
        <v>11.944100000000001</v>
      </c>
      <c r="HQ178">
        <v>5.0092999999999996</v>
      </c>
      <c r="HR178">
        <v>3.2909999999999999</v>
      </c>
      <c r="HS178">
        <v>9999</v>
      </c>
      <c r="HT178">
        <v>9999</v>
      </c>
      <c r="HU178">
        <v>9999</v>
      </c>
      <c r="HV178">
        <v>999.9</v>
      </c>
      <c r="HW178">
        <v>4.9710799999999997</v>
      </c>
      <c r="HX178">
        <v>1.8546100000000001</v>
      </c>
      <c r="HY178">
        <v>1.8616600000000001</v>
      </c>
      <c r="HZ178">
        <v>1.8565</v>
      </c>
      <c r="IA178">
        <v>1.86188</v>
      </c>
      <c r="IB178">
        <v>1.8541000000000001</v>
      </c>
      <c r="IC178">
        <v>1.8595999999999999</v>
      </c>
      <c r="ID178">
        <v>1.8534999999999999</v>
      </c>
      <c r="IE178">
        <v>0</v>
      </c>
      <c r="IF178">
        <v>0</v>
      </c>
      <c r="IG178">
        <v>0</v>
      </c>
      <c r="IH178">
        <v>0</v>
      </c>
      <c r="II178" t="s">
        <v>431</v>
      </c>
      <c r="IJ178" t="s">
        <v>432</v>
      </c>
      <c r="IK178" t="s">
        <v>433</v>
      </c>
      <c r="IL178" t="s">
        <v>433</v>
      </c>
      <c r="IM178" t="s">
        <v>433</v>
      </c>
      <c r="IN178" t="s">
        <v>433</v>
      </c>
      <c r="IO178">
        <v>0</v>
      </c>
      <c r="IP178">
        <v>100</v>
      </c>
      <c r="IQ178">
        <v>100</v>
      </c>
      <c r="IR178">
        <v>-2.923</v>
      </c>
      <c r="IS178">
        <v>-5.7599999999999998E-2</v>
      </c>
      <c r="IT178">
        <v>-1.907228330244457</v>
      </c>
      <c r="IU178">
        <v>-2.7056304263342631E-3</v>
      </c>
      <c r="IV178">
        <v>3.3311032847928001E-7</v>
      </c>
      <c r="IW178">
        <v>1.6443834555112589E-11</v>
      </c>
      <c r="IX178">
        <v>-9.4842648646536354E-2</v>
      </c>
      <c r="IY178">
        <v>-2.3664561490860689E-3</v>
      </c>
      <c r="IZ178">
        <v>2.3298222111808981E-4</v>
      </c>
      <c r="JA178">
        <v>-2.940703618321919E-6</v>
      </c>
      <c r="JB178">
        <v>0</v>
      </c>
      <c r="JC178">
        <v>2182</v>
      </c>
      <c r="JD178">
        <v>3</v>
      </c>
      <c r="JE178">
        <v>32</v>
      </c>
      <c r="JF178">
        <v>29177298.399999999</v>
      </c>
      <c r="JG178">
        <v>29177298.399999999</v>
      </c>
      <c r="JH178">
        <v>0.99975599999999998</v>
      </c>
      <c r="JI178">
        <v>2.5122100000000001</v>
      </c>
      <c r="JJ178">
        <v>1.69434</v>
      </c>
      <c r="JK178">
        <v>2.3022499999999999</v>
      </c>
      <c r="JL178">
        <v>1.50146</v>
      </c>
      <c r="JM178">
        <v>2.4719199999999999</v>
      </c>
      <c r="JN178">
        <v>38.110599999999998</v>
      </c>
      <c r="JO178">
        <v>24.052499999999998</v>
      </c>
      <c r="JP178">
        <v>18</v>
      </c>
      <c r="JQ178">
        <v>634.36099999999999</v>
      </c>
      <c r="JR178">
        <v>354.57100000000003</v>
      </c>
      <c r="JS178">
        <v>27.999600000000001</v>
      </c>
      <c r="JT178">
        <v>31.0562</v>
      </c>
      <c r="JU178">
        <v>30.0001</v>
      </c>
      <c r="JV178">
        <v>30.955200000000001</v>
      </c>
      <c r="JW178">
        <v>30.838799999999999</v>
      </c>
      <c r="JX178">
        <v>20.078299999999999</v>
      </c>
      <c r="JY178">
        <v>34.178899999999999</v>
      </c>
      <c r="JZ178">
        <v>0</v>
      </c>
      <c r="KA178">
        <v>28</v>
      </c>
      <c r="KB178">
        <v>400</v>
      </c>
      <c r="KC178">
        <v>22.714099999999998</v>
      </c>
      <c r="KD178">
        <v>99.922499999999999</v>
      </c>
      <c r="KE178">
        <v>98.563100000000006</v>
      </c>
    </row>
    <row r="179" spans="1:291" x14ac:dyDescent="0.2">
      <c r="A179">
        <v>163</v>
      </c>
      <c r="B179">
        <v>1750637936.0999999</v>
      </c>
      <c r="C179">
        <v>4770.5999999046326</v>
      </c>
      <c r="D179" t="s">
        <v>759</v>
      </c>
      <c r="E179" t="s">
        <v>760</v>
      </c>
      <c r="F179">
        <v>15</v>
      </c>
      <c r="G179">
        <v>1750637928.099999</v>
      </c>
      <c r="H179">
        <f t="shared" si="100"/>
        <v>4.2550945065337083E-3</v>
      </c>
      <c r="I179">
        <f t="shared" si="101"/>
        <v>4.255094506533708</v>
      </c>
      <c r="J179">
        <f t="shared" si="102"/>
        <v>22.057148332391364</v>
      </c>
      <c r="K179">
        <f t="shared" si="103"/>
        <v>392.0754193548388</v>
      </c>
      <c r="L179">
        <f t="shared" si="104"/>
        <v>247.05284308454216</v>
      </c>
      <c r="M179">
        <f t="shared" si="105"/>
        <v>24.54529702022765</v>
      </c>
      <c r="N179">
        <f t="shared" si="106"/>
        <v>38.95364045295203</v>
      </c>
      <c r="O179">
        <f t="shared" si="107"/>
        <v>0.26935439835667929</v>
      </c>
      <c r="P179">
        <f t="shared" si="108"/>
        <v>2.9991440344557585</v>
      </c>
      <c r="Q179">
        <f t="shared" si="109"/>
        <v>0.25660053909603653</v>
      </c>
      <c r="R179">
        <f t="shared" si="110"/>
        <v>0.16147088621556724</v>
      </c>
      <c r="S179">
        <f t="shared" si="111"/>
        <v>161.90503448569817</v>
      </c>
      <c r="T179">
        <f t="shared" si="112"/>
        <v>29.523466408555052</v>
      </c>
      <c r="U179">
        <f t="shared" si="113"/>
        <v>28.85149354838709</v>
      </c>
      <c r="V179">
        <f t="shared" si="114"/>
        <v>3.9873412876551799</v>
      </c>
      <c r="W179">
        <f t="shared" si="115"/>
        <v>57.231565955018603</v>
      </c>
      <c r="X179">
        <f t="shared" si="116"/>
        <v>2.3927225201102966</v>
      </c>
      <c r="Y179">
        <f t="shared" si="117"/>
        <v>4.180774158776063</v>
      </c>
      <c r="Z179">
        <f t="shared" si="118"/>
        <v>1.5946187675448833</v>
      </c>
      <c r="AA179">
        <f t="shared" si="119"/>
        <v>-187.64966773813654</v>
      </c>
      <c r="AB179">
        <f t="shared" si="120"/>
        <v>132.62427654487047</v>
      </c>
      <c r="AC179">
        <f t="shared" si="121"/>
        <v>9.7608288617071608</v>
      </c>
      <c r="AD179">
        <f t="shared" si="122"/>
        <v>116.64047215413925</v>
      </c>
      <c r="AE179">
        <f t="shared" si="123"/>
        <v>22.097916183884848</v>
      </c>
      <c r="AF179">
        <f t="shared" si="124"/>
        <v>4.2451309605863026</v>
      </c>
      <c r="AG179">
        <f t="shared" si="125"/>
        <v>22.057148332391364</v>
      </c>
      <c r="AH179">
        <v>409.22800713203691</v>
      </c>
      <c r="AI179">
        <v>401.71427272727283</v>
      </c>
      <c r="AJ179">
        <v>-2.3549635400668418E-3</v>
      </c>
      <c r="AK179">
        <v>61.768037728165673</v>
      </c>
      <c r="AL179">
        <f t="shared" si="126"/>
        <v>4.255094506533708</v>
      </c>
      <c r="AM179">
        <v>22.702177667945669</v>
      </c>
      <c r="AN179">
        <v>24.086281818181821</v>
      </c>
      <c r="AO179">
        <v>1.5655027011476079E-5</v>
      </c>
      <c r="AP179">
        <v>116.41602835869151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52031.92012322216</v>
      </c>
      <c r="AV179" t="s">
        <v>427</v>
      </c>
      <c r="AW179" t="s">
        <v>427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427</v>
      </c>
      <c r="BC179" t="s">
        <v>427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841.19998596451035</v>
      </c>
      <c r="BI179">
        <f t="shared" si="133"/>
        <v>22.057148332391364</v>
      </c>
      <c r="BJ179" t="e">
        <f t="shared" si="134"/>
        <v>#DIV/0!</v>
      </c>
      <c r="BK179">
        <f t="shared" si="135"/>
        <v>2.622105171233555E-2</v>
      </c>
      <c r="BL179" t="e">
        <f t="shared" si="136"/>
        <v>#DIV/0!</v>
      </c>
      <c r="BM179" t="e">
        <f t="shared" si="137"/>
        <v>#DIV/0!</v>
      </c>
      <c r="BN179" t="s">
        <v>427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1000.007483870968</v>
      </c>
      <c r="DG179">
        <f t="shared" si="147"/>
        <v>841.19998596451035</v>
      </c>
      <c r="DH179">
        <f t="shared" si="148"/>
        <v>0.84119369057947091</v>
      </c>
      <c r="DI179">
        <f t="shared" si="149"/>
        <v>0.16190382281837895</v>
      </c>
      <c r="DJ179">
        <v>2</v>
      </c>
      <c r="DK179">
        <v>0.5</v>
      </c>
      <c r="DL179" t="s">
        <v>428</v>
      </c>
      <c r="DM179">
        <v>2</v>
      </c>
      <c r="DN179" t="b">
        <v>1</v>
      </c>
      <c r="DO179">
        <v>1750637928.099999</v>
      </c>
      <c r="DP179">
        <v>392.0754193548388</v>
      </c>
      <c r="DQ179">
        <v>399.99632258064509</v>
      </c>
      <c r="DR179">
        <v>24.083183870967751</v>
      </c>
      <c r="DS179">
        <v>22.702196774193549</v>
      </c>
      <c r="DT179">
        <v>394.99838709677408</v>
      </c>
      <c r="DU179">
        <v>24.14075161290323</v>
      </c>
      <c r="DV179">
        <v>599.99035483870955</v>
      </c>
      <c r="DW179">
        <v>99.297525806451631</v>
      </c>
      <c r="DX179">
        <v>5.4890922580645173E-2</v>
      </c>
      <c r="DY179">
        <v>29.671732258064509</v>
      </c>
      <c r="DZ179">
        <v>28.85149354838709</v>
      </c>
      <c r="EA179">
        <v>999.90000000000032</v>
      </c>
      <c r="EB179">
        <v>0</v>
      </c>
      <c r="EC179">
        <v>0</v>
      </c>
      <c r="ED179">
        <v>9997.9312903225818</v>
      </c>
      <c r="EE179">
        <v>0</v>
      </c>
      <c r="EF179">
        <v>78.891564516129023</v>
      </c>
      <c r="EG179">
        <v>-7.9209961290322584</v>
      </c>
      <c r="EH179">
        <v>401.75080645161302</v>
      </c>
      <c r="EI179">
        <v>409.28806451612911</v>
      </c>
      <c r="EJ179">
        <v>1.3809841935483871</v>
      </c>
      <c r="EK179">
        <v>399.99632258064509</v>
      </c>
      <c r="EL179">
        <v>22.702196774193549</v>
      </c>
      <c r="EM179">
        <v>2.3914003225806462</v>
      </c>
      <c r="EN179">
        <v>2.254272580645162</v>
      </c>
      <c r="EO179">
        <v>20.305661290322579</v>
      </c>
      <c r="EP179">
        <v>19.35330967741935</v>
      </c>
      <c r="EQ179">
        <v>1000.007483870968</v>
      </c>
      <c r="ER179">
        <v>0.96001135483870936</v>
      </c>
      <c r="ES179">
        <v>3.9988564516129053E-2</v>
      </c>
      <c r="ET179">
        <v>0</v>
      </c>
      <c r="EU179">
        <v>338.18096774193549</v>
      </c>
      <c r="EV179">
        <v>5.0001499999999979</v>
      </c>
      <c r="EW179">
        <v>3438.1838709677422</v>
      </c>
      <c r="EX179">
        <v>9793.4448387096782</v>
      </c>
      <c r="EY179">
        <v>38.636999999999993</v>
      </c>
      <c r="EZ179">
        <v>40.561999999999983</v>
      </c>
      <c r="FA179">
        <v>39.5</v>
      </c>
      <c r="FB179">
        <v>40.186999999999983</v>
      </c>
      <c r="FC179">
        <v>40.625</v>
      </c>
      <c r="FD179">
        <v>955.2177419354839</v>
      </c>
      <c r="FE179">
        <v>39.789999999999992</v>
      </c>
      <c r="FF179">
        <v>0</v>
      </c>
      <c r="FG179">
        <v>1750637958.9000001</v>
      </c>
      <c r="FH179">
        <v>0</v>
      </c>
      <c r="FI179">
        <v>338.17948000000001</v>
      </c>
      <c r="FJ179">
        <v>-0.44323076722652999</v>
      </c>
      <c r="FK179">
        <v>-1.9792307580432591</v>
      </c>
      <c r="FL179">
        <v>3438.1552000000001</v>
      </c>
      <c r="FM179">
        <v>15</v>
      </c>
      <c r="FN179">
        <v>0</v>
      </c>
      <c r="FO179" t="s">
        <v>429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-7.9198951219512201</v>
      </c>
      <c r="GB179">
        <v>0.1157560975609688</v>
      </c>
      <c r="GC179">
        <v>4.3318507852257597E-2</v>
      </c>
      <c r="GD179">
        <v>0</v>
      </c>
      <c r="GE179">
        <v>1.3800263414634151</v>
      </c>
      <c r="GF179">
        <v>2.309331010453167E-2</v>
      </c>
      <c r="GG179">
        <v>2.542969031104971E-3</v>
      </c>
      <c r="GH179">
        <v>1</v>
      </c>
      <c r="GI179">
        <v>1</v>
      </c>
      <c r="GJ179">
        <v>2</v>
      </c>
      <c r="GK179" t="s">
        <v>430</v>
      </c>
      <c r="GL179">
        <v>3.2259600000000002</v>
      </c>
      <c r="GM179">
        <v>2.6436700000000002</v>
      </c>
      <c r="GN179">
        <v>9.1617699999999996E-2</v>
      </c>
      <c r="GO179">
        <v>9.3259800000000004E-2</v>
      </c>
      <c r="GP179">
        <v>0.10598399999999999</v>
      </c>
      <c r="GQ179">
        <v>0.103475</v>
      </c>
      <c r="GR179">
        <v>28668.5</v>
      </c>
      <c r="GS179">
        <v>24725.8</v>
      </c>
      <c r="GT179">
        <v>30733.599999999999</v>
      </c>
      <c r="GU179">
        <v>26429.1</v>
      </c>
      <c r="GV179">
        <v>37287.300000000003</v>
      </c>
      <c r="GW179">
        <v>32513.9</v>
      </c>
      <c r="GX179">
        <v>43641.7</v>
      </c>
      <c r="GY179">
        <v>38215.300000000003</v>
      </c>
      <c r="GZ179">
        <v>2.11713</v>
      </c>
      <c r="HA179">
        <v>1.71238</v>
      </c>
      <c r="HB179">
        <v>3.1799099999999997E-2</v>
      </c>
      <c r="HC179">
        <v>0</v>
      </c>
      <c r="HD179">
        <v>28.326799999999999</v>
      </c>
      <c r="HE179">
        <v>999.9</v>
      </c>
      <c r="HF179">
        <v>64.3</v>
      </c>
      <c r="HG179">
        <v>34.1</v>
      </c>
      <c r="HH179">
        <v>34.789200000000001</v>
      </c>
      <c r="HI179">
        <v>62.026299999999999</v>
      </c>
      <c r="HJ179">
        <v>25.192299999999999</v>
      </c>
      <c r="HK179">
        <v>1</v>
      </c>
      <c r="HL179">
        <v>0.28977900000000001</v>
      </c>
      <c r="HM179">
        <v>0.82806900000000006</v>
      </c>
      <c r="HN179">
        <v>20.404699999999998</v>
      </c>
      <c r="HO179">
        <v>5.2232799999999999</v>
      </c>
      <c r="HP179">
        <v>11.944100000000001</v>
      </c>
      <c r="HQ179">
        <v>5.0082000000000004</v>
      </c>
      <c r="HR179">
        <v>3.2909999999999999</v>
      </c>
      <c r="HS179">
        <v>9999</v>
      </c>
      <c r="HT179">
        <v>9999</v>
      </c>
      <c r="HU179">
        <v>9999</v>
      </c>
      <c r="HV179">
        <v>999.9</v>
      </c>
      <c r="HW179">
        <v>4.9710900000000002</v>
      </c>
      <c r="HX179">
        <v>1.8546499999999999</v>
      </c>
      <c r="HY179">
        <v>1.86165</v>
      </c>
      <c r="HZ179">
        <v>1.85649</v>
      </c>
      <c r="IA179">
        <v>1.86188</v>
      </c>
      <c r="IB179">
        <v>1.8541000000000001</v>
      </c>
      <c r="IC179">
        <v>1.8595900000000001</v>
      </c>
      <c r="ID179">
        <v>1.8534900000000001</v>
      </c>
      <c r="IE179">
        <v>0</v>
      </c>
      <c r="IF179">
        <v>0</v>
      </c>
      <c r="IG179">
        <v>0</v>
      </c>
      <c r="IH179">
        <v>0</v>
      </c>
      <c r="II179" t="s">
        <v>431</v>
      </c>
      <c r="IJ179" t="s">
        <v>432</v>
      </c>
      <c r="IK179" t="s">
        <v>433</v>
      </c>
      <c r="IL179" t="s">
        <v>433</v>
      </c>
      <c r="IM179" t="s">
        <v>433</v>
      </c>
      <c r="IN179" t="s">
        <v>433</v>
      </c>
      <c r="IO179">
        <v>0</v>
      </c>
      <c r="IP179">
        <v>100</v>
      </c>
      <c r="IQ179">
        <v>100</v>
      </c>
      <c r="IR179">
        <v>-2.923</v>
      </c>
      <c r="IS179">
        <v>-5.7599999999999998E-2</v>
      </c>
      <c r="IT179">
        <v>-1.907228330244457</v>
      </c>
      <c r="IU179">
        <v>-2.7056304263342631E-3</v>
      </c>
      <c r="IV179">
        <v>3.3311032847928001E-7</v>
      </c>
      <c r="IW179">
        <v>1.6443834555112589E-11</v>
      </c>
      <c r="IX179">
        <v>-9.4842648646536354E-2</v>
      </c>
      <c r="IY179">
        <v>-2.3664561490860689E-3</v>
      </c>
      <c r="IZ179">
        <v>2.3298222111808981E-4</v>
      </c>
      <c r="JA179">
        <v>-2.940703618321919E-6</v>
      </c>
      <c r="JB179">
        <v>0</v>
      </c>
      <c r="JC179">
        <v>2182</v>
      </c>
      <c r="JD179">
        <v>3</v>
      </c>
      <c r="JE179">
        <v>32</v>
      </c>
      <c r="JF179">
        <v>29177298.899999999</v>
      </c>
      <c r="JG179">
        <v>29177298.899999999</v>
      </c>
      <c r="JH179">
        <v>0.99975599999999998</v>
      </c>
      <c r="JI179">
        <v>2.5122100000000001</v>
      </c>
      <c r="JJ179">
        <v>1.69434</v>
      </c>
      <c r="JK179">
        <v>2.3022499999999999</v>
      </c>
      <c r="JL179">
        <v>1.50146</v>
      </c>
      <c r="JM179">
        <v>2.4731399999999999</v>
      </c>
      <c r="JN179">
        <v>38.110599999999998</v>
      </c>
      <c r="JO179">
        <v>24.061199999999999</v>
      </c>
      <c r="JP179">
        <v>18</v>
      </c>
      <c r="JQ179">
        <v>634.44299999999998</v>
      </c>
      <c r="JR179">
        <v>354.279</v>
      </c>
      <c r="JS179">
        <v>27.999700000000001</v>
      </c>
      <c r="JT179">
        <v>31.0535</v>
      </c>
      <c r="JU179">
        <v>30</v>
      </c>
      <c r="JV179">
        <v>30.955200000000001</v>
      </c>
      <c r="JW179">
        <v>30.836500000000001</v>
      </c>
      <c r="JX179">
        <v>20.083600000000001</v>
      </c>
      <c r="JY179">
        <v>34.178899999999999</v>
      </c>
      <c r="JZ179">
        <v>0</v>
      </c>
      <c r="KA179">
        <v>28</v>
      </c>
      <c r="KB179">
        <v>400</v>
      </c>
      <c r="KC179">
        <v>22.713999999999999</v>
      </c>
      <c r="KD179">
        <v>99.921599999999998</v>
      </c>
      <c r="KE179">
        <v>98.563000000000002</v>
      </c>
    </row>
    <row r="180" spans="1:291" x14ac:dyDescent="0.2">
      <c r="A180">
        <v>164</v>
      </c>
      <c r="B180">
        <v>1750637966.0999999</v>
      </c>
      <c r="C180">
        <v>4800.5999999046326</v>
      </c>
      <c r="D180" t="s">
        <v>761</v>
      </c>
      <c r="E180" t="s">
        <v>762</v>
      </c>
      <c r="F180">
        <v>15</v>
      </c>
      <c r="G180">
        <v>1750637958.099999</v>
      </c>
      <c r="H180">
        <f t="shared" si="100"/>
        <v>4.2627176392503264E-3</v>
      </c>
      <c r="I180">
        <f t="shared" si="101"/>
        <v>4.2627176392503268</v>
      </c>
      <c r="J180">
        <f t="shared" si="102"/>
        <v>22.167479115944332</v>
      </c>
      <c r="K180">
        <f t="shared" si="103"/>
        <v>392.0451612903226</v>
      </c>
      <c r="L180">
        <f t="shared" si="104"/>
        <v>246.96047893907058</v>
      </c>
      <c r="M180">
        <f t="shared" si="105"/>
        <v>24.535870867185263</v>
      </c>
      <c r="N180">
        <f t="shared" si="106"/>
        <v>38.950238082010642</v>
      </c>
      <c r="O180">
        <f t="shared" si="107"/>
        <v>0.27058082654785709</v>
      </c>
      <c r="P180">
        <f t="shared" si="108"/>
        <v>2.9996763689652202</v>
      </c>
      <c r="Q180">
        <f t="shared" si="109"/>
        <v>0.25771570846892172</v>
      </c>
      <c r="R180">
        <f t="shared" si="110"/>
        <v>0.16217721293328818</v>
      </c>
      <c r="S180">
        <f t="shared" si="111"/>
        <v>161.90512252849683</v>
      </c>
      <c r="T180">
        <f t="shared" si="112"/>
        <v>29.514790433922514</v>
      </c>
      <c r="U180">
        <f t="shared" si="113"/>
        <v>28.83791290322581</v>
      </c>
      <c r="V180">
        <f t="shared" si="114"/>
        <v>3.9842054583536104</v>
      </c>
      <c r="W180">
        <f t="shared" si="115"/>
        <v>57.275833542709265</v>
      </c>
      <c r="X180">
        <f t="shared" si="116"/>
        <v>2.3936407406139781</v>
      </c>
      <c r="Y180">
        <f t="shared" si="117"/>
        <v>4.1791460596188363</v>
      </c>
      <c r="Z180">
        <f t="shared" si="118"/>
        <v>1.5905647177396323</v>
      </c>
      <c r="AA180">
        <f t="shared" si="119"/>
        <v>-187.9858478909394</v>
      </c>
      <c r="AB180">
        <f t="shared" si="120"/>
        <v>133.75011127456469</v>
      </c>
      <c r="AC180">
        <f t="shared" si="121"/>
        <v>9.8409473480821283</v>
      </c>
      <c r="AD180">
        <f t="shared" si="122"/>
        <v>117.51033326020425</v>
      </c>
      <c r="AE180">
        <f t="shared" si="123"/>
        <v>22.099981374260615</v>
      </c>
      <c r="AF180">
        <f t="shared" si="124"/>
        <v>4.2687824126759102</v>
      </c>
      <c r="AG180">
        <f t="shared" si="125"/>
        <v>22.167479115944332</v>
      </c>
      <c r="AH180">
        <v>409.14676849222337</v>
      </c>
      <c r="AI180">
        <v>401.66976363636348</v>
      </c>
      <c r="AJ180">
        <v>-2.0591215222797669E-2</v>
      </c>
      <c r="AK180">
        <v>61.768037728165673</v>
      </c>
      <c r="AL180">
        <f t="shared" si="126"/>
        <v>4.2627176392503268</v>
      </c>
      <c r="AM180">
        <v>22.709700127111091</v>
      </c>
      <c r="AN180">
        <v>24.096273939393939</v>
      </c>
      <c r="AO180">
        <v>7.1467520125463794E-6</v>
      </c>
      <c r="AP180">
        <v>116.41602835869151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52049.136079689815</v>
      </c>
      <c r="AV180" t="s">
        <v>427</v>
      </c>
      <c r="AW180" t="s">
        <v>427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427</v>
      </c>
      <c r="BC180" t="s">
        <v>427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841.20044687921404</v>
      </c>
      <c r="BI180">
        <f t="shared" si="133"/>
        <v>22.167479115944332</v>
      </c>
      <c r="BJ180" t="e">
        <f t="shared" si="134"/>
        <v>#DIV/0!</v>
      </c>
      <c r="BK180">
        <f t="shared" si="135"/>
        <v>2.6352196076671018E-2</v>
      </c>
      <c r="BL180" t="e">
        <f t="shared" si="136"/>
        <v>#DIV/0!</v>
      </c>
      <c r="BM180" t="e">
        <f t="shared" si="137"/>
        <v>#DIV/0!</v>
      </c>
      <c r="BN180" t="s">
        <v>427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1000.008032258064</v>
      </c>
      <c r="DG180">
        <f t="shared" si="147"/>
        <v>841.20044687921404</v>
      </c>
      <c r="DH180">
        <f t="shared" si="148"/>
        <v>0.84119369019441259</v>
      </c>
      <c r="DI180">
        <f t="shared" si="149"/>
        <v>0.16190382207521639</v>
      </c>
      <c r="DJ180">
        <v>2</v>
      </c>
      <c r="DK180">
        <v>0.5</v>
      </c>
      <c r="DL180" t="s">
        <v>428</v>
      </c>
      <c r="DM180">
        <v>2</v>
      </c>
      <c r="DN180" t="b">
        <v>1</v>
      </c>
      <c r="DO180">
        <v>1750637958.099999</v>
      </c>
      <c r="DP180">
        <v>392.0451612903226</v>
      </c>
      <c r="DQ180">
        <v>399.9694516129033</v>
      </c>
      <c r="DR180">
        <v>24.092670967741942</v>
      </c>
      <c r="DS180">
        <v>22.70406451612903</v>
      </c>
      <c r="DT180">
        <v>394.96796774193541</v>
      </c>
      <c r="DU180">
        <v>24.150209677419362</v>
      </c>
      <c r="DV180">
        <v>600.01680645161275</v>
      </c>
      <c r="DW180">
        <v>99.296590322580656</v>
      </c>
      <c r="DX180">
        <v>5.4815912903225801E-2</v>
      </c>
      <c r="DY180">
        <v>29.664967741935481</v>
      </c>
      <c r="DZ180">
        <v>28.83791290322581</v>
      </c>
      <c r="EA180">
        <v>999.90000000000032</v>
      </c>
      <c r="EB180">
        <v>0</v>
      </c>
      <c r="EC180">
        <v>0</v>
      </c>
      <c r="ED180">
        <v>10001.245483870969</v>
      </c>
      <c r="EE180">
        <v>0</v>
      </c>
      <c r="EF180">
        <v>78.834870967741949</v>
      </c>
      <c r="EG180">
        <v>-7.924174193548386</v>
      </c>
      <c r="EH180">
        <v>401.72370967741932</v>
      </c>
      <c r="EI180">
        <v>409.2611935483871</v>
      </c>
      <c r="EJ180">
        <v>1.388613225806451</v>
      </c>
      <c r="EK180">
        <v>399.9694516129033</v>
      </c>
      <c r="EL180">
        <v>22.70406451612903</v>
      </c>
      <c r="EM180">
        <v>2.3923193548387092</v>
      </c>
      <c r="EN180">
        <v>2.254435161290322</v>
      </c>
      <c r="EO180">
        <v>20.31187741935484</v>
      </c>
      <c r="EP180">
        <v>19.354480645161289</v>
      </c>
      <c r="EQ180">
        <v>1000.008032258064</v>
      </c>
      <c r="ER180">
        <v>0.96001167741935467</v>
      </c>
      <c r="ES180">
        <v>3.9988235483870982E-2</v>
      </c>
      <c r="ET180">
        <v>0</v>
      </c>
      <c r="EU180">
        <v>338.066129032258</v>
      </c>
      <c r="EV180">
        <v>5.0001499999999979</v>
      </c>
      <c r="EW180">
        <v>3437.050645161291</v>
      </c>
      <c r="EX180">
        <v>9793.4470967741927</v>
      </c>
      <c r="EY180">
        <v>38.658999999999978</v>
      </c>
      <c r="EZ180">
        <v>40.54999999999999</v>
      </c>
      <c r="FA180">
        <v>39.5</v>
      </c>
      <c r="FB180">
        <v>40.182999999999993</v>
      </c>
      <c r="FC180">
        <v>40.625</v>
      </c>
      <c r="FD180">
        <v>955.21806451612917</v>
      </c>
      <c r="FE180">
        <v>39.789999999999992</v>
      </c>
      <c r="FF180">
        <v>0</v>
      </c>
      <c r="FG180">
        <v>1750637988.9000001</v>
      </c>
      <c r="FH180">
        <v>0</v>
      </c>
      <c r="FI180">
        <v>338.06752</v>
      </c>
      <c r="FJ180">
        <v>0.15192307598920371</v>
      </c>
      <c r="FK180">
        <v>-1.865384611690722</v>
      </c>
      <c r="FL180">
        <v>3437.0308</v>
      </c>
      <c r="FM180">
        <v>15</v>
      </c>
      <c r="FN180">
        <v>0</v>
      </c>
      <c r="FO180" t="s">
        <v>429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-7.936982195121951</v>
      </c>
      <c r="GB180">
        <v>0.3107326829268463</v>
      </c>
      <c r="GC180">
        <v>7.1823305393308598E-2</v>
      </c>
      <c r="GD180">
        <v>0</v>
      </c>
      <c r="GE180">
        <v>1.3871614634146341</v>
      </c>
      <c r="GF180">
        <v>1.649519163763084E-2</v>
      </c>
      <c r="GG180">
        <v>3.0210049700636569E-3</v>
      </c>
      <c r="GH180">
        <v>1</v>
      </c>
      <c r="GI180">
        <v>1</v>
      </c>
      <c r="GJ180">
        <v>2</v>
      </c>
      <c r="GK180" t="s">
        <v>430</v>
      </c>
      <c r="GL180">
        <v>3.2258800000000001</v>
      </c>
      <c r="GM180">
        <v>2.6435599999999999</v>
      </c>
      <c r="GN180">
        <v>9.1608700000000001E-2</v>
      </c>
      <c r="GO180">
        <v>9.3258800000000003E-2</v>
      </c>
      <c r="GP180">
        <v>0.10602</v>
      </c>
      <c r="GQ180">
        <v>0.10349800000000001</v>
      </c>
      <c r="GR180">
        <v>28669.3</v>
      </c>
      <c r="GS180">
        <v>24726.3</v>
      </c>
      <c r="GT180">
        <v>30734</v>
      </c>
      <c r="GU180">
        <v>26429.599999999999</v>
      </c>
      <c r="GV180">
        <v>37286.400000000001</v>
      </c>
      <c r="GW180">
        <v>32513.7</v>
      </c>
      <c r="GX180">
        <v>43642.3</v>
      </c>
      <c r="GY180">
        <v>38216</v>
      </c>
      <c r="GZ180">
        <v>2.1167199999999999</v>
      </c>
      <c r="HA180">
        <v>1.7127699999999999</v>
      </c>
      <c r="HB180">
        <v>3.1881E-2</v>
      </c>
      <c r="HC180">
        <v>0</v>
      </c>
      <c r="HD180">
        <v>28.3124</v>
      </c>
      <c r="HE180">
        <v>999.9</v>
      </c>
      <c r="HF180">
        <v>64.3</v>
      </c>
      <c r="HG180">
        <v>34.1</v>
      </c>
      <c r="HH180">
        <v>34.791800000000002</v>
      </c>
      <c r="HI180">
        <v>61.936300000000003</v>
      </c>
      <c r="HJ180">
        <v>25.180299999999999</v>
      </c>
      <c r="HK180">
        <v>1</v>
      </c>
      <c r="HL180">
        <v>0.28937499999999999</v>
      </c>
      <c r="HM180">
        <v>0.82876899999999998</v>
      </c>
      <c r="HN180">
        <v>20.404499999999999</v>
      </c>
      <c r="HO180">
        <v>5.2232799999999999</v>
      </c>
      <c r="HP180">
        <v>11.944100000000001</v>
      </c>
      <c r="HQ180">
        <v>5.0075000000000003</v>
      </c>
      <c r="HR180">
        <v>3.2909999999999999</v>
      </c>
      <c r="HS180">
        <v>9999</v>
      </c>
      <c r="HT180">
        <v>9999</v>
      </c>
      <c r="HU180">
        <v>9999</v>
      </c>
      <c r="HV180">
        <v>999.9</v>
      </c>
      <c r="HW180">
        <v>4.9710900000000002</v>
      </c>
      <c r="HX180">
        <v>1.85463</v>
      </c>
      <c r="HY180">
        <v>1.8616699999999999</v>
      </c>
      <c r="HZ180">
        <v>1.8565100000000001</v>
      </c>
      <c r="IA180">
        <v>1.86188</v>
      </c>
      <c r="IB180">
        <v>1.8541000000000001</v>
      </c>
      <c r="IC180">
        <v>1.8595900000000001</v>
      </c>
      <c r="ID180">
        <v>1.8534999999999999</v>
      </c>
      <c r="IE180">
        <v>0</v>
      </c>
      <c r="IF180">
        <v>0</v>
      </c>
      <c r="IG180">
        <v>0</v>
      </c>
      <c r="IH180">
        <v>0</v>
      </c>
      <c r="II180" t="s">
        <v>431</v>
      </c>
      <c r="IJ180" t="s">
        <v>432</v>
      </c>
      <c r="IK180" t="s">
        <v>433</v>
      </c>
      <c r="IL180" t="s">
        <v>433</v>
      </c>
      <c r="IM180" t="s">
        <v>433</v>
      </c>
      <c r="IN180" t="s">
        <v>433</v>
      </c>
      <c r="IO180">
        <v>0</v>
      </c>
      <c r="IP180">
        <v>100</v>
      </c>
      <c r="IQ180">
        <v>100</v>
      </c>
      <c r="IR180">
        <v>-2.9220000000000002</v>
      </c>
      <c r="IS180">
        <v>-5.7500000000000002E-2</v>
      </c>
      <c r="IT180">
        <v>-1.907228330244457</v>
      </c>
      <c r="IU180">
        <v>-2.7056304263342631E-3</v>
      </c>
      <c r="IV180">
        <v>3.3311032847928001E-7</v>
      </c>
      <c r="IW180">
        <v>1.6443834555112589E-11</v>
      </c>
      <c r="IX180">
        <v>-9.4842648646536354E-2</v>
      </c>
      <c r="IY180">
        <v>-2.3664561490860689E-3</v>
      </c>
      <c r="IZ180">
        <v>2.3298222111808981E-4</v>
      </c>
      <c r="JA180">
        <v>-2.940703618321919E-6</v>
      </c>
      <c r="JB180">
        <v>0</v>
      </c>
      <c r="JC180">
        <v>2182</v>
      </c>
      <c r="JD180">
        <v>3</v>
      </c>
      <c r="JE180">
        <v>32</v>
      </c>
      <c r="JF180">
        <v>29177299.399999999</v>
      </c>
      <c r="JG180">
        <v>29177299.399999999</v>
      </c>
      <c r="JH180">
        <v>0.99975599999999998</v>
      </c>
      <c r="JI180">
        <v>2.5134300000000001</v>
      </c>
      <c r="JJ180">
        <v>1.69434</v>
      </c>
      <c r="JK180">
        <v>2.3034699999999999</v>
      </c>
      <c r="JL180">
        <v>1.50024</v>
      </c>
      <c r="JM180">
        <v>2.47437</v>
      </c>
      <c r="JN180">
        <v>38.110599999999998</v>
      </c>
      <c r="JO180">
        <v>24.061199999999999</v>
      </c>
      <c r="JP180">
        <v>18</v>
      </c>
      <c r="JQ180">
        <v>634.08600000000001</v>
      </c>
      <c r="JR180">
        <v>354.49799999999999</v>
      </c>
      <c r="JS180">
        <v>28.0002</v>
      </c>
      <c r="JT180">
        <v>31.050799999999999</v>
      </c>
      <c r="JU180">
        <v>30.0001</v>
      </c>
      <c r="JV180">
        <v>30.952500000000001</v>
      </c>
      <c r="JW180">
        <v>30.836099999999998</v>
      </c>
      <c r="JX180">
        <v>20.083400000000001</v>
      </c>
      <c r="JY180">
        <v>34.178899999999999</v>
      </c>
      <c r="JZ180">
        <v>0</v>
      </c>
      <c r="KA180">
        <v>28</v>
      </c>
      <c r="KB180">
        <v>400</v>
      </c>
      <c r="KC180">
        <v>22.7044</v>
      </c>
      <c r="KD180">
        <v>99.923100000000005</v>
      </c>
      <c r="KE180">
        <v>98.564899999999994</v>
      </c>
    </row>
    <row r="181" spans="1:291" x14ac:dyDescent="0.2">
      <c r="A181">
        <v>165</v>
      </c>
      <c r="B181">
        <v>1750637996.0999999</v>
      </c>
      <c r="C181">
        <v>4830.5999999046326</v>
      </c>
      <c r="D181" t="s">
        <v>763</v>
      </c>
      <c r="E181" t="s">
        <v>764</v>
      </c>
      <c r="F181">
        <v>15</v>
      </c>
      <c r="G181">
        <v>1750637988.099999</v>
      </c>
      <c r="H181">
        <f t="shared" si="100"/>
        <v>4.2948329620036124E-3</v>
      </c>
      <c r="I181">
        <f t="shared" si="101"/>
        <v>4.2948329620036123</v>
      </c>
      <c r="J181">
        <f t="shared" si="102"/>
        <v>22.304249476361068</v>
      </c>
      <c r="K181">
        <f t="shared" si="103"/>
        <v>392.02125806451608</v>
      </c>
      <c r="L181">
        <f t="shared" si="104"/>
        <v>247.37170456056359</v>
      </c>
      <c r="M181">
        <f t="shared" si="105"/>
        <v>24.578383775808124</v>
      </c>
      <c r="N181">
        <f t="shared" si="106"/>
        <v>38.950489289391669</v>
      </c>
      <c r="O181">
        <f t="shared" si="107"/>
        <v>0.27320985400704068</v>
      </c>
      <c r="P181">
        <f t="shared" si="108"/>
        <v>2.9993807458010604</v>
      </c>
      <c r="Q181">
        <f t="shared" si="109"/>
        <v>0.26009880238099081</v>
      </c>
      <c r="R181">
        <f t="shared" si="110"/>
        <v>0.16368728342802502</v>
      </c>
      <c r="S181">
        <f t="shared" si="111"/>
        <v>161.90574555765383</v>
      </c>
      <c r="T181">
        <f t="shared" si="112"/>
        <v>29.505075718537437</v>
      </c>
      <c r="U181">
        <f t="shared" si="113"/>
        <v>28.831500000000009</v>
      </c>
      <c r="V181">
        <f t="shared" si="114"/>
        <v>3.9827254391495299</v>
      </c>
      <c r="W181">
        <f t="shared" si="115"/>
        <v>57.307405896560581</v>
      </c>
      <c r="X181">
        <f t="shared" si="116"/>
        <v>2.3947466728171634</v>
      </c>
      <c r="Y181">
        <f t="shared" si="117"/>
        <v>4.1787734680220252</v>
      </c>
      <c r="Z181">
        <f t="shared" si="118"/>
        <v>1.5879787663323666</v>
      </c>
      <c r="AA181">
        <f t="shared" si="119"/>
        <v>-189.40213362435929</v>
      </c>
      <c r="AB181">
        <f t="shared" si="120"/>
        <v>134.52353495321489</v>
      </c>
      <c r="AC181">
        <f t="shared" si="121"/>
        <v>9.8984382996305094</v>
      </c>
      <c r="AD181">
        <f t="shared" si="122"/>
        <v>116.92558518613993</v>
      </c>
      <c r="AE181">
        <f t="shared" si="123"/>
        <v>22.270197271387737</v>
      </c>
      <c r="AF181">
        <f t="shared" si="124"/>
        <v>4.2906605399676234</v>
      </c>
      <c r="AG181">
        <f t="shared" si="125"/>
        <v>22.304249476361068</v>
      </c>
      <c r="AH181">
        <v>409.256861362959</v>
      </c>
      <c r="AI181">
        <v>401.65384848484842</v>
      </c>
      <c r="AJ181">
        <v>-1.1147260392174411E-3</v>
      </c>
      <c r="AK181">
        <v>61.768037728165673</v>
      </c>
      <c r="AL181">
        <f t="shared" si="126"/>
        <v>4.2948329620036123</v>
      </c>
      <c r="AM181">
        <v>22.707545124831679</v>
      </c>
      <c r="AN181">
        <v>24.10462848484849</v>
      </c>
      <c r="AO181">
        <v>3.7226838946398628E-6</v>
      </c>
      <c r="AP181">
        <v>116.41602835869151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52040.617704618089</v>
      </c>
      <c r="AV181" t="s">
        <v>427</v>
      </c>
      <c r="AW181" t="s">
        <v>427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427</v>
      </c>
      <c r="BC181" t="s">
        <v>427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841.20372562739885</v>
      </c>
      <c r="BI181">
        <f t="shared" si="133"/>
        <v>22.304249476361068</v>
      </c>
      <c r="BJ181" t="e">
        <f t="shared" si="134"/>
        <v>#DIV/0!</v>
      </c>
      <c r="BK181">
        <f t="shared" si="135"/>
        <v>2.6514682230782783E-2</v>
      </c>
      <c r="BL181" t="e">
        <f t="shared" si="136"/>
        <v>#DIV/0!</v>
      </c>
      <c r="BM181" t="e">
        <f t="shared" si="137"/>
        <v>#DIV/0!</v>
      </c>
      <c r="BN181" t="s">
        <v>427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1000.011935483871</v>
      </c>
      <c r="DG181">
        <f t="shared" si="147"/>
        <v>841.20372562739885</v>
      </c>
      <c r="DH181">
        <f t="shared" si="148"/>
        <v>0.84119368557373231</v>
      </c>
      <c r="DI181">
        <f t="shared" si="149"/>
        <v>0.16190381315730323</v>
      </c>
      <c r="DJ181">
        <v>2</v>
      </c>
      <c r="DK181">
        <v>0.5</v>
      </c>
      <c r="DL181" t="s">
        <v>428</v>
      </c>
      <c r="DM181">
        <v>2</v>
      </c>
      <c r="DN181" t="b">
        <v>1</v>
      </c>
      <c r="DO181">
        <v>1750637988.099999</v>
      </c>
      <c r="DP181">
        <v>392.02125806451608</v>
      </c>
      <c r="DQ181">
        <v>400.0053870967742</v>
      </c>
      <c r="DR181">
        <v>24.102177419354842</v>
      </c>
      <c r="DS181">
        <v>22.706419354838712</v>
      </c>
      <c r="DT181">
        <v>394.9441290322581</v>
      </c>
      <c r="DU181">
        <v>24.159667741935479</v>
      </c>
      <c r="DV181">
        <v>599.99599999999987</v>
      </c>
      <c r="DW181">
        <v>99.30320967741936</v>
      </c>
      <c r="DX181">
        <v>5.4895241935483868E-2</v>
      </c>
      <c r="DY181">
        <v>29.663419354838709</v>
      </c>
      <c r="DZ181">
        <v>28.831500000000009</v>
      </c>
      <c r="EA181">
        <v>999.90000000000032</v>
      </c>
      <c r="EB181">
        <v>0</v>
      </c>
      <c r="EC181">
        <v>0</v>
      </c>
      <c r="ED181">
        <v>9998.7906451612889</v>
      </c>
      <c r="EE181">
        <v>0</v>
      </c>
      <c r="EF181">
        <v>78.807703225806421</v>
      </c>
      <c r="EG181">
        <v>-7.9841251612903212</v>
      </c>
      <c r="EH181">
        <v>401.70325806451621</v>
      </c>
      <c r="EI181">
        <v>409.29919354838711</v>
      </c>
      <c r="EJ181">
        <v>1.395761612903226</v>
      </c>
      <c r="EK181">
        <v>400.0053870967742</v>
      </c>
      <c r="EL181">
        <v>22.706419354838712</v>
      </c>
      <c r="EM181">
        <v>2.3934225806451619</v>
      </c>
      <c r="EN181">
        <v>2.254818387096774</v>
      </c>
      <c r="EO181">
        <v>20.31934193548387</v>
      </c>
      <c r="EP181">
        <v>19.35720645161291</v>
      </c>
      <c r="EQ181">
        <v>1000.011935483871</v>
      </c>
      <c r="ER181">
        <v>0.96001199999999975</v>
      </c>
      <c r="ES181">
        <v>3.9987900000000007E-2</v>
      </c>
      <c r="ET181">
        <v>0</v>
      </c>
      <c r="EU181">
        <v>338.04170967741942</v>
      </c>
      <c r="EV181">
        <v>5.0001499999999979</v>
      </c>
      <c r="EW181">
        <v>3436.1812903225809</v>
      </c>
      <c r="EX181">
        <v>9793.4780645161318</v>
      </c>
      <c r="EY181">
        <v>38.682999999999993</v>
      </c>
      <c r="EZ181">
        <v>40.561999999999983</v>
      </c>
      <c r="FA181">
        <v>39.511999999999993</v>
      </c>
      <c r="FB181">
        <v>40.186999999999983</v>
      </c>
      <c r="FC181">
        <v>40.625</v>
      </c>
      <c r="FD181">
        <v>955.22193548387111</v>
      </c>
      <c r="FE181">
        <v>39.789999999999992</v>
      </c>
      <c r="FF181">
        <v>0</v>
      </c>
      <c r="FG181">
        <v>1750638018.9000001</v>
      </c>
      <c r="FH181">
        <v>0</v>
      </c>
      <c r="FI181">
        <v>338.02587999999997</v>
      </c>
      <c r="FJ181">
        <v>-0.862461541808763</v>
      </c>
      <c r="FK181">
        <v>-2.8169230711772468</v>
      </c>
      <c r="FL181">
        <v>3436.1516000000001</v>
      </c>
      <c r="FM181">
        <v>15</v>
      </c>
      <c r="FN181">
        <v>0</v>
      </c>
      <c r="FO181" t="s">
        <v>429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-7.9785919512195127</v>
      </c>
      <c r="GB181">
        <v>9.0045156794432285E-2</v>
      </c>
      <c r="GC181">
        <v>3.6994259094470953E-2</v>
      </c>
      <c r="GD181">
        <v>1</v>
      </c>
      <c r="GE181">
        <v>1.395778780487805</v>
      </c>
      <c r="GF181">
        <v>-1.014982578395926E-3</v>
      </c>
      <c r="GG181">
        <v>8.3294714827195603E-4</v>
      </c>
      <c r="GH181">
        <v>1</v>
      </c>
      <c r="GI181">
        <v>2</v>
      </c>
      <c r="GJ181">
        <v>2</v>
      </c>
      <c r="GK181" t="s">
        <v>434</v>
      </c>
      <c r="GL181">
        <v>3.2259699999999998</v>
      </c>
      <c r="GM181">
        <v>2.6438000000000001</v>
      </c>
      <c r="GN181">
        <v>9.1614100000000004E-2</v>
      </c>
      <c r="GO181">
        <v>9.3271699999999999E-2</v>
      </c>
      <c r="GP181">
        <v>0.106047</v>
      </c>
      <c r="GQ181">
        <v>0.10349899999999999</v>
      </c>
      <c r="GR181">
        <v>28669</v>
      </c>
      <c r="GS181">
        <v>24725.5</v>
      </c>
      <c r="GT181">
        <v>30733.9</v>
      </c>
      <c r="GU181">
        <v>26429.1</v>
      </c>
      <c r="GV181">
        <v>37284.699999999997</v>
      </c>
      <c r="GW181">
        <v>32513.200000000001</v>
      </c>
      <c r="GX181">
        <v>43641.7</v>
      </c>
      <c r="GY181">
        <v>38215.4</v>
      </c>
      <c r="GZ181">
        <v>2.1166499999999999</v>
      </c>
      <c r="HA181">
        <v>1.7128300000000001</v>
      </c>
      <c r="HB181">
        <v>3.1597899999999998E-2</v>
      </c>
      <c r="HC181">
        <v>0</v>
      </c>
      <c r="HD181">
        <v>28.31</v>
      </c>
      <c r="HE181">
        <v>999.9</v>
      </c>
      <c r="HF181">
        <v>64.3</v>
      </c>
      <c r="HG181">
        <v>34.1</v>
      </c>
      <c r="HH181">
        <v>34.787700000000001</v>
      </c>
      <c r="HI181">
        <v>61.966299999999997</v>
      </c>
      <c r="HJ181">
        <v>25.180299999999999</v>
      </c>
      <c r="HK181">
        <v>1</v>
      </c>
      <c r="HL181">
        <v>0.28932200000000002</v>
      </c>
      <c r="HM181">
        <v>0.82554499999999997</v>
      </c>
      <c r="HN181">
        <v>20.404699999999998</v>
      </c>
      <c r="HO181">
        <v>5.2232799999999999</v>
      </c>
      <c r="HP181">
        <v>11.944100000000001</v>
      </c>
      <c r="HQ181">
        <v>5.0082500000000003</v>
      </c>
      <c r="HR181">
        <v>3.2909999999999999</v>
      </c>
      <c r="HS181">
        <v>9999</v>
      </c>
      <c r="HT181">
        <v>9999</v>
      </c>
      <c r="HU181">
        <v>9999</v>
      </c>
      <c r="HV181">
        <v>999.9</v>
      </c>
      <c r="HW181">
        <v>4.9710999999999999</v>
      </c>
      <c r="HX181">
        <v>1.85463</v>
      </c>
      <c r="HY181">
        <v>1.8616900000000001</v>
      </c>
      <c r="HZ181">
        <v>1.8565199999999999</v>
      </c>
      <c r="IA181">
        <v>1.86189</v>
      </c>
      <c r="IB181">
        <v>1.8541099999999999</v>
      </c>
      <c r="IC181">
        <v>1.8595900000000001</v>
      </c>
      <c r="ID181">
        <v>1.8534900000000001</v>
      </c>
      <c r="IE181">
        <v>0</v>
      </c>
      <c r="IF181">
        <v>0</v>
      </c>
      <c r="IG181">
        <v>0</v>
      </c>
      <c r="IH181">
        <v>0</v>
      </c>
      <c r="II181" t="s">
        <v>431</v>
      </c>
      <c r="IJ181" t="s">
        <v>432</v>
      </c>
      <c r="IK181" t="s">
        <v>433</v>
      </c>
      <c r="IL181" t="s">
        <v>433</v>
      </c>
      <c r="IM181" t="s">
        <v>433</v>
      </c>
      <c r="IN181" t="s">
        <v>433</v>
      </c>
      <c r="IO181">
        <v>0</v>
      </c>
      <c r="IP181">
        <v>100</v>
      </c>
      <c r="IQ181">
        <v>100</v>
      </c>
      <c r="IR181">
        <v>-2.923</v>
      </c>
      <c r="IS181">
        <v>-5.7500000000000002E-2</v>
      </c>
      <c r="IT181">
        <v>-1.907228330244457</v>
      </c>
      <c r="IU181">
        <v>-2.7056304263342631E-3</v>
      </c>
      <c r="IV181">
        <v>3.3311032847928001E-7</v>
      </c>
      <c r="IW181">
        <v>1.6443834555112589E-11</v>
      </c>
      <c r="IX181">
        <v>-9.4842648646536354E-2</v>
      </c>
      <c r="IY181">
        <v>-2.3664561490860689E-3</v>
      </c>
      <c r="IZ181">
        <v>2.3298222111808981E-4</v>
      </c>
      <c r="JA181">
        <v>-2.940703618321919E-6</v>
      </c>
      <c r="JB181">
        <v>0</v>
      </c>
      <c r="JC181">
        <v>2182</v>
      </c>
      <c r="JD181">
        <v>3</v>
      </c>
      <c r="JE181">
        <v>32</v>
      </c>
      <c r="JF181">
        <v>29177299.899999999</v>
      </c>
      <c r="JG181">
        <v>29177299.899999999</v>
      </c>
      <c r="JH181">
        <v>0.99975599999999998</v>
      </c>
      <c r="JI181">
        <v>2.51709</v>
      </c>
      <c r="JJ181">
        <v>1.69434</v>
      </c>
      <c r="JK181">
        <v>2.3034699999999999</v>
      </c>
      <c r="JL181">
        <v>1.50024</v>
      </c>
      <c r="JM181">
        <v>2.4438499999999999</v>
      </c>
      <c r="JN181">
        <v>38.110599999999998</v>
      </c>
      <c r="JO181">
        <v>24.052499999999998</v>
      </c>
      <c r="JP181">
        <v>18</v>
      </c>
      <c r="JQ181">
        <v>634.02499999999998</v>
      </c>
      <c r="JR181">
        <v>354.52600000000001</v>
      </c>
      <c r="JS181">
        <v>27.9998</v>
      </c>
      <c r="JT181">
        <v>31.048100000000002</v>
      </c>
      <c r="JU181">
        <v>30</v>
      </c>
      <c r="JV181">
        <v>30.952500000000001</v>
      </c>
      <c r="JW181">
        <v>30.836099999999998</v>
      </c>
      <c r="JX181">
        <v>20.081900000000001</v>
      </c>
      <c r="JY181">
        <v>34.178899999999999</v>
      </c>
      <c r="JZ181">
        <v>0</v>
      </c>
      <c r="KA181">
        <v>28</v>
      </c>
      <c r="KB181">
        <v>400</v>
      </c>
      <c r="KC181">
        <v>22.6739</v>
      </c>
      <c r="KD181">
        <v>99.9221</v>
      </c>
      <c r="KE181">
        <v>98.563199999999995</v>
      </c>
    </row>
    <row r="182" spans="1:291" x14ac:dyDescent="0.2">
      <c r="A182">
        <v>166</v>
      </c>
      <c r="B182">
        <v>1750638026.0999999</v>
      </c>
      <c r="C182">
        <v>4860.5999999046326</v>
      </c>
      <c r="D182" t="s">
        <v>765</v>
      </c>
      <c r="E182" t="s">
        <v>766</v>
      </c>
      <c r="F182">
        <v>15</v>
      </c>
      <c r="G182">
        <v>1750638018.099999</v>
      </c>
      <c r="H182">
        <f t="shared" si="100"/>
        <v>4.3248884817499497E-3</v>
      </c>
      <c r="I182">
        <f t="shared" si="101"/>
        <v>4.3248884817499498</v>
      </c>
      <c r="J182">
        <f t="shared" si="102"/>
        <v>22.081336751658565</v>
      </c>
      <c r="K182">
        <f t="shared" si="103"/>
        <v>391.95651612903231</v>
      </c>
      <c r="L182">
        <f t="shared" si="104"/>
        <v>249.74647642026804</v>
      </c>
      <c r="M182">
        <f t="shared" si="105"/>
        <v>24.813709415855399</v>
      </c>
      <c r="N182">
        <f t="shared" si="106"/>
        <v>38.943072327916731</v>
      </c>
      <c r="O182">
        <f t="shared" si="107"/>
        <v>0.27554990866641893</v>
      </c>
      <c r="P182">
        <f t="shared" si="108"/>
        <v>2.9991531433650138</v>
      </c>
      <c r="Q182">
        <f t="shared" si="109"/>
        <v>0.26221822989207894</v>
      </c>
      <c r="R182">
        <f t="shared" si="110"/>
        <v>0.16503042781164953</v>
      </c>
      <c r="S182">
        <f t="shared" si="111"/>
        <v>161.9039779515777</v>
      </c>
      <c r="T182">
        <f t="shared" si="112"/>
        <v>29.495807854964365</v>
      </c>
      <c r="U182">
        <f t="shared" si="113"/>
        <v>28.828180645161289</v>
      </c>
      <c r="V182">
        <f t="shared" si="114"/>
        <v>3.9819595611948233</v>
      </c>
      <c r="W182">
        <f t="shared" si="115"/>
        <v>57.338824635011441</v>
      </c>
      <c r="X182">
        <f t="shared" si="116"/>
        <v>2.3958370670842744</v>
      </c>
      <c r="Y182">
        <f t="shared" si="117"/>
        <v>4.1783853825656578</v>
      </c>
      <c r="Z182">
        <f t="shared" si="118"/>
        <v>1.586122494110549</v>
      </c>
      <c r="AA182">
        <f t="shared" si="119"/>
        <v>-190.72758204517277</v>
      </c>
      <c r="AB182">
        <f t="shared" si="120"/>
        <v>134.78924363342981</v>
      </c>
      <c r="AC182">
        <f t="shared" si="121"/>
        <v>9.9184994872862511</v>
      </c>
      <c r="AD182">
        <f t="shared" si="122"/>
        <v>115.88413902712099</v>
      </c>
      <c r="AE182">
        <f t="shared" si="123"/>
        <v>22.410769020291376</v>
      </c>
      <c r="AF182">
        <f t="shared" si="124"/>
        <v>4.3155622661765278</v>
      </c>
      <c r="AG182">
        <f t="shared" si="125"/>
        <v>22.081336751658565</v>
      </c>
      <c r="AH182">
        <v>409.33494583133393</v>
      </c>
      <c r="AI182">
        <v>401.685496969697</v>
      </c>
      <c r="AJ182">
        <v>2.9012934135234741E-2</v>
      </c>
      <c r="AK182">
        <v>61.768037728165673</v>
      </c>
      <c r="AL182">
        <f t="shared" si="126"/>
        <v>4.3248884817499498</v>
      </c>
      <c r="AM182">
        <v>22.711018795805622</v>
      </c>
      <c r="AN182">
        <v>24.117855151515151</v>
      </c>
      <c r="AO182">
        <v>6.9082427530526793E-6</v>
      </c>
      <c r="AP182">
        <v>116.41602835869151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52033.969898113646</v>
      </c>
      <c r="AV182" t="s">
        <v>427</v>
      </c>
      <c r="AW182" t="s">
        <v>427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427</v>
      </c>
      <c r="BC182" t="s">
        <v>427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841.19443054820181</v>
      </c>
      <c r="BI182">
        <f t="shared" si="133"/>
        <v>22.081336751658565</v>
      </c>
      <c r="BJ182" t="e">
        <f t="shared" si="134"/>
        <v>#DIV/0!</v>
      </c>
      <c r="BK182">
        <f t="shared" si="135"/>
        <v>2.624997973092651E-2</v>
      </c>
      <c r="BL182" t="e">
        <f t="shared" si="136"/>
        <v>#DIV/0!</v>
      </c>
      <c r="BM182" t="e">
        <f t="shared" si="137"/>
        <v>#DIV/0!</v>
      </c>
      <c r="BN182" t="s">
        <v>427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1000.000870967742</v>
      </c>
      <c r="DG182">
        <f t="shared" si="147"/>
        <v>841.19443054820181</v>
      </c>
      <c r="DH182">
        <f t="shared" si="148"/>
        <v>0.84119369789562615</v>
      </c>
      <c r="DI182">
        <f t="shared" si="149"/>
        <v>0.16190383693855842</v>
      </c>
      <c r="DJ182">
        <v>2</v>
      </c>
      <c r="DK182">
        <v>0.5</v>
      </c>
      <c r="DL182" t="s">
        <v>428</v>
      </c>
      <c r="DM182">
        <v>2</v>
      </c>
      <c r="DN182" t="b">
        <v>1</v>
      </c>
      <c r="DO182">
        <v>1750638018.099999</v>
      </c>
      <c r="DP182">
        <v>391.95651612903231</v>
      </c>
      <c r="DQ182">
        <v>399.99077419354842</v>
      </c>
      <c r="DR182">
        <v>24.113761290322579</v>
      </c>
      <c r="DS182">
        <v>22.70989999999999</v>
      </c>
      <c r="DT182">
        <v>394.87919354838709</v>
      </c>
      <c r="DU182">
        <v>24.171199999999999</v>
      </c>
      <c r="DV182">
        <v>599.987741935484</v>
      </c>
      <c r="DW182">
        <v>99.300722580645157</v>
      </c>
      <c r="DX182">
        <v>5.4871025806451618E-2</v>
      </c>
      <c r="DY182">
        <v>29.661806451612911</v>
      </c>
      <c r="DZ182">
        <v>28.828180645161289</v>
      </c>
      <c r="EA182">
        <v>999.90000000000032</v>
      </c>
      <c r="EB182">
        <v>0</v>
      </c>
      <c r="EC182">
        <v>0</v>
      </c>
      <c r="ED182">
        <v>9997.6645161290289</v>
      </c>
      <c r="EE182">
        <v>0</v>
      </c>
      <c r="EF182">
        <v>78.688364516129027</v>
      </c>
      <c r="EG182">
        <v>-8.0344190322580644</v>
      </c>
      <c r="EH182">
        <v>401.6415483870968</v>
      </c>
      <c r="EI182">
        <v>409.2856774193549</v>
      </c>
      <c r="EJ182">
        <v>1.403848387096774</v>
      </c>
      <c r="EK182">
        <v>399.99077419354842</v>
      </c>
      <c r="EL182">
        <v>22.70989999999999</v>
      </c>
      <c r="EM182">
        <v>2.394512580645161</v>
      </c>
      <c r="EN182">
        <v>2.25510935483871</v>
      </c>
      <c r="EO182">
        <v>20.32671612903226</v>
      </c>
      <c r="EP182">
        <v>19.359280645161292</v>
      </c>
      <c r="EQ182">
        <v>1000.000870967742</v>
      </c>
      <c r="ER182">
        <v>0.96001199999999975</v>
      </c>
      <c r="ES182">
        <v>3.9987900000000007E-2</v>
      </c>
      <c r="ET182">
        <v>0</v>
      </c>
      <c r="EU182">
        <v>337.89774193548379</v>
      </c>
      <c r="EV182">
        <v>5.0001499999999979</v>
      </c>
      <c r="EW182">
        <v>3435.3838709677411</v>
      </c>
      <c r="EX182">
        <v>9793.3970967741934</v>
      </c>
      <c r="EY182">
        <v>38.686999999999983</v>
      </c>
      <c r="EZ182">
        <v>40.561999999999983</v>
      </c>
      <c r="FA182">
        <v>39.54999999999999</v>
      </c>
      <c r="FB182">
        <v>40.186999999999983</v>
      </c>
      <c r="FC182">
        <v>40.625</v>
      </c>
      <c r="FD182">
        <v>955.21161290322584</v>
      </c>
      <c r="FE182">
        <v>39.789999999999992</v>
      </c>
      <c r="FF182">
        <v>0</v>
      </c>
      <c r="FG182">
        <v>1750638048.9000001</v>
      </c>
      <c r="FH182">
        <v>0</v>
      </c>
      <c r="FI182">
        <v>337.89447999999999</v>
      </c>
      <c r="FJ182">
        <v>-0.79061539043357909</v>
      </c>
      <c r="FK182">
        <v>-4.5353845973537226</v>
      </c>
      <c r="FL182">
        <v>3435.3404</v>
      </c>
      <c r="FM182">
        <v>15</v>
      </c>
      <c r="FN182">
        <v>0</v>
      </c>
      <c r="FO182" t="s">
        <v>429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-8.0279129268292682</v>
      </c>
      <c r="GB182">
        <v>-0.1905466202090689</v>
      </c>
      <c r="GC182">
        <v>5.3362576831219588E-2</v>
      </c>
      <c r="GD182">
        <v>0</v>
      </c>
      <c r="GE182">
        <v>1.4027558536585369</v>
      </c>
      <c r="GF182">
        <v>1.7689337979095211E-2</v>
      </c>
      <c r="GG182">
        <v>1.926362648037737E-3</v>
      </c>
      <c r="GH182">
        <v>1</v>
      </c>
      <c r="GI182">
        <v>1</v>
      </c>
      <c r="GJ182">
        <v>2</v>
      </c>
      <c r="GK182" t="s">
        <v>430</v>
      </c>
      <c r="GL182">
        <v>3.2258900000000001</v>
      </c>
      <c r="GM182">
        <v>2.6440399999999999</v>
      </c>
      <c r="GN182">
        <v>9.1610700000000003E-2</v>
      </c>
      <c r="GO182">
        <v>9.3267600000000006E-2</v>
      </c>
      <c r="GP182">
        <v>0.10608099999999999</v>
      </c>
      <c r="GQ182">
        <v>0.10349999999999999</v>
      </c>
      <c r="GR182">
        <v>28669.5</v>
      </c>
      <c r="GS182">
        <v>24725.7</v>
      </c>
      <c r="GT182">
        <v>30734.3</v>
      </c>
      <c r="GU182">
        <v>26429.200000000001</v>
      </c>
      <c r="GV182">
        <v>37283.9</v>
      </c>
      <c r="GW182">
        <v>32513.4</v>
      </c>
      <c r="GX182">
        <v>43642.400000000001</v>
      </c>
      <c r="GY182">
        <v>38215.699999999997</v>
      </c>
      <c r="GZ182">
        <v>2.1168800000000001</v>
      </c>
      <c r="HA182">
        <v>1.71248</v>
      </c>
      <c r="HB182">
        <v>3.1545799999999999E-2</v>
      </c>
      <c r="HC182">
        <v>0</v>
      </c>
      <c r="HD182">
        <v>28.3124</v>
      </c>
      <c r="HE182">
        <v>999.9</v>
      </c>
      <c r="HF182">
        <v>64.3</v>
      </c>
      <c r="HG182">
        <v>34.1</v>
      </c>
      <c r="HH182">
        <v>34.790100000000002</v>
      </c>
      <c r="HI182">
        <v>61.966299999999997</v>
      </c>
      <c r="HJ182">
        <v>25.2804</v>
      </c>
      <c r="HK182">
        <v>1</v>
      </c>
      <c r="HL182">
        <v>0.289238</v>
      </c>
      <c r="HM182">
        <v>0.82521</v>
      </c>
      <c r="HN182">
        <v>20.404399999999999</v>
      </c>
      <c r="HO182">
        <v>5.2226800000000004</v>
      </c>
      <c r="HP182">
        <v>11.944100000000001</v>
      </c>
      <c r="HQ182">
        <v>5.0090500000000002</v>
      </c>
      <c r="HR182">
        <v>3.2909999999999999</v>
      </c>
      <c r="HS182">
        <v>9999</v>
      </c>
      <c r="HT182">
        <v>9999</v>
      </c>
      <c r="HU182">
        <v>9999</v>
      </c>
      <c r="HV182">
        <v>999.9</v>
      </c>
      <c r="HW182">
        <v>4.9710999999999999</v>
      </c>
      <c r="HX182">
        <v>1.8546400000000001</v>
      </c>
      <c r="HY182">
        <v>1.8616699999999999</v>
      </c>
      <c r="HZ182">
        <v>1.8565199999999999</v>
      </c>
      <c r="IA182">
        <v>1.86188</v>
      </c>
      <c r="IB182">
        <v>1.8541000000000001</v>
      </c>
      <c r="IC182">
        <v>1.8595900000000001</v>
      </c>
      <c r="ID182">
        <v>1.8534900000000001</v>
      </c>
      <c r="IE182">
        <v>0</v>
      </c>
      <c r="IF182">
        <v>0</v>
      </c>
      <c r="IG182">
        <v>0</v>
      </c>
      <c r="IH182">
        <v>0</v>
      </c>
      <c r="II182" t="s">
        <v>431</v>
      </c>
      <c r="IJ182" t="s">
        <v>432</v>
      </c>
      <c r="IK182" t="s">
        <v>433</v>
      </c>
      <c r="IL182" t="s">
        <v>433</v>
      </c>
      <c r="IM182" t="s">
        <v>433</v>
      </c>
      <c r="IN182" t="s">
        <v>433</v>
      </c>
      <c r="IO182">
        <v>0</v>
      </c>
      <c r="IP182">
        <v>100</v>
      </c>
      <c r="IQ182">
        <v>100</v>
      </c>
      <c r="IR182">
        <v>-2.923</v>
      </c>
      <c r="IS182">
        <v>-5.7500000000000002E-2</v>
      </c>
      <c r="IT182">
        <v>-1.907228330244457</v>
      </c>
      <c r="IU182">
        <v>-2.7056304263342631E-3</v>
      </c>
      <c r="IV182">
        <v>3.3311032847928001E-7</v>
      </c>
      <c r="IW182">
        <v>1.6443834555112589E-11</v>
      </c>
      <c r="IX182">
        <v>-9.4842648646536354E-2</v>
      </c>
      <c r="IY182">
        <v>-2.3664561490860689E-3</v>
      </c>
      <c r="IZ182">
        <v>2.3298222111808981E-4</v>
      </c>
      <c r="JA182">
        <v>-2.940703618321919E-6</v>
      </c>
      <c r="JB182">
        <v>0</v>
      </c>
      <c r="JC182">
        <v>2182</v>
      </c>
      <c r="JD182">
        <v>3</v>
      </c>
      <c r="JE182">
        <v>32</v>
      </c>
      <c r="JF182">
        <v>29177300.399999999</v>
      </c>
      <c r="JG182">
        <v>29177300.399999999</v>
      </c>
      <c r="JH182">
        <v>0.99975599999999998</v>
      </c>
      <c r="JI182">
        <v>2.51831</v>
      </c>
      <c r="JJ182">
        <v>1.69434</v>
      </c>
      <c r="JK182">
        <v>2.3034699999999999</v>
      </c>
      <c r="JL182">
        <v>1.50024</v>
      </c>
      <c r="JM182">
        <v>2.3889200000000002</v>
      </c>
      <c r="JN182">
        <v>38.134999999999998</v>
      </c>
      <c r="JO182">
        <v>24.052499999999998</v>
      </c>
      <c r="JP182">
        <v>18</v>
      </c>
      <c r="JQ182">
        <v>634.21</v>
      </c>
      <c r="JR182">
        <v>354.33100000000002</v>
      </c>
      <c r="JS182">
        <v>28</v>
      </c>
      <c r="JT182">
        <v>31.045300000000001</v>
      </c>
      <c r="JU182">
        <v>30.0001</v>
      </c>
      <c r="JV182">
        <v>30.952500000000001</v>
      </c>
      <c r="JW182">
        <v>30.836099999999998</v>
      </c>
      <c r="JX182">
        <v>20.079899999999999</v>
      </c>
      <c r="JY182">
        <v>34.451300000000003</v>
      </c>
      <c r="JZ182">
        <v>0</v>
      </c>
      <c r="KA182">
        <v>28</v>
      </c>
      <c r="KB182">
        <v>400</v>
      </c>
      <c r="KC182">
        <v>22.611799999999999</v>
      </c>
      <c r="KD182">
        <v>99.923599999999993</v>
      </c>
      <c r="KE182">
        <v>98.563900000000004</v>
      </c>
    </row>
    <row r="183" spans="1:291" x14ac:dyDescent="0.2">
      <c r="A183">
        <v>167</v>
      </c>
      <c r="B183">
        <v>1750638056.0999999</v>
      </c>
      <c r="C183">
        <v>4890.5999999046326</v>
      </c>
      <c r="D183" t="s">
        <v>767</v>
      </c>
      <c r="E183" t="s">
        <v>768</v>
      </c>
      <c r="F183">
        <v>15</v>
      </c>
      <c r="G183">
        <v>1750638048.099999</v>
      </c>
      <c r="H183">
        <f t="shared" si="100"/>
        <v>4.4241764080377314E-3</v>
      </c>
      <c r="I183">
        <f t="shared" si="101"/>
        <v>4.4241764080377317</v>
      </c>
      <c r="J183">
        <f t="shared" si="102"/>
        <v>22.665891999757413</v>
      </c>
      <c r="K183">
        <f t="shared" si="103"/>
        <v>391.9479032258065</v>
      </c>
      <c r="L183">
        <f t="shared" si="104"/>
        <v>248.71465688543185</v>
      </c>
      <c r="M183">
        <f t="shared" si="105"/>
        <v>24.709845564354666</v>
      </c>
      <c r="N183">
        <f t="shared" si="106"/>
        <v>38.940094159563749</v>
      </c>
      <c r="O183">
        <f t="shared" si="107"/>
        <v>0.28096661145221302</v>
      </c>
      <c r="P183">
        <f t="shared" si="108"/>
        <v>2.9999654270804399</v>
      </c>
      <c r="Q183">
        <f t="shared" si="109"/>
        <v>0.26712333798400112</v>
      </c>
      <c r="R183">
        <f t="shared" si="110"/>
        <v>0.1681389950103187</v>
      </c>
      <c r="S183">
        <f t="shared" si="111"/>
        <v>161.90366531199217</v>
      </c>
      <c r="T183">
        <f t="shared" si="112"/>
        <v>29.47042124153981</v>
      </c>
      <c r="U183">
        <f t="shared" si="113"/>
        <v>28.817590322580639</v>
      </c>
      <c r="V183">
        <f t="shared" si="114"/>
        <v>3.9795169043112577</v>
      </c>
      <c r="W183">
        <f t="shared" si="115"/>
        <v>57.122530982470366</v>
      </c>
      <c r="X183">
        <f t="shared" si="116"/>
        <v>2.3867697803991064</v>
      </c>
      <c r="Y183">
        <f t="shared" si="117"/>
        <v>4.1783333815015178</v>
      </c>
      <c r="Z183">
        <f t="shared" si="118"/>
        <v>1.5927471239121513</v>
      </c>
      <c r="AA183">
        <f t="shared" si="119"/>
        <v>-195.10617959446395</v>
      </c>
      <c r="AB183">
        <f t="shared" si="120"/>
        <v>136.50361087241996</v>
      </c>
      <c r="AC183">
        <f t="shared" si="121"/>
        <v>10.041393817095448</v>
      </c>
      <c r="AD183">
        <f t="shared" si="122"/>
        <v>113.34249040704361</v>
      </c>
      <c r="AE183">
        <f t="shared" si="123"/>
        <v>22.443270250624195</v>
      </c>
      <c r="AF183">
        <f t="shared" si="124"/>
        <v>4.4244176223703207</v>
      </c>
      <c r="AG183">
        <f t="shared" si="125"/>
        <v>22.665891999757413</v>
      </c>
      <c r="AH183">
        <v>409.28734006846452</v>
      </c>
      <c r="AI183">
        <v>401.55599999999998</v>
      </c>
      <c r="AJ183">
        <v>4.0150382732045948E-4</v>
      </c>
      <c r="AK183">
        <v>61.768037728165673</v>
      </c>
      <c r="AL183">
        <f t="shared" si="126"/>
        <v>4.4241764080377317</v>
      </c>
      <c r="AM183">
        <v>22.582362083861419</v>
      </c>
      <c r="AN183">
        <v>24.02146121212121</v>
      </c>
      <c r="AO183">
        <v>2.2349079506736951E-5</v>
      </c>
      <c r="AP183">
        <v>116.41602835869151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52058.422676879323</v>
      </c>
      <c r="AV183" t="s">
        <v>427</v>
      </c>
      <c r="AW183" t="s">
        <v>427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427</v>
      </c>
      <c r="BC183" t="s">
        <v>427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841.19277837659627</v>
      </c>
      <c r="BI183">
        <f t="shared" si="133"/>
        <v>22.665891999757413</v>
      </c>
      <c r="BJ183" t="e">
        <f t="shared" si="134"/>
        <v>#DIV/0!</v>
      </c>
      <c r="BK183">
        <f t="shared" si="135"/>
        <v>2.6944943635274585E-2</v>
      </c>
      <c r="BL183" t="e">
        <f t="shared" si="136"/>
        <v>#DIV/0!</v>
      </c>
      <c r="BM183" t="e">
        <f t="shared" si="137"/>
        <v>#DIV/0!</v>
      </c>
      <c r="BN183" t="s">
        <v>427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999.9989032258062</v>
      </c>
      <c r="DG183">
        <f t="shared" si="147"/>
        <v>841.19277837659627</v>
      </c>
      <c r="DH183">
        <f t="shared" si="148"/>
        <v>0.84119370097613944</v>
      </c>
      <c r="DI183">
        <f t="shared" si="149"/>
        <v>0.16190384288394893</v>
      </c>
      <c r="DJ183">
        <v>2</v>
      </c>
      <c r="DK183">
        <v>0.5</v>
      </c>
      <c r="DL183" t="s">
        <v>428</v>
      </c>
      <c r="DM183">
        <v>2</v>
      </c>
      <c r="DN183" t="b">
        <v>1</v>
      </c>
      <c r="DO183">
        <v>1750638048.099999</v>
      </c>
      <c r="DP183">
        <v>391.9479032258065</v>
      </c>
      <c r="DQ183">
        <v>400.00687096774192</v>
      </c>
      <c r="DR183">
        <v>24.023809677419351</v>
      </c>
      <c r="DS183">
        <v>22.584464516129039</v>
      </c>
      <c r="DT183">
        <v>394.87064516129033</v>
      </c>
      <c r="DU183">
        <v>24.081593548387101</v>
      </c>
      <c r="DV183">
        <v>600.01261290322577</v>
      </c>
      <c r="DW183">
        <v>99.295500000000033</v>
      </c>
      <c r="DX183">
        <v>5.4678529032258068E-2</v>
      </c>
      <c r="DY183">
        <v>29.661590322580651</v>
      </c>
      <c r="DZ183">
        <v>28.817590322580639</v>
      </c>
      <c r="EA183">
        <v>999.90000000000032</v>
      </c>
      <c r="EB183">
        <v>0</v>
      </c>
      <c r="EC183">
        <v>0</v>
      </c>
      <c r="ED183">
        <v>10003.10419354839</v>
      </c>
      <c r="EE183">
        <v>0</v>
      </c>
      <c r="EF183">
        <v>78.534774193548401</v>
      </c>
      <c r="EG183">
        <v>-8.0589958064516125</v>
      </c>
      <c r="EH183">
        <v>401.59577419354849</v>
      </c>
      <c r="EI183">
        <v>409.24958064516119</v>
      </c>
      <c r="EJ183">
        <v>1.439345161290323</v>
      </c>
      <c r="EK183">
        <v>400.00687096774192</v>
      </c>
      <c r="EL183">
        <v>22.584464516129039</v>
      </c>
      <c r="EM183">
        <v>2.385456774193548</v>
      </c>
      <c r="EN183">
        <v>2.2425364516129029</v>
      </c>
      <c r="EO183">
        <v>20.26539032258064</v>
      </c>
      <c r="EP183">
        <v>19.26946451612903</v>
      </c>
      <c r="EQ183">
        <v>999.9989032258062</v>
      </c>
      <c r="ER183">
        <v>0.96001167741935467</v>
      </c>
      <c r="ES183">
        <v>3.9988232258064527E-2</v>
      </c>
      <c r="ET183">
        <v>0</v>
      </c>
      <c r="EU183">
        <v>337.85222580645171</v>
      </c>
      <c r="EV183">
        <v>5.0001499999999979</v>
      </c>
      <c r="EW183">
        <v>3434.5812903225801</v>
      </c>
      <c r="EX183">
        <v>9793.3574193548393</v>
      </c>
      <c r="EY183">
        <v>38.686999999999983</v>
      </c>
      <c r="EZ183">
        <v>40.561999999999983</v>
      </c>
      <c r="FA183">
        <v>39.561999999999983</v>
      </c>
      <c r="FB183">
        <v>40.191064516129018</v>
      </c>
      <c r="FC183">
        <v>40.625</v>
      </c>
      <c r="FD183">
        <v>955.20903225806467</v>
      </c>
      <c r="FE183">
        <v>39.789999999999992</v>
      </c>
      <c r="FF183">
        <v>0</v>
      </c>
      <c r="FG183">
        <v>1750638078.9000001</v>
      </c>
      <c r="FH183">
        <v>0</v>
      </c>
      <c r="FI183">
        <v>337.83699999999999</v>
      </c>
      <c r="FJ183">
        <v>1.108461531254014</v>
      </c>
      <c r="FK183">
        <v>-0.50769229438701746</v>
      </c>
      <c r="FL183">
        <v>3434.5567999999998</v>
      </c>
      <c r="FM183">
        <v>15</v>
      </c>
      <c r="FN183">
        <v>0</v>
      </c>
      <c r="FO183" t="s">
        <v>429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-8.0552875000000004</v>
      </c>
      <c r="GB183">
        <v>-0.30226919324576879</v>
      </c>
      <c r="GC183">
        <v>4.9281127003651413E-2</v>
      </c>
      <c r="GD183">
        <v>0</v>
      </c>
      <c r="GE183">
        <v>1.44382725</v>
      </c>
      <c r="GF183">
        <v>-7.7803789868672896E-2</v>
      </c>
      <c r="GG183">
        <v>8.95086447989802E-3</v>
      </c>
      <c r="GH183">
        <v>1</v>
      </c>
      <c r="GI183">
        <v>1</v>
      </c>
      <c r="GJ183">
        <v>2</v>
      </c>
      <c r="GK183" t="s">
        <v>430</v>
      </c>
      <c r="GL183">
        <v>3.2258800000000001</v>
      </c>
      <c r="GM183">
        <v>2.6434500000000001</v>
      </c>
      <c r="GN183">
        <v>9.15932E-2</v>
      </c>
      <c r="GO183">
        <v>9.3248700000000004E-2</v>
      </c>
      <c r="GP183">
        <v>0.105781</v>
      </c>
      <c r="GQ183">
        <v>0.103086</v>
      </c>
      <c r="GR183">
        <v>28669.4</v>
      </c>
      <c r="GS183">
        <v>24726.2</v>
      </c>
      <c r="GT183">
        <v>30733.7</v>
      </c>
      <c r="GU183">
        <v>26429.200000000001</v>
      </c>
      <c r="GV183">
        <v>37295.800000000003</v>
      </c>
      <c r="GW183">
        <v>32528.400000000001</v>
      </c>
      <c r="GX183">
        <v>43641.7</v>
      </c>
      <c r="GY183">
        <v>38215.699999999997</v>
      </c>
      <c r="GZ183">
        <v>2.1168499999999999</v>
      </c>
      <c r="HA183">
        <v>1.71235</v>
      </c>
      <c r="HB183">
        <v>3.0569700000000002E-2</v>
      </c>
      <c r="HC183">
        <v>0</v>
      </c>
      <c r="HD183">
        <v>28.319700000000001</v>
      </c>
      <c r="HE183">
        <v>999.9</v>
      </c>
      <c r="HF183">
        <v>64.3</v>
      </c>
      <c r="HG183">
        <v>34.1</v>
      </c>
      <c r="HH183">
        <v>34.790599999999998</v>
      </c>
      <c r="HI183">
        <v>61.906300000000002</v>
      </c>
      <c r="HJ183">
        <v>25.272400000000001</v>
      </c>
      <c r="HK183">
        <v>1</v>
      </c>
      <c r="HL183">
        <v>0.28942099999999998</v>
      </c>
      <c r="HM183">
        <v>0.82902200000000004</v>
      </c>
      <c r="HN183">
        <v>20.404399999999999</v>
      </c>
      <c r="HO183">
        <v>5.2229799999999997</v>
      </c>
      <c r="HP183">
        <v>11.944100000000001</v>
      </c>
      <c r="HQ183">
        <v>5.0088499999999998</v>
      </c>
      <c r="HR183">
        <v>3.2909999999999999</v>
      </c>
      <c r="HS183">
        <v>9999</v>
      </c>
      <c r="HT183">
        <v>9999</v>
      </c>
      <c r="HU183">
        <v>9999</v>
      </c>
      <c r="HV183">
        <v>999.9</v>
      </c>
      <c r="HW183">
        <v>4.9710799999999997</v>
      </c>
      <c r="HX183">
        <v>1.8546400000000001</v>
      </c>
      <c r="HY183">
        <v>1.8616699999999999</v>
      </c>
      <c r="HZ183">
        <v>1.8565100000000001</v>
      </c>
      <c r="IA183">
        <v>1.86188</v>
      </c>
      <c r="IB183">
        <v>1.8541099999999999</v>
      </c>
      <c r="IC183">
        <v>1.8595900000000001</v>
      </c>
      <c r="ID183">
        <v>1.8534999999999999</v>
      </c>
      <c r="IE183">
        <v>0</v>
      </c>
      <c r="IF183">
        <v>0</v>
      </c>
      <c r="IG183">
        <v>0</v>
      </c>
      <c r="IH183">
        <v>0</v>
      </c>
      <c r="II183" t="s">
        <v>431</v>
      </c>
      <c r="IJ183" t="s">
        <v>432</v>
      </c>
      <c r="IK183" t="s">
        <v>433</v>
      </c>
      <c r="IL183" t="s">
        <v>433</v>
      </c>
      <c r="IM183" t="s">
        <v>433</v>
      </c>
      <c r="IN183" t="s">
        <v>433</v>
      </c>
      <c r="IO183">
        <v>0</v>
      </c>
      <c r="IP183">
        <v>100</v>
      </c>
      <c r="IQ183">
        <v>100</v>
      </c>
      <c r="IR183">
        <v>-2.9220000000000002</v>
      </c>
      <c r="IS183">
        <v>-5.7799999999999997E-2</v>
      </c>
      <c r="IT183">
        <v>-1.907228330244457</v>
      </c>
      <c r="IU183">
        <v>-2.7056304263342631E-3</v>
      </c>
      <c r="IV183">
        <v>3.3311032847928001E-7</v>
      </c>
      <c r="IW183">
        <v>1.6443834555112589E-11</v>
      </c>
      <c r="IX183">
        <v>-9.4842648646536354E-2</v>
      </c>
      <c r="IY183">
        <v>-2.3664561490860689E-3</v>
      </c>
      <c r="IZ183">
        <v>2.3298222111808981E-4</v>
      </c>
      <c r="JA183">
        <v>-2.940703618321919E-6</v>
      </c>
      <c r="JB183">
        <v>0</v>
      </c>
      <c r="JC183">
        <v>2182</v>
      </c>
      <c r="JD183">
        <v>3</v>
      </c>
      <c r="JE183">
        <v>32</v>
      </c>
      <c r="JF183">
        <v>29177300.899999999</v>
      </c>
      <c r="JG183">
        <v>29177300.899999999</v>
      </c>
      <c r="JH183">
        <v>0.99975599999999998</v>
      </c>
      <c r="JI183">
        <v>2.51709</v>
      </c>
      <c r="JJ183">
        <v>1.69434</v>
      </c>
      <c r="JK183">
        <v>2.3034699999999999</v>
      </c>
      <c r="JL183">
        <v>1.50024</v>
      </c>
      <c r="JM183">
        <v>2.3767100000000001</v>
      </c>
      <c r="JN183">
        <v>38.134999999999998</v>
      </c>
      <c r="JO183">
        <v>24.043700000000001</v>
      </c>
      <c r="JP183">
        <v>18</v>
      </c>
      <c r="JQ183">
        <v>634.18799999999999</v>
      </c>
      <c r="JR183">
        <v>354.279</v>
      </c>
      <c r="JS183">
        <v>28</v>
      </c>
      <c r="JT183">
        <v>31.048100000000002</v>
      </c>
      <c r="JU183">
        <v>30.0001</v>
      </c>
      <c r="JV183">
        <v>30.952500000000001</v>
      </c>
      <c r="JW183">
        <v>30.838799999999999</v>
      </c>
      <c r="JX183">
        <v>20.081199999999999</v>
      </c>
      <c r="JY183">
        <v>34.451300000000003</v>
      </c>
      <c r="JZ183">
        <v>0</v>
      </c>
      <c r="KA183">
        <v>28</v>
      </c>
      <c r="KB183">
        <v>400</v>
      </c>
      <c r="KC183">
        <v>22.645600000000002</v>
      </c>
      <c r="KD183">
        <v>99.921700000000001</v>
      </c>
      <c r="KE183">
        <v>98.563900000000004</v>
      </c>
    </row>
    <row r="184" spans="1:291" x14ac:dyDescent="0.2">
      <c r="A184">
        <v>168</v>
      </c>
      <c r="B184">
        <v>1750638086.0999999</v>
      </c>
      <c r="C184">
        <v>4920.5999999046326</v>
      </c>
      <c r="D184" t="s">
        <v>769</v>
      </c>
      <c r="E184" t="s">
        <v>770</v>
      </c>
      <c r="F184">
        <v>15</v>
      </c>
      <c r="G184">
        <v>1750638078.099999</v>
      </c>
      <c r="H184">
        <f t="shared" si="100"/>
        <v>4.3917987941479112E-3</v>
      </c>
      <c r="I184">
        <f t="shared" si="101"/>
        <v>4.3917987941479115</v>
      </c>
      <c r="J184">
        <f t="shared" si="102"/>
        <v>22.609827094083325</v>
      </c>
      <c r="K184">
        <f t="shared" si="103"/>
        <v>391.87906451612901</v>
      </c>
      <c r="L184">
        <f t="shared" si="104"/>
        <v>248.12486542211565</v>
      </c>
      <c r="M184">
        <f t="shared" si="105"/>
        <v>24.651093532201489</v>
      </c>
      <c r="N184">
        <f t="shared" si="106"/>
        <v>38.933008411972274</v>
      </c>
      <c r="O184">
        <f t="shared" si="107"/>
        <v>0.27908431162070974</v>
      </c>
      <c r="P184">
        <f t="shared" si="108"/>
        <v>2.9988865088335825</v>
      </c>
      <c r="Q184">
        <f t="shared" si="109"/>
        <v>0.26541639704335251</v>
      </c>
      <c r="R184">
        <f t="shared" si="110"/>
        <v>0.16705745981203687</v>
      </c>
      <c r="S184">
        <f t="shared" si="111"/>
        <v>161.90406151484834</v>
      </c>
      <c r="T184">
        <f t="shared" si="112"/>
        <v>29.483922712383656</v>
      </c>
      <c r="U184">
        <f t="shared" si="113"/>
        <v>28.815467741935478</v>
      </c>
      <c r="V184">
        <f t="shared" si="114"/>
        <v>3.979027488514975</v>
      </c>
      <c r="W184">
        <f t="shared" si="115"/>
        <v>57.129217584369243</v>
      </c>
      <c r="X184">
        <f t="shared" si="116"/>
        <v>2.3877830902914052</v>
      </c>
      <c r="Y184">
        <f t="shared" si="117"/>
        <v>4.1796180505449652</v>
      </c>
      <c r="Z184">
        <f t="shared" si="118"/>
        <v>1.5912443982235698</v>
      </c>
      <c r="AA184">
        <f t="shared" si="119"/>
        <v>-193.67832682192289</v>
      </c>
      <c r="AB184">
        <f t="shared" si="120"/>
        <v>137.66082957417294</v>
      </c>
      <c r="AC184">
        <f t="shared" si="121"/>
        <v>10.130325712265281</v>
      </c>
      <c r="AD184">
        <f t="shared" si="122"/>
        <v>116.01688997936367</v>
      </c>
      <c r="AE184">
        <f t="shared" si="123"/>
        <v>22.669309281594909</v>
      </c>
      <c r="AF184">
        <f t="shared" si="124"/>
        <v>4.3564493773152995</v>
      </c>
      <c r="AG184">
        <f t="shared" si="125"/>
        <v>22.609827094083325</v>
      </c>
      <c r="AH184">
        <v>409.25604814079321</v>
      </c>
      <c r="AI184">
        <v>401.54426666666672</v>
      </c>
      <c r="AJ184">
        <v>1.9503254154268099E-4</v>
      </c>
      <c r="AK184">
        <v>61.768037728165673</v>
      </c>
      <c r="AL184">
        <f t="shared" si="126"/>
        <v>4.3917987941479115</v>
      </c>
      <c r="AM184">
        <v>22.645851606133281</v>
      </c>
      <c r="AN184">
        <v>24.060739999999988</v>
      </c>
      <c r="AO184">
        <v>1.8056829005948509E-3</v>
      </c>
      <c r="AP184">
        <v>116.41602835869151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52024.911768905215</v>
      </c>
      <c r="AV184" t="s">
        <v>427</v>
      </c>
      <c r="AW184" t="s">
        <v>427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427</v>
      </c>
      <c r="BC184" t="s">
        <v>427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841.19486471269079</v>
      </c>
      <c r="BI184">
        <f t="shared" si="133"/>
        <v>22.609827094083325</v>
      </c>
      <c r="BJ184" t="e">
        <f t="shared" si="134"/>
        <v>#DIV/0!</v>
      </c>
      <c r="BK184">
        <f t="shared" si="135"/>
        <v>2.6878227676539239E-2</v>
      </c>
      <c r="BL184" t="e">
        <f t="shared" si="136"/>
        <v>#DIV/0!</v>
      </c>
      <c r="BM184" t="e">
        <f t="shared" si="137"/>
        <v>#DIV/0!</v>
      </c>
      <c r="BN184" t="s">
        <v>427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1000.001387096774</v>
      </c>
      <c r="DG184">
        <f t="shared" si="147"/>
        <v>841.19486471269079</v>
      </c>
      <c r="DH184">
        <f t="shared" si="148"/>
        <v>0.84119369789562615</v>
      </c>
      <c r="DI184">
        <f t="shared" si="149"/>
        <v>0.16190383693855842</v>
      </c>
      <c r="DJ184">
        <v>2</v>
      </c>
      <c r="DK184">
        <v>0.5</v>
      </c>
      <c r="DL184" t="s">
        <v>428</v>
      </c>
      <c r="DM184">
        <v>2</v>
      </c>
      <c r="DN184" t="b">
        <v>1</v>
      </c>
      <c r="DO184">
        <v>1750638078.099999</v>
      </c>
      <c r="DP184">
        <v>391.87906451612901</v>
      </c>
      <c r="DQ184">
        <v>400.00454838709669</v>
      </c>
      <c r="DR184">
        <v>24.034161290322579</v>
      </c>
      <c r="DS184">
        <v>22.616916129032258</v>
      </c>
      <c r="DT184">
        <v>394.80154838709677</v>
      </c>
      <c r="DU184">
        <v>24.091903225806451</v>
      </c>
      <c r="DV184">
        <v>600.00145161290322</v>
      </c>
      <c r="DW184">
        <v>99.294732258064542</v>
      </c>
      <c r="DX184">
        <v>5.4816970967741942E-2</v>
      </c>
      <c r="DY184">
        <v>29.666929032258061</v>
      </c>
      <c r="DZ184">
        <v>28.815467741935478</v>
      </c>
      <c r="EA184">
        <v>999.90000000000032</v>
      </c>
      <c r="EB184">
        <v>0</v>
      </c>
      <c r="EC184">
        <v>0</v>
      </c>
      <c r="ED184">
        <v>9996.6551612903222</v>
      </c>
      <c r="EE184">
        <v>0</v>
      </c>
      <c r="EF184">
        <v>78.578183870967763</v>
      </c>
      <c r="EG184">
        <v>-8.1254674193548375</v>
      </c>
      <c r="EH184">
        <v>401.52954838709672</v>
      </c>
      <c r="EI184">
        <v>409.26077419354829</v>
      </c>
      <c r="EJ184">
        <v>1.417232903225806</v>
      </c>
      <c r="EK184">
        <v>400.00454838709669</v>
      </c>
      <c r="EL184">
        <v>22.616916129032258</v>
      </c>
      <c r="EM184">
        <v>2.3864648387096778</v>
      </c>
      <c r="EN184">
        <v>2.2457403225806449</v>
      </c>
      <c r="EO184">
        <v>20.272225806451619</v>
      </c>
      <c r="EP184">
        <v>19.292387096774188</v>
      </c>
      <c r="EQ184">
        <v>1000.001387096774</v>
      </c>
      <c r="ER184">
        <v>0.96001135483870947</v>
      </c>
      <c r="ES184">
        <v>3.9988564516129053E-2</v>
      </c>
      <c r="ET184">
        <v>0</v>
      </c>
      <c r="EU184">
        <v>337.82264516129032</v>
      </c>
      <c r="EV184">
        <v>5.0001499999999979</v>
      </c>
      <c r="EW184">
        <v>3434.3054838709681</v>
      </c>
      <c r="EX184">
        <v>9793.3825806451623</v>
      </c>
      <c r="EY184">
        <v>38.686999999999983</v>
      </c>
      <c r="EZ184">
        <v>40.582322580645148</v>
      </c>
      <c r="FA184">
        <v>39.561999999999983</v>
      </c>
      <c r="FB184">
        <v>40.209354838709658</v>
      </c>
      <c r="FC184">
        <v>40.625</v>
      </c>
      <c r="FD184">
        <v>955.21161290322596</v>
      </c>
      <c r="FE184">
        <v>39.789999999999992</v>
      </c>
      <c r="FF184">
        <v>0</v>
      </c>
      <c r="FG184">
        <v>1750638108.9000001</v>
      </c>
      <c r="FH184">
        <v>0</v>
      </c>
      <c r="FI184">
        <v>337.82607999999999</v>
      </c>
      <c r="FJ184">
        <v>-0.1293846052317312</v>
      </c>
      <c r="FK184">
        <v>1.201538474811745</v>
      </c>
      <c r="FL184">
        <v>3434.2824000000001</v>
      </c>
      <c r="FM184">
        <v>15</v>
      </c>
      <c r="FN184">
        <v>0</v>
      </c>
      <c r="FO184" t="s">
        <v>429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-8.1198741463414645</v>
      </c>
      <c r="GB184">
        <v>-8.1513031358879745E-2</v>
      </c>
      <c r="GC184">
        <v>3.0575994248286779E-2</v>
      </c>
      <c r="GD184">
        <v>1</v>
      </c>
      <c r="GE184">
        <v>1.4220746341463411</v>
      </c>
      <c r="GF184">
        <v>-0.13322717770034839</v>
      </c>
      <c r="GG184">
        <v>1.5636752219949701E-2</v>
      </c>
      <c r="GH184">
        <v>1</v>
      </c>
      <c r="GI184">
        <v>2</v>
      </c>
      <c r="GJ184">
        <v>2</v>
      </c>
      <c r="GK184" t="s">
        <v>434</v>
      </c>
      <c r="GL184">
        <v>3.2259500000000001</v>
      </c>
      <c r="GM184">
        <v>2.6433900000000001</v>
      </c>
      <c r="GN184">
        <v>9.1583399999999995E-2</v>
      </c>
      <c r="GO184">
        <v>9.3260700000000002E-2</v>
      </c>
      <c r="GP184">
        <v>0.105901</v>
      </c>
      <c r="GQ184">
        <v>0.103293</v>
      </c>
      <c r="GR184">
        <v>28670.2</v>
      </c>
      <c r="GS184">
        <v>24726.7</v>
      </c>
      <c r="GT184">
        <v>30734.2</v>
      </c>
      <c r="GU184">
        <v>26430</v>
      </c>
      <c r="GV184">
        <v>37291.199999999997</v>
      </c>
      <c r="GW184">
        <v>32521.8</v>
      </c>
      <c r="GX184">
        <v>43642.1</v>
      </c>
      <c r="GY184">
        <v>38216.800000000003</v>
      </c>
      <c r="GZ184">
        <v>2.11693</v>
      </c>
      <c r="HA184">
        <v>1.7124200000000001</v>
      </c>
      <c r="HB184">
        <v>3.0085400000000002E-2</v>
      </c>
      <c r="HC184">
        <v>0</v>
      </c>
      <c r="HD184">
        <v>28.322099999999999</v>
      </c>
      <c r="HE184">
        <v>999.9</v>
      </c>
      <c r="HF184">
        <v>64.3</v>
      </c>
      <c r="HG184">
        <v>34.1</v>
      </c>
      <c r="HH184">
        <v>34.792999999999999</v>
      </c>
      <c r="HI184">
        <v>61.876300000000001</v>
      </c>
      <c r="HJ184">
        <v>25.296500000000002</v>
      </c>
      <c r="HK184">
        <v>1</v>
      </c>
      <c r="HL184">
        <v>0.28925299999999998</v>
      </c>
      <c r="HM184">
        <v>0.82381300000000002</v>
      </c>
      <c r="HN184">
        <v>20.404299999999999</v>
      </c>
      <c r="HO184">
        <v>5.2228300000000001</v>
      </c>
      <c r="HP184">
        <v>11.944100000000001</v>
      </c>
      <c r="HQ184">
        <v>5.0087999999999999</v>
      </c>
      <c r="HR184">
        <v>3.2909999999999999</v>
      </c>
      <c r="HS184">
        <v>9999</v>
      </c>
      <c r="HT184">
        <v>9999</v>
      </c>
      <c r="HU184">
        <v>9999</v>
      </c>
      <c r="HV184">
        <v>999.9</v>
      </c>
      <c r="HW184">
        <v>4.9710900000000002</v>
      </c>
      <c r="HX184">
        <v>1.8546400000000001</v>
      </c>
      <c r="HY184">
        <v>1.8616999999999999</v>
      </c>
      <c r="HZ184">
        <v>1.8565400000000001</v>
      </c>
      <c r="IA184">
        <v>1.86188</v>
      </c>
      <c r="IB184">
        <v>1.8541099999999999</v>
      </c>
      <c r="IC184">
        <v>1.8595900000000001</v>
      </c>
      <c r="ID184">
        <v>1.8534900000000001</v>
      </c>
      <c r="IE184">
        <v>0</v>
      </c>
      <c r="IF184">
        <v>0</v>
      </c>
      <c r="IG184">
        <v>0</v>
      </c>
      <c r="IH184">
        <v>0</v>
      </c>
      <c r="II184" t="s">
        <v>431</v>
      </c>
      <c r="IJ184" t="s">
        <v>432</v>
      </c>
      <c r="IK184" t="s">
        <v>433</v>
      </c>
      <c r="IL184" t="s">
        <v>433</v>
      </c>
      <c r="IM184" t="s">
        <v>433</v>
      </c>
      <c r="IN184" t="s">
        <v>433</v>
      </c>
      <c r="IO184">
        <v>0</v>
      </c>
      <c r="IP184">
        <v>100</v>
      </c>
      <c r="IQ184">
        <v>100</v>
      </c>
      <c r="IR184">
        <v>-2.923</v>
      </c>
      <c r="IS184">
        <v>-5.7700000000000001E-2</v>
      </c>
      <c r="IT184">
        <v>-1.907228330244457</v>
      </c>
      <c r="IU184">
        <v>-2.7056304263342631E-3</v>
      </c>
      <c r="IV184">
        <v>3.3311032847928001E-7</v>
      </c>
      <c r="IW184">
        <v>1.6443834555112589E-11</v>
      </c>
      <c r="IX184">
        <v>-9.4842648646536354E-2</v>
      </c>
      <c r="IY184">
        <v>-2.3664561490860689E-3</v>
      </c>
      <c r="IZ184">
        <v>2.3298222111808981E-4</v>
      </c>
      <c r="JA184">
        <v>-2.940703618321919E-6</v>
      </c>
      <c r="JB184">
        <v>0</v>
      </c>
      <c r="JC184">
        <v>2182</v>
      </c>
      <c r="JD184">
        <v>3</v>
      </c>
      <c r="JE184">
        <v>32</v>
      </c>
      <c r="JF184">
        <v>29177301.399999999</v>
      </c>
      <c r="JG184">
        <v>29177301.399999999</v>
      </c>
      <c r="JH184">
        <v>0.99975599999999998</v>
      </c>
      <c r="JI184">
        <v>2.51709</v>
      </c>
      <c r="JJ184">
        <v>1.69434</v>
      </c>
      <c r="JK184">
        <v>2.3034699999999999</v>
      </c>
      <c r="JL184">
        <v>1.50024</v>
      </c>
      <c r="JM184">
        <v>2.3730500000000001</v>
      </c>
      <c r="JN184">
        <v>38.110599999999998</v>
      </c>
      <c r="JO184">
        <v>24.052499999999998</v>
      </c>
      <c r="JP184">
        <v>18</v>
      </c>
      <c r="JQ184">
        <v>634.25</v>
      </c>
      <c r="JR184">
        <v>354.32</v>
      </c>
      <c r="JS184">
        <v>27.999600000000001</v>
      </c>
      <c r="JT184">
        <v>31.048100000000002</v>
      </c>
      <c r="JU184">
        <v>30.0001</v>
      </c>
      <c r="JV184">
        <v>30.952500000000001</v>
      </c>
      <c r="JW184">
        <v>30.838799999999999</v>
      </c>
      <c r="JX184">
        <v>20.0791</v>
      </c>
      <c r="JY184">
        <v>34.180599999999998</v>
      </c>
      <c r="JZ184">
        <v>0</v>
      </c>
      <c r="KA184">
        <v>28</v>
      </c>
      <c r="KB184">
        <v>400</v>
      </c>
      <c r="KC184">
        <v>22.655999999999999</v>
      </c>
      <c r="KD184">
        <v>99.923000000000002</v>
      </c>
      <c r="KE184">
        <v>98.566800000000001</v>
      </c>
    </row>
    <row r="185" spans="1:291" x14ac:dyDescent="0.2">
      <c r="A185">
        <v>169</v>
      </c>
      <c r="B185">
        <v>1750638116.0999999</v>
      </c>
      <c r="C185">
        <v>4950.5999999046326</v>
      </c>
      <c r="D185" t="s">
        <v>771</v>
      </c>
      <c r="E185" t="s">
        <v>772</v>
      </c>
      <c r="F185">
        <v>15</v>
      </c>
      <c r="G185">
        <v>1750638108.099999</v>
      </c>
      <c r="H185">
        <f t="shared" si="100"/>
        <v>4.4087039166613691E-3</v>
      </c>
      <c r="I185">
        <f t="shared" si="101"/>
        <v>4.4087039166613691</v>
      </c>
      <c r="J185">
        <f t="shared" si="102"/>
        <v>22.547306672806197</v>
      </c>
      <c r="K185">
        <f t="shared" si="103"/>
        <v>391.83567741935468</v>
      </c>
      <c r="L185">
        <f t="shared" si="104"/>
        <v>249.32699546881059</v>
      </c>
      <c r="M185">
        <f t="shared" si="105"/>
        <v>24.769930195595368</v>
      </c>
      <c r="N185">
        <f t="shared" si="106"/>
        <v>38.927763756874747</v>
      </c>
      <c r="O185">
        <f t="shared" si="107"/>
        <v>0.28096211283893158</v>
      </c>
      <c r="P185">
        <f t="shared" si="108"/>
        <v>2.9992436610620063</v>
      </c>
      <c r="Q185">
        <f t="shared" si="109"/>
        <v>0.26711611602844842</v>
      </c>
      <c r="R185">
        <f t="shared" si="110"/>
        <v>0.16813470266121067</v>
      </c>
      <c r="S185">
        <f t="shared" si="111"/>
        <v>161.90580674376713</v>
      </c>
      <c r="T185">
        <f t="shared" si="112"/>
        <v>29.471861906194121</v>
      </c>
      <c r="U185">
        <f t="shared" si="113"/>
        <v>28.807616129032262</v>
      </c>
      <c r="V185">
        <f t="shared" si="114"/>
        <v>3.9772175525106395</v>
      </c>
      <c r="W185">
        <f t="shared" si="115"/>
        <v>57.209268517740078</v>
      </c>
      <c r="X185">
        <f t="shared" si="116"/>
        <v>2.3900556422503478</v>
      </c>
      <c r="Y185">
        <f t="shared" si="117"/>
        <v>4.1777420061038066</v>
      </c>
      <c r="Z185">
        <f t="shared" si="118"/>
        <v>1.5871619102602916</v>
      </c>
      <c r="AA185">
        <f t="shared" si="119"/>
        <v>-194.42384272476639</v>
      </c>
      <c r="AB185">
        <f t="shared" si="120"/>
        <v>137.68609144076953</v>
      </c>
      <c r="AC185">
        <f t="shared" si="121"/>
        <v>10.130191394496432</v>
      </c>
      <c r="AD185">
        <f t="shared" si="122"/>
        <v>115.29824685426669</v>
      </c>
      <c r="AE185">
        <f t="shared" si="123"/>
        <v>22.722077600795274</v>
      </c>
      <c r="AF185">
        <f t="shared" si="124"/>
        <v>4.5340412496714499</v>
      </c>
      <c r="AG185">
        <f t="shared" si="125"/>
        <v>22.547306672806197</v>
      </c>
      <c r="AH185">
        <v>409.16023675356712</v>
      </c>
      <c r="AI185">
        <v>401.47355151515131</v>
      </c>
      <c r="AJ185">
        <v>-6.8010842212329282E-4</v>
      </c>
      <c r="AK185">
        <v>61.768037728165673</v>
      </c>
      <c r="AL185">
        <f t="shared" si="126"/>
        <v>4.4087039166613691</v>
      </c>
      <c r="AM185">
        <v>22.52339976771562</v>
      </c>
      <c r="AN185">
        <v>24.012906666666659</v>
      </c>
      <c r="AO185">
        <v>-7.2162317936629618E-3</v>
      </c>
      <c r="AP185">
        <v>116.41602835869151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52036.984232364361</v>
      </c>
      <c r="AV185" t="s">
        <v>427</v>
      </c>
      <c r="AW185" t="s">
        <v>427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427</v>
      </c>
      <c r="BC185" t="s">
        <v>427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841.20405048064129</v>
      </c>
      <c r="BI185">
        <f t="shared" si="133"/>
        <v>22.547306672806197</v>
      </c>
      <c r="BJ185" t="e">
        <f t="shared" si="134"/>
        <v>#DIV/0!</v>
      </c>
      <c r="BK185">
        <f t="shared" si="135"/>
        <v>2.6803611632544178E-2</v>
      </c>
      <c r="BL185" t="e">
        <f t="shared" si="136"/>
        <v>#DIV/0!</v>
      </c>
      <c r="BM185" t="e">
        <f t="shared" si="137"/>
        <v>#DIV/0!</v>
      </c>
      <c r="BN185" t="s">
        <v>427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1000.012322580645</v>
      </c>
      <c r="DG185">
        <f t="shared" si="147"/>
        <v>841.20405048064129</v>
      </c>
      <c r="DH185">
        <f t="shared" si="148"/>
        <v>0.84119368480362222</v>
      </c>
      <c r="DI185">
        <f t="shared" si="149"/>
        <v>0.16190381167099108</v>
      </c>
      <c r="DJ185">
        <v>2</v>
      </c>
      <c r="DK185">
        <v>0.5</v>
      </c>
      <c r="DL185" t="s">
        <v>428</v>
      </c>
      <c r="DM185">
        <v>2</v>
      </c>
      <c r="DN185" t="b">
        <v>1</v>
      </c>
      <c r="DO185">
        <v>1750638108.099999</v>
      </c>
      <c r="DP185">
        <v>391.83567741935468</v>
      </c>
      <c r="DQ185">
        <v>400.00193548387102</v>
      </c>
      <c r="DR185">
        <v>24.057612903225809</v>
      </c>
      <c r="DS185">
        <v>22.582619354838709</v>
      </c>
      <c r="DT185">
        <v>394.75809677419358</v>
      </c>
      <c r="DU185">
        <v>24.115274193548391</v>
      </c>
      <c r="DV185">
        <v>599.9976129032259</v>
      </c>
      <c r="DW185">
        <v>99.292390322580644</v>
      </c>
      <c r="DX185">
        <v>5.4774829032258061E-2</v>
      </c>
      <c r="DY185">
        <v>29.65913225806452</v>
      </c>
      <c r="DZ185">
        <v>28.807616129032262</v>
      </c>
      <c r="EA185">
        <v>999.90000000000032</v>
      </c>
      <c r="EB185">
        <v>0</v>
      </c>
      <c r="EC185">
        <v>0</v>
      </c>
      <c r="ED185">
        <v>9999.0509677419359</v>
      </c>
      <c r="EE185">
        <v>0</v>
      </c>
      <c r="EF185">
        <v>78.89601612903229</v>
      </c>
      <c r="EG185">
        <v>-8.1662387096774189</v>
      </c>
      <c r="EH185">
        <v>401.49464516129041</v>
      </c>
      <c r="EI185">
        <v>409.2437741935484</v>
      </c>
      <c r="EJ185">
        <v>1.474996129032258</v>
      </c>
      <c r="EK185">
        <v>400.00193548387102</v>
      </c>
      <c r="EL185">
        <v>22.582619354838709</v>
      </c>
      <c r="EM185">
        <v>2.3887374193548392</v>
      </c>
      <c r="EN185">
        <v>2.2422822580645159</v>
      </c>
      <c r="EO185">
        <v>20.287622580645159</v>
      </c>
      <c r="EP185">
        <v>19.267609677419351</v>
      </c>
      <c r="EQ185">
        <v>1000.012322580645</v>
      </c>
      <c r="ER185">
        <v>0.96001135483870936</v>
      </c>
      <c r="ES185">
        <v>3.9988564516129053E-2</v>
      </c>
      <c r="ET185">
        <v>0</v>
      </c>
      <c r="EU185">
        <v>337.77345161290322</v>
      </c>
      <c r="EV185">
        <v>5.0001499999999979</v>
      </c>
      <c r="EW185">
        <v>3434.4225806451618</v>
      </c>
      <c r="EX185">
        <v>9793.4812903225793</v>
      </c>
      <c r="EY185">
        <v>38.686999999999983</v>
      </c>
      <c r="EZ185">
        <v>40.594516129032243</v>
      </c>
      <c r="FA185">
        <v>39.561999999999983</v>
      </c>
      <c r="FB185">
        <v>40.211387096774189</v>
      </c>
      <c r="FC185">
        <v>40.628999999999998</v>
      </c>
      <c r="FD185">
        <v>955.22258064516154</v>
      </c>
      <c r="FE185">
        <v>39.789999999999992</v>
      </c>
      <c r="FF185">
        <v>0</v>
      </c>
      <c r="FG185">
        <v>1750638138.9000001</v>
      </c>
      <c r="FH185">
        <v>0</v>
      </c>
      <c r="FI185">
        <v>337.80104</v>
      </c>
      <c r="FJ185">
        <v>-0.7995384591604735</v>
      </c>
      <c r="FK185">
        <v>0.35923078788709012</v>
      </c>
      <c r="FL185">
        <v>3434.3588</v>
      </c>
      <c r="FM185">
        <v>15</v>
      </c>
      <c r="FN185">
        <v>0</v>
      </c>
      <c r="FO185" t="s">
        <v>429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-8.179481749999999</v>
      </c>
      <c r="GB185">
        <v>0.32407756097562579</v>
      </c>
      <c r="GC185">
        <v>4.651858595698613E-2</v>
      </c>
      <c r="GD185">
        <v>0</v>
      </c>
      <c r="GE185">
        <v>1.46288375</v>
      </c>
      <c r="GF185">
        <v>0.30201894934333517</v>
      </c>
      <c r="GG185">
        <v>3.0411745731501509E-2</v>
      </c>
      <c r="GH185">
        <v>1</v>
      </c>
      <c r="GI185">
        <v>1</v>
      </c>
      <c r="GJ185">
        <v>2</v>
      </c>
      <c r="GK185" t="s">
        <v>430</v>
      </c>
      <c r="GL185">
        <v>3.22587</v>
      </c>
      <c r="GM185">
        <v>2.6435300000000002</v>
      </c>
      <c r="GN185">
        <v>9.1575100000000006E-2</v>
      </c>
      <c r="GO185">
        <v>9.3263200000000004E-2</v>
      </c>
      <c r="GP185">
        <v>0.105742</v>
      </c>
      <c r="GQ185">
        <v>0.10288799999999999</v>
      </c>
      <c r="GR185">
        <v>28671.4</v>
      </c>
      <c r="GS185">
        <v>24727.3</v>
      </c>
      <c r="GT185">
        <v>30735.200000000001</v>
      </c>
      <c r="GU185">
        <v>26430.799999999999</v>
      </c>
      <c r="GV185">
        <v>37299.1</v>
      </c>
      <c r="GW185">
        <v>32537.4</v>
      </c>
      <c r="GX185">
        <v>43643.6</v>
      </c>
      <c r="GY185">
        <v>38217.800000000003</v>
      </c>
      <c r="GZ185">
        <v>2.1169799999999999</v>
      </c>
      <c r="HA185">
        <v>1.7122999999999999</v>
      </c>
      <c r="HB185">
        <v>3.0621900000000001E-2</v>
      </c>
      <c r="HC185">
        <v>0</v>
      </c>
      <c r="HD185">
        <v>28.3032</v>
      </c>
      <c r="HE185">
        <v>999.9</v>
      </c>
      <c r="HF185">
        <v>64.3</v>
      </c>
      <c r="HG185">
        <v>34.1</v>
      </c>
      <c r="HH185">
        <v>34.7956</v>
      </c>
      <c r="HI185">
        <v>61.936300000000003</v>
      </c>
      <c r="HJ185">
        <v>25.380600000000001</v>
      </c>
      <c r="HK185">
        <v>1</v>
      </c>
      <c r="HL185">
        <v>0.28872700000000001</v>
      </c>
      <c r="HM185">
        <v>0.81368200000000002</v>
      </c>
      <c r="HN185">
        <v>20.404299999999999</v>
      </c>
      <c r="HO185">
        <v>5.2225299999999999</v>
      </c>
      <c r="HP185">
        <v>11.944100000000001</v>
      </c>
      <c r="HQ185">
        <v>5.0086500000000003</v>
      </c>
      <c r="HR185">
        <v>3.2909999999999999</v>
      </c>
      <c r="HS185">
        <v>9999</v>
      </c>
      <c r="HT185">
        <v>9999</v>
      </c>
      <c r="HU185">
        <v>9999</v>
      </c>
      <c r="HV185">
        <v>999.9</v>
      </c>
      <c r="HW185">
        <v>4.9710700000000001</v>
      </c>
      <c r="HX185">
        <v>1.8546100000000001</v>
      </c>
      <c r="HY185">
        <v>1.8616699999999999</v>
      </c>
      <c r="HZ185">
        <v>1.8565</v>
      </c>
      <c r="IA185">
        <v>1.86188</v>
      </c>
      <c r="IB185">
        <v>1.8541000000000001</v>
      </c>
      <c r="IC185">
        <v>1.8595900000000001</v>
      </c>
      <c r="ID185">
        <v>1.8534900000000001</v>
      </c>
      <c r="IE185">
        <v>0</v>
      </c>
      <c r="IF185">
        <v>0</v>
      </c>
      <c r="IG185">
        <v>0</v>
      </c>
      <c r="IH185">
        <v>0</v>
      </c>
      <c r="II185" t="s">
        <v>431</v>
      </c>
      <c r="IJ185" t="s">
        <v>432</v>
      </c>
      <c r="IK185" t="s">
        <v>433</v>
      </c>
      <c r="IL185" t="s">
        <v>433</v>
      </c>
      <c r="IM185" t="s">
        <v>433</v>
      </c>
      <c r="IN185" t="s">
        <v>433</v>
      </c>
      <c r="IO185">
        <v>0</v>
      </c>
      <c r="IP185">
        <v>100</v>
      </c>
      <c r="IQ185">
        <v>100</v>
      </c>
      <c r="IR185">
        <v>-2.9220000000000002</v>
      </c>
      <c r="IS185">
        <v>-5.7799999999999997E-2</v>
      </c>
      <c r="IT185">
        <v>-1.907228330244457</v>
      </c>
      <c r="IU185">
        <v>-2.7056304263342631E-3</v>
      </c>
      <c r="IV185">
        <v>3.3311032847928001E-7</v>
      </c>
      <c r="IW185">
        <v>1.6443834555112589E-11</v>
      </c>
      <c r="IX185">
        <v>-9.4842648646536354E-2</v>
      </c>
      <c r="IY185">
        <v>-2.3664561490860689E-3</v>
      </c>
      <c r="IZ185">
        <v>2.3298222111808981E-4</v>
      </c>
      <c r="JA185">
        <v>-2.940703618321919E-6</v>
      </c>
      <c r="JB185">
        <v>0</v>
      </c>
      <c r="JC185">
        <v>2182</v>
      </c>
      <c r="JD185">
        <v>3</v>
      </c>
      <c r="JE185">
        <v>32</v>
      </c>
      <c r="JF185">
        <v>29177301.899999999</v>
      </c>
      <c r="JG185">
        <v>29177301.899999999</v>
      </c>
      <c r="JH185">
        <v>0.99975599999999998</v>
      </c>
      <c r="JI185">
        <v>2.52563</v>
      </c>
      <c r="JJ185">
        <v>1.69434</v>
      </c>
      <c r="JK185">
        <v>2.3034699999999999</v>
      </c>
      <c r="JL185">
        <v>1.50024</v>
      </c>
      <c r="JM185">
        <v>2.34375</v>
      </c>
      <c r="JN185">
        <v>38.134999999999998</v>
      </c>
      <c r="JO185">
        <v>24.043700000000001</v>
      </c>
      <c r="JP185">
        <v>18</v>
      </c>
      <c r="JQ185">
        <v>634.26</v>
      </c>
      <c r="JR185">
        <v>354.21699999999998</v>
      </c>
      <c r="JS185">
        <v>27.999700000000001</v>
      </c>
      <c r="JT185">
        <v>31.045300000000001</v>
      </c>
      <c r="JU185">
        <v>30</v>
      </c>
      <c r="JV185">
        <v>30.9498</v>
      </c>
      <c r="JW185">
        <v>30.833400000000001</v>
      </c>
      <c r="JX185">
        <v>20.079699999999999</v>
      </c>
      <c r="JY185">
        <v>35.024099999999997</v>
      </c>
      <c r="JZ185">
        <v>0</v>
      </c>
      <c r="KA185">
        <v>28</v>
      </c>
      <c r="KB185">
        <v>400</v>
      </c>
      <c r="KC185">
        <v>22.418399999999998</v>
      </c>
      <c r="KD185">
        <v>99.926299999999998</v>
      </c>
      <c r="KE185">
        <v>98.569500000000005</v>
      </c>
    </row>
    <row r="186" spans="1:291" x14ac:dyDescent="0.2">
      <c r="A186">
        <v>170</v>
      </c>
      <c r="B186">
        <v>1750638146.0999999</v>
      </c>
      <c r="C186">
        <v>4980.5999999046326</v>
      </c>
      <c r="D186" t="s">
        <v>773</v>
      </c>
      <c r="E186" t="s">
        <v>774</v>
      </c>
      <c r="F186">
        <v>15</v>
      </c>
      <c r="G186">
        <v>1750638138.099999</v>
      </c>
      <c r="H186">
        <f t="shared" si="100"/>
        <v>4.5498725721324238E-3</v>
      </c>
      <c r="I186">
        <f t="shared" si="101"/>
        <v>4.5498725721324238</v>
      </c>
      <c r="J186">
        <f t="shared" si="102"/>
        <v>22.787293324992305</v>
      </c>
      <c r="K186">
        <f t="shared" si="103"/>
        <v>391.78861290322578</v>
      </c>
      <c r="L186">
        <f t="shared" si="104"/>
        <v>250.9967811098187</v>
      </c>
      <c r="M186">
        <f t="shared" si="105"/>
        <v>24.937190009024665</v>
      </c>
      <c r="N186">
        <f t="shared" si="106"/>
        <v>38.925228603092066</v>
      </c>
      <c r="O186">
        <f t="shared" si="107"/>
        <v>0.2881306931449325</v>
      </c>
      <c r="P186">
        <f t="shared" si="108"/>
        <v>2.9987815018495163</v>
      </c>
      <c r="Q186">
        <f t="shared" si="109"/>
        <v>0.2735866607937551</v>
      </c>
      <c r="R186">
        <f t="shared" si="110"/>
        <v>0.17223718757753589</v>
      </c>
      <c r="S186">
        <f t="shared" si="111"/>
        <v>161.90611369284403</v>
      </c>
      <c r="T186">
        <f t="shared" si="112"/>
        <v>29.435320812070081</v>
      </c>
      <c r="U186">
        <f t="shared" si="113"/>
        <v>28.785093548387099</v>
      </c>
      <c r="V186">
        <f t="shared" si="114"/>
        <v>3.9720296812739204</v>
      </c>
      <c r="W186">
        <f t="shared" si="115"/>
        <v>56.791341897087712</v>
      </c>
      <c r="X186">
        <f t="shared" si="116"/>
        <v>2.3725058406911841</v>
      </c>
      <c r="Y186">
        <f t="shared" si="117"/>
        <v>4.1775836975122562</v>
      </c>
      <c r="Z186">
        <f t="shared" si="118"/>
        <v>1.5995238405827363</v>
      </c>
      <c r="AA186">
        <f t="shared" si="119"/>
        <v>-200.6493804310399</v>
      </c>
      <c r="AB186">
        <f t="shared" si="120"/>
        <v>141.19971819068112</v>
      </c>
      <c r="AC186">
        <f t="shared" si="121"/>
        <v>10.389111691545184</v>
      </c>
      <c r="AD186">
        <f t="shared" si="122"/>
        <v>112.84556314403045</v>
      </c>
      <c r="AE186">
        <f t="shared" si="123"/>
        <v>22.817395263868001</v>
      </c>
      <c r="AF186">
        <f t="shared" si="124"/>
        <v>4.5695396123247516</v>
      </c>
      <c r="AG186">
        <f t="shared" si="125"/>
        <v>22.787293324992305</v>
      </c>
      <c r="AH186">
        <v>409.08324707711171</v>
      </c>
      <c r="AI186">
        <v>401.32070909090908</v>
      </c>
      <c r="AJ186">
        <v>-1.825633599215479E-3</v>
      </c>
      <c r="AK186">
        <v>61.768037728165673</v>
      </c>
      <c r="AL186">
        <f t="shared" si="126"/>
        <v>4.5498725721324238</v>
      </c>
      <c r="AM186">
        <v>22.39149992182648</v>
      </c>
      <c r="AN186">
        <v>23.872414545454539</v>
      </c>
      <c r="AO186">
        <v>-5.981805225857363E-5</v>
      </c>
      <c r="AP186">
        <v>116.41602835869151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52023.25283533131</v>
      </c>
      <c r="AV186" t="s">
        <v>427</v>
      </c>
      <c r="AW186" t="s">
        <v>427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427</v>
      </c>
      <c r="BC186" t="s">
        <v>427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841.20460038907152</v>
      </c>
      <c r="BI186">
        <f t="shared" si="133"/>
        <v>22.787293324992305</v>
      </c>
      <c r="BJ186" t="e">
        <f t="shared" si="134"/>
        <v>#DIV/0!</v>
      </c>
      <c r="BK186">
        <f t="shared" si="135"/>
        <v>2.7088883387528781E-2</v>
      </c>
      <c r="BL186" t="e">
        <f t="shared" si="136"/>
        <v>#DIV/0!</v>
      </c>
      <c r="BM186" t="e">
        <f t="shared" si="137"/>
        <v>#DIV/0!</v>
      </c>
      <c r="BN186" t="s">
        <v>427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1000.012838709677</v>
      </c>
      <c r="DG186">
        <f t="shared" si="147"/>
        <v>841.20460038907152</v>
      </c>
      <c r="DH186">
        <f t="shared" si="148"/>
        <v>0.84119380054608417</v>
      </c>
      <c r="DI186">
        <f t="shared" si="149"/>
        <v>0.16190403505394244</v>
      </c>
      <c r="DJ186">
        <v>2</v>
      </c>
      <c r="DK186">
        <v>0.5</v>
      </c>
      <c r="DL186" t="s">
        <v>428</v>
      </c>
      <c r="DM186">
        <v>2</v>
      </c>
      <c r="DN186" t="b">
        <v>1</v>
      </c>
      <c r="DO186">
        <v>1750638138.099999</v>
      </c>
      <c r="DP186">
        <v>391.78861290322578</v>
      </c>
      <c r="DQ186">
        <v>399.99138709677408</v>
      </c>
      <c r="DR186">
        <v>23.879648387096768</v>
      </c>
      <c r="DS186">
        <v>22.39280322580646</v>
      </c>
      <c r="DT186">
        <v>394.71087096774193</v>
      </c>
      <c r="DU186">
        <v>23.937964516129039</v>
      </c>
      <c r="DV186">
        <v>599.98454838709665</v>
      </c>
      <c r="DW186">
        <v>99.297429032258066</v>
      </c>
      <c r="DX186">
        <v>5.5199709677419363E-2</v>
      </c>
      <c r="DY186">
        <v>29.65847419354839</v>
      </c>
      <c r="DZ186">
        <v>28.785093548387099</v>
      </c>
      <c r="EA186">
        <v>999.90000000000032</v>
      </c>
      <c r="EB186">
        <v>0</v>
      </c>
      <c r="EC186">
        <v>0</v>
      </c>
      <c r="ED186">
        <v>9995.7487096774203</v>
      </c>
      <c r="EE186">
        <v>0</v>
      </c>
      <c r="EF186">
        <v>78.870196774193531</v>
      </c>
      <c r="EG186">
        <v>-8.2027829032258062</v>
      </c>
      <c r="EH186">
        <v>401.37319354838712</v>
      </c>
      <c r="EI186">
        <v>409.15351612903231</v>
      </c>
      <c r="EJ186">
        <v>1.486842258064516</v>
      </c>
      <c r="EK186">
        <v>399.99138709677408</v>
      </c>
      <c r="EL186">
        <v>22.39280322580646</v>
      </c>
      <c r="EM186">
        <v>2.371187096774193</v>
      </c>
      <c r="EN186">
        <v>2.2235474193548388</v>
      </c>
      <c r="EO186">
        <v>20.16833225806452</v>
      </c>
      <c r="EP186">
        <v>19.132983870967738</v>
      </c>
      <c r="EQ186">
        <v>1000.012838709677</v>
      </c>
      <c r="ER186">
        <v>0.9600080322580643</v>
      </c>
      <c r="ES186">
        <v>3.9991883870967762E-2</v>
      </c>
      <c r="ET186">
        <v>0</v>
      </c>
      <c r="EU186">
        <v>337.7868064516129</v>
      </c>
      <c r="EV186">
        <v>5.0001499999999979</v>
      </c>
      <c r="EW186">
        <v>3433.9525806451611</v>
      </c>
      <c r="EX186">
        <v>9793.4806451612894</v>
      </c>
      <c r="EY186">
        <v>38.686999999999983</v>
      </c>
      <c r="EZ186">
        <v>40.608741935483877</v>
      </c>
      <c r="FA186">
        <v>39.561999999999983</v>
      </c>
      <c r="FB186">
        <v>40.25</v>
      </c>
      <c r="FC186">
        <v>40.625</v>
      </c>
      <c r="FD186">
        <v>955.21903225806454</v>
      </c>
      <c r="FE186">
        <v>39.793870967741931</v>
      </c>
      <c r="FF186">
        <v>0</v>
      </c>
      <c r="FG186">
        <v>1750638168.9000001</v>
      </c>
      <c r="FH186">
        <v>0</v>
      </c>
      <c r="FI186">
        <v>337.75067999999999</v>
      </c>
      <c r="FJ186">
        <v>0.5222307697985592</v>
      </c>
      <c r="FK186">
        <v>1.324615392000096</v>
      </c>
      <c r="FL186">
        <v>3433.9584</v>
      </c>
      <c r="FM186">
        <v>15</v>
      </c>
      <c r="FN186">
        <v>0</v>
      </c>
      <c r="FO186" t="s">
        <v>429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-8.1847412195121958</v>
      </c>
      <c r="GB186">
        <v>-5.5234703832758983E-2</v>
      </c>
      <c r="GC186">
        <v>4.9350358992201172E-2</v>
      </c>
      <c r="GD186">
        <v>1</v>
      </c>
      <c r="GE186">
        <v>1.494806829268293</v>
      </c>
      <c r="GF186">
        <v>-0.12974257839721079</v>
      </c>
      <c r="GG186">
        <v>1.36252218489926E-2</v>
      </c>
      <c r="GH186">
        <v>1</v>
      </c>
      <c r="GI186">
        <v>2</v>
      </c>
      <c r="GJ186">
        <v>2</v>
      </c>
      <c r="GK186" t="s">
        <v>434</v>
      </c>
      <c r="GL186">
        <v>3.22593</v>
      </c>
      <c r="GM186">
        <v>2.6438600000000001</v>
      </c>
      <c r="GN186">
        <v>9.1571200000000005E-2</v>
      </c>
      <c r="GO186">
        <v>9.3275200000000003E-2</v>
      </c>
      <c r="GP186">
        <v>0.10532900000000001</v>
      </c>
      <c r="GQ186">
        <v>0.102477</v>
      </c>
      <c r="GR186">
        <v>28671.5</v>
      </c>
      <c r="GS186">
        <v>24727.4</v>
      </c>
      <c r="GT186">
        <v>30735.200000000001</v>
      </c>
      <c r="GU186">
        <v>26431.200000000001</v>
      </c>
      <c r="GV186">
        <v>37316.300000000003</v>
      </c>
      <c r="GW186">
        <v>32553</v>
      </c>
      <c r="GX186">
        <v>43643.6</v>
      </c>
      <c r="GY186">
        <v>38218.6</v>
      </c>
      <c r="GZ186">
        <v>2.1173500000000001</v>
      </c>
      <c r="HA186">
        <v>1.7117800000000001</v>
      </c>
      <c r="HB186">
        <v>3.0413300000000001E-2</v>
      </c>
      <c r="HC186">
        <v>0</v>
      </c>
      <c r="HD186">
        <v>28.290700000000001</v>
      </c>
      <c r="HE186">
        <v>999.9</v>
      </c>
      <c r="HF186">
        <v>64.3</v>
      </c>
      <c r="HG186">
        <v>34.1</v>
      </c>
      <c r="HH186">
        <v>34.792700000000004</v>
      </c>
      <c r="HI186">
        <v>61.876300000000001</v>
      </c>
      <c r="HJ186">
        <v>25.4968</v>
      </c>
      <c r="HK186">
        <v>1</v>
      </c>
      <c r="HL186">
        <v>0.28788900000000001</v>
      </c>
      <c r="HM186">
        <v>0.81149199999999999</v>
      </c>
      <c r="HN186">
        <v>20.404599999999999</v>
      </c>
      <c r="HO186">
        <v>5.2223800000000002</v>
      </c>
      <c r="HP186">
        <v>11.944100000000001</v>
      </c>
      <c r="HQ186">
        <v>5.0081499999999997</v>
      </c>
      <c r="HR186">
        <v>3.2909999999999999</v>
      </c>
      <c r="HS186">
        <v>9999</v>
      </c>
      <c r="HT186">
        <v>9999</v>
      </c>
      <c r="HU186">
        <v>9999</v>
      </c>
      <c r="HV186">
        <v>999.9</v>
      </c>
      <c r="HW186">
        <v>4.9710799999999997</v>
      </c>
      <c r="HX186">
        <v>1.8546400000000001</v>
      </c>
      <c r="HY186">
        <v>1.86164</v>
      </c>
      <c r="HZ186">
        <v>1.8565</v>
      </c>
      <c r="IA186">
        <v>1.86188</v>
      </c>
      <c r="IB186">
        <v>1.8541000000000001</v>
      </c>
      <c r="IC186">
        <v>1.8595900000000001</v>
      </c>
      <c r="ID186">
        <v>1.8534900000000001</v>
      </c>
      <c r="IE186">
        <v>0</v>
      </c>
      <c r="IF186">
        <v>0</v>
      </c>
      <c r="IG186">
        <v>0</v>
      </c>
      <c r="IH186">
        <v>0</v>
      </c>
      <c r="II186" t="s">
        <v>431</v>
      </c>
      <c r="IJ186" t="s">
        <v>432</v>
      </c>
      <c r="IK186" t="s">
        <v>433</v>
      </c>
      <c r="IL186" t="s">
        <v>433</v>
      </c>
      <c r="IM186" t="s">
        <v>433</v>
      </c>
      <c r="IN186" t="s">
        <v>433</v>
      </c>
      <c r="IO186">
        <v>0</v>
      </c>
      <c r="IP186">
        <v>100</v>
      </c>
      <c r="IQ186">
        <v>100</v>
      </c>
      <c r="IR186">
        <v>-2.9220000000000002</v>
      </c>
      <c r="IS186">
        <v>-5.8299999999999998E-2</v>
      </c>
      <c r="IT186">
        <v>-1.907228330244457</v>
      </c>
      <c r="IU186">
        <v>-2.7056304263342631E-3</v>
      </c>
      <c r="IV186">
        <v>3.3311032847928001E-7</v>
      </c>
      <c r="IW186">
        <v>1.6443834555112589E-11</v>
      </c>
      <c r="IX186">
        <v>-9.4842648646536354E-2</v>
      </c>
      <c r="IY186">
        <v>-2.3664561490860689E-3</v>
      </c>
      <c r="IZ186">
        <v>2.3298222111808981E-4</v>
      </c>
      <c r="JA186">
        <v>-2.940703618321919E-6</v>
      </c>
      <c r="JB186">
        <v>0</v>
      </c>
      <c r="JC186">
        <v>2182</v>
      </c>
      <c r="JD186">
        <v>3</v>
      </c>
      <c r="JE186">
        <v>32</v>
      </c>
      <c r="JF186">
        <v>29177302.399999999</v>
      </c>
      <c r="JG186">
        <v>29177302.399999999</v>
      </c>
      <c r="JH186">
        <v>0.99975599999999998</v>
      </c>
      <c r="JI186">
        <v>2.52319</v>
      </c>
      <c r="JJ186">
        <v>1.69434</v>
      </c>
      <c r="JK186">
        <v>2.3022499999999999</v>
      </c>
      <c r="JL186">
        <v>1.50024</v>
      </c>
      <c r="JM186">
        <v>2.34375</v>
      </c>
      <c r="JN186">
        <v>38.159300000000002</v>
      </c>
      <c r="JO186">
        <v>24.043700000000001</v>
      </c>
      <c r="JP186">
        <v>18</v>
      </c>
      <c r="JQ186">
        <v>634.53700000000003</v>
      </c>
      <c r="JR186">
        <v>353.90800000000002</v>
      </c>
      <c r="JS186">
        <v>27.9999</v>
      </c>
      <c r="JT186">
        <v>31.039899999999999</v>
      </c>
      <c r="JU186">
        <v>29.9999</v>
      </c>
      <c r="JV186">
        <v>30.947099999999999</v>
      </c>
      <c r="JW186">
        <v>30.8307</v>
      </c>
      <c r="JX186">
        <v>20.0778</v>
      </c>
      <c r="JY186">
        <v>35.024099999999997</v>
      </c>
      <c r="JZ186">
        <v>0</v>
      </c>
      <c r="KA186">
        <v>28</v>
      </c>
      <c r="KB186">
        <v>400</v>
      </c>
      <c r="KC186">
        <v>22.457000000000001</v>
      </c>
      <c r="KD186">
        <v>99.926299999999998</v>
      </c>
      <c r="KE186">
        <v>98.571200000000005</v>
      </c>
    </row>
    <row r="187" spans="1:291" x14ac:dyDescent="0.2">
      <c r="A187">
        <v>171</v>
      </c>
      <c r="B187">
        <v>1750638176.0999999</v>
      </c>
      <c r="C187">
        <v>5010.5999999046326</v>
      </c>
      <c r="D187" t="s">
        <v>775</v>
      </c>
      <c r="E187" t="s">
        <v>776</v>
      </c>
      <c r="F187">
        <v>15</v>
      </c>
      <c r="G187">
        <v>1750638168.099999</v>
      </c>
      <c r="H187">
        <f t="shared" si="100"/>
        <v>4.5161056956650831E-3</v>
      </c>
      <c r="I187">
        <f t="shared" si="101"/>
        <v>4.5161056956650834</v>
      </c>
      <c r="J187">
        <f t="shared" si="102"/>
        <v>22.978966718677889</v>
      </c>
      <c r="K187">
        <f t="shared" si="103"/>
        <v>391.76222580645162</v>
      </c>
      <c r="L187">
        <f t="shared" si="104"/>
        <v>249.23151061052829</v>
      </c>
      <c r="M187">
        <f t="shared" si="105"/>
        <v>24.761226142130134</v>
      </c>
      <c r="N187">
        <f t="shared" si="106"/>
        <v>38.921695909859082</v>
      </c>
      <c r="O187">
        <f t="shared" si="107"/>
        <v>0.28662426144340164</v>
      </c>
      <c r="P187">
        <f t="shared" si="108"/>
        <v>2.9990106229243385</v>
      </c>
      <c r="Q187">
        <f t="shared" si="109"/>
        <v>0.27222887171142884</v>
      </c>
      <c r="R187">
        <f t="shared" si="110"/>
        <v>0.17137614455284586</v>
      </c>
      <c r="S187">
        <f t="shared" si="111"/>
        <v>161.90545680207578</v>
      </c>
      <c r="T187">
        <f t="shared" si="112"/>
        <v>29.440637873545036</v>
      </c>
      <c r="U187">
        <f t="shared" si="113"/>
        <v>28.77269032258064</v>
      </c>
      <c r="V187">
        <f t="shared" si="114"/>
        <v>3.9691752318188889</v>
      </c>
      <c r="W187">
        <f t="shared" si="115"/>
        <v>56.828900997770823</v>
      </c>
      <c r="X187">
        <f t="shared" si="116"/>
        <v>2.3736277685174527</v>
      </c>
      <c r="Y187">
        <f t="shared" si="117"/>
        <v>4.1767968882779574</v>
      </c>
      <c r="Z187">
        <f t="shared" si="118"/>
        <v>1.5955474633014362</v>
      </c>
      <c r="AA187">
        <f t="shared" si="119"/>
        <v>-199.16026117883015</v>
      </c>
      <c r="AB187">
        <f t="shared" si="120"/>
        <v>142.68703429836177</v>
      </c>
      <c r="AC187">
        <f t="shared" si="121"/>
        <v>10.496926316978595</v>
      </c>
      <c r="AD187">
        <f t="shared" si="122"/>
        <v>115.92915623858599</v>
      </c>
      <c r="AE187">
        <f t="shared" si="123"/>
        <v>22.907848647581389</v>
      </c>
      <c r="AF187">
        <f t="shared" si="124"/>
        <v>4.4783847061092352</v>
      </c>
      <c r="AG187">
        <f t="shared" si="125"/>
        <v>22.978966718677889</v>
      </c>
      <c r="AH187">
        <v>409.17471882681298</v>
      </c>
      <c r="AI187">
        <v>401.33847272727297</v>
      </c>
      <c r="AJ187">
        <v>1.8278801731296191E-4</v>
      </c>
      <c r="AK187">
        <v>61.768037728165673</v>
      </c>
      <c r="AL187">
        <f t="shared" si="126"/>
        <v>4.5161056956650834</v>
      </c>
      <c r="AM187">
        <v>22.441295643332449</v>
      </c>
      <c r="AN187">
        <v>23.91006484848484</v>
      </c>
      <c r="AO187">
        <v>8.0773850030258645E-5</v>
      </c>
      <c r="AP187">
        <v>116.41602835869151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52030.681764913148</v>
      </c>
      <c r="AV187" t="s">
        <v>427</v>
      </c>
      <c r="AW187" t="s">
        <v>427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427</v>
      </c>
      <c r="BC187" t="s">
        <v>427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841.20220797700722</v>
      </c>
      <c r="BI187">
        <f t="shared" si="133"/>
        <v>22.978966718677889</v>
      </c>
      <c r="BJ187" t="e">
        <f t="shared" si="134"/>
        <v>#DIV/0!</v>
      </c>
      <c r="BK187">
        <f t="shared" si="135"/>
        <v>2.7316816932684486E-2</v>
      </c>
      <c r="BL187" t="e">
        <f t="shared" si="136"/>
        <v>#DIV/0!</v>
      </c>
      <c r="BM187" t="e">
        <f t="shared" si="137"/>
        <v>#DIV/0!</v>
      </c>
      <c r="BN187" t="s">
        <v>427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1000.010129032258</v>
      </c>
      <c r="DG187">
        <f t="shared" si="147"/>
        <v>841.20220797700722</v>
      </c>
      <c r="DH187">
        <f t="shared" si="148"/>
        <v>0.84119368749901136</v>
      </c>
      <c r="DI187">
        <f t="shared" si="149"/>
        <v>0.16190381687309199</v>
      </c>
      <c r="DJ187">
        <v>2</v>
      </c>
      <c r="DK187">
        <v>0.5</v>
      </c>
      <c r="DL187" t="s">
        <v>428</v>
      </c>
      <c r="DM187">
        <v>2</v>
      </c>
      <c r="DN187" t="b">
        <v>1</v>
      </c>
      <c r="DO187">
        <v>1750638168.099999</v>
      </c>
      <c r="DP187">
        <v>391.76222580645162</v>
      </c>
      <c r="DQ187">
        <v>399.98306451612899</v>
      </c>
      <c r="DR187">
        <v>23.891500000000001</v>
      </c>
      <c r="DS187">
        <v>22.434358064516129</v>
      </c>
      <c r="DT187">
        <v>394.68454838709692</v>
      </c>
      <c r="DU187">
        <v>23.949783870967739</v>
      </c>
      <c r="DV187">
        <v>599.99499999999989</v>
      </c>
      <c r="DW187">
        <v>99.29508387096773</v>
      </c>
      <c r="DX187">
        <v>5.5219312903225813E-2</v>
      </c>
      <c r="DY187">
        <v>29.655203225806439</v>
      </c>
      <c r="DZ187">
        <v>28.77269032258064</v>
      </c>
      <c r="EA187">
        <v>999.90000000000032</v>
      </c>
      <c r="EB187">
        <v>0</v>
      </c>
      <c r="EC187">
        <v>0</v>
      </c>
      <c r="ED187">
        <v>9997.3703225806421</v>
      </c>
      <c r="EE187">
        <v>0</v>
      </c>
      <c r="EF187">
        <v>78.867716129032232</v>
      </c>
      <c r="EG187">
        <v>-8.2208619354838728</v>
      </c>
      <c r="EH187">
        <v>401.35116129032252</v>
      </c>
      <c r="EI187">
        <v>409.16238709677418</v>
      </c>
      <c r="EJ187">
        <v>1.4571487096774189</v>
      </c>
      <c r="EK187">
        <v>399.98306451612899</v>
      </c>
      <c r="EL187">
        <v>22.434358064516129</v>
      </c>
      <c r="EM187">
        <v>2.3723096774193548</v>
      </c>
      <c r="EN187">
        <v>2.2276219354838709</v>
      </c>
      <c r="EO187">
        <v>20.17597741935484</v>
      </c>
      <c r="EP187">
        <v>19.16234838709677</v>
      </c>
      <c r="EQ187">
        <v>1000.010129032258</v>
      </c>
      <c r="ER187">
        <v>0.96001167741935467</v>
      </c>
      <c r="ES187">
        <v>3.9988232258064527E-2</v>
      </c>
      <c r="ET187">
        <v>0</v>
      </c>
      <c r="EU187">
        <v>337.71693548387111</v>
      </c>
      <c r="EV187">
        <v>5.0001499999999979</v>
      </c>
      <c r="EW187">
        <v>3433.82064516129</v>
      </c>
      <c r="EX187">
        <v>9793.4722580645157</v>
      </c>
      <c r="EY187">
        <v>38.686999999999983</v>
      </c>
      <c r="EZ187">
        <v>40.616870967741939</v>
      </c>
      <c r="FA187">
        <v>39.561999999999983</v>
      </c>
      <c r="FB187">
        <v>40.25</v>
      </c>
      <c r="FC187">
        <v>40.628999999999998</v>
      </c>
      <c r="FD187">
        <v>955.22032258064507</v>
      </c>
      <c r="FE187">
        <v>39.789999999999992</v>
      </c>
      <c r="FF187">
        <v>0</v>
      </c>
      <c r="FG187">
        <v>1750638198.9000001</v>
      </c>
      <c r="FH187">
        <v>0</v>
      </c>
      <c r="FI187">
        <v>337.67887999999999</v>
      </c>
      <c r="FJ187">
        <v>0.13353846223101079</v>
      </c>
      <c r="FK187">
        <v>-0.73615381974671801</v>
      </c>
      <c r="FL187">
        <v>3433.8103999999998</v>
      </c>
      <c r="FM187">
        <v>15</v>
      </c>
      <c r="FN187">
        <v>0</v>
      </c>
      <c r="FO187" t="s">
        <v>429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-8.2104922499999979</v>
      </c>
      <c r="GB187">
        <v>-0.1878496435271996</v>
      </c>
      <c r="GC187">
        <v>3.5900475309353502E-2</v>
      </c>
      <c r="GD187">
        <v>0</v>
      </c>
      <c r="GE187">
        <v>1.4621379999999999</v>
      </c>
      <c r="GF187">
        <v>-5.0689305816137162E-2</v>
      </c>
      <c r="GG187">
        <v>1.114786194747674E-2</v>
      </c>
      <c r="GH187">
        <v>1</v>
      </c>
      <c r="GI187">
        <v>1</v>
      </c>
      <c r="GJ187">
        <v>2</v>
      </c>
      <c r="GK187" t="s">
        <v>430</v>
      </c>
      <c r="GL187">
        <v>3.2259099999999998</v>
      </c>
      <c r="GM187">
        <v>2.6438199999999998</v>
      </c>
      <c r="GN187">
        <v>9.1565599999999997E-2</v>
      </c>
      <c r="GO187">
        <v>9.3262300000000006E-2</v>
      </c>
      <c r="GP187">
        <v>0.105439</v>
      </c>
      <c r="GQ187">
        <v>0.102644</v>
      </c>
      <c r="GR187">
        <v>28671.9</v>
      </c>
      <c r="GS187">
        <v>24727.9</v>
      </c>
      <c r="GT187">
        <v>30735.3</v>
      </c>
      <c r="GU187">
        <v>26431.3</v>
      </c>
      <c r="GV187">
        <v>37311.699999999997</v>
      </c>
      <c r="GW187">
        <v>32547.200000000001</v>
      </c>
      <c r="GX187">
        <v>43643.6</v>
      </c>
      <c r="GY187">
        <v>38218.9</v>
      </c>
      <c r="GZ187">
        <v>2.1173500000000001</v>
      </c>
      <c r="HA187">
        <v>1.712</v>
      </c>
      <c r="HB187">
        <v>3.03164E-2</v>
      </c>
      <c r="HC187">
        <v>0</v>
      </c>
      <c r="HD187">
        <v>28.2834</v>
      </c>
      <c r="HE187">
        <v>999.9</v>
      </c>
      <c r="HF187">
        <v>64.2</v>
      </c>
      <c r="HG187">
        <v>34.200000000000003</v>
      </c>
      <c r="HH187">
        <v>34.936799999999998</v>
      </c>
      <c r="HI187">
        <v>62.0563</v>
      </c>
      <c r="HJ187">
        <v>25.540900000000001</v>
      </c>
      <c r="HK187">
        <v>1</v>
      </c>
      <c r="HL187">
        <v>0.28750799999999999</v>
      </c>
      <c r="HM187">
        <v>0.81384000000000001</v>
      </c>
      <c r="HN187">
        <v>20.404599999999999</v>
      </c>
      <c r="HO187">
        <v>5.2226800000000004</v>
      </c>
      <c r="HP187">
        <v>11.944100000000001</v>
      </c>
      <c r="HQ187">
        <v>5.0076999999999998</v>
      </c>
      <c r="HR187">
        <v>3.2909999999999999</v>
      </c>
      <c r="HS187">
        <v>9999</v>
      </c>
      <c r="HT187">
        <v>9999</v>
      </c>
      <c r="HU187">
        <v>9999</v>
      </c>
      <c r="HV187">
        <v>999.9</v>
      </c>
      <c r="HW187">
        <v>4.9710799999999997</v>
      </c>
      <c r="HX187">
        <v>1.8546400000000001</v>
      </c>
      <c r="HY187">
        <v>1.8616699999999999</v>
      </c>
      <c r="HZ187">
        <v>1.8565</v>
      </c>
      <c r="IA187">
        <v>1.86189</v>
      </c>
      <c r="IB187">
        <v>1.8541099999999999</v>
      </c>
      <c r="IC187">
        <v>1.8595900000000001</v>
      </c>
      <c r="ID187">
        <v>1.85351</v>
      </c>
      <c r="IE187">
        <v>0</v>
      </c>
      <c r="IF187">
        <v>0</v>
      </c>
      <c r="IG187">
        <v>0</v>
      </c>
      <c r="IH187">
        <v>0</v>
      </c>
      <c r="II187" t="s">
        <v>431</v>
      </c>
      <c r="IJ187" t="s">
        <v>432</v>
      </c>
      <c r="IK187" t="s">
        <v>433</v>
      </c>
      <c r="IL187" t="s">
        <v>433</v>
      </c>
      <c r="IM187" t="s">
        <v>433</v>
      </c>
      <c r="IN187" t="s">
        <v>433</v>
      </c>
      <c r="IO187">
        <v>0</v>
      </c>
      <c r="IP187">
        <v>100</v>
      </c>
      <c r="IQ187">
        <v>100</v>
      </c>
      <c r="IR187">
        <v>-2.9220000000000002</v>
      </c>
      <c r="IS187">
        <v>-5.8200000000000002E-2</v>
      </c>
      <c r="IT187">
        <v>-1.907228330244457</v>
      </c>
      <c r="IU187">
        <v>-2.7056304263342631E-3</v>
      </c>
      <c r="IV187">
        <v>3.3311032847928001E-7</v>
      </c>
      <c r="IW187">
        <v>1.6443834555112589E-11</v>
      </c>
      <c r="IX187">
        <v>-9.4842648646536354E-2</v>
      </c>
      <c r="IY187">
        <v>-2.3664561490860689E-3</v>
      </c>
      <c r="IZ187">
        <v>2.3298222111808981E-4</v>
      </c>
      <c r="JA187">
        <v>-2.940703618321919E-6</v>
      </c>
      <c r="JB187">
        <v>0</v>
      </c>
      <c r="JC187">
        <v>2182</v>
      </c>
      <c r="JD187">
        <v>3</v>
      </c>
      <c r="JE187">
        <v>32</v>
      </c>
      <c r="JF187">
        <v>29177302.899999999</v>
      </c>
      <c r="JG187">
        <v>29177302.899999999</v>
      </c>
      <c r="JH187">
        <v>0.99975599999999998</v>
      </c>
      <c r="JI187">
        <v>2.52319</v>
      </c>
      <c r="JJ187">
        <v>1.69434</v>
      </c>
      <c r="JK187">
        <v>2.3034699999999999</v>
      </c>
      <c r="JL187">
        <v>1.50146</v>
      </c>
      <c r="JM187">
        <v>2.3571800000000001</v>
      </c>
      <c r="JN187">
        <v>38.110599999999998</v>
      </c>
      <c r="JO187">
        <v>24.043700000000001</v>
      </c>
      <c r="JP187">
        <v>18</v>
      </c>
      <c r="JQ187">
        <v>634.50699999999995</v>
      </c>
      <c r="JR187">
        <v>354.01600000000002</v>
      </c>
      <c r="JS187">
        <v>28.0002</v>
      </c>
      <c r="JT187">
        <v>31.034600000000001</v>
      </c>
      <c r="JU187">
        <v>30</v>
      </c>
      <c r="JV187">
        <v>30.944400000000002</v>
      </c>
      <c r="JW187">
        <v>30.828099999999999</v>
      </c>
      <c r="JX187">
        <v>20.080400000000001</v>
      </c>
      <c r="JY187">
        <v>34.746600000000001</v>
      </c>
      <c r="JZ187">
        <v>0</v>
      </c>
      <c r="KA187">
        <v>28</v>
      </c>
      <c r="KB187">
        <v>400</v>
      </c>
      <c r="KC187">
        <v>22.462900000000001</v>
      </c>
      <c r="KD187">
        <v>99.926599999999993</v>
      </c>
      <c r="KE187">
        <v>98.572000000000003</v>
      </c>
    </row>
    <row r="188" spans="1:291" x14ac:dyDescent="0.2">
      <c r="A188">
        <v>172</v>
      </c>
      <c r="B188">
        <v>1750638206.0999999</v>
      </c>
      <c r="C188">
        <v>5040.5999999046326</v>
      </c>
      <c r="D188" t="s">
        <v>777</v>
      </c>
      <c r="E188" t="s">
        <v>778</v>
      </c>
      <c r="F188">
        <v>15</v>
      </c>
      <c r="G188">
        <v>1750638198.099999</v>
      </c>
      <c r="H188">
        <f t="shared" si="100"/>
        <v>4.5538598857951884E-3</v>
      </c>
      <c r="I188">
        <f t="shared" si="101"/>
        <v>4.5538598857951884</v>
      </c>
      <c r="J188">
        <f t="shared" si="102"/>
        <v>22.87528751730099</v>
      </c>
      <c r="K188">
        <f t="shared" si="103"/>
        <v>391.77012903225813</v>
      </c>
      <c r="L188">
        <f t="shared" si="104"/>
        <v>251.22379111882768</v>
      </c>
      <c r="M188">
        <f t="shared" si="105"/>
        <v>24.96078799685764</v>
      </c>
      <c r="N188">
        <f t="shared" si="106"/>
        <v>38.925020161209126</v>
      </c>
      <c r="O188">
        <f t="shared" si="107"/>
        <v>0.28977082103436402</v>
      </c>
      <c r="P188">
        <f t="shared" si="108"/>
        <v>2.9994950219651768</v>
      </c>
      <c r="Q188">
        <f t="shared" si="109"/>
        <v>0.27506858555538294</v>
      </c>
      <c r="R188">
        <f t="shared" si="110"/>
        <v>0.17317661910327342</v>
      </c>
      <c r="S188">
        <f t="shared" si="111"/>
        <v>161.90214616620159</v>
      </c>
      <c r="T188">
        <f t="shared" si="112"/>
        <v>29.429059815520386</v>
      </c>
      <c r="U188">
        <f t="shared" si="113"/>
        <v>28.77194193548387</v>
      </c>
      <c r="V188">
        <f t="shared" si="114"/>
        <v>3.9690030569992123</v>
      </c>
      <c r="W188">
        <f t="shared" si="115"/>
        <v>56.907650686778034</v>
      </c>
      <c r="X188">
        <f t="shared" si="116"/>
        <v>2.3766428027675897</v>
      </c>
      <c r="Y188">
        <f t="shared" si="117"/>
        <v>4.176315089597928</v>
      </c>
      <c r="Z188">
        <f t="shared" si="118"/>
        <v>1.5923602542316226</v>
      </c>
      <c r="AA188">
        <f t="shared" si="119"/>
        <v>-200.8252209635678</v>
      </c>
      <c r="AB188">
        <f t="shared" si="120"/>
        <v>142.50716262184358</v>
      </c>
      <c r="AC188">
        <f t="shared" si="121"/>
        <v>10.481857595195569</v>
      </c>
      <c r="AD188">
        <f t="shared" si="122"/>
        <v>114.06594541967294</v>
      </c>
      <c r="AE188">
        <f t="shared" si="123"/>
        <v>22.926057787056489</v>
      </c>
      <c r="AF188">
        <f t="shared" si="124"/>
        <v>4.5440586906374012</v>
      </c>
      <c r="AG188">
        <f t="shared" si="125"/>
        <v>22.87528751730099</v>
      </c>
      <c r="AH188">
        <v>409.17970969801189</v>
      </c>
      <c r="AI188">
        <v>401.37965454545451</v>
      </c>
      <c r="AJ188">
        <v>-3.5216497656839433E-5</v>
      </c>
      <c r="AK188">
        <v>61.768037728165673</v>
      </c>
      <c r="AL188">
        <f t="shared" si="126"/>
        <v>4.5538598857951884</v>
      </c>
      <c r="AM188">
        <v>22.440965615825739</v>
      </c>
      <c r="AN188">
        <v>23.92261454545455</v>
      </c>
      <c r="AO188">
        <v>1.2949114390725209E-7</v>
      </c>
      <c r="AP188">
        <v>116.41602835869151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52045.79314193278</v>
      </c>
      <c r="AV188" t="s">
        <v>427</v>
      </c>
      <c r="AW188" t="s">
        <v>427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427</v>
      </c>
      <c r="BC188" t="s">
        <v>427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841.18478463567169</v>
      </c>
      <c r="BI188">
        <f t="shared" si="133"/>
        <v>22.87528751730099</v>
      </c>
      <c r="BJ188" t="e">
        <f t="shared" si="134"/>
        <v>#DIV/0!</v>
      </c>
      <c r="BK188">
        <f t="shared" si="135"/>
        <v>2.7194128965621484E-2</v>
      </c>
      <c r="BL188" t="e">
        <f t="shared" si="136"/>
        <v>#DIV/0!</v>
      </c>
      <c r="BM188" t="e">
        <f t="shared" si="137"/>
        <v>#DIV/0!</v>
      </c>
      <c r="BN188" t="s">
        <v>427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999.98938709677395</v>
      </c>
      <c r="DG188">
        <f t="shared" si="147"/>
        <v>841.18478463567169</v>
      </c>
      <c r="DH188">
        <f t="shared" si="148"/>
        <v>0.84119371214313299</v>
      </c>
      <c r="DI188">
        <f t="shared" si="149"/>
        <v>0.16190386443624677</v>
      </c>
      <c r="DJ188">
        <v>2</v>
      </c>
      <c r="DK188">
        <v>0.5</v>
      </c>
      <c r="DL188" t="s">
        <v>428</v>
      </c>
      <c r="DM188">
        <v>2</v>
      </c>
      <c r="DN188" t="b">
        <v>1</v>
      </c>
      <c r="DO188">
        <v>1750638198.099999</v>
      </c>
      <c r="DP188">
        <v>391.77012903225813</v>
      </c>
      <c r="DQ188">
        <v>400.00561290322571</v>
      </c>
      <c r="DR188">
        <v>23.920287096774199</v>
      </c>
      <c r="DS188">
        <v>22.441822580645159</v>
      </c>
      <c r="DT188">
        <v>394.69229032258062</v>
      </c>
      <c r="DU188">
        <v>23.978461290322581</v>
      </c>
      <c r="DV188">
        <v>599.99593548387099</v>
      </c>
      <c r="DW188">
        <v>99.301696774193545</v>
      </c>
      <c r="DX188">
        <v>5.5087412903225802E-2</v>
      </c>
      <c r="DY188">
        <v>29.653199999999998</v>
      </c>
      <c r="DZ188">
        <v>28.77194193548387</v>
      </c>
      <c r="EA188">
        <v>999.90000000000032</v>
      </c>
      <c r="EB188">
        <v>0</v>
      </c>
      <c r="EC188">
        <v>0</v>
      </c>
      <c r="ED188">
        <v>9999.634193548387</v>
      </c>
      <c r="EE188">
        <v>0</v>
      </c>
      <c r="EF188">
        <v>78.842700000000022</v>
      </c>
      <c r="EG188">
        <v>-8.2354696774193545</v>
      </c>
      <c r="EH188">
        <v>401.37103225806447</v>
      </c>
      <c r="EI188">
        <v>409.18848387096767</v>
      </c>
      <c r="EJ188">
        <v>1.4784670967741931</v>
      </c>
      <c r="EK188">
        <v>400.00561290322571</v>
      </c>
      <c r="EL188">
        <v>22.441822580645159</v>
      </c>
      <c r="EM188">
        <v>2.3753258064516132</v>
      </c>
      <c r="EN188">
        <v>2.2285116129032261</v>
      </c>
      <c r="EO188">
        <v>20.196535483870971</v>
      </c>
      <c r="EP188">
        <v>19.16875806451613</v>
      </c>
      <c r="EQ188">
        <v>999.98938709677395</v>
      </c>
      <c r="ER188">
        <v>0.96001103225806428</v>
      </c>
      <c r="ES188">
        <v>3.9988893548387111E-2</v>
      </c>
      <c r="ET188">
        <v>0</v>
      </c>
      <c r="EU188">
        <v>337.63216129032259</v>
      </c>
      <c r="EV188">
        <v>5.0001499999999979</v>
      </c>
      <c r="EW188">
        <v>3433.339032258064</v>
      </c>
      <c r="EX188">
        <v>9793.2674193548373</v>
      </c>
      <c r="EY188">
        <v>38.695129032258059</v>
      </c>
      <c r="EZ188">
        <v>40.625</v>
      </c>
      <c r="FA188">
        <v>39.570129032258052</v>
      </c>
      <c r="FB188">
        <v>40.25</v>
      </c>
      <c r="FC188">
        <v>40.639000000000003</v>
      </c>
      <c r="FD188">
        <v>955.199677419355</v>
      </c>
      <c r="FE188">
        <v>39.789999999999992</v>
      </c>
      <c r="FF188">
        <v>0</v>
      </c>
      <c r="FG188">
        <v>1750638228.9000001</v>
      </c>
      <c r="FH188">
        <v>0</v>
      </c>
      <c r="FI188">
        <v>337.64963999999998</v>
      </c>
      <c r="FJ188">
        <v>0.17361538739944701</v>
      </c>
      <c r="FK188">
        <v>0.71307693172517717</v>
      </c>
      <c r="FL188">
        <v>3433.3084000000008</v>
      </c>
      <c r="FM188">
        <v>15</v>
      </c>
      <c r="FN188">
        <v>0</v>
      </c>
      <c r="FO188" t="s">
        <v>429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-8.2328190243902437</v>
      </c>
      <c r="GB188">
        <v>8.823721254355936E-2</v>
      </c>
      <c r="GC188">
        <v>4.2608078290783627E-2</v>
      </c>
      <c r="GD188">
        <v>1</v>
      </c>
      <c r="GE188">
        <v>1.477266585365854</v>
      </c>
      <c r="GF188">
        <v>2.6850940766550899E-2</v>
      </c>
      <c r="GG188">
        <v>2.9138195616466361E-3</v>
      </c>
      <c r="GH188">
        <v>1</v>
      </c>
      <c r="GI188">
        <v>2</v>
      </c>
      <c r="GJ188">
        <v>2</v>
      </c>
      <c r="GK188" t="s">
        <v>434</v>
      </c>
      <c r="GL188">
        <v>3.22593</v>
      </c>
      <c r="GM188">
        <v>2.6437200000000001</v>
      </c>
      <c r="GN188">
        <v>9.1575199999999995E-2</v>
      </c>
      <c r="GO188">
        <v>9.32645E-2</v>
      </c>
      <c r="GP188">
        <v>0.105485</v>
      </c>
      <c r="GQ188">
        <v>0.102645</v>
      </c>
      <c r="GR188">
        <v>28671.4</v>
      </c>
      <c r="GS188">
        <v>24727.4</v>
      </c>
      <c r="GT188">
        <v>30735.1</v>
      </c>
      <c r="GU188">
        <v>26430.9</v>
      </c>
      <c r="GV188">
        <v>37309.599999999999</v>
      </c>
      <c r="GW188">
        <v>32546.6</v>
      </c>
      <c r="GX188">
        <v>43643.4</v>
      </c>
      <c r="GY188">
        <v>38218.199999999997</v>
      </c>
      <c r="GZ188">
        <v>2.1173700000000002</v>
      </c>
      <c r="HA188">
        <v>1.7117</v>
      </c>
      <c r="HB188">
        <v>2.9839600000000001E-2</v>
      </c>
      <c r="HC188">
        <v>0</v>
      </c>
      <c r="HD188">
        <v>28.2834</v>
      </c>
      <c r="HE188">
        <v>999.9</v>
      </c>
      <c r="HF188">
        <v>64.2</v>
      </c>
      <c r="HG188">
        <v>34.1</v>
      </c>
      <c r="HH188">
        <v>34.735900000000001</v>
      </c>
      <c r="HI188">
        <v>61.756300000000003</v>
      </c>
      <c r="HJ188">
        <v>25.508800000000001</v>
      </c>
      <c r="HK188">
        <v>1</v>
      </c>
      <c r="HL188">
        <v>0.287609</v>
      </c>
      <c r="HM188">
        <v>0.81565900000000002</v>
      </c>
      <c r="HN188">
        <v>20.404599999999999</v>
      </c>
      <c r="HO188">
        <v>5.2226800000000004</v>
      </c>
      <c r="HP188">
        <v>11.944100000000001</v>
      </c>
      <c r="HQ188">
        <v>5.0076499999999999</v>
      </c>
      <c r="HR188">
        <v>3.2909999999999999</v>
      </c>
      <c r="HS188">
        <v>9999</v>
      </c>
      <c r="HT188">
        <v>9999</v>
      </c>
      <c r="HU188">
        <v>9999</v>
      </c>
      <c r="HV188">
        <v>999.9</v>
      </c>
      <c r="HW188">
        <v>4.9710700000000001</v>
      </c>
      <c r="HX188">
        <v>1.8546100000000001</v>
      </c>
      <c r="HY188">
        <v>1.86164</v>
      </c>
      <c r="HZ188">
        <v>1.8565100000000001</v>
      </c>
      <c r="IA188">
        <v>1.86189</v>
      </c>
      <c r="IB188">
        <v>1.8541099999999999</v>
      </c>
      <c r="IC188">
        <v>1.8595900000000001</v>
      </c>
      <c r="ID188">
        <v>1.8534999999999999</v>
      </c>
      <c r="IE188">
        <v>0</v>
      </c>
      <c r="IF188">
        <v>0</v>
      </c>
      <c r="IG188">
        <v>0</v>
      </c>
      <c r="IH188">
        <v>0</v>
      </c>
      <c r="II188" t="s">
        <v>431</v>
      </c>
      <c r="IJ188" t="s">
        <v>432</v>
      </c>
      <c r="IK188" t="s">
        <v>433</v>
      </c>
      <c r="IL188" t="s">
        <v>433</v>
      </c>
      <c r="IM188" t="s">
        <v>433</v>
      </c>
      <c r="IN188" t="s">
        <v>433</v>
      </c>
      <c r="IO188">
        <v>0</v>
      </c>
      <c r="IP188">
        <v>100</v>
      </c>
      <c r="IQ188">
        <v>100</v>
      </c>
      <c r="IR188">
        <v>-2.923</v>
      </c>
      <c r="IS188">
        <v>-5.8200000000000002E-2</v>
      </c>
      <c r="IT188">
        <v>-1.907228330244457</v>
      </c>
      <c r="IU188">
        <v>-2.7056304263342631E-3</v>
      </c>
      <c r="IV188">
        <v>3.3311032847928001E-7</v>
      </c>
      <c r="IW188">
        <v>1.6443834555112589E-11</v>
      </c>
      <c r="IX188">
        <v>-9.4842648646536354E-2</v>
      </c>
      <c r="IY188">
        <v>-2.3664561490860689E-3</v>
      </c>
      <c r="IZ188">
        <v>2.3298222111808981E-4</v>
      </c>
      <c r="JA188">
        <v>-2.940703618321919E-6</v>
      </c>
      <c r="JB188">
        <v>0</v>
      </c>
      <c r="JC188">
        <v>2182</v>
      </c>
      <c r="JD188">
        <v>3</v>
      </c>
      <c r="JE188">
        <v>32</v>
      </c>
      <c r="JF188">
        <v>29177303.399999999</v>
      </c>
      <c r="JG188">
        <v>29177303.399999999</v>
      </c>
      <c r="JH188">
        <v>0.99975599999999998</v>
      </c>
      <c r="JI188">
        <v>2.51709</v>
      </c>
      <c r="JJ188">
        <v>1.69434</v>
      </c>
      <c r="JK188">
        <v>2.3034699999999999</v>
      </c>
      <c r="JL188">
        <v>1.50146</v>
      </c>
      <c r="JM188">
        <v>2.3938000000000001</v>
      </c>
      <c r="JN188">
        <v>38.134999999999998</v>
      </c>
      <c r="JO188">
        <v>24.043700000000001</v>
      </c>
      <c r="JP188">
        <v>18</v>
      </c>
      <c r="JQ188">
        <v>634.52700000000004</v>
      </c>
      <c r="JR188">
        <v>353.84899999999999</v>
      </c>
      <c r="JS188">
        <v>27.9999</v>
      </c>
      <c r="JT188">
        <v>31.033899999999999</v>
      </c>
      <c r="JU188">
        <v>30.0001</v>
      </c>
      <c r="JV188">
        <v>30.944400000000002</v>
      </c>
      <c r="JW188">
        <v>30.828099999999999</v>
      </c>
      <c r="JX188">
        <v>20.078800000000001</v>
      </c>
      <c r="JY188">
        <v>34.746600000000001</v>
      </c>
      <c r="JZ188">
        <v>0</v>
      </c>
      <c r="KA188">
        <v>28</v>
      </c>
      <c r="KB188">
        <v>400</v>
      </c>
      <c r="KC188">
        <v>22.462900000000001</v>
      </c>
      <c r="KD188">
        <v>99.926000000000002</v>
      </c>
      <c r="KE188">
        <v>98.570300000000003</v>
      </c>
    </row>
    <row r="189" spans="1:291" x14ac:dyDescent="0.2">
      <c r="A189">
        <v>173</v>
      </c>
      <c r="B189">
        <v>1750638236.0999999</v>
      </c>
      <c r="C189">
        <v>5070.5999999046326</v>
      </c>
      <c r="D189" t="s">
        <v>779</v>
      </c>
      <c r="E189" t="s">
        <v>780</v>
      </c>
      <c r="F189">
        <v>15</v>
      </c>
      <c r="G189">
        <v>1750638228.099999</v>
      </c>
      <c r="H189">
        <f t="shared" si="100"/>
        <v>4.5783890802202406E-3</v>
      </c>
      <c r="I189">
        <f t="shared" si="101"/>
        <v>4.5783890802202407</v>
      </c>
      <c r="J189">
        <f t="shared" si="102"/>
        <v>23.011757800716286</v>
      </c>
      <c r="K189">
        <f t="shared" si="103"/>
        <v>391.73574193548387</v>
      </c>
      <c r="L189">
        <f t="shared" si="104"/>
        <v>251.16978700486939</v>
      </c>
      <c r="M189">
        <f t="shared" si="105"/>
        <v>24.955033335112741</v>
      </c>
      <c r="N189">
        <f t="shared" si="106"/>
        <v>38.92099688871258</v>
      </c>
      <c r="O189">
        <f t="shared" si="107"/>
        <v>0.29152614910737057</v>
      </c>
      <c r="P189">
        <f t="shared" si="108"/>
        <v>2.9988503283370243</v>
      </c>
      <c r="Q189">
        <f t="shared" si="109"/>
        <v>0.27664714073965269</v>
      </c>
      <c r="R189">
        <f t="shared" si="110"/>
        <v>0.17417797673311849</v>
      </c>
      <c r="S189">
        <f t="shared" si="111"/>
        <v>161.90703450547485</v>
      </c>
      <c r="T189">
        <f t="shared" si="112"/>
        <v>29.430284764009283</v>
      </c>
      <c r="U189">
        <f t="shared" si="113"/>
        <v>28.773770967741939</v>
      </c>
      <c r="V189">
        <f t="shared" si="114"/>
        <v>3.9694238578145371</v>
      </c>
      <c r="W189">
        <f t="shared" si="115"/>
        <v>56.907493509475096</v>
      </c>
      <c r="X189">
        <f t="shared" si="116"/>
        <v>2.3776589229151268</v>
      </c>
      <c r="Y189">
        <f t="shared" si="117"/>
        <v>4.1781121892484103</v>
      </c>
      <c r="Z189">
        <f t="shared" si="118"/>
        <v>1.5917649348994103</v>
      </c>
      <c r="AA189">
        <f t="shared" si="119"/>
        <v>-201.9069584377126</v>
      </c>
      <c r="AB189">
        <f t="shared" si="120"/>
        <v>143.3886873635681</v>
      </c>
      <c r="AC189">
        <f t="shared" si="121"/>
        <v>10.549451121355267</v>
      </c>
      <c r="AD189">
        <f t="shared" si="122"/>
        <v>113.93821455268562</v>
      </c>
      <c r="AE189">
        <f t="shared" si="123"/>
        <v>23.004012442002594</v>
      </c>
      <c r="AF189">
        <f t="shared" si="124"/>
        <v>4.5789530695746006</v>
      </c>
      <c r="AG189">
        <f t="shared" si="125"/>
        <v>23.011757800716286</v>
      </c>
      <c r="AH189">
        <v>409.20184469742372</v>
      </c>
      <c r="AI189">
        <v>401.35516363636361</v>
      </c>
      <c r="AJ189">
        <v>-1.752931341140352E-5</v>
      </c>
      <c r="AK189">
        <v>61.768037728165673</v>
      </c>
      <c r="AL189">
        <f t="shared" si="126"/>
        <v>4.5783890802202407</v>
      </c>
      <c r="AM189">
        <v>22.442457987508291</v>
      </c>
      <c r="AN189">
        <v>23.932044242424229</v>
      </c>
      <c r="AO189">
        <v>4.5643590196960336E-6</v>
      </c>
      <c r="AP189">
        <v>116.41602835869151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52025.016517379292</v>
      </c>
      <c r="AV189" t="s">
        <v>427</v>
      </c>
      <c r="AW189" t="s">
        <v>427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427</v>
      </c>
      <c r="BC189" t="s">
        <v>427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841.20918160236863</v>
      </c>
      <c r="BI189">
        <f t="shared" si="133"/>
        <v>23.011757800716286</v>
      </c>
      <c r="BJ189" t="e">
        <f t="shared" si="134"/>
        <v>#DIV/0!</v>
      </c>
      <c r="BK189">
        <f t="shared" si="135"/>
        <v>2.7355571365593724E-2</v>
      </c>
      <c r="BL189" t="e">
        <f t="shared" si="136"/>
        <v>#DIV/0!</v>
      </c>
      <c r="BM189" t="e">
        <f t="shared" si="137"/>
        <v>#DIV/0!</v>
      </c>
      <c r="BN189" t="s">
        <v>427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1000.018258064516</v>
      </c>
      <c r="DG189">
        <f t="shared" si="147"/>
        <v>841.20918160236863</v>
      </c>
      <c r="DH189">
        <f t="shared" si="148"/>
        <v>0.84119382303127732</v>
      </c>
      <c r="DI189">
        <f t="shared" si="149"/>
        <v>0.16190407845036511</v>
      </c>
      <c r="DJ189">
        <v>2</v>
      </c>
      <c r="DK189">
        <v>0.5</v>
      </c>
      <c r="DL189" t="s">
        <v>428</v>
      </c>
      <c r="DM189">
        <v>2</v>
      </c>
      <c r="DN189" t="b">
        <v>1</v>
      </c>
      <c r="DO189">
        <v>1750638228.099999</v>
      </c>
      <c r="DP189">
        <v>391.73574193548387</v>
      </c>
      <c r="DQ189">
        <v>400.00174193548389</v>
      </c>
      <c r="DR189">
        <v>23.9308870967742</v>
      </c>
      <c r="DS189">
        <v>22.441080645161289</v>
      </c>
      <c r="DT189">
        <v>394.65783870967738</v>
      </c>
      <c r="DU189">
        <v>23.98901935483871</v>
      </c>
      <c r="DV189">
        <v>599.99400000000003</v>
      </c>
      <c r="DW189">
        <v>99.300406451612915</v>
      </c>
      <c r="DX189">
        <v>5.4829035483870969E-2</v>
      </c>
      <c r="DY189">
        <v>29.66067096774194</v>
      </c>
      <c r="DZ189">
        <v>28.773770967741939</v>
      </c>
      <c r="EA189">
        <v>999.90000000000032</v>
      </c>
      <c r="EB189">
        <v>0</v>
      </c>
      <c r="EC189">
        <v>0</v>
      </c>
      <c r="ED189">
        <v>9995.8651612903232</v>
      </c>
      <c r="EE189">
        <v>0</v>
      </c>
      <c r="EF189">
        <v>78.717696774193527</v>
      </c>
      <c r="EG189">
        <v>-8.2659564516129045</v>
      </c>
      <c r="EH189">
        <v>401.34019354838699</v>
      </c>
      <c r="EI189">
        <v>409.18429032258058</v>
      </c>
      <c r="EJ189">
        <v>1.4897993548387101</v>
      </c>
      <c r="EK189">
        <v>400.00174193548389</v>
      </c>
      <c r="EL189">
        <v>22.441080645161289</v>
      </c>
      <c r="EM189">
        <v>2.3763461290322589</v>
      </c>
      <c r="EN189">
        <v>2.2284090322580652</v>
      </c>
      <c r="EO189">
        <v>20.203480645161289</v>
      </c>
      <c r="EP189">
        <v>19.16802580645161</v>
      </c>
      <c r="EQ189">
        <v>1000.018258064516</v>
      </c>
      <c r="ER189">
        <v>0.96000748387096746</v>
      </c>
      <c r="ES189">
        <v>3.9992393548387108E-2</v>
      </c>
      <c r="ET189">
        <v>0</v>
      </c>
      <c r="EU189">
        <v>337.59167741935482</v>
      </c>
      <c r="EV189">
        <v>5.0001499999999979</v>
      </c>
      <c r="EW189">
        <v>3432.8661290322589</v>
      </c>
      <c r="EX189">
        <v>9793.5332258064518</v>
      </c>
      <c r="EY189">
        <v>38.733741935483877</v>
      </c>
      <c r="EZ189">
        <v>40.625</v>
      </c>
      <c r="FA189">
        <v>39.594516129032243</v>
      </c>
      <c r="FB189">
        <v>40.25</v>
      </c>
      <c r="FC189">
        <v>40.670999999999992</v>
      </c>
      <c r="FD189">
        <v>955.22354838709691</v>
      </c>
      <c r="FE189">
        <v>39.794838709677407</v>
      </c>
      <c r="FF189">
        <v>0</v>
      </c>
      <c r="FG189">
        <v>1750638258.9000001</v>
      </c>
      <c r="FH189">
        <v>0</v>
      </c>
      <c r="FI189">
        <v>337.5926</v>
      </c>
      <c r="FJ189">
        <v>-0.950692293120595</v>
      </c>
      <c r="FK189">
        <v>-4.9584615143048474</v>
      </c>
      <c r="FL189">
        <v>3432.8240000000001</v>
      </c>
      <c r="FM189">
        <v>15</v>
      </c>
      <c r="FN189">
        <v>0</v>
      </c>
      <c r="FO189" t="s">
        <v>429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-8.26382756097561</v>
      </c>
      <c r="GB189">
        <v>6.1185156794414941E-2</v>
      </c>
      <c r="GC189">
        <v>3.2359736031098617E-2</v>
      </c>
      <c r="GD189">
        <v>1</v>
      </c>
      <c r="GE189">
        <v>1.488538048780488</v>
      </c>
      <c r="GF189">
        <v>1.563595818815014E-2</v>
      </c>
      <c r="GG189">
        <v>2.57969389327229E-3</v>
      </c>
      <c r="GH189">
        <v>1</v>
      </c>
      <c r="GI189">
        <v>2</v>
      </c>
      <c r="GJ189">
        <v>2</v>
      </c>
      <c r="GK189" t="s">
        <v>434</v>
      </c>
      <c r="GL189">
        <v>3.2258599999999999</v>
      </c>
      <c r="GM189">
        <v>2.6435300000000002</v>
      </c>
      <c r="GN189">
        <v>9.1571600000000003E-2</v>
      </c>
      <c r="GO189">
        <v>9.3277499999999999E-2</v>
      </c>
      <c r="GP189">
        <v>0.10550900000000001</v>
      </c>
      <c r="GQ189">
        <v>0.102648</v>
      </c>
      <c r="GR189">
        <v>28671.4</v>
      </c>
      <c r="GS189">
        <v>24726.1</v>
      </c>
      <c r="GT189">
        <v>30735</v>
      </c>
      <c r="GU189">
        <v>26429.9</v>
      </c>
      <c r="GV189">
        <v>37308.5</v>
      </c>
      <c r="GW189">
        <v>32545.1</v>
      </c>
      <c r="GX189">
        <v>43643.199999999997</v>
      </c>
      <c r="GY189">
        <v>38216.6</v>
      </c>
      <c r="GZ189">
        <v>2.1171700000000002</v>
      </c>
      <c r="HA189">
        <v>1.7120299999999999</v>
      </c>
      <c r="HB189">
        <v>3.0271699999999999E-2</v>
      </c>
      <c r="HC189">
        <v>0</v>
      </c>
      <c r="HD189">
        <v>28.290700000000001</v>
      </c>
      <c r="HE189">
        <v>999.9</v>
      </c>
      <c r="HF189">
        <v>64.2</v>
      </c>
      <c r="HG189">
        <v>34.200000000000003</v>
      </c>
      <c r="HH189">
        <v>34.934100000000001</v>
      </c>
      <c r="HI189">
        <v>62.2363</v>
      </c>
      <c r="HJ189">
        <v>25.4087</v>
      </c>
      <c r="HK189">
        <v>1</v>
      </c>
      <c r="HL189">
        <v>0.28812500000000002</v>
      </c>
      <c r="HM189">
        <v>0.81952899999999995</v>
      </c>
      <c r="HN189">
        <v>20.404499999999999</v>
      </c>
      <c r="HO189">
        <v>5.2222299999999997</v>
      </c>
      <c r="HP189">
        <v>11.944100000000001</v>
      </c>
      <c r="HQ189">
        <v>5.0090000000000003</v>
      </c>
      <c r="HR189">
        <v>3.2909999999999999</v>
      </c>
      <c r="HS189">
        <v>9999</v>
      </c>
      <c r="HT189">
        <v>9999</v>
      </c>
      <c r="HU189">
        <v>9999</v>
      </c>
      <c r="HV189">
        <v>999.9</v>
      </c>
      <c r="HW189">
        <v>4.9710900000000002</v>
      </c>
      <c r="HX189">
        <v>1.85463</v>
      </c>
      <c r="HY189">
        <v>1.86161</v>
      </c>
      <c r="HZ189">
        <v>1.8565</v>
      </c>
      <c r="IA189">
        <v>1.86188</v>
      </c>
      <c r="IB189">
        <v>1.8541000000000001</v>
      </c>
      <c r="IC189">
        <v>1.8595900000000001</v>
      </c>
      <c r="ID189">
        <v>1.8534900000000001</v>
      </c>
      <c r="IE189">
        <v>0</v>
      </c>
      <c r="IF189">
        <v>0</v>
      </c>
      <c r="IG189">
        <v>0</v>
      </c>
      <c r="IH189">
        <v>0</v>
      </c>
      <c r="II189" t="s">
        <v>431</v>
      </c>
      <c r="IJ189" t="s">
        <v>432</v>
      </c>
      <c r="IK189" t="s">
        <v>433</v>
      </c>
      <c r="IL189" t="s">
        <v>433</v>
      </c>
      <c r="IM189" t="s">
        <v>433</v>
      </c>
      <c r="IN189" t="s">
        <v>433</v>
      </c>
      <c r="IO189">
        <v>0</v>
      </c>
      <c r="IP189">
        <v>100</v>
      </c>
      <c r="IQ189">
        <v>100</v>
      </c>
      <c r="IR189">
        <v>-2.9220000000000002</v>
      </c>
      <c r="IS189">
        <v>-5.8099999999999999E-2</v>
      </c>
      <c r="IT189">
        <v>-1.907228330244457</v>
      </c>
      <c r="IU189">
        <v>-2.7056304263342631E-3</v>
      </c>
      <c r="IV189">
        <v>3.3311032847928001E-7</v>
      </c>
      <c r="IW189">
        <v>1.6443834555112589E-11</v>
      </c>
      <c r="IX189">
        <v>-9.4842648646536354E-2</v>
      </c>
      <c r="IY189">
        <v>-2.3664561490860689E-3</v>
      </c>
      <c r="IZ189">
        <v>2.3298222111808981E-4</v>
      </c>
      <c r="JA189">
        <v>-2.940703618321919E-6</v>
      </c>
      <c r="JB189">
        <v>0</v>
      </c>
      <c r="JC189">
        <v>2182</v>
      </c>
      <c r="JD189">
        <v>3</v>
      </c>
      <c r="JE189">
        <v>32</v>
      </c>
      <c r="JF189">
        <v>29177303.899999999</v>
      </c>
      <c r="JG189">
        <v>29177303.899999999</v>
      </c>
      <c r="JH189">
        <v>0.99975599999999998</v>
      </c>
      <c r="JI189">
        <v>2.51709</v>
      </c>
      <c r="JJ189">
        <v>1.69434</v>
      </c>
      <c r="JK189">
        <v>2.3022499999999999</v>
      </c>
      <c r="JL189">
        <v>1.50146</v>
      </c>
      <c r="JM189">
        <v>2.4536099999999998</v>
      </c>
      <c r="JN189">
        <v>38.134999999999998</v>
      </c>
      <c r="JO189">
        <v>24.052499999999998</v>
      </c>
      <c r="JP189">
        <v>18</v>
      </c>
      <c r="JQ189">
        <v>634.36500000000001</v>
      </c>
      <c r="JR189">
        <v>354.03</v>
      </c>
      <c r="JS189">
        <v>27.9999</v>
      </c>
      <c r="JT189">
        <v>31.033200000000001</v>
      </c>
      <c r="JU189">
        <v>30.0002</v>
      </c>
      <c r="JV189">
        <v>30.944400000000002</v>
      </c>
      <c r="JW189">
        <v>30.828099999999999</v>
      </c>
      <c r="JX189">
        <v>20.0745</v>
      </c>
      <c r="JY189">
        <v>34.746600000000001</v>
      </c>
      <c r="JZ189">
        <v>0</v>
      </c>
      <c r="KA189">
        <v>28</v>
      </c>
      <c r="KB189">
        <v>400</v>
      </c>
      <c r="KC189">
        <v>22.462900000000001</v>
      </c>
      <c r="KD189">
        <v>99.925600000000003</v>
      </c>
      <c r="KE189">
        <v>98.566299999999998</v>
      </c>
    </row>
    <row r="190" spans="1:291" x14ac:dyDescent="0.2">
      <c r="A190">
        <v>174</v>
      </c>
      <c r="B190">
        <v>1750638266.0999999</v>
      </c>
      <c r="C190">
        <v>5100.5999999046326</v>
      </c>
      <c r="D190" t="s">
        <v>781</v>
      </c>
      <c r="E190" t="s">
        <v>782</v>
      </c>
      <c r="F190">
        <v>15</v>
      </c>
      <c r="G190">
        <v>1750638258.099999</v>
      </c>
      <c r="H190">
        <f t="shared" si="100"/>
        <v>4.603763902153178E-3</v>
      </c>
      <c r="I190">
        <f t="shared" si="101"/>
        <v>4.6037639021531778</v>
      </c>
      <c r="J190">
        <f t="shared" si="102"/>
        <v>23.264101521508508</v>
      </c>
      <c r="K190">
        <f t="shared" si="103"/>
        <v>391.67303225806461</v>
      </c>
      <c r="L190">
        <f t="shared" si="104"/>
        <v>250.767511620948</v>
      </c>
      <c r="M190">
        <f t="shared" si="105"/>
        <v>24.916160142716347</v>
      </c>
      <c r="N190">
        <f t="shared" si="106"/>
        <v>38.916476589186772</v>
      </c>
      <c r="O190">
        <f t="shared" si="107"/>
        <v>0.29401242658021609</v>
      </c>
      <c r="P190">
        <f t="shared" si="108"/>
        <v>2.9994980242620564</v>
      </c>
      <c r="Q190">
        <f t="shared" si="109"/>
        <v>0.27888870330974308</v>
      </c>
      <c r="R190">
        <f t="shared" si="110"/>
        <v>0.17559939243136921</v>
      </c>
      <c r="S190">
        <f t="shared" si="111"/>
        <v>161.90611639015833</v>
      </c>
      <c r="T190">
        <f t="shared" si="112"/>
        <v>29.420949130241343</v>
      </c>
      <c r="U190">
        <f t="shared" si="113"/>
        <v>28.759645161290319</v>
      </c>
      <c r="V190">
        <f t="shared" si="114"/>
        <v>3.9661749791801864</v>
      </c>
      <c r="W190">
        <f t="shared" si="115"/>
        <v>56.933875608983328</v>
      </c>
      <c r="X190">
        <f t="shared" si="116"/>
        <v>2.3783595744366939</v>
      </c>
      <c r="Y190">
        <f t="shared" si="117"/>
        <v>4.1774067705684583</v>
      </c>
      <c r="Z190">
        <f t="shared" si="118"/>
        <v>1.5878154047434925</v>
      </c>
      <c r="AA190">
        <f t="shared" si="119"/>
        <v>-203.02598808495515</v>
      </c>
      <c r="AB190">
        <f t="shared" si="120"/>
        <v>145.22975347092799</v>
      </c>
      <c r="AC190">
        <f t="shared" si="121"/>
        <v>10.681691721013435</v>
      </c>
      <c r="AD190">
        <f t="shared" si="122"/>
        <v>114.79157349714461</v>
      </c>
      <c r="AE190">
        <f t="shared" si="123"/>
        <v>23.161458414740864</v>
      </c>
      <c r="AF190">
        <f t="shared" si="124"/>
        <v>4.5900199782498836</v>
      </c>
      <c r="AG190">
        <f t="shared" si="125"/>
        <v>23.264101521508508</v>
      </c>
      <c r="AH190">
        <v>409.25127572950129</v>
      </c>
      <c r="AI190">
        <v>401.31371515151511</v>
      </c>
      <c r="AJ190">
        <v>1.211606731490588E-3</v>
      </c>
      <c r="AK190">
        <v>61.768037728165673</v>
      </c>
      <c r="AL190">
        <f t="shared" si="126"/>
        <v>4.6037639021531778</v>
      </c>
      <c r="AM190">
        <v>22.442283572851899</v>
      </c>
      <c r="AN190">
        <v>23.94011696969697</v>
      </c>
      <c r="AO190">
        <v>-2.9359714852319951E-7</v>
      </c>
      <c r="AP190">
        <v>116.41602835869151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52045.175706799055</v>
      </c>
      <c r="AV190" t="s">
        <v>427</v>
      </c>
      <c r="AW190" t="s">
        <v>427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427</v>
      </c>
      <c r="BC190" t="s">
        <v>427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841.20567667215289</v>
      </c>
      <c r="BI190">
        <f t="shared" si="133"/>
        <v>23.264101521508508</v>
      </c>
      <c r="BJ190" t="e">
        <f t="shared" si="134"/>
        <v>#DIV/0!</v>
      </c>
      <c r="BK190">
        <f t="shared" si="135"/>
        <v>2.7655663967393003E-2</v>
      </c>
      <c r="BL190" t="e">
        <f t="shared" si="136"/>
        <v>#DIV/0!</v>
      </c>
      <c r="BM190" t="e">
        <f t="shared" si="137"/>
        <v>#DIV/0!</v>
      </c>
      <c r="BN190" t="s">
        <v>427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1000.014258064516</v>
      </c>
      <c r="DG190">
        <f t="shared" si="147"/>
        <v>841.20567667215289</v>
      </c>
      <c r="DH190">
        <f t="shared" si="148"/>
        <v>0.84119368287835194</v>
      </c>
      <c r="DI190">
        <f t="shared" si="149"/>
        <v>0.16190380795521914</v>
      </c>
      <c r="DJ190">
        <v>2</v>
      </c>
      <c r="DK190">
        <v>0.5</v>
      </c>
      <c r="DL190" t="s">
        <v>428</v>
      </c>
      <c r="DM190">
        <v>2</v>
      </c>
      <c r="DN190" t="b">
        <v>1</v>
      </c>
      <c r="DO190">
        <v>1750638258.099999</v>
      </c>
      <c r="DP190">
        <v>391.67303225806461</v>
      </c>
      <c r="DQ190">
        <v>399.99267741935489</v>
      </c>
      <c r="DR190">
        <v>23.9368870967742</v>
      </c>
      <c r="DS190">
        <v>22.443522580645169</v>
      </c>
      <c r="DT190">
        <v>394.59500000000003</v>
      </c>
      <c r="DU190">
        <v>23.995000000000001</v>
      </c>
      <c r="DV190">
        <v>600.00745161290308</v>
      </c>
      <c r="DW190">
        <v>99.305077419354845</v>
      </c>
      <c r="DX190">
        <v>5.4524554838709667E-2</v>
      </c>
      <c r="DY190">
        <v>29.657738709677421</v>
      </c>
      <c r="DZ190">
        <v>28.759645161290319</v>
      </c>
      <c r="EA190">
        <v>999.90000000000032</v>
      </c>
      <c r="EB190">
        <v>0</v>
      </c>
      <c r="EC190">
        <v>0</v>
      </c>
      <c r="ED190">
        <v>9999.3119354838727</v>
      </c>
      <c r="EE190">
        <v>0</v>
      </c>
      <c r="EF190">
        <v>78.630074193548367</v>
      </c>
      <c r="EG190">
        <v>-8.3197064516129018</v>
      </c>
      <c r="EH190">
        <v>401.27841935483872</v>
      </c>
      <c r="EI190">
        <v>409.17606451612897</v>
      </c>
      <c r="EJ190">
        <v>1.4933680645161289</v>
      </c>
      <c r="EK190">
        <v>399.99267741935489</v>
      </c>
      <c r="EL190">
        <v>22.443522580645169</v>
      </c>
      <c r="EM190">
        <v>2.3770551612903228</v>
      </c>
      <c r="EN190">
        <v>2.2287567741935481</v>
      </c>
      <c r="EO190">
        <v>20.208306451612899</v>
      </c>
      <c r="EP190">
        <v>19.170522580645159</v>
      </c>
      <c r="EQ190">
        <v>1000.014258064516</v>
      </c>
      <c r="ER190">
        <v>0.96001167741935467</v>
      </c>
      <c r="ES190">
        <v>3.9988235483870982E-2</v>
      </c>
      <c r="ET190">
        <v>0</v>
      </c>
      <c r="EU190">
        <v>337.46209677419353</v>
      </c>
      <c r="EV190">
        <v>5.0001499999999979</v>
      </c>
      <c r="EW190">
        <v>3432.0212903225811</v>
      </c>
      <c r="EX190">
        <v>9793.5116129032267</v>
      </c>
      <c r="EY190">
        <v>38.725612903225802</v>
      </c>
      <c r="EZ190">
        <v>40.625</v>
      </c>
      <c r="FA190">
        <v>39.606709677419353</v>
      </c>
      <c r="FB190">
        <v>40.25</v>
      </c>
      <c r="FC190">
        <v>40.686999999999983</v>
      </c>
      <c r="FD190">
        <v>955.22419354838712</v>
      </c>
      <c r="FE190">
        <v>39.789999999999992</v>
      </c>
      <c r="FF190">
        <v>0</v>
      </c>
      <c r="FG190">
        <v>1750638288.9000001</v>
      </c>
      <c r="FH190">
        <v>0</v>
      </c>
      <c r="FI190">
        <v>337.46992</v>
      </c>
      <c r="FJ190">
        <v>-0.1051538692946308</v>
      </c>
      <c r="FK190">
        <v>-1.803076900743563</v>
      </c>
      <c r="FL190">
        <v>3432.008800000001</v>
      </c>
      <c r="FM190">
        <v>15</v>
      </c>
      <c r="FN190">
        <v>0</v>
      </c>
      <c r="FO190" t="s">
        <v>429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-8.3292156097560976</v>
      </c>
      <c r="GB190">
        <v>1.9439790940743239E-2</v>
      </c>
      <c r="GC190">
        <v>4.0967998876504458E-2</v>
      </c>
      <c r="GD190">
        <v>1</v>
      </c>
      <c r="GE190">
        <v>1.4930214634146339</v>
      </c>
      <c r="GF190">
        <v>1.4041463414635511E-2</v>
      </c>
      <c r="GG190">
        <v>2.307759509996348E-3</v>
      </c>
      <c r="GH190">
        <v>1</v>
      </c>
      <c r="GI190">
        <v>2</v>
      </c>
      <c r="GJ190">
        <v>2</v>
      </c>
      <c r="GK190" t="s">
        <v>434</v>
      </c>
      <c r="GL190">
        <v>3.2259699999999998</v>
      </c>
      <c r="GM190">
        <v>2.6433800000000001</v>
      </c>
      <c r="GN190">
        <v>9.1565800000000003E-2</v>
      </c>
      <c r="GO190">
        <v>9.3262999999999999E-2</v>
      </c>
      <c r="GP190">
        <v>0.10553999999999999</v>
      </c>
      <c r="GQ190">
        <v>0.102647</v>
      </c>
      <c r="GR190">
        <v>28671.599999999999</v>
      </c>
      <c r="GS190">
        <v>24727</v>
      </c>
      <c r="GT190">
        <v>30734.9</v>
      </c>
      <c r="GU190">
        <v>26430.400000000001</v>
      </c>
      <c r="GV190">
        <v>37306.9</v>
      </c>
      <c r="GW190">
        <v>32545.9</v>
      </c>
      <c r="GX190">
        <v>43642.8</v>
      </c>
      <c r="GY190">
        <v>38217.5</v>
      </c>
      <c r="GZ190">
        <v>2.1174200000000001</v>
      </c>
      <c r="HA190">
        <v>1.7119</v>
      </c>
      <c r="HB190">
        <v>2.9146700000000001E-2</v>
      </c>
      <c r="HC190">
        <v>0</v>
      </c>
      <c r="HD190">
        <v>28.283899999999999</v>
      </c>
      <c r="HE190">
        <v>999.9</v>
      </c>
      <c r="HF190">
        <v>64.2</v>
      </c>
      <c r="HG190">
        <v>34.200000000000003</v>
      </c>
      <c r="HH190">
        <v>34.930700000000002</v>
      </c>
      <c r="HI190">
        <v>62.146299999999997</v>
      </c>
      <c r="HJ190">
        <v>25.224399999999999</v>
      </c>
      <c r="HK190">
        <v>1</v>
      </c>
      <c r="HL190">
        <v>0.28797299999999998</v>
      </c>
      <c r="HM190">
        <v>0.81614900000000001</v>
      </c>
      <c r="HN190">
        <v>20.404499999999999</v>
      </c>
      <c r="HO190">
        <v>5.2219300000000004</v>
      </c>
      <c r="HP190">
        <v>11.944100000000001</v>
      </c>
      <c r="HQ190">
        <v>5.00875</v>
      </c>
      <c r="HR190">
        <v>3.2909999999999999</v>
      </c>
      <c r="HS190">
        <v>9999</v>
      </c>
      <c r="HT190">
        <v>9999</v>
      </c>
      <c r="HU190">
        <v>9999</v>
      </c>
      <c r="HV190">
        <v>999.9</v>
      </c>
      <c r="HW190">
        <v>4.9710799999999997</v>
      </c>
      <c r="HX190">
        <v>1.8546100000000001</v>
      </c>
      <c r="HY190">
        <v>1.86164</v>
      </c>
      <c r="HZ190">
        <v>1.8565199999999999</v>
      </c>
      <c r="IA190">
        <v>1.86188</v>
      </c>
      <c r="IB190">
        <v>1.8541099999999999</v>
      </c>
      <c r="IC190">
        <v>1.8595900000000001</v>
      </c>
      <c r="ID190">
        <v>1.8534900000000001</v>
      </c>
      <c r="IE190">
        <v>0</v>
      </c>
      <c r="IF190">
        <v>0</v>
      </c>
      <c r="IG190">
        <v>0</v>
      </c>
      <c r="IH190">
        <v>0</v>
      </c>
      <c r="II190" t="s">
        <v>431</v>
      </c>
      <c r="IJ190" t="s">
        <v>432</v>
      </c>
      <c r="IK190" t="s">
        <v>433</v>
      </c>
      <c r="IL190" t="s">
        <v>433</v>
      </c>
      <c r="IM190" t="s">
        <v>433</v>
      </c>
      <c r="IN190" t="s">
        <v>433</v>
      </c>
      <c r="IO190">
        <v>0</v>
      </c>
      <c r="IP190">
        <v>100</v>
      </c>
      <c r="IQ190">
        <v>100</v>
      </c>
      <c r="IR190">
        <v>-2.9220000000000002</v>
      </c>
      <c r="IS190">
        <v>-5.8099999999999999E-2</v>
      </c>
      <c r="IT190">
        <v>-1.907228330244457</v>
      </c>
      <c r="IU190">
        <v>-2.7056304263342631E-3</v>
      </c>
      <c r="IV190">
        <v>3.3311032847928001E-7</v>
      </c>
      <c r="IW190">
        <v>1.6443834555112589E-11</v>
      </c>
      <c r="IX190">
        <v>-9.4842648646536354E-2</v>
      </c>
      <c r="IY190">
        <v>-2.3664561490860689E-3</v>
      </c>
      <c r="IZ190">
        <v>2.3298222111808981E-4</v>
      </c>
      <c r="JA190">
        <v>-2.940703618321919E-6</v>
      </c>
      <c r="JB190">
        <v>0</v>
      </c>
      <c r="JC190">
        <v>2182</v>
      </c>
      <c r="JD190">
        <v>3</v>
      </c>
      <c r="JE190">
        <v>32</v>
      </c>
      <c r="JF190">
        <v>29177304.399999999</v>
      </c>
      <c r="JG190">
        <v>29177304.399999999</v>
      </c>
      <c r="JH190">
        <v>0.99975599999999998</v>
      </c>
      <c r="JI190">
        <v>2.5122100000000001</v>
      </c>
      <c r="JJ190">
        <v>1.69434</v>
      </c>
      <c r="JK190">
        <v>2.3034699999999999</v>
      </c>
      <c r="JL190">
        <v>1.50146</v>
      </c>
      <c r="JM190">
        <v>2.49512</v>
      </c>
      <c r="JN190">
        <v>38.134999999999998</v>
      </c>
      <c r="JO190">
        <v>24.052499999999998</v>
      </c>
      <c r="JP190">
        <v>18</v>
      </c>
      <c r="JQ190">
        <v>634.53800000000001</v>
      </c>
      <c r="JR190">
        <v>353.96100000000001</v>
      </c>
      <c r="JS190">
        <v>27.9999</v>
      </c>
      <c r="JT190">
        <v>31.0319</v>
      </c>
      <c r="JU190">
        <v>30</v>
      </c>
      <c r="JV190">
        <v>30.941700000000001</v>
      </c>
      <c r="JW190">
        <v>30.828099999999999</v>
      </c>
      <c r="JX190">
        <v>20.0806</v>
      </c>
      <c r="JY190">
        <v>34.746600000000001</v>
      </c>
      <c r="JZ190">
        <v>0</v>
      </c>
      <c r="KA190">
        <v>28</v>
      </c>
      <c r="KB190">
        <v>400</v>
      </c>
      <c r="KC190">
        <v>22.458200000000001</v>
      </c>
      <c r="KD190">
        <v>99.924999999999997</v>
      </c>
      <c r="KE190">
        <v>98.568399999999997</v>
      </c>
    </row>
    <row r="191" spans="1:291" x14ac:dyDescent="0.2">
      <c r="A191">
        <v>175</v>
      </c>
      <c r="B191">
        <v>1750638296.0999999</v>
      </c>
      <c r="C191">
        <v>5130.5999999046326</v>
      </c>
      <c r="D191" t="s">
        <v>783</v>
      </c>
      <c r="E191" t="s">
        <v>784</v>
      </c>
      <c r="F191">
        <v>15</v>
      </c>
      <c r="G191">
        <v>1750638288.099999</v>
      </c>
      <c r="H191">
        <f t="shared" si="100"/>
        <v>4.6234592798075147E-3</v>
      </c>
      <c r="I191">
        <f t="shared" si="101"/>
        <v>4.6234592798075145</v>
      </c>
      <c r="J191">
        <f t="shared" si="102"/>
        <v>23.255194504570643</v>
      </c>
      <c r="K191">
        <f t="shared" si="103"/>
        <v>391.63570967741941</v>
      </c>
      <c r="L191">
        <f t="shared" si="104"/>
        <v>251.45390780155742</v>
      </c>
      <c r="M191">
        <f t="shared" si="105"/>
        <v>24.983745210762571</v>
      </c>
      <c r="N191">
        <f t="shared" si="106"/>
        <v>38.911810405184035</v>
      </c>
      <c r="O191">
        <f t="shared" si="107"/>
        <v>0.2955946635210952</v>
      </c>
      <c r="P191">
        <f t="shared" si="108"/>
        <v>2.99793026876777</v>
      </c>
      <c r="Q191">
        <f t="shared" si="109"/>
        <v>0.28030472062407547</v>
      </c>
      <c r="R191">
        <f t="shared" si="110"/>
        <v>0.17649825800014535</v>
      </c>
      <c r="S191">
        <f t="shared" si="111"/>
        <v>161.9059716407881</v>
      </c>
      <c r="T191">
        <f t="shared" si="112"/>
        <v>29.418516440800278</v>
      </c>
      <c r="U191">
        <f t="shared" si="113"/>
        <v>28.75791612903226</v>
      </c>
      <c r="V191">
        <f t="shared" si="114"/>
        <v>3.9657774680614799</v>
      </c>
      <c r="W191">
        <f t="shared" si="115"/>
        <v>56.946840208858639</v>
      </c>
      <c r="X191">
        <f t="shared" si="116"/>
        <v>2.3792692832734192</v>
      </c>
      <c r="Y191">
        <f t="shared" si="117"/>
        <v>4.1780532063714055</v>
      </c>
      <c r="Z191">
        <f t="shared" si="118"/>
        <v>1.5865081847880607</v>
      </c>
      <c r="AA191">
        <f t="shared" si="119"/>
        <v>-203.89455423951139</v>
      </c>
      <c r="AB191">
        <f t="shared" si="120"/>
        <v>145.86760013371045</v>
      </c>
      <c r="AC191">
        <f t="shared" si="121"/>
        <v>10.734267292489321</v>
      </c>
      <c r="AD191">
        <f t="shared" si="122"/>
        <v>114.61328482747649</v>
      </c>
      <c r="AE191">
        <f t="shared" si="123"/>
        <v>23.297798998337601</v>
      </c>
      <c r="AF191">
        <f t="shared" si="124"/>
        <v>4.6170721123533989</v>
      </c>
      <c r="AG191">
        <f t="shared" si="125"/>
        <v>23.255194504570643</v>
      </c>
      <c r="AH191">
        <v>409.18301471550512</v>
      </c>
      <c r="AI191">
        <v>401.25452121212112</v>
      </c>
      <c r="AJ191">
        <v>-3.0126018033347799E-4</v>
      </c>
      <c r="AK191">
        <v>61.768037728165673</v>
      </c>
      <c r="AL191">
        <f t="shared" si="126"/>
        <v>4.6234592798075145</v>
      </c>
      <c r="AM191">
        <v>22.44402690709099</v>
      </c>
      <c r="AN191">
        <v>23.948263030303028</v>
      </c>
      <c r="AO191">
        <v>1.3595991307312081E-6</v>
      </c>
      <c r="AP191">
        <v>116.41602835869151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51997.33723256494</v>
      </c>
      <c r="AV191" t="s">
        <v>427</v>
      </c>
      <c r="AW191" t="s">
        <v>427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427</v>
      </c>
      <c r="BC191" t="s">
        <v>427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841.2049176544283</v>
      </c>
      <c r="BI191">
        <f t="shared" si="133"/>
        <v>23.255194504570643</v>
      </c>
      <c r="BJ191" t="e">
        <f t="shared" si="134"/>
        <v>#DIV/0!</v>
      </c>
      <c r="BK191">
        <f t="shared" si="135"/>
        <v>2.7645100517736162E-2</v>
      </c>
      <c r="BL191" t="e">
        <f t="shared" si="136"/>
        <v>#DIV/0!</v>
      </c>
      <c r="BM191" t="e">
        <f t="shared" si="137"/>
        <v>#DIV/0!</v>
      </c>
      <c r="BN191" t="s">
        <v>427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1000.01335483871</v>
      </c>
      <c r="DG191">
        <f t="shared" si="147"/>
        <v>841.2049176544283</v>
      </c>
      <c r="DH191">
        <f t="shared" si="148"/>
        <v>0.84119368364845926</v>
      </c>
      <c r="DI191">
        <f t="shared" si="149"/>
        <v>0.16190380944152646</v>
      </c>
      <c r="DJ191">
        <v>2</v>
      </c>
      <c r="DK191">
        <v>0.5</v>
      </c>
      <c r="DL191" t="s">
        <v>428</v>
      </c>
      <c r="DM191">
        <v>2</v>
      </c>
      <c r="DN191" t="b">
        <v>1</v>
      </c>
      <c r="DO191">
        <v>1750638288.099999</v>
      </c>
      <c r="DP191">
        <v>391.63570967741941</v>
      </c>
      <c r="DQ191">
        <v>400.00438709677428</v>
      </c>
      <c r="DR191">
        <v>23.946632258064518</v>
      </c>
      <c r="DS191">
        <v>22.44446129032259</v>
      </c>
      <c r="DT191">
        <v>394.55761290322579</v>
      </c>
      <c r="DU191">
        <v>24.004706451612901</v>
      </c>
      <c r="DV191">
        <v>599.99945161290327</v>
      </c>
      <c r="DW191">
        <v>99.302667741935494</v>
      </c>
      <c r="DX191">
        <v>5.4488522580645161E-2</v>
      </c>
      <c r="DY191">
        <v>29.66042580645162</v>
      </c>
      <c r="DZ191">
        <v>28.75791612903226</v>
      </c>
      <c r="EA191">
        <v>999.90000000000032</v>
      </c>
      <c r="EB191">
        <v>0</v>
      </c>
      <c r="EC191">
        <v>0</v>
      </c>
      <c r="ED191">
        <v>9990.0758064516122</v>
      </c>
      <c r="EE191">
        <v>0</v>
      </c>
      <c r="EF191">
        <v>78.604496774193549</v>
      </c>
      <c r="EG191">
        <v>-8.3686683870967755</v>
      </c>
      <c r="EH191">
        <v>401.24416129032261</v>
      </c>
      <c r="EI191">
        <v>409.18835483870959</v>
      </c>
      <c r="EJ191">
        <v>1.502173225806452</v>
      </c>
      <c r="EK191">
        <v>400.00438709677428</v>
      </c>
      <c r="EL191">
        <v>22.44446129032259</v>
      </c>
      <c r="EM191">
        <v>2.3779641935483871</v>
      </c>
      <c r="EN191">
        <v>2.2287945161290321</v>
      </c>
      <c r="EO191">
        <v>20.214500000000001</v>
      </c>
      <c r="EP191">
        <v>19.170806451612901</v>
      </c>
      <c r="EQ191">
        <v>1000.01335483871</v>
      </c>
      <c r="ER191">
        <v>0.96001167741935467</v>
      </c>
      <c r="ES191">
        <v>3.9988232258064527E-2</v>
      </c>
      <c r="ET191">
        <v>0</v>
      </c>
      <c r="EU191">
        <v>337.51748387096768</v>
      </c>
      <c r="EV191">
        <v>5.0001499999999979</v>
      </c>
      <c r="EW191">
        <v>3431.383870967742</v>
      </c>
      <c r="EX191">
        <v>9793.5025806451595</v>
      </c>
      <c r="EY191">
        <v>38.737806451612897</v>
      </c>
      <c r="EZ191">
        <v>40.625</v>
      </c>
      <c r="FA191">
        <v>39.60874193548387</v>
      </c>
      <c r="FB191">
        <v>40.25</v>
      </c>
      <c r="FC191">
        <v>40.686999999999983</v>
      </c>
      <c r="FD191">
        <v>955.22354838709703</v>
      </c>
      <c r="FE191">
        <v>39.789999999999992</v>
      </c>
      <c r="FF191">
        <v>0</v>
      </c>
      <c r="FG191">
        <v>1750638318.9000001</v>
      </c>
      <c r="FH191">
        <v>0</v>
      </c>
      <c r="FI191">
        <v>337.49788000000001</v>
      </c>
      <c r="FJ191">
        <v>4.5769235014295841E-2</v>
      </c>
      <c r="FK191">
        <v>1.2092307799095421</v>
      </c>
      <c r="FL191">
        <v>3431.3735999999999</v>
      </c>
      <c r="FM191">
        <v>15</v>
      </c>
      <c r="FN191">
        <v>0</v>
      </c>
      <c r="FO191" t="s">
        <v>429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-8.3438646341463425</v>
      </c>
      <c r="GB191">
        <v>-0.30210940766550232</v>
      </c>
      <c r="GC191">
        <v>5.3829188523154207E-2</v>
      </c>
      <c r="GD191">
        <v>0</v>
      </c>
      <c r="GE191">
        <v>1.5014795121951221</v>
      </c>
      <c r="GF191">
        <v>1.8654773519166671E-2</v>
      </c>
      <c r="GG191">
        <v>2.1249676625597078E-3</v>
      </c>
      <c r="GH191">
        <v>1</v>
      </c>
      <c r="GI191">
        <v>1</v>
      </c>
      <c r="GJ191">
        <v>2</v>
      </c>
      <c r="GK191" t="s">
        <v>430</v>
      </c>
      <c r="GL191">
        <v>3.2259500000000001</v>
      </c>
      <c r="GM191">
        <v>2.6433499999999999</v>
      </c>
      <c r="GN191">
        <v>9.1554899999999995E-2</v>
      </c>
      <c r="GO191">
        <v>9.3271999999999994E-2</v>
      </c>
      <c r="GP191">
        <v>0.105563</v>
      </c>
      <c r="GQ191">
        <v>0.10265100000000001</v>
      </c>
      <c r="GR191">
        <v>28671.5</v>
      </c>
      <c r="GS191">
        <v>24726.9</v>
      </c>
      <c r="GT191">
        <v>30734.5</v>
      </c>
      <c r="GU191">
        <v>26430.5</v>
      </c>
      <c r="GV191">
        <v>37305.699999999997</v>
      </c>
      <c r="GW191">
        <v>32545.9</v>
      </c>
      <c r="GX191">
        <v>43642.6</v>
      </c>
      <c r="GY191">
        <v>38217.699999999997</v>
      </c>
      <c r="GZ191">
        <v>2.11748</v>
      </c>
      <c r="HA191">
        <v>1.7121</v>
      </c>
      <c r="HB191">
        <v>2.9429799999999999E-2</v>
      </c>
      <c r="HC191">
        <v>0</v>
      </c>
      <c r="HD191">
        <v>28.278600000000001</v>
      </c>
      <c r="HE191">
        <v>999.9</v>
      </c>
      <c r="HF191">
        <v>64.2</v>
      </c>
      <c r="HG191">
        <v>34.200000000000003</v>
      </c>
      <c r="HH191">
        <v>34.9315</v>
      </c>
      <c r="HI191">
        <v>62.476300000000002</v>
      </c>
      <c r="HJ191">
        <v>25.116199999999999</v>
      </c>
      <c r="HK191">
        <v>1</v>
      </c>
      <c r="HL191">
        <v>0.287912</v>
      </c>
      <c r="HM191">
        <v>0.81684100000000004</v>
      </c>
      <c r="HN191">
        <v>20.404399999999999</v>
      </c>
      <c r="HO191">
        <v>5.2226800000000004</v>
      </c>
      <c r="HP191">
        <v>11.944100000000001</v>
      </c>
      <c r="HQ191">
        <v>5.0086500000000003</v>
      </c>
      <c r="HR191">
        <v>3.2909999999999999</v>
      </c>
      <c r="HS191">
        <v>9999</v>
      </c>
      <c r="HT191">
        <v>9999</v>
      </c>
      <c r="HU191">
        <v>9999</v>
      </c>
      <c r="HV191">
        <v>999.9</v>
      </c>
      <c r="HW191">
        <v>4.9710700000000001</v>
      </c>
      <c r="HX191">
        <v>1.85467</v>
      </c>
      <c r="HY191">
        <v>1.86164</v>
      </c>
      <c r="HZ191">
        <v>1.8565199999999999</v>
      </c>
      <c r="IA191">
        <v>1.86189</v>
      </c>
      <c r="IB191">
        <v>1.8541099999999999</v>
      </c>
      <c r="IC191">
        <v>1.8595900000000001</v>
      </c>
      <c r="ID191">
        <v>1.8534900000000001</v>
      </c>
      <c r="IE191">
        <v>0</v>
      </c>
      <c r="IF191">
        <v>0</v>
      </c>
      <c r="IG191">
        <v>0</v>
      </c>
      <c r="IH191">
        <v>0</v>
      </c>
      <c r="II191" t="s">
        <v>431</v>
      </c>
      <c r="IJ191" t="s">
        <v>432</v>
      </c>
      <c r="IK191" t="s">
        <v>433</v>
      </c>
      <c r="IL191" t="s">
        <v>433</v>
      </c>
      <c r="IM191" t="s">
        <v>433</v>
      </c>
      <c r="IN191" t="s">
        <v>433</v>
      </c>
      <c r="IO191">
        <v>0</v>
      </c>
      <c r="IP191">
        <v>100</v>
      </c>
      <c r="IQ191">
        <v>100</v>
      </c>
      <c r="IR191">
        <v>-2.9220000000000002</v>
      </c>
      <c r="IS191">
        <v>-5.8000000000000003E-2</v>
      </c>
      <c r="IT191">
        <v>-1.907228330244457</v>
      </c>
      <c r="IU191">
        <v>-2.7056304263342631E-3</v>
      </c>
      <c r="IV191">
        <v>3.3311032847928001E-7</v>
      </c>
      <c r="IW191">
        <v>1.6443834555112589E-11</v>
      </c>
      <c r="IX191">
        <v>-9.4842648646536354E-2</v>
      </c>
      <c r="IY191">
        <v>-2.3664561490860689E-3</v>
      </c>
      <c r="IZ191">
        <v>2.3298222111808981E-4</v>
      </c>
      <c r="JA191">
        <v>-2.940703618321919E-6</v>
      </c>
      <c r="JB191">
        <v>0</v>
      </c>
      <c r="JC191">
        <v>2182</v>
      </c>
      <c r="JD191">
        <v>3</v>
      </c>
      <c r="JE191">
        <v>32</v>
      </c>
      <c r="JF191">
        <v>29177304.899999999</v>
      </c>
      <c r="JG191">
        <v>29177304.899999999</v>
      </c>
      <c r="JH191">
        <v>0.99975599999999998</v>
      </c>
      <c r="JI191">
        <v>2.5146500000000001</v>
      </c>
      <c r="JJ191">
        <v>1.69434</v>
      </c>
      <c r="JK191">
        <v>2.3034699999999999</v>
      </c>
      <c r="JL191">
        <v>1.50146</v>
      </c>
      <c r="JM191">
        <v>2.47437</v>
      </c>
      <c r="JN191">
        <v>38.159300000000002</v>
      </c>
      <c r="JO191">
        <v>24.052499999999998</v>
      </c>
      <c r="JP191">
        <v>18</v>
      </c>
      <c r="JQ191">
        <v>634.56100000000004</v>
      </c>
      <c r="JR191">
        <v>354.05399999999997</v>
      </c>
      <c r="JS191">
        <v>27.9999</v>
      </c>
      <c r="JT191">
        <v>31.030200000000001</v>
      </c>
      <c r="JU191">
        <v>30</v>
      </c>
      <c r="JV191">
        <v>30.939900000000002</v>
      </c>
      <c r="JW191">
        <v>30.825299999999999</v>
      </c>
      <c r="JX191">
        <v>20.074200000000001</v>
      </c>
      <c r="JY191">
        <v>34.746600000000001</v>
      </c>
      <c r="JZ191">
        <v>0</v>
      </c>
      <c r="KA191">
        <v>28</v>
      </c>
      <c r="KB191">
        <v>400</v>
      </c>
      <c r="KC191">
        <v>22.4361</v>
      </c>
      <c r="KD191">
        <v>99.924099999999996</v>
      </c>
      <c r="KE191">
        <v>98.568899999999999</v>
      </c>
    </row>
    <row r="192" spans="1:291" x14ac:dyDescent="0.2">
      <c r="A192">
        <v>176</v>
      </c>
      <c r="B192">
        <v>1750638326.0999999</v>
      </c>
      <c r="C192">
        <v>5160.5999999046326</v>
      </c>
      <c r="D192" t="s">
        <v>785</v>
      </c>
      <c r="E192" t="s">
        <v>786</v>
      </c>
      <c r="F192">
        <v>15</v>
      </c>
      <c r="G192">
        <v>1750638318.099999</v>
      </c>
      <c r="H192">
        <f t="shared" si="100"/>
        <v>4.6519547172035238E-3</v>
      </c>
      <c r="I192">
        <f t="shared" si="101"/>
        <v>4.651954717203524</v>
      </c>
      <c r="J192">
        <f t="shared" si="102"/>
        <v>23.124613260502088</v>
      </c>
      <c r="K192">
        <f t="shared" si="103"/>
        <v>391.6246129032258</v>
      </c>
      <c r="L192">
        <f t="shared" si="104"/>
        <v>253.17076082493034</v>
      </c>
      <c r="M192">
        <f t="shared" si="105"/>
        <v>25.154651102732785</v>
      </c>
      <c r="N192">
        <f t="shared" si="106"/>
        <v>38.91120944900743</v>
      </c>
      <c r="O192">
        <f t="shared" si="107"/>
        <v>0.29796286309707104</v>
      </c>
      <c r="P192">
        <f t="shared" si="108"/>
        <v>2.9993603862992559</v>
      </c>
      <c r="Q192">
        <f t="shared" si="109"/>
        <v>0.28244084542572323</v>
      </c>
      <c r="R192">
        <f t="shared" si="110"/>
        <v>0.17785270926806634</v>
      </c>
      <c r="S192">
        <f t="shared" si="111"/>
        <v>161.90302213519152</v>
      </c>
      <c r="T192">
        <f t="shared" si="112"/>
        <v>29.410260265464345</v>
      </c>
      <c r="U192">
        <f t="shared" si="113"/>
        <v>28.750925806451608</v>
      </c>
      <c r="V192">
        <f t="shared" si="114"/>
        <v>3.9641707203721763</v>
      </c>
      <c r="W192">
        <f t="shared" si="115"/>
        <v>56.966257705661384</v>
      </c>
      <c r="X192">
        <f t="shared" si="116"/>
        <v>2.3799284760531494</v>
      </c>
      <c r="Y192">
        <f t="shared" si="117"/>
        <v>4.1777862403213977</v>
      </c>
      <c r="Z192">
        <f t="shared" si="118"/>
        <v>1.5842422443190269</v>
      </c>
      <c r="AA192">
        <f t="shared" si="119"/>
        <v>-205.15120302867541</v>
      </c>
      <c r="AB192">
        <f t="shared" si="120"/>
        <v>146.88809332218591</v>
      </c>
      <c r="AC192">
        <f t="shared" si="121"/>
        <v>10.803776444421253</v>
      </c>
      <c r="AD192">
        <f t="shared" si="122"/>
        <v>114.44368887312328</v>
      </c>
      <c r="AE192">
        <f t="shared" si="123"/>
        <v>23.321159029200349</v>
      </c>
      <c r="AF192">
        <f t="shared" si="124"/>
        <v>4.6445239623363257</v>
      </c>
      <c r="AG192">
        <f t="shared" si="125"/>
        <v>23.124613260502088</v>
      </c>
      <c r="AH192">
        <v>409.12058309774068</v>
      </c>
      <c r="AI192">
        <v>401.23923030303018</v>
      </c>
      <c r="AJ192">
        <v>-8.9550126444033534E-4</v>
      </c>
      <c r="AK192">
        <v>61.768037728165673</v>
      </c>
      <c r="AL192">
        <f t="shared" si="126"/>
        <v>4.651954717203524</v>
      </c>
      <c r="AM192">
        <v>22.440733344232498</v>
      </c>
      <c r="AN192">
        <v>23.95418424242423</v>
      </c>
      <c r="AO192">
        <v>2.9792550513554499E-6</v>
      </c>
      <c r="AP192">
        <v>116.41602835869151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52040.721195933751</v>
      </c>
      <c r="AV192" t="s">
        <v>427</v>
      </c>
      <c r="AW192" t="s">
        <v>427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427</v>
      </c>
      <c r="BC192" t="s">
        <v>427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841.18939147235392</v>
      </c>
      <c r="BI192">
        <f t="shared" si="133"/>
        <v>23.124613260502088</v>
      </c>
      <c r="BJ192" t="e">
        <f t="shared" si="134"/>
        <v>#DIV/0!</v>
      </c>
      <c r="BK192">
        <f t="shared" si="135"/>
        <v>2.7490376715315588E-2</v>
      </c>
      <c r="BL192" t="e">
        <f t="shared" si="136"/>
        <v>#DIV/0!</v>
      </c>
      <c r="BM192" t="e">
        <f t="shared" si="137"/>
        <v>#DIV/0!</v>
      </c>
      <c r="BN192" t="s">
        <v>427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999.9948709677418</v>
      </c>
      <c r="DG192">
        <f t="shared" si="147"/>
        <v>841.18939147235392</v>
      </c>
      <c r="DH192">
        <f t="shared" si="148"/>
        <v>0.84119370598200727</v>
      </c>
      <c r="DI192">
        <f t="shared" si="149"/>
        <v>0.16190385254527395</v>
      </c>
      <c r="DJ192">
        <v>2</v>
      </c>
      <c r="DK192">
        <v>0.5</v>
      </c>
      <c r="DL192" t="s">
        <v>428</v>
      </c>
      <c r="DM192">
        <v>2</v>
      </c>
      <c r="DN192" t="b">
        <v>1</v>
      </c>
      <c r="DO192">
        <v>1750638318.099999</v>
      </c>
      <c r="DP192">
        <v>391.6246129032258</v>
      </c>
      <c r="DQ192">
        <v>400.00445161290332</v>
      </c>
      <c r="DR192">
        <v>23.952958064516132</v>
      </c>
      <c r="DS192">
        <v>22.4419</v>
      </c>
      <c r="DT192">
        <v>394.54654838709678</v>
      </c>
      <c r="DU192">
        <v>24.011006451612911</v>
      </c>
      <c r="DV192">
        <v>600.01319354838711</v>
      </c>
      <c r="DW192">
        <v>99.303803225806448</v>
      </c>
      <c r="DX192">
        <v>5.4633825806451597E-2</v>
      </c>
      <c r="DY192">
        <v>29.659316129032259</v>
      </c>
      <c r="DZ192">
        <v>28.750925806451608</v>
      </c>
      <c r="EA192">
        <v>999.90000000000032</v>
      </c>
      <c r="EB192">
        <v>0</v>
      </c>
      <c r="EC192">
        <v>0</v>
      </c>
      <c r="ED192">
        <v>9998.6077419354842</v>
      </c>
      <c r="EE192">
        <v>0</v>
      </c>
      <c r="EF192">
        <v>78.891032258064541</v>
      </c>
      <c r="EG192">
        <v>-8.3797803225806451</v>
      </c>
      <c r="EH192">
        <v>401.2354838709677</v>
      </c>
      <c r="EI192">
        <v>409.18732258064512</v>
      </c>
      <c r="EJ192">
        <v>1.5110567741935479</v>
      </c>
      <c r="EK192">
        <v>400.00445161290332</v>
      </c>
      <c r="EL192">
        <v>22.4419</v>
      </c>
      <c r="EM192">
        <v>2.3786200000000002</v>
      </c>
      <c r="EN192">
        <v>2.2285651612903221</v>
      </c>
      <c r="EO192">
        <v>20.218951612903229</v>
      </c>
      <c r="EP192">
        <v>19.169158064516129</v>
      </c>
      <c r="EQ192">
        <v>999.9948709677418</v>
      </c>
      <c r="ER192">
        <v>0.96001103225806428</v>
      </c>
      <c r="ES192">
        <v>3.9988896774193559E-2</v>
      </c>
      <c r="ET192">
        <v>0</v>
      </c>
      <c r="EU192">
        <v>337.38241935483882</v>
      </c>
      <c r="EV192">
        <v>5.0001499999999979</v>
      </c>
      <c r="EW192">
        <v>3431.3122580645149</v>
      </c>
      <c r="EX192">
        <v>9793.3225806451592</v>
      </c>
      <c r="EY192">
        <v>38.725612903225802</v>
      </c>
      <c r="EZ192">
        <v>40.625</v>
      </c>
      <c r="FA192">
        <v>39.614838709677407</v>
      </c>
      <c r="FB192">
        <v>40.245935483870973</v>
      </c>
      <c r="FC192">
        <v>40.68099999999999</v>
      </c>
      <c r="FD192">
        <v>955.20483870967735</v>
      </c>
      <c r="FE192">
        <v>39.789999999999992</v>
      </c>
      <c r="FF192">
        <v>0</v>
      </c>
      <c r="FG192">
        <v>1750638348.9000001</v>
      </c>
      <c r="FH192">
        <v>0</v>
      </c>
      <c r="FI192">
        <v>337.38751999999999</v>
      </c>
      <c r="FJ192">
        <v>-1.9230735360579981E-3</v>
      </c>
      <c r="FK192">
        <v>-2.110769213178926</v>
      </c>
      <c r="FL192">
        <v>3431.2455999999988</v>
      </c>
      <c r="FM192">
        <v>15</v>
      </c>
      <c r="FN192">
        <v>0</v>
      </c>
      <c r="FO192" t="s">
        <v>429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-8.3642382499999997</v>
      </c>
      <c r="GB192">
        <v>-8.7138123827383673E-2</v>
      </c>
      <c r="GC192">
        <v>7.2848759251187625E-2</v>
      </c>
      <c r="GD192">
        <v>1</v>
      </c>
      <c r="GE192">
        <v>1.51022725</v>
      </c>
      <c r="GF192">
        <v>2.3438386491554969E-2</v>
      </c>
      <c r="GG192">
        <v>2.6134086816837461E-3</v>
      </c>
      <c r="GH192">
        <v>1</v>
      </c>
      <c r="GI192">
        <v>2</v>
      </c>
      <c r="GJ192">
        <v>2</v>
      </c>
      <c r="GK192" t="s">
        <v>434</v>
      </c>
      <c r="GL192">
        <v>3.2258300000000002</v>
      </c>
      <c r="GM192">
        <v>2.6437599999999999</v>
      </c>
      <c r="GN192">
        <v>9.1550099999999995E-2</v>
      </c>
      <c r="GO192">
        <v>9.32698E-2</v>
      </c>
      <c r="GP192">
        <v>0.10557800000000001</v>
      </c>
      <c r="GQ192">
        <v>0.102644</v>
      </c>
      <c r="GR192">
        <v>28671.9</v>
      </c>
      <c r="GS192">
        <v>24727.200000000001</v>
      </c>
      <c r="GT192">
        <v>30734.799999999999</v>
      </c>
      <c r="GU192">
        <v>26430.7</v>
      </c>
      <c r="GV192">
        <v>37305.300000000003</v>
      </c>
      <c r="GW192">
        <v>32546.2</v>
      </c>
      <c r="GX192">
        <v>43642.9</v>
      </c>
      <c r="GY192">
        <v>38217.699999999997</v>
      </c>
      <c r="GZ192">
        <v>2.1173500000000001</v>
      </c>
      <c r="HA192">
        <v>1.7120500000000001</v>
      </c>
      <c r="HB192">
        <v>2.9765099999999999E-2</v>
      </c>
      <c r="HC192">
        <v>0</v>
      </c>
      <c r="HD192">
        <v>28.266500000000001</v>
      </c>
      <c r="HE192">
        <v>999.9</v>
      </c>
      <c r="HF192">
        <v>64.2</v>
      </c>
      <c r="HG192">
        <v>34.200000000000003</v>
      </c>
      <c r="HH192">
        <v>34.932099999999998</v>
      </c>
      <c r="HI192">
        <v>61.906300000000002</v>
      </c>
      <c r="HJ192">
        <v>25.180299999999999</v>
      </c>
      <c r="HK192">
        <v>1</v>
      </c>
      <c r="HL192">
        <v>0.28740900000000003</v>
      </c>
      <c r="HM192">
        <v>0.81416100000000002</v>
      </c>
      <c r="HN192">
        <v>20.404499999999999</v>
      </c>
      <c r="HO192">
        <v>5.2222299999999997</v>
      </c>
      <c r="HP192">
        <v>11.944100000000001</v>
      </c>
      <c r="HQ192">
        <v>5.0087999999999999</v>
      </c>
      <c r="HR192">
        <v>3.2909999999999999</v>
      </c>
      <c r="HS192">
        <v>9999</v>
      </c>
      <c r="HT192">
        <v>9999</v>
      </c>
      <c r="HU192">
        <v>9999</v>
      </c>
      <c r="HV192">
        <v>999.9</v>
      </c>
      <c r="HW192">
        <v>4.9710799999999997</v>
      </c>
      <c r="HX192">
        <v>1.8546499999999999</v>
      </c>
      <c r="HY192">
        <v>1.86164</v>
      </c>
      <c r="HZ192">
        <v>1.8565199999999999</v>
      </c>
      <c r="IA192">
        <v>1.86188</v>
      </c>
      <c r="IB192">
        <v>1.85412</v>
      </c>
      <c r="IC192">
        <v>1.8595900000000001</v>
      </c>
      <c r="ID192">
        <v>1.8534900000000001</v>
      </c>
      <c r="IE192">
        <v>0</v>
      </c>
      <c r="IF192">
        <v>0</v>
      </c>
      <c r="IG192">
        <v>0</v>
      </c>
      <c r="IH192">
        <v>0</v>
      </c>
      <c r="II192" t="s">
        <v>431</v>
      </c>
      <c r="IJ192" t="s">
        <v>432</v>
      </c>
      <c r="IK192" t="s">
        <v>433</v>
      </c>
      <c r="IL192" t="s">
        <v>433</v>
      </c>
      <c r="IM192" t="s">
        <v>433</v>
      </c>
      <c r="IN192" t="s">
        <v>433</v>
      </c>
      <c r="IO192">
        <v>0</v>
      </c>
      <c r="IP192">
        <v>100</v>
      </c>
      <c r="IQ192">
        <v>100</v>
      </c>
      <c r="IR192">
        <v>-2.9220000000000002</v>
      </c>
      <c r="IS192">
        <v>-5.8000000000000003E-2</v>
      </c>
      <c r="IT192">
        <v>-1.907228330244457</v>
      </c>
      <c r="IU192">
        <v>-2.7056304263342631E-3</v>
      </c>
      <c r="IV192">
        <v>3.3311032847928001E-7</v>
      </c>
      <c r="IW192">
        <v>1.6443834555112589E-11</v>
      </c>
      <c r="IX192">
        <v>-9.4842648646536354E-2</v>
      </c>
      <c r="IY192">
        <v>-2.3664561490860689E-3</v>
      </c>
      <c r="IZ192">
        <v>2.3298222111808981E-4</v>
      </c>
      <c r="JA192">
        <v>-2.940703618321919E-6</v>
      </c>
      <c r="JB192">
        <v>0</v>
      </c>
      <c r="JC192">
        <v>2182</v>
      </c>
      <c r="JD192">
        <v>3</v>
      </c>
      <c r="JE192">
        <v>32</v>
      </c>
      <c r="JF192">
        <v>29177305.399999999</v>
      </c>
      <c r="JG192">
        <v>29177305.399999999</v>
      </c>
      <c r="JH192">
        <v>0.99975599999999998</v>
      </c>
      <c r="JI192">
        <v>2.5158700000000001</v>
      </c>
      <c r="JJ192">
        <v>1.69434</v>
      </c>
      <c r="JK192">
        <v>2.3034699999999999</v>
      </c>
      <c r="JL192">
        <v>1.50024</v>
      </c>
      <c r="JM192">
        <v>2.4401899999999999</v>
      </c>
      <c r="JN192">
        <v>38.183700000000002</v>
      </c>
      <c r="JO192">
        <v>24.052499999999998</v>
      </c>
      <c r="JP192">
        <v>18</v>
      </c>
      <c r="JQ192">
        <v>634.41700000000003</v>
      </c>
      <c r="JR192">
        <v>354.00900000000001</v>
      </c>
      <c r="JS192">
        <v>27.9998</v>
      </c>
      <c r="JT192">
        <v>31.026399999999999</v>
      </c>
      <c r="JU192">
        <v>30.0001</v>
      </c>
      <c r="JV192">
        <v>30.936299999999999</v>
      </c>
      <c r="JW192">
        <v>30.822700000000001</v>
      </c>
      <c r="JX192">
        <v>20.076799999999999</v>
      </c>
      <c r="JY192">
        <v>34.746600000000001</v>
      </c>
      <c r="JZ192">
        <v>0</v>
      </c>
      <c r="KA192">
        <v>28</v>
      </c>
      <c r="KB192">
        <v>400</v>
      </c>
      <c r="KC192">
        <v>22.4039</v>
      </c>
      <c r="KD192">
        <v>99.924800000000005</v>
      </c>
      <c r="KE192">
        <v>98.569299999999998</v>
      </c>
    </row>
    <row r="193" spans="1:291" x14ac:dyDescent="0.2">
      <c r="A193">
        <v>177</v>
      </c>
      <c r="B193">
        <v>1750638356.0999999</v>
      </c>
      <c r="C193">
        <v>5190.5999999046326</v>
      </c>
      <c r="D193" t="s">
        <v>787</v>
      </c>
      <c r="E193" t="s">
        <v>788</v>
      </c>
      <c r="F193">
        <v>15</v>
      </c>
      <c r="G193">
        <v>1750638348.099999</v>
      </c>
      <c r="H193">
        <f t="shared" si="100"/>
        <v>4.6941011874777512E-3</v>
      </c>
      <c r="I193">
        <f t="shared" si="101"/>
        <v>4.6941011874777514</v>
      </c>
      <c r="J193">
        <f t="shared" si="102"/>
        <v>23.342655302366268</v>
      </c>
      <c r="K193">
        <f t="shared" si="103"/>
        <v>391.60545161290321</v>
      </c>
      <c r="L193">
        <f t="shared" si="104"/>
        <v>253.22209110836098</v>
      </c>
      <c r="M193">
        <f t="shared" si="105"/>
        <v>25.158942762619798</v>
      </c>
      <c r="N193">
        <f t="shared" si="106"/>
        <v>38.908055373584261</v>
      </c>
      <c r="O193">
        <f t="shared" si="107"/>
        <v>0.30106035960614452</v>
      </c>
      <c r="P193">
        <f t="shared" si="108"/>
        <v>2.9992696596832698</v>
      </c>
      <c r="Q193">
        <f t="shared" si="109"/>
        <v>0.28522270276530215</v>
      </c>
      <c r="R193">
        <f t="shared" si="110"/>
        <v>0.17961768003569711</v>
      </c>
      <c r="S193">
        <f t="shared" si="111"/>
        <v>161.90543665442732</v>
      </c>
      <c r="T193">
        <f t="shared" si="112"/>
        <v>29.398375974697828</v>
      </c>
      <c r="U193">
        <f t="shared" si="113"/>
        <v>28.74836451612903</v>
      </c>
      <c r="V193">
        <f t="shared" si="114"/>
        <v>3.9635821418460897</v>
      </c>
      <c r="W193">
        <f t="shared" si="115"/>
        <v>56.986987508879608</v>
      </c>
      <c r="X193">
        <f t="shared" si="116"/>
        <v>2.3806317822577832</v>
      </c>
      <c r="Y193">
        <f t="shared" si="117"/>
        <v>4.1775006651945548</v>
      </c>
      <c r="Z193">
        <f t="shared" si="118"/>
        <v>1.5829503595883065</v>
      </c>
      <c r="AA193">
        <f t="shared" si="119"/>
        <v>-207.00986236776882</v>
      </c>
      <c r="AB193">
        <f t="shared" si="120"/>
        <v>147.10585261510045</v>
      </c>
      <c r="AC193">
        <f t="shared" si="121"/>
        <v>10.819918932780462</v>
      </c>
      <c r="AD193">
        <f t="shared" si="122"/>
        <v>112.82134583453941</v>
      </c>
      <c r="AE193">
        <f t="shared" si="123"/>
        <v>23.332244659898059</v>
      </c>
      <c r="AF193">
        <f t="shared" si="124"/>
        <v>4.6721611901587625</v>
      </c>
      <c r="AG193">
        <f t="shared" si="125"/>
        <v>23.342655302366268</v>
      </c>
      <c r="AH193">
        <v>409.20007043407043</v>
      </c>
      <c r="AI193">
        <v>401.2427454545454</v>
      </c>
      <c r="AJ193">
        <v>-5.1977271638427704E-4</v>
      </c>
      <c r="AK193">
        <v>61.768037728165673</v>
      </c>
      <c r="AL193">
        <f t="shared" si="126"/>
        <v>4.6941011874777514</v>
      </c>
      <c r="AM193">
        <v>22.436201232218089</v>
      </c>
      <c r="AN193">
        <v>23.963370303030288</v>
      </c>
      <c r="AO193">
        <v>3.0081414538111441E-6</v>
      </c>
      <c r="AP193">
        <v>116.41602835869151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52038.115051501627</v>
      </c>
      <c r="AV193" t="s">
        <v>427</v>
      </c>
      <c r="AW193" t="s">
        <v>427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427</v>
      </c>
      <c r="BC193" t="s">
        <v>427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841.20209982094684</v>
      </c>
      <c r="BI193">
        <f t="shared" si="133"/>
        <v>23.342655302366268</v>
      </c>
      <c r="BJ193" t="e">
        <f t="shared" si="134"/>
        <v>#DIV/0!</v>
      </c>
      <c r="BK193">
        <f t="shared" si="135"/>
        <v>2.7749164329635936E-2</v>
      </c>
      <c r="BL193" t="e">
        <f t="shared" si="136"/>
        <v>#DIV/0!</v>
      </c>
      <c r="BM193" t="e">
        <f t="shared" si="137"/>
        <v>#DIV/0!</v>
      </c>
      <c r="BN193" t="s">
        <v>427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1000.01</v>
      </c>
      <c r="DG193">
        <f t="shared" si="147"/>
        <v>841.20209982094684</v>
      </c>
      <c r="DH193">
        <f t="shared" si="148"/>
        <v>0.84119368788406801</v>
      </c>
      <c r="DI193">
        <f t="shared" si="149"/>
        <v>0.16190381761625117</v>
      </c>
      <c r="DJ193">
        <v>2</v>
      </c>
      <c r="DK193">
        <v>0.5</v>
      </c>
      <c r="DL193" t="s">
        <v>428</v>
      </c>
      <c r="DM193">
        <v>2</v>
      </c>
      <c r="DN193" t="b">
        <v>1</v>
      </c>
      <c r="DO193">
        <v>1750638348.099999</v>
      </c>
      <c r="DP193">
        <v>391.60545161290321</v>
      </c>
      <c r="DQ193">
        <v>399.99267741935489</v>
      </c>
      <c r="DR193">
        <v>23.9608064516129</v>
      </c>
      <c r="DS193">
        <v>22.440748387096779</v>
      </c>
      <c r="DT193">
        <v>394.52716129032262</v>
      </c>
      <c r="DU193">
        <v>24.018835483870959</v>
      </c>
      <c r="DV193">
        <v>600.00503225806449</v>
      </c>
      <c r="DW193">
        <v>99.300490322580629</v>
      </c>
      <c r="DX193">
        <v>5.4754129032258063E-2</v>
      </c>
      <c r="DY193">
        <v>29.65812903225806</v>
      </c>
      <c r="DZ193">
        <v>28.74836451612903</v>
      </c>
      <c r="EA193">
        <v>999.90000000000032</v>
      </c>
      <c r="EB193">
        <v>0</v>
      </c>
      <c r="EC193">
        <v>0</v>
      </c>
      <c r="ED193">
        <v>9998.3925806451589</v>
      </c>
      <c r="EE193">
        <v>0</v>
      </c>
      <c r="EF193">
        <v>78.86698709677421</v>
      </c>
      <c r="EG193">
        <v>-8.3872941935483851</v>
      </c>
      <c r="EH193">
        <v>401.21893548387101</v>
      </c>
      <c r="EI193">
        <v>409.1749677419354</v>
      </c>
      <c r="EJ193">
        <v>1.5200693548387101</v>
      </c>
      <c r="EK193">
        <v>399.99267741935489</v>
      </c>
      <c r="EL193">
        <v>22.440748387096779</v>
      </c>
      <c r="EM193">
        <v>2.3793209677419358</v>
      </c>
      <c r="EN193">
        <v>2.2283767741935478</v>
      </c>
      <c r="EO193">
        <v>20.223716129032251</v>
      </c>
      <c r="EP193">
        <v>19.167796774193551</v>
      </c>
      <c r="EQ193">
        <v>1000.01</v>
      </c>
      <c r="ER193">
        <v>0.96001199999999975</v>
      </c>
      <c r="ES193">
        <v>3.9987900000000007E-2</v>
      </c>
      <c r="ET193">
        <v>0</v>
      </c>
      <c r="EU193">
        <v>337.35525806451602</v>
      </c>
      <c r="EV193">
        <v>5.0001499999999979</v>
      </c>
      <c r="EW193">
        <v>3430.87</v>
      </c>
      <c r="EX193">
        <v>9793.4729032258056</v>
      </c>
      <c r="EY193">
        <v>38.737806451612897</v>
      </c>
      <c r="EZ193">
        <v>40.625</v>
      </c>
      <c r="FA193">
        <v>39.625</v>
      </c>
      <c r="FB193">
        <v>40.25</v>
      </c>
      <c r="FC193">
        <v>40.682999999999993</v>
      </c>
      <c r="FD193">
        <v>955.21999999999991</v>
      </c>
      <c r="FE193">
        <v>39.789999999999992</v>
      </c>
      <c r="FF193">
        <v>0</v>
      </c>
      <c r="FG193">
        <v>1750638378.9000001</v>
      </c>
      <c r="FH193">
        <v>0</v>
      </c>
      <c r="FI193">
        <v>337.35032000000001</v>
      </c>
      <c r="FJ193">
        <v>0.40769229585929789</v>
      </c>
      <c r="FK193">
        <v>-2.602307688806937</v>
      </c>
      <c r="FL193">
        <v>3430.8824</v>
      </c>
      <c r="FM193">
        <v>15</v>
      </c>
      <c r="FN193">
        <v>0</v>
      </c>
      <c r="FO193" t="s">
        <v>429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-8.3759965853658525</v>
      </c>
      <c r="GB193">
        <v>0.15786731707318699</v>
      </c>
      <c r="GC193">
        <v>5.8186363359666947E-2</v>
      </c>
      <c r="GD193">
        <v>0</v>
      </c>
      <c r="GE193">
        <v>1.5176546341463411</v>
      </c>
      <c r="GF193">
        <v>2.19635540069693E-2</v>
      </c>
      <c r="GG193">
        <v>3.2283606785842838E-3</v>
      </c>
      <c r="GH193">
        <v>1</v>
      </c>
      <c r="GI193">
        <v>1</v>
      </c>
      <c r="GJ193">
        <v>2</v>
      </c>
      <c r="GK193" t="s">
        <v>430</v>
      </c>
      <c r="GL193">
        <v>3.2258</v>
      </c>
      <c r="GM193">
        <v>2.6435499999999998</v>
      </c>
      <c r="GN193">
        <v>9.15517E-2</v>
      </c>
      <c r="GO193">
        <v>9.3288800000000005E-2</v>
      </c>
      <c r="GP193">
        <v>0.10560600000000001</v>
      </c>
      <c r="GQ193">
        <v>0.10255499999999999</v>
      </c>
      <c r="GR193">
        <v>28672</v>
      </c>
      <c r="GS193">
        <v>24726.799999999999</v>
      </c>
      <c r="GT193">
        <v>30734.9</v>
      </c>
      <c r="GU193">
        <v>26430.9</v>
      </c>
      <c r="GV193">
        <v>37304.300000000003</v>
      </c>
      <c r="GW193">
        <v>32550</v>
      </c>
      <c r="GX193">
        <v>43643</v>
      </c>
      <c r="GY193">
        <v>38218.400000000001</v>
      </c>
      <c r="GZ193">
        <v>2.1172</v>
      </c>
      <c r="HA193">
        <v>1.7117500000000001</v>
      </c>
      <c r="HB193">
        <v>2.9563900000000001E-2</v>
      </c>
      <c r="HC193">
        <v>0</v>
      </c>
      <c r="HD193">
        <v>28.264099999999999</v>
      </c>
      <c r="HE193">
        <v>999.9</v>
      </c>
      <c r="HF193">
        <v>64.099999999999994</v>
      </c>
      <c r="HG193">
        <v>34.200000000000003</v>
      </c>
      <c r="HH193">
        <v>34.873399999999997</v>
      </c>
      <c r="HI193">
        <v>61.966299999999997</v>
      </c>
      <c r="HJ193">
        <v>25.3566</v>
      </c>
      <c r="HK193">
        <v>1</v>
      </c>
      <c r="HL193">
        <v>0.28760400000000003</v>
      </c>
      <c r="HM193">
        <v>0.81770200000000004</v>
      </c>
      <c r="HN193">
        <v>20.404399999999999</v>
      </c>
      <c r="HO193">
        <v>5.2228300000000001</v>
      </c>
      <c r="HP193">
        <v>11.944100000000001</v>
      </c>
      <c r="HQ193">
        <v>5.0077999999999996</v>
      </c>
      <c r="HR193">
        <v>3.2909999999999999</v>
      </c>
      <c r="HS193">
        <v>9999</v>
      </c>
      <c r="HT193">
        <v>9999</v>
      </c>
      <c r="HU193">
        <v>9999</v>
      </c>
      <c r="HV193">
        <v>999.9</v>
      </c>
      <c r="HW193">
        <v>4.9710799999999997</v>
      </c>
      <c r="HX193">
        <v>1.85466</v>
      </c>
      <c r="HY193">
        <v>1.8616299999999999</v>
      </c>
      <c r="HZ193">
        <v>1.8565</v>
      </c>
      <c r="IA193">
        <v>1.86188</v>
      </c>
      <c r="IB193">
        <v>1.8541000000000001</v>
      </c>
      <c r="IC193">
        <v>1.8595900000000001</v>
      </c>
      <c r="ID193">
        <v>1.8534999999999999</v>
      </c>
      <c r="IE193">
        <v>0</v>
      </c>
      <c r="IF193">
        <v>0</v>
      </c>
      <c r="IG193">
        <v>0</v>
      </c>
      <c r="IH193">
        <v>0</v>
      </c>
      <c r="II193" t="s">
        <v>431</v>
      </c>
      <c r="IJ193" t="s">
        <v>432</v>
      </c>
      <c r="IK193" t="s">
        <v>433</v>
      </c>
      <c r="IL193" t="s">
        <v>433</v>
      </c>
      <c r="IM193" t="s">
        <v>433</v>
      </c>
      <c r="IN193" t="s">
        <v>433</v>
      </c>
      <c r="IO193">
        <v>0</v>
      </c>
      <c r="IP193">
        <v>100</v>
      </c>
      <c r="IQ193">
        <v>100</v>
      </c>
      <c r="IR193">
        <v>-2.9209999999999998</v>
      </c>
      <c r="IS193">
        <v>-5.8000000000000003E-2</v>
      </c>
      <c r="IT193">
        <v>-1.907228330244457</v>
      </c>
      <c r="IU193">
        <v>-2.7056304263342631E-3</v>
      </c>
      <c r="IV193">
        <v>3.3311032847928001E-7</v>
      </c>
      <c r="IW193">
        <v>1.6443834555112589E-11</v>
      </c>
      <c r="IX193">
        <v>-9.4842648646536354E-2</v>
      </c>
      <c r="IY193">
        <v>-2.3664561490860689E-3</v>
      </c>
      <c r="IZ193">
        <v>2.3298222111808981E-4</v>
      </c>
      <c r="JA193">
        <v>-2.940703618321919E-6</v>
      </c>
      <c r="JB193">
        <v>0</v>
      </c>
      <c r="JC193">
        <v>2182</v>
      </c>
      <c r="JD193">
        <v>3</v>
      </c>
      <c r="JE193">
        <v>32</v>
      </c>
      <c r="JF193">
        <v>29177305.899999999</v>
      </c>
      <c r="JG193">
        <v>29177305.899999999</v>
      </c>
      <c r="JH193">
        <v>0.99975599999999998</v>
      </c>
      <c r="JI193">
        <v>2.52075</v>
      </c>
      <c r="JJ193">
        <v>1.69434</v>
      </c>
      <c r="JK193">
        <v>2.3022499999999999</v>
      </c>
      <c r="JL193">
        <v>1.50146</v>
      </c>
      <c r="JM193">
        <v>2.3889200000000002</v>
      </c>
      <c r="JN193">
        <v>38.159300000000002</v>
      </c>
      <c r="JO193">
        <v>24.043700000000001</v>
      </c>
      <c r="JP193">
        <v>18</v>
      </c>
      <c r="JQ193">
        <v>634.29399999999998</v>
      </c>
      <c r="JR193">
        <v>353.84300000000002</v>
      </c>
      <c r="JS193">
        <v>28.0002</v>
      </c>
      <c r="JT193">
        <v>31.026399999999999</v>
      </c>
      <c r="JU193">
        <v>30.0001</v>
      </c>
      <c r="JV193">
        <v>30.936299999999999</v>
      </c>
      <c r="JW193">
        <v>30.822700000000001</v>
      </c>
      <c r="JX193">
        <v>20.075199999999999</v>
      </c>
      <c r="JY193">
        <v>35.033099999999997</v>
      </c>
      <c r="JZ193">
        <v>0</v>
      </c>
      <c r="KA193">
        <v>28</v>
      </c>
      <c r="KB193">
        <v>400</v>
      </c>
      <c r="KC193">
        <v>22.349799999999998</v>
      </c>
      <c r="KD193">
        <v>99.925200000000004</v>
      </c>
      <c r="KE193">
        <v>98.570599999999999</v>
      </c>
    </row>
    <row r="194" spans="1:291" x14ac:dyDescent="0.2">
      <c r="A194">
        <v>178</v>
      </c>
      <c r="B194">
        <v>1750638386.0999999</v>
      </c>
      <c r="C194">
        <v>5220.5999999046326</v>
      </c>
      <c r="D194" t="s">
        <v>789</v>
      </c>
      <c r="E194" t="s">
        <v>790</v>
      </c>
      <c r="F194">
        <v>15</v>
      </c>
      <c r="G194">
        <v>1750638378.099999</v>
      </c>
      <c r="H194">
        <f t="shared" si="100"/>
        <v>4.7226722581667638E-3</v>
      </c>
      <c r="I194">
        <f t="shared" si="101"/>
        <v>4.7226722581667637</v>
      </c>
      <c r="J194">
        <f t="shared" si="102"/>
        <v>23.371886678180999</v>
      </c>
      <c r="K194">
        <f t="shared" si="103"/>
        <v>391.5708064516129</v>
      </c>
      <c r="L194">
        <f t="shared" si="104"/>
        <v>253.50557904298842</v>
      </c>
      <c r="M194">
        <f t="shared" si="105"/>
        <v>25.187008720282787</v>
      </c>
      <c r="N194">
        <f t="shared" si="106"/>
        <v>38.904458647170429</v>
      </c>
      <c r="O194">
        <f t="shared" si="107"/>
        <v>0.3022820547505688</v>
      </c>
      <c r="P194">
        <f t="shared" si="108"/>
        <v>2.999563780918769</v>
      </c>
      <c r="Q194">
        <f t="shared" si="109"/>
        <v>0.28632073556226129</v>
      </c>
      <c r="R194">
        <f t="shared" si="110"/>
        <v>0.18031425667802001</v>
      </c>
      <c r="S194">
        <f t="shared" si="111"/>
        <v>161.90501956075471</v>
      </c>
      <c r="T194">
        <f t="shared" si="112"/>
        <v>29.393338971314389</v>
      </c>
      <c r="U194">
        <f t="shared" si="113"/>
        <v>28.745938709677421</v>
      </c>
      <c r="V194">
        <f t="shared" si="114"/>
        <v>3.9630247674691912</v>
      </c>
      <c r="W194">
        <f t="shared" si="115"/>
        <v>56.881248069151411</v>
      </c>
      <c r="X194">
        <f t="shared" si="116"/>
        <v>2.3765151239471902</v>
      </c>
      <c r="Y194">
        <f t="shared" si="117"/>
        <v>4.1780291477747182</v>
      </c>
      <c r="Z194">
        <f t="shared" si="118"/>
        <v>1.586509643522001</v>
      </c>
      <c r="AA194">
        <f t="shared" si="119"/>
        <v>-208.26984658515428</v>
      </c>
      <c r="AB194">
        <f t="shared" si="120"/>
        <v>147.86780743734539</v>
      </c>
      <c r="AC194">
        <f t="shared" si="121"/>
        <v>10.874883627694107</v>
      </c>
      <c r="AD194">
        <f t="shared" si="122"/>
        <v>112.37786404063993</v>
      </c>
      <c r="AE194">
        <f t="shared" si="123"/>
        <v>23.414428885409912</v>
      </c>
      <c r="AF194">
        <f t="shared" si="124"/>
        <v>4.7175997293360457</v>
      </c>
      <c r="AG194">
        <f t="shared" si="125"/>
        <v>23.371886678180999</v>
      </c>
      <c r="AH194">
        <v>409.11370197856007</v>
      </c>
      <c r="AI194">
        <v>401.14447272727278</v>
      </c>
      <c r="AJ194">
        <v>6.560672687470876E-5</v>
      </c>
      <c r="AK194">
        <v>61.768037728165673</v>
      </c>
      <c r="AL194">
        <f t="shared" si="126"/>
        <v>4.7226722581667637</v>
      </c>
      <c r="AM194">
        <v>22.38408007685511</v>
      </c>
      <c r="AN194">
        <v>23.92023939393939</v>
      </c>
      <c r="AO194">
        <v>5.2206743150542868E-5</v>
      </c>
      <c r="AP194">
        <v>116.41602835869151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52046.608216983564</v>
      </c>
      <c r="AV194" t="s">
        <v>427</v>
      </c>
      <c r="AW194" t="s">
        <v>427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427</v>
      </c>
      <c r="BC194" t="s">
        <v>427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841.1999049437303</v>
      </c>
      <c r="BI194">
        <f t="shared" si="133"/>
        <v>23.371886678180999</v>
      </c>
      <c r="BJ194" t="e">
        <f t="shared" si="134"/>
        <v>#DIV/0!</v>
      </c>
      <c r="BK194">
        <f t="shared" si="135"/>
        <v>2.778398635190573E-2</v>
      </c>
      <c r="BL194" t="e">
        <f t="shared" si="136"/>
        <v>#DIV/0!</v>
      </c>
      <c r="BM194" t="e">
        <f t="shared" si="137"/>
        <v>#DIV/0!</v>
      </c>
      <c r="BN194" t="s">
        <v>427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1000.007387096774</v>
      </c>
      <c r="DG194">
        <f t="shared" si="147"/>
        <v>841.1999049437303</v>
      </c>
      <c r="DH194">
        <f t="shared" si="148"/>
        <v>0.84119369096452945</v>
      </c>
      <c r="DI194">
        <f t="shared" si="149"/>
        <v>0.16190382356154198</v>
      </c>
      <c r="DJ194">
        <v>2</v>
      </c>
      <c r="DK194">
        <v>0.5</v>
      </c>
      <c r="DL194" t="s">
        <v>428</v>
      </c>
      <c r="DM194">
        <v>2</v>
      </c>
      <c r="DN194" t="b">
        <v>1</v>
      </c>
      <c r="DO194">
        <v>1750638378.099999</v>
      </c>
      <c r="DP194">
        <v>391.5708064516129</v>
      </c>
      <c r="DQ194">
        <v>399.9913225806452</v>
      </c>
      <c r="DR194">
        <v>23.919467741935481</v>
      </c>
      <c r="DS194">
        <v>22.384558064516131</v>
      </c>
      <c r="DT194">
        <v>394.49248387096782</v>
      </c>
      <c r="DU194">
        <v>23.977635483870969</v>
      </c>
      <c r="DV194">
        <v>600.00367741935486</v>
      </c>
      <c r="DW194">
        <v>99.300025806451629</v>
      </c>
      <c r="DX194">
        <v>5.4823958064516128E-2</v>
      </c>
      <c r="DY194">
        <v>29.66032580645162</v>
      </c>
      <c r="DZ194">
        <v>28.745938709677421</v>
      </c>
      <c r="EA194">
        <v>999.90000000000032</v>
      </c>
      <c r="EB194">
        <v>0</v>
      </c>
      <c r="EC194">
        <v>0</v>
      </c>
      <c r="ED194">
        <v>10000.218387096769</v>
      </c>
      <c r="EE194">
        <v>0</v>
      </c>
      <c r="EF194">
        <v>78.819006451612921</v>
      </c>
      <c r="EG194">
        <v>-8.4205164516129027</v>
      </c>
      <c r="EH194">
        <v>401.16645161290319</v>
      </c>
      <c r="EI194">
        <v>409.14993548387088</v>
      </c>
      <c r="EJ194">
        <v>1.534906451612903</v>
      </c>
      <c r="EK194">
        <v>399.9913225806452</v>
      </c>
      <c r="EL194">
        <v>22.384558064516131</v>
      </c>
      <c r="EM194">
        <v>2.375203548387097</v>
      </c>
      <c r="EN194">
        <v>2.2227861290322579</v>
      </c>
      <c r="EO194">
        <v>20.195699999999999</v>
      </c>
      <c r="EP194">
        <v>19.127500000000001</v>
      </c>
      <c r="EQ194">
        <v>1000.007387096774</v>
      </c>
      <c r="ER194">
        <v>0.96001199999999975</v>
      </c>
      <c r="ES194">
        <v>3.9987900000000007E-2</v>
      </c>
      <c r="ET194">
        <v>0</v>
      </c>
      <c r="EU194">
        <v>337.29722580645171</v>
      </c>
      <c r="EV194">
        <v>5.0001499999999979</v>
      </c>
      <c r="EW194">
        <v>3430.2396774193539</v>
      </c>
      <c r="EX194">
        <v>9793.4451612903231</v>
      </c>
      <c r="EY194">
        <v>38.75</v>
      </c>
      <c r="EZ194">
        <v>40.637</v>
      </c>
      <c r="FA194">
        <v>39.625</v>
      </c>
      <c r="FB194">
        <v>40.25</v>
      </c>
      <c r="FC194">
        <v>40.686999999999983</v>
      </c>
      <c r="FD194">
        <v>955.21741935483874</v>
      </c>
      <c r="FE194">
        <v>39.789999999999992</v>
      </c>
      <c r="FF194">
        <v>0</v>
      </c>
      <c r="FG194">
        <v>1750638408.9000001</v>
      </c>
      <c r="FH194">
        <v>0</v>
      </c>
      <c r="FI194">
        <v>337.30687999999998</v>
      </c>
      <c r="FJ194">
        <v>-0.43061538370708557</v>
      </c>
      <c r="FK194">
        <v>-2.2353846104311339</v>
      </c>
      <c r="FL194">
        <v>3430.2208000000001</v>
      </c>
      <c r="FM194">
        <v>15</v>
      </c>
      <c r="FN194">
        <v>0</v>
      </c>
      <c r="FO194" t="s">
        <v>429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-8.4082450000000009</v>
      </c>
      <c r="GB194">
        <v>-0.1466616135084082</v>
      </c>
      <c r="GC194">
        <v>4.0559252027126902E-2</v>
      </c>
      <c r="GD194">
        <v>0</v>
      </c>
      <c r="GE194">
        <v>1.5360640000000001</v>
      </c>
      <c r="GF194">
        <v>-2.2224090056287869E-2</v>
      </c>
      <c r="GG194">
        <v>2.3646540973258591E-3</v>
      </c>
      <c r="GH194">
        <v>1</v>
      </c>
      <c r="GI194">
        <v>1</v>
      </c>
      <c r="GJ194">
        <v>2</v>
      </c>
      <c r="GK194" t="s">
        <v>430</v>
      </c>
      <c r="GL194">
        <v>3.2258499999999999</v>
      </c>
      <c r="GM194">
        <v>2.6436000000000002</v>
      </c>
      <c r="GN194">
        <v>9.1535199999999997E-2</v>
      </c>
      <c r="GO194">
        <v>9.3266600000000005E-2</v>
      </c>
      <c r="GP194">
        <v>0.105479</v>
      </c>
      <c r="GQ194">
        <v>0.102464</v>
      </c>
      <c r="GR194">
        <v>28672</v>
      </c>
      <c r="GS194">
        <v>24727.200000000001</v>
      </c>
      <c r="GT194">
        <v>30734.400000000001</v>
      </c>
      <c r="GU194">
        <v>26430.7</v>
      </c>
      <c r="GV194">
        <v>37309.1</v>
      </c>
      <c r="GW194">
        <v>32552.9</v>
      </c>
      <c r="GX194">
        <v>43642.400000000001</v>
      </c>
      <c r="GY194">
        <v>38218</v>
      </c>
      <c r="GZ194">
        <v>2.1172499999999999</v>
      </c>
      <c r="HA194">
        <v>1.7114799999999999</v>
      </c>
      <c r="HB194">
        <v>2.8736899999999999E-2</v>
      </c>
      <c r="HC194">
        <v>0</v>
      </c>
      <c r="HD194">
        <v>28.2745</v>
      </c>
      <c r="HE194">
        <v>999.9</v>
      </c>
      <c r="HF194">
        <v>64.099999999999994</v>
      </c>
      <c r="HG194">
        <v>34.200000000000003</v>
      </c>
      <c r="HH194">
        <v>34.8752</v>
      </c>
      <c r="HI194">
        <v>62.146299999999997</v>
      </c>
      <c r="HJ194">
        <v>25.3886</v>
      </c>
      <c r="HK194">
        <v>1</v>
      </c>
      <c r="HL194">
        <v>0.28780499999999998</v>
      </c>
      <c r="HM194">
        <v>0.82418599999999997</v>
      </c>
      <c r="HN194">
        <v>20.404299999999999</v>
      </c>
      <c r="HO194">
        <v>5.2226800000000004</v>
      </c>
      <c r="HP194">
        <v>11.944100000000001</v>
      </c>
      <c r="HQ194">
        <v>5.0076999999999998</v>
      </c>
      <c r="HR194">
        <v>3.2909999999999999</v>
      </c>
      <c r="HS194">
        <v>9999</v>
      </c>
      <c r="HT194">
        <v>9999</v>
      </c>
      <c r="HU194">
        <v>9999</v>
      </c>
      <c r="HV194">
        <v>999.9</v>
      </c>
      <c r="HW194">
        <v>4.9710799999999997</v>
      </c>
      <c r="HX194">
        <v>1.85467</v>
      </c>
      <c r="HY194">
        <v>1.8616600000000001</v>
      </c>
      <c r="HZ194">
        <v>1.85649</v>
      </c>
      <c r="IA194">
        <v>1.86188</v>
      </c>
      <c r="IB194">
        <v>1.8541300000000001</v>
      </c>
      <c r="IC194">
        <v>1.8595900000000001</v>
      </c>
      <c r="ID194">
        <v>1.8534900000000001</v>
      </c>
      <c r="IE194">
        <v>0</v>
      </c>
      <c r="IF194">
        <v>0</v>
      </c>
      <c r="IG194">
        <v>0</v>
      </c>
      <c r="IH194">
        <v>0</v>
      </c>
      <c r="II194" t="s">
        <v>431</v>
      </c>
      <c r="IJ194" t="s">
        <v>432</v>
      </c>
      <c r="IK194" t="s">
        <v>433</v>
      </c>
      <c r="IL194" t="s">
        <v>433</v>
      </c>
      <c r="IM194" t="s">
        <v>433</v>
      </c>
      <c r="IN194" t="s">
        <v>433</v>
      </c>
      <c r="IO194">
        <v>0</v>
      </c>
      <c r="IP194">
        <v>100</v>
      </c>
      <c r="IQ194">
        <v>100</v>
      </c>
      <c r="IR194">
        <v>-2.9220000000000002</v>
      </c>
      <c r="IS194">
        <v>-5.8200000000000002E-2</v>
      </c>
      <c r="IT194">
        <v>-1.907228330244457</v>
      </c>
      <c r="IU194">
        <v>-2.7056304263342631E-3</v>
      </c>
      <c r="IV194">
        <v>3.3311032847928001E-7</v>
      </c>
      <c r="IW194">
        <v>1.6443834555112589E-11</v>
      </c>
      <c r="IX194">
        <v>-9.4842648646536354E-2</v>
      </c>
      <c r="IY194">
        <v>-2.3664561490860689E-3</v>
      </c>
      <c r="IZ194">
        <v>2.3298222111808981E-4</v>
      </c>
      <c r="JA194">
        <v>-2.940703618321919E-6</v>
      </c>
      <c r="JB194">
        <v>0</v>
      </c>
      <c r="JC194">
        <v>2182</v>
      </c>
      <c r="JD194">
        <v>3</v>
      </c>
      <c r="JE194">
        <v>32</v>
      </c>
      <c r="JF194">
        <v>29177306.399999999</v>
      </c>
      <c r="JG194">
        <v>29177306.399999999</v>
      </c>
      <c r="JH194">
        <v>0.99975599999999998</v>
      </c>
      <c r="JI194">
        <v>2.51831</v>
      </c>
      <c r="JJ194">
        <v>1.69434</v>
      </c>
      <c r="JK194">
        <v>2.3034699999999999</v>
      </c>
      <c r="JL194">
        <v>1.50146</v>
      </c>
      <c r="JM194">
        <v>2.3559600000000001</v>
      </c>
      <c r="JN194">
        <v>38.159300000000002</v>
      </c>
      <c r="JO194">
        <v>24.043700000000001</v>
      </c>
      <c r="JP194">
        <v>18</v>
      </c>
      <c r="JQ194">
        <v>634.35400000000004</v>
      </c>
      <c r="JR194">
        <v>353.69</v>
      </c>
      <c r="JS194">
        <v>28.0001</v>
      </c>
      <c r="JT194">
        <v>31.026399999999999</v>
      </c>
      <c r="JU194">
        <v>30.0002</v>
      </c>
      <c r="JV194">
        <v>30.937999999999999</v>
      </c>
      <c r="JW194">
        <v>30.822700000000001</v>
      </c>
      <c r="JX194">
        <v>20.076699999999999</v>
      </c>
      <c r="JY194">
        <v>35.033099999999997</v>
      </c>
      <c r="JZ194">
        <v>0</v>
      </c>
      <c r="KA194">
        <v>28</v>
      </c>
      <c r="KB194">
        <v>400</v>
      </c>
      <c r="KC194">
        <v>22.358799999999999</v>
      </c>
      <c r="KD194">
        <v>99.923699999999997</v>
      </c>
      <c r="KE194">
        <v>98.569599999999994</v>
      </c>
    </row>
    <row r="195" spans="1:291" x14ac:dyDescent="0.2">
      <c r="A195">
        <v>179</v>
      </c>
      <c r="B195">
        <v>1750638416.0999999</v>
      </c>
      <c r="C195">
        <v>5250.5999999046326</v>
      </c>
      <c r="D195" t="s">
        <v>791</v>
      </c>
      <c r="E195" t="s">
        <v>792</v>
      </c>
      <c r="F195">
        <v>15</v>
      </c>
      <c r="G195">
        <v>1750638408.099999</v>
      </c>
      <c r="H195">
        <f t="shared" si="100"/>
        <v>4.6767759371022077E-3</v>
      </c>
      <c r="I195">
        <f t="shared" si="101"/>
        <v>4.6767759371022075</v>
      </c>
      <c r="J195">
        <f t="shared" si="102"/>
        <v>23.748723449036842</v>
      </c>
      <c r="K195">
        <f t="shared" si="103"/>
        <v>391.55416129032238</v>
      </c>
      <c r="L195">
        <f t="shared" si="104"/>
        <v>250.11872127340291</v>
      </c>
      <c r="M195">
        <f t="shared" si="105"/>
        <v>24.851763313205556</v>
      </c>
      <c r="N195">
        <f t="shared" si="106"/>
        <v>38.904770067375836</v>
      </c>
      <c r="O195">
        <f t="shared" si="107"/>
        <v>0.29913159079330398</v>
      </c>
      <c r="P195">
        <f t="shared" si="108"/>
        <v>3.0001489427164474</v>
      </c>
      <c r="Q195">
        <f t="shared" si="109"/>
        <v>0.2834948798913226</v>
      </c>
      <c r="R195">
        <f t="shared" si="110"/>
        <v>0.17852105239216481</v>
      </c>
      <c r="S195">
        <f t="shared" si="111"/>
        <v>161.9038764701815</v>
      </c>
      <c r="T195">
        <f t="shared" si="112"/>
        <v>29.402736736320747</v>
      </c>
      <c r="U195">
        <f t="shared" si="113"/>
        <v>28.735700000000001</v>
      </c>
      <c r="V195">
        <f t="shared" si="114"/>
        <v>3.9606729855783458</v>
      </c>
      <c r="W195">
        <f t="shared" si="115"/>
        <v>56.823690216593803</v>
      </c>
      <c r="X195">
        <f t="shared" si="116"/>
        <v>2.3737963673797977</v>
      </c>
      <c r="Y195">
        <f t="shared" si="117"/>
        <v>4.1774766093712712</v>
      </c>
      <c r="Z195">
        <f t="shared" si="118"/>
        <v>1.5868766181985481</v>
      </c>
      <c r="AA195">
        <f t="shared" si="119"/>
        <v>-206.24581882620737</v>
      </c>
      <c r="AB195">
        <f t="shared" si="120"/>
        <v>149.1812144787028</v>
      </c>
      <c r="AC195">
        <f t="shared" si="121"/>
        <v>10.96865567855925</v>
      </c>
      <c r="AD195">
        <f t="shared" si="122"/>
        <v>115.80792780123619</v>
      </c>
      <c r="AE195">
        <f t="shared" si="123"/>
        <v>23.492183540232748</v>
      </c>
      <c r="AF195">
        <f t="shared" si="124"/>
        <v>4.9188607771206527</v>
      </c>
      <c r="AG195">
        <f t="shared" si="125"/>
        <v>23.748723449036842</v>
      </c>
      <c r="AH195">
        <v>409.10102480071203</v>
      </c>
      <c r="AI195">
        <v>401.09179393939371</v>
      </c>
      <c r="AJ195">
        <v>-2.1533332262001569E-2</v>
      </c>
      <c r="AK195">
        <v>61.768037728165673</v>
      </c>
      <c r="AL195">
        <f t="shared" si="126"/>
        <v>4.6767759371022075</v>
      </c>
      <c r="AM195">
        <v>22.19090465305835</v>
      </c>
      <c r="AN195">
        <v>23.817815757575751</v>
      </c>
      <c r="AO195">
        <v>-1.373569209732506E-2</v>
      </c>
      <c r="AP195">
        <v>116.41602835869151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52064.797000029655</v>
      </c>
      <c r="AV195" t="s">
        <v>427</v>
      </c>
      <c r="AW195" t="s">
        <v>427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427</v>
      </c>
      <c r="BC195" t="s">
        <v>427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841.19388938284544</v>
      </c>
      <c r="BI195">
        <f t="shared" si="133"/>
        <v>23.748723449036842</v>
      </c>
      <c r="BJ195" t="e">
        <f t="shared" si="134"/>
        <v>#DIV/0!</v>
      </c>
      <c r="BK195">
        <f t="shared" si="135"/>
        <v>2.8232163534212606E-2</v>
      </c>
      <c r="BL195" t="e">
        <f t="shared" si="136"/>
        <v>#DIV/0!</v>
      </c>
      <c r="BM195" t="e">
        <f t="shared" si="137"/>
        <v>#DIV/0!</v>
      </c>
      <c r="BN195" t="s">
        <v>427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1000.000225806452</v>
      </c>
      <c r="DG195">
        <f t="shared" si="147"/>
        <v>841.19388938284544</v>
      </c>
      <c r="DH195">
        <f t="shared" si="148"/>
        <v>0.84119369943588074</v>
      </c>
      <c r="DI195">
        <f t="shared" si="149"/>
        <v>0.16190383991124985</v>
      </c>
      <c r="DJ195">
        <v>2</v>
      </c>
      <c r="DK195">
        <v>0.5</v>
      </c>
      <c r="DL195" t="s">
        <v>428</v>
      </c>
      <c r="DM195">
        <v>2</v>
      </c>
      <c r="DN195" t="b">
        <v>1</v>
      </c>
      <c r="DO195">
        <v>1750638408.099999</v>
      </c>
      <c r="DP195">
        <v>391.55416129032238</v>
      </c>
      <c r="DQ195">
        <v>400.02683870967741</v>
      </c>
      <c r="DR195">
        <v>23.890896774193539</v>
      </c>
      <c r="DS195">
        <v>22.29045806451613</v>
      </c>
      <c r="DT195">
        <v>394.47583870967742</v>
      </c>
      <c r="DU195">
        <v>23.949177419354829</v>
      </c>
      <c r="DV195">
        <v>600.00358064516115</v>
      </c>
      <c r="DW195">
        <v>99.305709677419358</v>
      </c>
      <c r="DX195">
        <v>5.4159054838709683E-2</v>
      </c>
      <c r="DY195">
        <v>29.65802903225806</v>
      </c>
      <c r="DZ195">
        <v>28.735700000000001</v>
      </c>
      <c r="EA195">
        <v>999.90000000000032</v>
      </c>
      <c r="EB195">
        <v>0</v>
      </c>
      <c r="EC195">
        <v>0</v>
      </c>
      <c r="ED195">
        <v>10003.186129032259</v>
      </c>
      <c r="EE195">
        <v>0</v>
      </c>
      <c r="EF195">
        <v>78.756780645161285</v>
      </c>
      <c r="EG195">
        <v>-8.4726577419354854</v>
      </c>
      <c r="EH195">
        <v>401.13770967741942</v>
      </c>
      <c r="EI195">
        <v>409.14687096774202</v>
      </c>
      <c r="EJ195">
        <v>1.6004312903225799</v>
      </c>
      <c r="EK195">
        <v>400.02683870967741</v>
      </c>
      <c r="EL195">
        <v>22.29045806451613</v>
      </c>
      <c r="EM195">
        <v>2.3725025806451612</v>
      </c>
      <c r="EN195">
        <v>2.213570322580646</v>
      </c>
      <c r="EO195">
        <v>20.17729677419355</v>
      </c>
      <c r="EP195">
        <v>19.060796774193548</v>
      </c>
      <c r="EQ195">
        <v>1000.000225806452</v>
      </c>
      <c r="ER195">
        <v>0.96001135483870947</v>
      </c>
      <c r="ES195">
        <v>3.9988564516129053E-2</v>
      </c>
      <c r="ET195">
        <v>0</v>
      </c>
      <c r="EU195">
        <v>337.33422580645163</v>
      </c>
      <c r="EV195">
        <v>5.0001499999999979</v>
      </c>
      <c r="EW195">
        <v>3430.125161290322</v>
      </c>
      <c r="EX195">
        <v>9793.3564516129027</v>
      </c>
      <c r="EY195">
        <v>38.75</v>
      </c>
      <c r="EZ195">
        <v>40.638999999999989</v>
      </c>
      <c r="FA195">
        <v>39.625</v>
      </c>
      <c r="FB195">
        <v>40.25</v>
      </c>
      <c r="FC195">
        <v>40.686999999999983</v>
      </c>
      <c r="FD195">
        <v>955.21032258064531</v>
      </c>
      <c r="FE195">
        <v>39.789999999999992</v>
      </c>
      <c r="FF195">
        <v>0</v>
      </c>
      <c r="FG195">
        <v>1750638438.9000001</v>
      </c>
      <c r="FH195">
        <v>0</v>
      </c>
      <c r="FI195">
        <v>337.29811999999998</v>
      </c>
      <c r="FJ195">
        <v>0.80669230033046457</v>
      </c>
      <c r="FK195">
        <v>-0.89923076855402728</v>
      </c>
      <c r="FL195">
        <v>3430.1232</v>
      </c>
      <c r="FM195">
        <v>15</v>
      </c>
      <c r="FN195">
        <v>0</v>
      </c>
      <c r="FO195" t="s">
        <v>429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-8.4734775609756099</v>
      </c>
      <c r="GB195">
        <v>-2.621811846708985E-3</v>
      </c>
      <c r="GC195">
        <v>3.4995874584779409E-2</v>
      </c>
      <c r="GD195">
        <v>1</v>
      </c>
      <c r="GE195">
        <v>1.5844458536585371</v>
      </c>
      <c r="GF195">
        <v>0.44723749128919921</v>
      </c>
      <c r="GG195">
        <v>4.6940740325649398E-2</v>
      </c>
      <c r="GH195">
        <v>1</v>
      </c>
      <c r="GI195">
        <v>2</v>
      </c>
      <c r="GJ195">
        <v>2</v>
      </c>
      <c r="GK195" t="s">
        <v>434</v>
      </c>
      <c r="GL195">
        <v>3.2258599999999999</v>
      </c>
      <c r="GM195">
        <v>2.6431900000000002</v>
      </c>
      <c r="GN195">
        <v>9.1531299999999996E-2</v>
      </c>
      <c r="GO195">
        <v>9.3274599999999999E-2</v>
      </c>
      <c r="GP195">
        <v>0.105152</v>
      </c>
      <c r="GQ195">
        <v>0.101822</v>
      </c>
      <c r="GR195">
        <v>28672.400000000001</v>
      </c>
      <c r="GS195">
        <v>24726.799999999999</v>
      </c>
      <c r="GT195">
        <v>30734.7</v>
      </c>
      <c r="GU195">
        <v>26430.5</v>
      </c>
      <c r="GV195">
        <v>37323</v>
      </c>
      <c r="GW195">
        <v>32575.9</v>
      </c>
      <c r="GX195">
        <v>43642.8</v>
      </c>
      <c r="GY195">
        <v>38217.5</v>
      </c>
      <c r="GZ195">
        <v>2.1173700000000002</v>
      </c>
      <c r="HA195">
        <v>1.71102</v>
      </c>
      <c r="HB195">
        <v>2.8081200000000001E-2</v>
      </c>
      <c r="HC195">
        <v>0</v>
      </c>
      <c r="HD195">
        <v>28.276199999999999</v>
      </c>
      <c r="HE195">
        <v>999.9</v>
      </c>
      <c r="HF195">
        <v>64.099999999999994</v>
      </c>
      <c r="HG195">
        <v>34.200000000000003</v>
      </c>
      <c r="HH195">
        <v>34.874099999999999</v>
      </c>
      <c r="HI195">
        <v>62.116300000000003</v>
      </c>
      <c r="HJ195">
        <v>25.564900000000002</v>
      </c>
      <c r="HK195">
        <v>1</v>
      </c>
      <c r="HL195">
        <v>0.28793200000000002</v>
      </c>
      <c r="HM195">
        <v>0.82006500000000004</v>
      </c>
      <c r="HN195">
        <v>20.404499999999999</v>
      </c>
      <c r="HO195">
        <v>5.2225299999999999</v>
      </c>
      <c r="HP195">
        <v>11.944100000000001</v>
      </c>
      <c r="HQ195">
        <v>5.0079000000000002</v>
      </c>
      <c r="HR195">
        <v>3.2909999999999999</v>
      </c>
      <c r="HS195">
        <v>9999</v>
      </c>
      <c r="HT195">
        <v>9999</v>
      </c>
      <c r="HU195">
        <v>9999</v>
      </c>
      <c r="HV195">
        <v>999.9</v>
      </c>
      <c r="HW195">
        <v>4.9710900000000002</v>
      </c>
      <c r="HX195">
        <v>1.8546499999999999</v>
      </c>
      <c r="HY195">
        <v>1.8616699999999999</v>
      </c>
      <c r="HZ195">
        <v>1.8565199999999999</v>
      </c>
      <c r="IA195">
        <v>1.86188</v>
      </c>
      <c r="IB195">
        <v>1.8541000000000001</v>
      </c>
      <c r="IC195">
        <v>1.8595900000000001</v>
      </c>
      <c r="ID195">
        <v>1.8534999999999999</v>
      </c>
      <c r="IE195">
        <v>0</v>
      </c>
      <c r="IF195">
        <v>0</v>
      </c>
      <c r="IG195">
        <v>0</v>
      </c>
      <c r="IH195">
        <v>0</v>
      </c>
      <c r="II195" t="s">
        <v>431</v>
      </c>
      <c r="IJ195" t="s">
        <v>432</v>
      </c>
      <c r="IK195" t="s">
        <v>433</v>
      </c>
      <c r="IL195" t="s">
        <v>433</v>
      </c>
      <c r="IM195" t="s">
        <v>433</v>
      </c>
      <c r="IN195" t="s">
        <v>433</v>
      </c>
      <c r="IO195">
        <v>0</v>
      </c>
      <c r="IP195">
        <v>100</v>
      </c>
      <c r="IQ195">
        <v>100</v>
      </c>
      <c r="IR195">
        <v>-2.9220000000000002</v>
      </c>
      <c r="IS195">
        <v>-5.8599999999999999E-2</v>
      </c>
      <c r="IT195">
        <v>-1.907228330244457</v>
      </c>
      <c r="IU195">
        <v>-2.7056304263342631E-3</v>
      </c>
      <c r="IV195">
        <v>3.3311032847928001E-7</v>
      </c>
      <c r="IW195">
        <v>1.6443834555112589E-11</v>
      </c>
      <c r="IX195">
        <v>-9.4842648646536354E-2</v>
      </c>
      <c r="IY195">
        <v>-2.3664561490860689E-3</v>
      </c>
      <c r="IZ195">
        <v>2.3298222111808981E-4</v>
      </c>
      <c r="JA195">
        <v>-2.940703618321919E-6</v>
      </c>
      <c r="JB195">
        <v>0</v>
      </c>
      <c r="JC195">
        <v>2182</v>
      </c>
      <c r="JD195">
        <v>3</v>
      </c>
      <c r="JE195">
        <v>32</v>
      </c>
      <c r="JF195">
        <v>29177306.899999999</v>
      </c>
      <c r="JG195">
        <v>29177306.899999999</v>
      </c>
      <c r="JH195">
        <v>0.99975599999999998</v>
      </c>
      <c r="JI195">
        <v>2.51831</v>
      </c>
      <c r="JJ195">
        <v>1.69434</v>
      </c>
      <c r="JK195">
        <v>2.3022499999999999</v>
      </c>
      <c r="JL195">
        <v>1.50146</v>
      </c>
      <c r="JM195">
        <v>2.3815900000000001</v>
      </c>
      <c r="JN195">
        <v>38.159300000000002</v>
      </c>
      <c r="JO195">
        <v>24.043700000000001</v>
      </c>
      <c r="JP195">
        <v>18</v>
      </c>
      <c r="JQ195">
        <v>634.46699999999998</v>
      </c>
      <c r="JR195">
        <v>353.44</v>
      </c>
      <c r="JS195">
        <v>27.9998</v>
      </c>
      <c r="JT195">
        <v>31.0291</v>
      </c>
      <c r="JU195">
        <v>30.0001</v>
      </c>
      <c r="JV195">
        <v>30.939</v>
      </c>
      <c r="JW195">
        <v>30.822700000000001</v>
      </c>
      <c r="JX195">
        <v>20.070499999999999</v>
      </c>
      <c r="JY195">
        <v>35.640300000000003</v>
      </c>
      <c r="JZ195">
        <v>0</v>
      </c>
      <c r="KA195">
        <v>28</v>
      </c>
      <c r="KB195">
        <v>400</v>
      </c>
      <c r="KC195">
        <v>22.196400000000001</v>
      </c>
      <c r="KD195">
        <v>99.924599999999998</v>
      </c>
      <c r="KE195">
        <v>98.568600000000004</v>
      </c>
    </row>
    <row r="196" spans="1:291" x14ac:dyDescent="0.2">
      <c r="A196">
        <v>180</v>
      </c>
      <c r="B196">
        <v>1750638446.0999999</v>
      </c>
      <c r="C196">
        <v>5280.5999999046326</v>
      </c>
      <c r="D196" t="s">
        <v>793</v>
      </c>
      <c r="E196" t="s">
        <v>794</v>
      </c>
      <c r="F196">
        <v>15</v>
      </c>
      <c r="G196">
        <v>1750638438.099999</v>
      </c>
      <c r="H196">
        <f t="shared" si="100"/>
        <v>4.8451887374499191E-3</v>
      </c>
      <c r="I196">
        <f t="shared" si="101"/>
        <v>4.8451887374499192</v>
      </c>
      <c r="J196">
        <f t="shared" si="102"/>
        <v>23.374869484063634</v>
      </c>
      <c r="K196">
        <f t="shared" si="103"/>
        <v>391.53235483870981</v>
      </c>
      <c r="L196">
        <f t="shared" si="104"/>
        <v>255.76519118493445</v>
      </c>
      <c r="M196">
        <f t="shared" si="105"/>
        <v>25.410890947625855</v>
      </c>
      <c r="N196">
        <f t="shared" si="106"/>
        <v>38.899687346741857</v>
      </c>
      <c r="O196">
        <f t="shared" si="107"/>
        <v>0.30826312041771536</v>
      </c>
      <c r="P196">
        <f t="shared" si="108"/>
        <v>3.0003004542355329</v>
      </c>
      <c r="Q196">
        <f t="shared" si="109"/>
        <v>0.291686357652433</v>
      </c>
      <c r="R196">
        <f t="shared" si="110"/>
        <v>0.18371900983037448</v>
      </c>
      <c r="S196">
        <f t="shared" si="111"/>
        <v>161.90491137030847</v>
      </c>
      <c r="T196">
        <f t="shared" si="112"/>
        <v>29.364407383598039</v>
      </c>
      <c r="U196">
        <f t="shared" si="113"/>
        <v>28.724519354838701</v>
      </c>
      <c r="V196">
        <f t="shared" si="114"/>
        <v>3.9581062359977199</v>
      </c>
      <c r="W196">
        <f t="shared" si="115"/>
        <v>56.484945556969038</v>
      </c>
      <c r="X196">
        <f t="shared" si="116"/>
        <v>2.3602446366524119</v>
      </c>
      <c r="Y196">
        <f t="shared" si="117"/>
        <v>4.1785375083205833</v>
      </c>
      <c r="Z196">
        <f t="shared" si="118"/>
        <v>1.597861599345308</v>
      </c>
      <c r="AA196">
        <f t="shared" si="119"/>
        <v>-213.67282332154144</v>
      </c>
      <c r="AB196">
        <f t="shared" si="120"/>
        <v>151.71051727513969</v>
      </c>
      <c r="AC196">
        <f t="shared" si="121"/>
        <v>11.153687200433414</v>
      </c>
      <c r="AD196">
        <f t="shared" si="122"/>
        <v>111.09629252434013</v>
      </c>
      <c r="AE196">
        <f t="shared" si="123"/>
        <v>23.500140120500081</v>
      </c>
      <c r="AF196">
        <f t="shared" si="124"/>
        <v>4.8570120033147379</v>
      </c>
      <c r="AG196">
        <f t="shared" si="125"/>
        <v>23.374869484063634</v>
      </c>
      <c r="AH196">
        <v>409.02925245833683</v>
      </c>
      <c r="AI196">
        <v>401.0618121212122</v>
      </c>
      <c r="AJ196">
        <v>-1.7764844713835599E-4</v>
      </c>
      <c r="AK196">
        <v>61.768037728165673</v>
      </c>
      <c r="AL196">
        <f t="shared" si="126"/>
        <v>4.8451887374499192</v>
      </c>
      <c r="AM196">
        <v>22.176216930384228</v>
      </c>
      <c r="AN196">
        <v>23.752964242424241</v>
      </c>
      <c r="AO196">
        <v>-1.040838586574448E-5</v>
      </c>
      <c r="AP196">
        <v>116.41602835869151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52068.448914746252</v>
      </c>
      <c r="AV196" t="s">
        <v>427</v>
      </c>
      <c r="AW196" t="s">
        <v>427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427</v>
      </c>
      <c r="BC196" t="s">
        <v>427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841.19933587296589</v>
      </c>
      <c r="BI196">
        <f t="shared" si="133"/>
        <v>23.374869484063634</v>
      </c>
      <c r="BJ196" t="e">
        <f t="shared" si="134"/>
        <v>#DIV/0!</v>
      </c>
      <c r="BK196">
        <f t="shared" si="135"/>
        <v>2.7787551044374102E-2</v>
      </c>
      <c r="BL196" t="e">
        <f t="shared" si="136"/>
        <v>#DIV/0!</v>
      </c>
      <c r="BM196" t="e">
        <f t="shared" si="137"/>
        <v>#DIV/0!</v>
      </c>
      <c r="BN196" t="s">
        <v>427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1000.0067096774191</v>
      </c>
      <c r="DG196">
        <f t="shared" si="147"/>
        <v>841.19933587296589</v>
      </c>
      <c r="DH196">
        <f t="shared" si="148"/>
        <v>0.84119369173464742</v>
      </c>
      <c r="DI196">
        <f t="shared" si="149"/>
        <v>0.16190382504786949</v>
      </c>
      <c r="DJ196">
        <v>2</v>
      </c>
      <c r="DK196">
        <v>0.5</v>
      </c>
      <c r="DL196" t="s">
        <v>428</v>
      </c>
      <c r="DM196">
        <v>2</v>
      </c>
      <c r="DN196" t="b">
        <v>1</v>
      </c>
      <c r="DO196">
        <v>1750638438.099999</v>
      </c>
      <c r="DP196">
        <v>391.53235483870981</v>
      </c>
      <c r="DQ196">
        <v>399.99945161290327</v>
      </c>
      <c r="DR196">
        <v>23.756287096774191</v>
      </c>
      <c r="DS196">
        <v>22.175777419354841</v>
      </c>
      <c r="DT196">
        <v>394.45403225806461</v>
      </c>
      <c r="DU196">
        <v>23.815070967741939</v>
      </c>
      <c r="DV196">
        <v>600.01245161290319</v>
      </c>
      <c r="DW196">
        <v>99.297993548387112</v>
      </c>
      <c r="DX196">
        <v>5.4427435483870967E-2</v>
      </c>
      <c r="DY196">
        <v>29.66243870967741</v>
      </c>
      <c r="DZ196">
        <v>28.724519354838701</v>
      </c>
      <c r="EA196">
        <v>999.90000000000032</v>
      </c>
      <c r="EB196">
        <v>0</v>
      </c>
      <c r="EC196">
        <v>0</v>
      </c>
      <c r="ED196">
        <v>10004.88032258065</v>
      </c>
      <c r="EE196">
        <v>0</v>
      </c>
      <c r="EF196">
        <v>78.578725806451629</v>
      </c>
      <c r="EG196">
        <v>-8.4669983870967762</v>
      </c>
      <c r="EH196">
        <v>401.06006451612899</v>
      </c>
      <c r="EI196">
        <v>409.070870967742</v>
      </c>
      <c r="EJ196">
        <v>1.5805112903225811</v>
      </c>
      <c r="EK196">
        <v>399.99945161290327</v>
      </c>
      <c r="EL196">
        <v>22.175777419354841</v>
      </c>
      <c r="EM196">
        <v>2.3589519354838711</v>
      </c>
      <c r="EN196">
        <v>2.2020096774193552</v>
      </c>
      <c r="EO196">
        <v>20.084719354838711</v>
      </c>
      <c r="EP196">
        <v>18.976948387096769</v>
      </c>
      <c r="EQ196">
        <v>1000.0067096774191</v>
      </c>
      <c r="ER196">
        <v>0.96001167741935467</v>
      </c>
      <c r="ES196">
        <v>3.9988232258064527E-2</v>
      </c>
      <c r="ET196">
        <v>0</v>
      </c>
      <c r="EU196">
        <v>337.31370967741941</v>
      </c>
      <c r="EV196">
        <v>5.0001499999999979</v>
      </c>
      <c r="EW196">
        <v>3429.9667741935491</v>
      </c>
      <c r="EX196">
        <v>9793.4390322580657</v>
      </c>
      <c r="EY196">
        <v>38.75</v>
      </c>
      <c r="EZ196">
        <v>40.682999999999993</v>
      </c>
      <c r="FA196">
        <v>39.625</v>
      </c>
      <c r="FB196">
        <v>40.25</v>
      </c>
      <c r="FC196">
        <v>40.686999999999983</v>
      </c>
      <c r="FD196">
        <v>955.21677419354853</v>
      </c>
      <c r="FE196">
        <v>39.789999999999992</v>
      </c>
      <c r="FF196">
        <v>0</v>
      </c>
      <c r="FG196">
        <v>1750638468.9000001</v>
      </c>
      <c r="FH196">
        <v>0</v>
      </c>
      <c r="FI196">
        <v>337.31439999999998</v>
      </c>
      <c r="FJ196">
        <v>-8.8846132544466758E-2</v>
      </c>
      <c r="FK196">
        <v>-3.262307696199203</v>
      </c>
      <c r="FL196">
        <v>3429.9304000000002</v>
      </c>
      <c r="FM196">
        <v>15</v>
      </c>
      <c r="FN196">
        <v>0</v>
      </c>
      <c r="FO196" t="s">
        <v>429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-8.4777842499999991</v>
      </c>
      <c r="GB196">
        <v>0.15323358348970609</v>
      </c>
      <c r="GC196">
        <v>3.9455780748041111E-2</v>
      </c>
      <c r="GD196">
        <v>0</v>
      </c>
      <c r="GE196">
        <v>1.58219</v>
      </c>
      <c r="GF196">
        <v>-3.1390018761726722E-2</v>
      </c>
      <c r="GG196">
        <v>3.3277958170536892E-3</v>
      </c>
      <c r="GH196">
        <v>1</v>
      </c>
      <c r="GI196">
        <v>1</v>
      </c>
      <c r="GJ196">
        <v>2</v>
      </c>
      <c r="GK196" t="s">
        <v>430</v>
      </c>
      <c r="GL196">
        <v>3.2257799999999999</v>
      </c>
      <c r="GM196">
        <v>2.6428099999999999</v>
      </c>
      <c r="GN196">
        <v>9.1525099999999998E-2</v>
      </c>
      <c r="GO196">
        <v>9.32592E-2</v>
      </c>
      <c r="GP196">
        <v>0.10495500000000001</v>
      </c>
      <c r="GQ196">
        <v>0.101786</v>
      </c>
      <c r="GR196">
        <v>28672.6</v>
      </c>
      <c r="GS196">
        <v>24727.7</v>
      </c>
      <c r="GT196">
        <v>30734.7</v>
      </c>
      <c r="GU196">
        <v>26431</v>
      </c>
      <c r="GV196">
        <v>37330.800000000003</v>
      </c>
      <c r="GW196">
        <v>32578.1</v>
      </c>
      <c r="GX196">
        <v>43642.3</v>
      </c>
      <c r="GY196">
        <v>38218.6</v>
      </c>
      <c r="GZ196">
        <v>2.11755</v>
      </c>
      <c r="HA196">
        <v>1.7107300000000001</v>
      </c>
      <c r="HB196">
        <v>2.7030700000000001E-2</v>
      </c>
      <c r="HC196">
        <v>0</v>
      </c>
      <c r="HD196">
        <v>28.2775</v>
      </c>
      <c r="HE196">
        <v>999.9</v>
      </c>
      <c r="HF196">
        <v>64.099999999999994</v>
      </c>
      <c r="HG196">
        <v>34.200000000000003</v>
      </c>
      <c r="HH196">
        <v>34.876399999999997</v>
      </c>
      <c r="HI196">
        <v>61.726300000000002</v>
      </c>
      <c r="HJ196">
        <v>25.456700000000001</v>
      </c>
      <c r="HK196">
        <v>1</v>
      </c>
      <c r="HL196">
        <v>0.28795700000000002</v>
      </c>
      <c r="HM196">
        <v>0.81882600000000005</v>
      </c>
      <c r="HN196">
        <v>20.404299999999999</v>
      </c>
      <c r="HO196">
        <v>5.2202799999999998</v>
      </c>
      <c r="HP196">
        <v>11.944100000000001</v>
      </c>
      <c r="HQ196">
        <v>5.0075000000000003</v>
      </c>
      <c r="HR196">
        <v>3.29033</v>
      </c>
      <c r="HS196">
        <v>9999</v>
      </c>
      <c r="HT196">
        <v>9999</v>
      </c>
      <c r="HU196">
        <v>9999</v>
      </c>
      <c r="HV196">
        <v>999.9</v>
      </c>
      <c r="HW196">
        <v>4.9710999999999999</v>
      </c>
      <c r="HX196">
        <v>1.85466</v>
      </c>
      <c r="HY196">
        <v>1.8616699999999999</v>
      </c>
      <c r="HZ196">
        <v>1.8565199999999999</v>
      </c>
      <c r="IA196">
        <v>1.86188</v>
      </c>
      <c r="IB196">
        <v>1.85412</v>
      </c>
      <c r="IC196">
        <v>1.8595900000000001</v>
      </c>
      <c r="ID196">
        <v>1.8534900000000001</v>
      </c>
      <c r="IE196">
        <v>0</v>
      </c>
      <c r="IF196">
        <v>0</v>
      </c>
      <c r="IG196">
        <v>0</v>
      </c>
      <c r="IH196">
        <v>0</v>
      </c>
      <c r="II196" t="s">
        <v>431</v>
      </c>
      <c r="IJ196" t="s">
        <v>432</v>
      </c>
      <c r="IK196" t="s">
        <v>433</v>
      </c>
      <c r="IL196" t="s">
        <v>433</v>
      </c>
      <c r="IM196" t="s">
        <v>433</v>
      </c>
      <c r="IN196" t="s">
        <v>433</v>
      </c>
      <c r="IO196">
        <v>0</v>
      </c>
      <c r="IP196">
        <v>100</v>
      </c>
      <c r="IQ196">
        <v>100</v>
      </c>
      <c r="IR196">
        <v>-2.9209999999999998</v>
      </c>
      <c r="IS196">
        <v>-5.8700000000000002E-2</v>
      </c>
      <c r="IT196">
        <v>-1.907228330244457</v>
      </c>
      <c r="IU196">
        <v>-2.7056304263342631E-3</v>
      </c>
      <c r="IV196">
        <v>3.3311032847928001E-7</v>
      </c>
      <c r="IW196">
        <v>1.6443834555112589E-11</v>
      </c>
      <c r="IX196">
        <v>-9.4842648646536354E-2</v>
      </c>
      <c r="IY196">
        <v>-2.3664561490860689E-3</v>
      </c>
      <c r="IZ196">
        <v>2.3298222111808981E-4</v>
      </c>
      <c r="JA196">
        <v>-2.940703618321919E-6</v>
      </c>
      <c r="JB196">
        <v>0</v>
      </c>
      <c r="JC196">
        <v>2182</v>
      </c>
      <c r="JD196">
        <v>3</v>
      </c>
      <c r="JE196">
        <v>32</v>
      </c>
      <c r="JF196">
        <v>29177307.399999999</v>
      </c>
      <c r="JG196">
        <v>29177307.399999999</v>
      </c>
      <c r="JH196">
        <v>0.99975599999999998</v>
      </c>
      <c r="JI196">
        <v>2.52441</v>
      </c>
      <c r="JJ196">
        <v>1.69434</v>
      </c>
      <c r="JK196">
        <v>2.3034699999999999</v>
      </c>
      <c r="JL196">
        <v>1.50146</v>
      </c>
      <c r="JM196">
        <v>2.4060100000000002</v>
      </c>
      <c r="JN196">
        <v>38.183700000000002</v>
      </c>
      <c r="JO196">
        <v>24.052499999999998</v>
      </c>
      <c r="JP196">
        <v>18</v>
      </c>
      <c r="JQ196">
        <v>634.61099999999999</v>
      </c>
      <c r="JR196">
        <v>353.28500000000003</v>
      </c>
      <c r="JS196">
        <v>27.9998</v>
      </c>
      <c r="JT196">
        <v>31.0319</v>
      </c>
      <c r="JU196">
        <v>30</v>
      </c>
      <c r="JV196">
        <v>30.939</v>
      </c>
      <c r="JW196">
        <v>30.824400000000001</v>
      </c>
      <c r="JX196">
        <v>20.072900000000001</v>
      </c>
      <c r="JY196">
        <v>35.640300000000003</v>
      </c>
      <c r="JZ196">
        <v>0</v>
      </c>
      <c r="KA196">
        <v>28</v>
      </c>
      <c r="KB196">
        <v>400</v>
      </c>
      <c r="KC196">
        <v>22.205200000000001</v>
      </c>
      <c r="KD196">
        <v>99.923900000000003</v>
      </c>
      <c r="KE196">
        <v>98.570999999999998</v>
      </c>
    </row>
    <row r="197" spans="1:291" x14ac:dyDescent="0.2">
      <c r="A197">
        <v>181</v>
      </c>
      <c r="B197">
        <v>1750638476.0999999</v>
      </c>
      <c r="C197">
        <v>5310.5999999046326</v>
      </c>
      <c r="D197" t="s">
        <v>795</v>
      </c>
      <c r="E197" t="s">
        <v>796</v>
      </c>
      <c r="F197">
        <v>15</v>
      </c>
      <c r="G197">
        <v>1750638468.099999</v>
      </c>
      <c r="H197">
        <f t="shared" si="100"/>
        <v>4.8671214627406039E-3</v>
      </c>
      <c r="I197">
        <f t="shared" si="101"/>
        <v>4.8671214627406041</v>
      </c>
      <c r="J197">
        <f t="shared" si="102"/>
        <v>23.427159103721984</v>
      </c>
      <c r="K197">
        <f t="shared" si="103"/>
        <v>391.48777419354849</v>
      </c>
      <c r="L197">
        <f t="shared" si="104"/>
        <v>255.97700564788553</v>
      </c>
      <c r="M197">
        <f t="shared" si="105"/>
        <v>25.432538430527394</v>
      </c>
      <c r="N197">
        <f t="shared" si="106"/>
        <v>38.89618068255303</v>
      </c>
      <c r="O197">
        <f t="shared" si="107"/>
        <v>0.30964902787302312</v>
      </c>
      <c r="P197">
        <f t="shared" si="108"/>
        <v>3.000743132513048</v>
      </c>
      <c r="Q197">
        <f t="shared" si="109"/>
        <v>0.29292954136070992</v>
      </c>
      <c r="R197">
        <f t="shared" si="110"/>
        <v>0.18450787516908104</v>
      </c>
      <c r="S197">
        <f t="shared" si="111"/>
        <v>161.90145524186778</v>
      </c>
      <c r="T197">
        <f t="shared" si="112"/>
        <v>29.357625031329583</v>
      </c>
      <c r="U197">
        <f t="shared" si="113"/>
        <v>28.725496774193552</v>
      </c>
      <c r="V197">
        <f t="shared" si="114"/>
        <v>3.9583305650539482</v>
      </c>
      <c r="W197">
        <f t="shared" si="115"/>
        <v>56.483316026662308</v>
      </c>
      <c r="X197">
        <f t="shared" si="116"/>
        <v>2.3600086428838769</v>
      </c>
      <c r="Y197">
        <f t="shared" si="117"/>
        <v>4.1782402466771984</v>
      </c>
      <c r="Z197">
        <f t="shared" si="118"/>
        <v>1.5983219221700713</v>
      </c>
      <c r="AA197">
        <f t="shared" si="119"/>
        <v>-214.64005650686065</v>
      </c>
      <c r="AB197">
        <f t="shared" si="120"/>
        <v>151.37490657681218</v>
      </c>
      <c r="AC197">
        <f t="shared" si="121"/>
        <v>11.127357092738233</v>
      </c>
      <c r="AD197">
        <f t="shared" si="122"/>
        <v>109.76366240455755</v>
      </c>
      <c r="AE197">
        <f t="shared" si="123"/>
        <v>23.650958298760511</v>
      </c>
      <c r="AF197">
        <f t="shared" si="124"/>
        <v>4.847298575456767</v>
      </c>
      <c r="AG197">
        <f t="shared" si="125"/>
        <v>23.427159103721984</v>
      </c>
      <c r="AH197">
        <v>408.9701421426459</v>
      </c>
      <c r="AI197">
        <v>400.98585454545429</v>
      </c>
      <c r="AJ197">
        <v>-3.6014370071344869E-4</v>
      </c>
      <c r="AK197">
        <v>61.768037728165673</v>
      </c>
      <c r="AL197">
        <f t="shared" si="126"/>
        <v>4.8671214627406041</v>
      </c>
      <c r="AM197">
        <v>22.17369138983204</v>
      </c>
      <c r="AN197">
        <v>23.757198787878789</v>
      </c>
      <c r="AO197">
        <v>3.1774472994653641E-5</v>
      </c>
      <c r="AP197">
        <v>116.41602835869151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52082.077474815538</v>
      </c>
      <c r="AV197" t="s">
        <v>427</v>
      </c>
      <c r="AW197" t="s">
        <v>427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427</v>
      </c>
      <c r="BC197" t="s">
        <v>427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841.18115312882981</v>
      </c>
      <c r="BI197">
        <f t="shared" si="133"/>
        <v>23.427159103721984</v>
      </c>
      <c r="BJ197" t="e">
        <f t="shared" si="134"/>
        <v>#DIV/0!</v>
      </c>
      <c r="BK197">
        <f t="shared" si="135"/>
        <v>2.7850313831429878E-2</v>
      </c>
      <c r="BL197" t="e">
        <f t="shared" si="136"/>
        <v>#DIV/0!</v>
      </c>
      <c r="BM197" t="e">
        <f t="shared" si="137"/>
        <v>#DIV/0!</v>
      </c>
      <c r="BN197" t="s">
        <v>427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999.98506451612877</v>
      </c>
      <c r="DG197">
        <f t="shared" si="147"/>
        <v>841.18115312882981</v>
      </c>
      <c r="DH197">
        <f t="shared" si="148"/>
        <v>0.84119371676401911</v>
      </c>
      <c r="DI197">
        <f t="shared" si="149"/>
        <v>0.16190387335455694</v>
      </c>
      <c r="DJ197">
        <v>2</v>
      </c>
      <c r="DK197">
        <v>0.5</v>
      </c>
      <c r="DL197" t="s">
        <v>428</v>
      </c>
      <c r="DM197">
        <v>2</v>
      </c>
      <c r="DN197" t="b">
        <v>1</v>
      </c>
      <c r="DO197">
        <v>1750638468.099999</v>
      </c>
      <c r="DP197">
        <v>391.48777419354849</v>
      </c>
      <c r="DQ197">
        <v>400.00354838709683</v>
      </c>
      <c r="DR197">
        <v>23.753348387096779</v>
      </c>
      <c r="DS197">
        <v>22.17604193548387</v>
      </c>
      <c r="DT197">
        <v>394.40919354838712</v>
      </c>
      <c r="DU197">
        <v>23.81213870967742</v>
      </c>
      <c r="DV197">
        <v>600.03038709677412</v>
      </c>
      <c r="DW197">
        <v>99.300035483870985</v>
      </c>
      <c r="DX197">
        <v>5.4741974193548391E-2</v>
      </c>
      <c r="DY197">
        <v>29.66120322580645</v>
      </c>
      <c r="DZ197">
        <v>28.725496774193552</v>
      </c>
      <c r="EA197">
        <v>999.90000000000032</v>
      </c>
      <c r="EB197">
        <v>0</v>
      </c>
      <c r="EC197">
        <v>0</v>
      </c>
      <c r="ED197">
        <v>10007.35387096774</v>
      </c>
      <c r="EE197">
        <v>0</v>
      </c>
      <c r="EF197">
        <v>78.57050000000001</v>
      </c>
      <c r="EG197">
        <v>-8.5158480645161294</v>
      </c>
      <c r="EH197">
        <v>401.01309677419363</v>
      </c>
      <c r="EI197">
        <v>409.07525806451611</v>
      </c>
      <c r="EJ197">
        <v>1.577287419354839</v>
      </c>
      <c r="EK197">
        <v>400.00354838709683</v>
      </c>
      <c r="EL197">
        <v>22.17604193548387</v>
      </c>
      <c r="EM197">
        <v>2.3587074193548392</v>
      </c>
      <c r="EN197">
        <v>2.202082903225806</v>
      </c>
      <c r="EO197">
        <v>20.08304193548387</v>
      </c>
      <c r="EP197">
        <v>18.97748064516129</v>
      </c>
      <c r="EQ197">
        <v>999.98506451612877</v>
      </c>
      <c r="ER197">
        <v>0.96001103225806428</v>
      </c>
      <c r="ES197">
        <v>3.9988877419354849E-2</v>
      </c>
      <c r="ET197">
        <v>0</v>
      </c>
      <c r="EU197">
        <v>337.35941935483868</v>
      </c>
      <c r="EV197">
        <v>5.0001499999999979</v>
      </c>
      <c r="EW197">
        <v>3429.592580645161</v>
      </c>
      <c r="EX197">
        <v>9793.2135483870952</v>
      </c>
      <c r="EY197">
        <v>38.75</v>
      </c>
      <c r="EZ197">
        <v>40.66699999999998</v>
      </c>
      <c r="FA197">
        <v>39.625</v>
      </c>
      <c r="FB197">
        <v>40.25</v>
      </c>
      <c r="FC197">
        <v>40.686999999999983</v>
      </c>
      <c r="FD197">
        <v>955.19580645161284</v>
      </c>
      <c r="FE197">
        <v>39.789999999999992</v>
      </c>
      <c r="FF197">
        <v>0</v>
      </c>
      <c r="FG197">
        <v>1750638498.9000001</v>
      </c>
      <c r="FH197">
        <v>0</v>
      </c>
      <c r="FI197">
        <v>337.39391999999998</v>
      </c>
      <c r="FJ197">
        <v>-0.33453846821183431</v>
      </c>
      <c r="FK197">
        <v>-0.70000001222010921</v>
      </c>
      <c r="FL197">
        <v>3429.5720000000001</v>
      </c>
      <c r="FM197">
        <v>15</v>
      </c>
      <c r="FN197">
        <v>0</v>
      </c>
      <c r="FO197" t="s">
        <v>429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-8.5089594999999996</v>
      </c>
      <c r="GB197">
        <v>2.444780487806944E-2</v>
      </c>
      <c r="GC197">
        <v>5.4428545082061443E-2</v>
      </c>
      <c r="GD197">
        <v>1</v>
      </c>
      <c r="GE197">
        <v>1.57771375</v>
      </c>
      <c r="GF197">
        <v>5.5239399624726834E-3</v>
      </c>
      <c r="GG197">
        <v>3.0031422606163738E-3</v>
      </c>
      <c r="GH197">
        <v>1</v>
      </c>
      <c r="GI197">
        <v>2</v>
      </c>
      <c r="GJ197">
        <v>2</v>
      </c>
      <c r="GK197" t="s">
        <v>434</v>
      </c>
      <c r="GL197">
        <v>3.2258200000000001</v>
      </c>
      <c r="GM197">
        <v>2.6435499999999998</v>
      </c>
      <c r="GN197">
        <v>9.1513800000000006E-2</v>
      </c>
      <c r="GO197">
        <v>9.3252199999999993E-2</v>
      </c>
      <c r="GP197">
        <v>0.10497099999999999</v>
      </c>
      <c r="GQ197">
        <v>0.101774</v>
      </c>
      <c r="GR197">
        <v>28673.200000000001</v>
      </c>
      <c r="GS197">
        <v>24728.2</v>
      </c>
      <c r="GT197">
        <v>30734.9</v>
      </c>
      <c r="GU197">
        <v>26431.3</v>
      </c>
      <c r="GV197">
        <v>37330.800000000003</v>
      </c>
      <c r="GW197">
        <v>32578.6</v>
      </c>
      <c r="GX197">
        <v>43643.1</v>
      </c>
      <c r="GY197">
        <v>38218.699999999997</v>
      </c>
      <c r="GZ197">
        <v>2.117</v>
      </c>
      <c r="HA197">
        <v>1.7110000000000001</v>
      </c>
      <c r="HB197">
        <v>2.7090300000000001E-2</v>
      </c>
      <c r="HC197">
        <v>0</v>
      </c>
      <c r="HD197">
        <v>28.281700000000001</v>
      </c>
      <c r="HE197">
        <v>999.9</v>
      </c>
      <c r="HF197">
        <v>64.099999999999994</v>
      </c>
      <c r="HG197">
        <v>34.200000000000003</v>
      </c>
      <c r="HH197">
        <v>34.871899999999997</v>
      </c>
      <c r="HI197">
        <v>62.2363</v>
      </c>
      <c r="HJ197">
        <v>25.244399999999999</v>
      </c>
      <c r="HK197">
        <v>1</v>
      </c>
      <c r="HL197">
        <v>0.28765499999999999</v>
      </c>
      <c r="HM197">
        <v>0.82349399999999995</v>
      </c>
      <c r="HN197">
        <v>20.404399999999999</v>
      </c>
      <c r="HO197">
        <v>5.2226800000000004</v>
      </c>
      <c r="HP197">
        <v>11.944100000000001</v>
      </c>
      <c r="HQ197">
        <v>5.0089499999999996</v>
      </c>
      <c r="HR197">
        <v>3.2909999999999999</v>
      </c>
      <c r="HS197">
        <v>9999</v>
      </c>
      <c r="HT197">
        <v>9999</v>
      </c>
      <c r="HU197">
        <v>9999</v>
      </c>
      <c r="HV197">
        <v>999.9</v>
      </c>
      <c r="HW197">
        <v>4.9710999999999999</v>
      </c>
      <c r="HX197">
        <v>1.85467</v>
      </c>
      <c r="HY197">
        <v>1.8616999999999999</v>
      </c>
      <c r="HZ197">
        <v>1.8565400000000001</v>
      </c>
      <c r="IA197">
        <v>1.86189</v>
      </c>
      <c r="IB197">
        <v>1.8541099999999999</v>
      </c>
      <c r="IC197">
        <v>1.8595900000000001</v>
      </c>
      <c r="ID197">
        <v>1.8534900000000001</v>
      </c>
      <c r="IE197">
        <v>0</v>
      </c>
      <c r="IF197">
        <v>0</v>
      </c>
      <c r="IG197">
        <v>0</v>
      </c>
      <c r="IH197">
        <v>0</v>
      </c>
      <c r="II197" t="s">
        <v>431</v>
      </c>
      <c r="IJ197" t="s">
        <v>432</v>
      </c>
      <c r="IK197" t="s">
        <v>433</v>
      </c>
      <c r="IL197" t="s">
        <v>433</v>
      </c>
      <c r="IM197" t="s">
        <v>433</v>
      </c>
      <c r="IN197" t="s">
        <v>433</v>
      </c>
      <c r="IO197">
        <v>0</v>
      </c>
      <c r="IP197">
        <v>100</v>
      </c>
      <c r="IQ197">
        <v>100</v>
      </c>
      <c r="IR197">
        <v>-2.9209999999999998</v>
      </c>
      <c r="IS197">
        <v>-5.8799999999999998E-2</v>
      </c>
      <c r="IT197">
        <v>-1.907228330244457</v>
      </c>
      <c r="IU197">
        <v>-2.7056304263342631E-3</v>
      </c>
      <c r="IV197">
        <v>3.3311032847928001E-7</v>
      </c>
      <c r="IW197">
        <v>1.6443834555112589E-11</v>
      </c>
      <c r="IX197">
        <v>-9.4842648646536354E-2</v>
      </c>
      <c r="IY197">
        <v>-2.3664561490860689E-3</v>
      </c>
      <c r="IZ197">
        <v>2.3298222111808981E-4</v>
      </c>
      <c r="JA197">
        <v>-2.940703618321919E-6</v>
      </c>
      <c r="JB197">
        <v>0</v>
      </c>
      <c r="JC197">
        <v>2182</v>
      </c>
      <c r="JD197">
        <v>3</v>
      </c>
      <c r="JE197">
        <v>32</v>
      </c>
      <c r="JF197">
        <v>29177307.899999999</v>
      </c>
      <c r="JG197">
        <v>29177307.899999999</v>
      </c>
      <c r="JH197">
        <v>0.99975599999999998</v>
      </c>
      <c r="JI197">
        <v>2.5134300000000001</v>
      </c>
      <c r="JJ197">
        <v>1.69434</v>
      </c>
      <c r="JK197">
        <v>2.3034699999999999</v>
      </c>
      <c r="JL197">
        <v>1.50024</v>
      </c>
      <c r="JM197">
        <v>2.49268</v>
      </c>
      <c r="JN197">
        <v>38.183700000000002</v>
      </c>
      <c r="JO197">
        <v>24.052499999999998</v>
      </c>
      <c r="JP197">
        <v>18</v>
      </c>
      <c r="JQ197">
        <v>634.16099999999994</v>
      </c>
      <c r="JR197">
        <v>353.44299999999998</v>
      </c>
      <c r="JS197">
        <v>28.000299999999999</v>
      </c>
      <c r="JT197">
        <v>31.0319</v>
      </c>
      <c r="JU197">
        <v>30.0001</v>
      </c>
      <c r="JV197">
        <v>30.939</v>
      </c>
      <c r="JW197">
        <v>30.825299999999999</v>
      </c>
      <c r="JX197">
        <v>20.074400000000001</v>
      </c>
      <c r="JY197">
        <v>35.640300000000003</v>
      </c>
      <c r="JZ197">
        <v>0</v>
      </c>
      <c r="KA197">
        <v>28</v>
      </c>
      <c r="KB197">
        <v>400</v>
      </c>
      <c r="KC197">
        <v>22.205200000000001</v>
      </c>
      <c r="KD197">
        <v>99.925299999999993</v>
      </c>
      <c r="KE197">
        <v>98.571799999999996</v>
      </c>
    </row>
    <row r="198" spans="1:291" x14ac:dyDescent="0.2">
      <c r="A198">
        <v>182</v>
      </c>
      <c r="B198">
        <v>1750638506.0999999</v>
      </c>
      <c r="C198">
        <v>5340.5999999046326</v>
      </c>
      <c r="D198" t="s">
        <v>797</v>
      </c>
      <c r="E198" t="s">
        <v>798</v>
      </c>
      <c r="F198">
        <v>15</v>
      </c>
      <c r="G198">
        <v>1750638498.099999</v>
      </c>
      <c r="H198">
        <f t="shared" si="100"/>
        <v>4.8852838086674739E-3</v>
      </c>
      <c r="I198">
        <f t="shared" si="101"/>
        <v>4.8852838086674737</v>
      </c>
      <c r="J198">
        <f t="shared" si="102"/>
        <v>23.64864151070951</v>
      </c>
      <c r="K198">
        <f t="shared" si="103"/>
        <v>391.47703225806453</v>
      </c>
      <c r="L198">
        <f t="shared" si="104"/>
        <v>255.25268185306916</v>
      </c>
      <c r="M198">
        <f t="shared" si="105"/>
        <v>25.361050305315857</v>
      </c>
      <c r="N198">
        <f t="shared" si="106"/>
        <v>38.895844840476677</v>
      </c>
      <c r="O198">
        <f t="shared" si="107"/>
        <v>0.31086819943117772</v>
      </c>
      <c r="P198">
        <f t="shared" si="108"/>
        <v>2.9996163062491132</v>
      </c>
      <c r="Q198">
        <f t="shared" si="109"/>
        <v>0.29401468091479266</v>
      </c>
      <c r="R198">
        <f t="shared" si="110"/>
        <v>0.18519721720948668</v>
      </c>
      <c r="S198">
        <f t="shared" si="111"/>
        <v>161.90280726111288</v>
      </c>
      <c r="T198">
        <f t="shared" si="112"/>
        <v>29.365117025482267</v>
      </c>
      <c r="U198">
        <f t="shared" si="113"/>
        <v>28.730916129032259</v>
      </c>
      <c r="V198">
        <f t="shared" si="114"/>
        <v>3.9595745709061356</v>
      </c>
      <c r="W198">
        <f t="shared" si="115"/>
        <v>56.472109129939454</v>
      </c>
      <c r="X198">
        <f t="shared" si="116"/>
        <v>2.3611985086952227</v>
      </c>
      <c r="Y198">
        <f t="shared" si="117"/>
        <v>4.1811764162415557</v>
      </c>
      <c r="Z198">
        <f t="shared" si="118"/>
        <v>1.5983760622109129</v>
      </c>
      <c r="AA198">
        <f t="shared" si="119"/>
        <v>-215.44101596223561</v>
      </c>
      <c r="AB198">
        <f t="shared" si="120"/>
        <v>152.41459708089099</v>
      </c>
      <c r="AC198">
        <f t="shared" si="121"/>
        <v>11.208972700164548</v>
      </c>
      <c r="AD198">
        <f t="shared" si="122"/>
        <v>110.0853610799328</v>
      </c>
      <c r="AE198">
        <f t="shared" si="123"/>
        <v>23.674973617609776</v>
      </c>
      <c r="AF198">
        <f t="shared" si="124"/>
        <v>4.8803778356849117</v>
      </c>
      <c r="AG198">
        <f t="shared" si="125"/>
        <v>23.64864151070951</v>
      </c>
      <c r="AH198">
        <v>409.07095940886597</v>
      </c>
      <c r="AI198">
        <v>401.0038484848485</v>
      </c>
      <c r="AJ198">
        <v>1.378025434821596E-3</v>
      </c>
      <c r="AK198">
        <v>61.768037728165673</v>
      </c>
      <c r="AL198">
        <f t="shared" si="126"/>
        <v>4.8852838086674737</v>
      </c>
      <c r="AM198">
        <v>22.177361970757421</v>
      </c>
      <c r="AN198">
        <v>23.766989696969699</v>
      </c>
      <c r="AO198">
        <v>8.9501097621684034E-6</v>
      </c>
      <c r="AP198">
        <v>116.41602835869151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52045.984396592248</v>
      </c>
      <c r="AV198" t="s">
        <v>427</v>
      </c>
      <c r="AW198" t="s">
        <v>427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427</v>
      </c>
      <c r="BC198" t="s">
        <v>427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841.18827854077392</v>
      </c>
      <c r="BI198">
        <f t="shared" si="133"/>
        <v>23.64864151070951</v>
      </c>
      <c r="BJ198" t="e">
        <f t="shared" si="134"/>
        <v>#DIV/0!</v>
      </c>
      <c r="BK198">
        <f t="shared" si="135"/>
        <v>2.811337498869252E-2</v>
      </c>
      <c r="BL198" t="e">
        <f t="shared" si="136"/>
        <v>#DIV/0!</v>
      </c>
      <c r="BM198" t="e">
        <f t="shared" si="137"/>
        <v>#DIV/0!</v>
      </c>
      <c r="BN198" t="s">
        <v>427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999.99354838709689</v>
      </c>
      <c r="DG198">
        <f t="shared" si="147"/>
        <v>841.18827854077392</v>
      </c>
      <c r="DH198">
        <f t="shared" si="148"/>
        <v>0.84119370559693896</v>
      </c>
      <c r="DI198">
        <f t="shared" si="149"/>
        <v>0.16190385180209224</v>
      </c>
      <c r="DJ198">
        <v>2</v>
      </c>
      <c r="DK198">
        <v>0.5</v>
      </c>
      <c r="DL198" t="s">
        <v>428</v>
      </c>
      <c r="DM198">
        <v>2</v>
      </c>
      <c r="DN198" t="b">
        <v>1</v>
      </c>
      <c r="DO198">
        <v>1750638498.099999</v>
      </c>
      <c r="DP198">
        <v>391.47703225806453</v>
      </c>
      <c r="DQ198">
        <v>400.0053870967742</v>
      </c>
      <c r="DR198">
        <v>23.764877419354839</v>
      </c>
      <c r="DS198">
        <v>22.17677419354839</v>
      </c>
      <c r="DT198">
        <v>394.39851612903232</v>
      </c>
      <c r="DU198">
        <v>23.823625806451609</v>
      </c>
      <c r="DV198">
        <v>600.01090322580649</v>
      </c>
      <c r="DW198">
        <v>99.301841935483878</v>
      </c>
      <c r="DX198">
        <v>5.4803883870967747E-2</v>
      </c>
      <c r="DY198">
        <v>29.67340322580645</v>
      </c>
      <c r="DZ198">
        <v>28.730916129032259</v>
      </c>
      <c r="EA198">
        <v>999.90000000000032</v>
      </c>
      <c r="EB198">
        <v>0</v>
      </c>
      <c r="EC198">
        <v>0</v>
      </c>
      <c r="ED198">
        <v>10000.35322580645</v>
      </c>
      <c r="EE198">
        <v>0</v>
      </c>
      <c r="EF198">
        <v>78.871383870967762</v>
      </c>
      <c r="EG198">
        <v>-8.5284554838709674</v>
      </c>
      <c r="EH198">
        <v>401.00680645161287</v>
      </c>
      <c r="EI198">
        <v>409.07748387096763</v>
      </c>
      <c r="EJ198">
        <v>1.5881041935483871</v>
      </c>
      <c r="EK198">
        <v>400.0053870967742</v>
      </c>
      <c r="EL198">
        <v>22.17677419354839</v>
      </c>
      <c r="EM198">
        <v>2.3598964516129031</v>
      </c>
      <c r="EN198">
        <v>2.202195161290323</v>
      </c>
      <c r="EO198">
        <v>20.091180645161291</v>
      </c>
      <c r="EP198">
        <v>18.978287096774199</v>
      </c>
      <c r="EQ198">
        <v>999.99354838709689</v>
      </c>
      <c r="ER198">
        <v>0.96001199999999975</v>
      </c>
      <c r="ES198">
        <v>3.9987900000000007E-2</v>
      </c>
      <c r="ET198">
        <v>0</v>
      </c>
      <c r="EU198">
        <v>337.10941935483868</v>
      </c>
      <c r="EV198">
        <v>5.0001499999999979</v>
      </c>
      <c r="EW198">
        <v>3429.627096774193</v>
      </c>
      <c r="EX198">
        <v>9793.3074193548418</v>
      </c>
      <c r="EY198">
        <v>38.75</v>
      </c>
      <c r="EZ198">
        <v>40.662999999999982</v>
      </c>
      <c r="FA198">
        <v>39.625</v>
      </c>
      <c r="FB198">
        <v>40.258000000000003</v>
      </c>
      <c r="FC198">
        <v>40.686999999999983</v>
      </c>
      <c r="FD198">
        <v>955.20516129032274</v>
      </c>
      <c r="FE198">
        <v>39.789999999999992</v>
      </c>
      <c r="FF198">
        <v>0</v>
      </c>
      <c r="FG198">
        <v>1750638528.9000001</v>
      </c>
      <c r="FH198">
        <v>0</v>
      </c>
      <c r="FI198">
        <v>337.09892000000002</v>
      </c>
      <c r="FJ198">
        <v>-0.51007690540904038</v>
      </c>
      <c r="FK198">
        <v>-2.4038461444041608</v>
      </c>
      <c r="FL198">
        <v>3429.6275999999989</v>
      </c>
      <c r="FM198">
        <v>15</v>
      </c>
      <c r="FN198">
        <v>0</v>
      </c>
      <c r="FO198" t="s">
        <v>429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-8.5343673170731709</v>
      </c>
      <c r="GB198">
        <v>-2.3395191637621861E-2</v>
      </c>
      <c r="GC198">
        <v>4.046482061539438E-2</v>
      </c>
      <c r="GD198">
        <v>1</v>
      </c>
      <c r="GE198">
        <v>1.5876451219512191</v>
      </c>
      <c r="GF198">
        <v>7.7155400696905744E-3</v>
      </c>
      <c r="GG198">
        <v>1.601418764189629E-3</v>
      </c>
      <c r="GH198">
        <v>1</v>
      </c>
      <c r="GI198">
        <v>2</v>
      </c>
      <c r="GJ198">
        <v>2</v>
      </c>
      <c r="GK198" t="s">
        <v>434</v>
      </c>
      <c r="GL198">
        <v>3.22587</v>
      </c>
      <c r="GM198">
        <v>2.64344</v>
      </c>
      <c r="GN198">
        <v>9.1520799999999999E-2</v>
      </c>
      <c r="GO198">
        <v>9.3256099999999995E-2</v>
      </c>
      <c r="GP198">
        <v>0.105006</v>
      </c>
      <c r="GQ198">
        <v>0.10179299999999999</v>
      </c>
      <c r="GR198">
        <v>28672.400000000001</v>
      </c>
      <c r="GS198">
        <v>24727.8</v>
      </c>
      <c r="GT198">
        <v>30734.3</v>
      </c>
      <c r="GU198">
        <v>26431.1</v>
      </c>
      <c r="GV198">
        <v>37328.5</v>
      </c>
      <c r="GW198">
        <v>32577.9</v>
      </c>
      <c r="GX198">
        <v>43642.1</v>
      </c>
      <c r="GY198">
        <v>38218.699999999997</v>
      </c>
      <c r="GZ198">
        <v>2.11713</v>
      </c>
      <c r="HA198">
        <v>1.71065</v>
      </c>
      <c r="HB198">
        <v>2.56002E-2</v>
      </c>
      <c r="HC198">
        <v>0</v>
      </c>
      <c r="HD198">
        <v>28.312799999999999</v>
      </c>
      <c r="HE198">
        <v>999.9</v>
      </c>
      <c r="HF198">
        <v>64.099999999999994</v>
      </c>
      <c r="HG198">
        <v>34.200000000000003</v>
      </c>
      <c r="HH198">
        <v>34.878700000000002</v>
      </c>
      <c r="HI198">
        <v>61.936300000000003</v>
      </c>
      <c r="HJ198">
        <v>25.1843</v>
      </c>
      <c r="HK198">
        <v>1</v>
      </c>
      <c r="HL198">
        <v>0.28815499999999999</v>
      </c>
      <c r="HM198">
        <v>0.835615</v>
      </c>
      <c r="HN198">
        <v>20.404299999999999</v>
      </c>
      <c r="HO198">
        <v>5.2232799999999999</v>
      </c>
      <c r="HP198">
        <v>11.944100000000001</v>
      </c>
      <c r="HQ198">
        <v>5.0089499999999996</v>
      </c>
      <c r="HR198">
        <v>3.2909999999999999</v>
      </c>
      <c r="HS198">
        <v>9999</v>
      </c>
      <c r="HT198">
        <v>9999</v>
      </c>
      <c r="HU198">
        <v>9999</v>
      </c>
      <c r="HV198">
        <v>999.9</v>
      </c>
      <c r="HW198">
        <v>4.9710900000000002</v>
      </c>
      <c r="HX198">
        <v>1.8546499999999999</v>
      </c>
      <c r="HY198">
        <v>1.8616699999999999</v>
      </c>
      <c r="HZ198">
        <v>1.8565400000000001</v>
      </c>
      <c r="IA198">
        <v>1.86189</v>
      </c>
      <c r="IB198">
        <v>1.8541099999999999</v>
      </c>
      <c r="IC198">
        <v>1.8595900000000001</v>
      </c>
      <c r="ID198">
        <v>1.8534999999999999</v>
      </c>
      <c r="IE198">
        <v>0</v>
      </c>
      <c r="IF198">
        <v>0</v>
      </c>
      <c r="IG198">
        <v>0</v>
      </c>
      <c r="IH198">
        <v>0</v>
      </c>
      <c r="II198" t="s">
        <v>431</v>
      </c>
      <c r="IJ198" t="s">
        <v>432</v>
      </c>
      <c r="IK198" t="s">
        <v>433</v>
      </c>
      <c r="IL198" t="s">
        <v>433</v>
      </c>
      <c r="IM198" t="s">
        <v>433</v>
      </c>
      <c r="IN198" t="s">
        <v>433</v>
      </c>
      <c r="IO198">
        <v>0</v>
      </c>
      <c r="IP198">
        <v>100</v>
      </c>
      <c r="IQ198">
        <v>100</v>
      </c>
      <c r="IR198">
        <v>-2.9220000000000002</v>
      </c>
      <c r="IS198">
        <v>-5.8799999999999998E-2</v>
      </c>
      <c r="IT198">
        <v>-1.907228330244457</v>
      </c>
      <c r="IU198">
        <v>-2.7056304263342631E-3</v>
      </c>
      <c r="IV198">
        <v>3.3311032847928001E-7</v>
      </c>
      <c r="IW198">
        <v>1.6443834555112589E-11</v>
      </c>
      <c r="IX198">
        <v>-9.4842648646536354E-2</v>
      </c>
      <c r="IY198">
        <v>-2.3664561490860689E-3</v>
      </c>
      <c r="IZ198">
        <v>2.3298222111808981E-4</v>
      </c>
      <c r="JA198">
        <v>-2.940703618321919E-6</v>
      </c>
      <c r="JB198">
        <v>0</v>
      </c>
      <c r="JC198">
        <v>2182</v>
      </c>
      <c r="JD198">
        <v>3</v>
      </c>
      <c r="JE198">
        <v>32</v>
      </c>
      <c r="JF198">
        <v>29177308.399999999</v>
      </c>
      <c r="JG198">
        <v>29177308.399999999</v>
      </c>
      <c r="JH198">
        <v>0.99975599999999998</v>
      </c>
      <c r="JI198">
        <v>2.5109900000000001</v>
      </c>
      <c r="JJ198">
        <v>1.69434</v>
      </c>
      <c r="JK198">
        <v>2.3034699999999999</v>
      </c>
      <c r="JL198">
        <v>1.50024</v>
      </c>
      <c r="JM198">
        <v>2.4670399999999999</v>
      </c>
      <c r="JN198">
        <v>38.207999999999998</v>
      </c>
      <c r="JO198">
        <v>24.052499999999998</v>
      </c>
      <c r="JP198">
        <v>18</v>
      </c>
      <c r="JQ198">
        <v>634.29399999999998</v>
      </c>
      <c r="JR198">
        <v>353.26600000000002</v>
      </c>
      <c r="JS198">
        <v>28.0002</v>
      </c>
      <c r="JT198">
        <v>31.034600000000001</v>
      </c>
      <c r="JU198">
        <v>30.0002</v>
      </c>
      <c r="JV198">
        <v>30.941700000000001</v>
      </c>
      <c r="JW198">
        <v>30.828099999999999</v>
      </c>
      <c r="JX198">
        <v>20.073499999999999</v>
      </c>
      <c r="JY198">
        <v>35.640300000000003</v>
      </c>
      <c r="JZ198">
        <v>0</v>
      </c>
      <c r="KA198">
        <v>28</v>
      </c>
      <c r="KB198">
        <v>400</v>
      </c>
      <c r="KC198">
        <v>22.205200000000001</v>
      </c>
      <c r="KD198">
        <v>99.923199999999994</v>
      </c>
      <c r="KE198">
        <v>98.571399999999997</v>
      </c>
    </row>
    <row r="199" spans="1:291" x14ac:dyDescent="0.2">
      <c r="A199">
        <v>183</v>
      </c>
      <c r="B199">
        <v>1750638536.0999999</v>
      </c>
      <c r="C199">
        <v>5370.5999999046326</v>
      </c>
      <c r="D199" t="s">
        <v>799</v>
      </c>
      <c r="E199" t="s">
        <v>800</v>
      </c>
      <c r="F199">
        <v>15</v>
      </c>
      <c r="G199">
        <v>1750638528.099999</v>
      </c>
      <c r="H199">
        <f t="shared" si="100"/>
        <v>4.9175339283633705E-3</v>
      </c>
      <c r="I199">
        <f t="shared" si="101"/>
        <v>4.9175339283633708</v>
      </c>
      <c r="J199">
        <f t="shared" si="102"/>
        <v>23.942805366629873</v>
      </c>
      <c r="K199">
        <f t="shared" si="103"/>
        <v>391.42264516129029</v>
      </c>
      <c r="L199">
        <f t="shared" si="104"/>
        <v>254.53041859439617</v>
      </c>
      <c r="M199">
        <f t="shared" si="105"/>
        <v>25.289476858537711</v>
      </c>
      <c r="N199">
        <f t="shared" si="106"/>
        <v>38.890730551495693</v>
      </c>
      <c r="O199">
        <f t="shared" si="107"/>
        <v>0.31317108843039115</v>
      </c>
      <c r="P199">
        <f t="shared" si="108"/>
        <v>2.999638686132803</v>
      </c>
      <c r="Q199">
        <f t="shared" si="109"/>
        <v>0.29607443847373477</v>
      </c>
      <c r="R199">
        <f t="shared" si="110"/>
        <v>0.18650477138472299</v>
      </c>
      <c r="S199">
        <f t="shared" si="111"/>
        <v>161.90367358054786</v>
      </c>
      <c r="T199">
        <f t="shared" si="112"/>
        <v>29.361313024281412</v>
      </c>
      <c r="U199">
        <f t="shared" si="113"/>
        <v>28.734019354838711</v>
      </c>
      <c r="V199">
        <f t="shared" si="114"/>
        <v>3.9602870658593643</v>
      </c>
      <c r="W199">
        <f t="shared" si="115"/>
        <v>56.49036994311124</v>
      </c>
      <c r="X199">
        <f t="shared" si="116"/>
        <v>2.3625574059130914</v>
      </c>
      <c r="Y199">
        <f t="shared" si="117"/>
        <v>4.1822303665072651</v>
      </c>
      <c r="Z199">
        <f t="shared" si="118"/>
        <v>1.5977296599462729</v>
      </c>
      <c r="AA199">
        <f t="shared" si="119"/>
        <v>-216.86324624082465</v>
      </c>
      <c r="AB199">
        <f t="shared" si="120"/>
        <v>152.62179238084661</v>
      </c>
      <c r="AC199">
        <f t="shared" si="121"/>
        <v>11.22454348606159</v>
      </c>
      <c r="AD199">
        <f t="shared" si="122"/>
        <v>108.8867632066314</v>
      </c>
      <c r="AE199">
        <f t="shared" si="123"/>
        <v>23.772049274412758</v>
      </c>
      <c r="AF199">
        <f t="shared" si="124"/>
        <v>4.9118186661416798</v>
      </c>
      <c r="AG199">
        <f t="shared" si="125"/>
        <v>23.942805366629873</v>
      </c>
      <c r="AH199">
        <v>409.10790175545839</v>
      </c>
      <c r="AI199">
        <v>400.95007878787868</v>
      </c>
      <c r="AJ199">
        <v>-9.1243330050436373E-4</v>
      </c>
      <c r="AK199">
        <v>61.768037728165673</v>
      </c>
      <c r="AL199">
        <f t="shared" si="126"/>
        <v>4.9175339283633708</v>
      </c>
      <c r="AM199">
        <v>22.179274701662258</v>
      </c>
      <c r="AN199">
        <v>23.779419999999991</v>
      </c>
      <c r="AO199">
        <v>-4.2446583568924817E-6</v>
      </c>
      <c r="AP199">
        <v>116.41602835869151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52045.923909506353</v>
      </c>
      <c r="AV199" t="s">
        <v>427</v>
      </c>
      <c r="AW199" t="s">
        <v>427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427</v>
      </c>
      <c r="BC199" t="s">
        <v>427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841.19266051474131</v>
      </c>
      <c r="BI199">
        <f t="shared" si="133"/>
        <v>23.942805366629873</v>
      </c>
      <c r="BJ199" t="e">
        <f t="shared" si="134"/>
        <v>#DIV/0!</v>
      </c>
      <c r="BK199">
        <f t="shared" si="135"/>
        <v>2.8462927092087118E-2</v>
      </c>
      <c r="BL199" t="e">
        <f t="shared" si="136"/>
        <v>#DIV/0!</v>
      </c>
      <c r="BM199" t="e">
        <f t="shared" si="137"/>
        <v>#DIV/0!</v>
      </c>
      <c r="BN199" t="s">
        <v>427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999.99874193548374</v>
      </c>
      <c r="DG199">
        <f t="shared" si="147"/>
        <v>841.19266051474131</v>
      </c>
      <c r="DH199">
        <f t="shared" si="148"/>
        <v>0.84119371879071025</v>
      </c>
      <c r="DI199">
        <f t="shared" si="149"/>
        <v>0.16190387726607089</v>
      </c>
      <c r="DJ199">
        <v>2</v>
      </c>
      <c r="DK199">
        <v>0.5</v>
      </c>
      <c r="DL199" t="s">
        <v>428</v>
      </c>
      <c r="DM199">
        <v>2</v>
      </c>
      <c r="DN199" t="b">
        <v>1</v>
      </c>
      <c r="DO199">
        <v>1750638528.099999</v>
      </c>
      <c r="DP199">
        <v>391.42264516129029</v>
      </c>
      <c r="DQ199">
        <v>399.98706451612901</v>
      </c>
      <c r="DR199">
        <v>23.77837741935484</v>
      </c>
      <c r="DS199">
        <v>22.180122580645161</v>
      </c>
      <c r="DT199">
        <v>394.34406451612892</v>
      </c>
      <c r="DU199">
        <v>23.83708064516129</v>
      </c>
      <c r="DV199">
        <v>600.03241935483891</v>
      </c>
      <c r="DW199">
        <v>99.302609677419341</v>
      </c>
      <c r="DX199">
        <v>5.47755741935484E-2</v>
      </c>
      <c r="DY199">
        <v>29.677780645161292</v>
      </c>
      <c r="DZ199">
        <v>28.734019354838711</v>
      </c>
      <c r="EA199">
        <v>999.90000000000032</v>
      </c>
      <c r="EB199">
        <v>0</v>
      </c>
      <c r="EC199">
        <v>0</v>
      </c>
      <c r="ED199">
        <v>10000.41129032258</v>
      </c>
      <c r="EE199">
        <v>0</v>
      </c>
      <c r="EF199">
        <v>78.813180645161296</v>
      </c>
      <c r="EG199">
        <v>-8.5643045161290328</v>
      </c>
      <c r="EH199">
        <v>400.95674193548388</v>
      </c>
      <c r="EI199">
        <v>409.05990322580658</v>
      </c>
      <c r="EJ199">
        <v>1.598256451612903</v>
      </c>
      <c r="EK199">
        <v>399.98706451612901</v>
      </c>
      <c r="EL199">
        <v>22.180122580645161</v>
      </c>
      <c r="EM199">
        <v>2.361254838709677</v>
      </c>
      <c r="EN199">
        <v>2.2025441935483872</v>
      </c>
      <c r="EO199">
        <v>20.100490322580651</v>
      </c>
      <c r="EP199">
        <v>18.98082580645162</v>
      </c>
      <c r="EQ199">
        <v>999.99874193548374</v>
      </c>
      <c r="ER199">
        <v>0.96001116129032238</v>
      </c>
      <c r="ES199">
        <v>3.9988738709677417E-2</v>
      </c>
      <c r="ET199">
        <v>0</v>
      </c>
      <c r="EU199">
        <v>337.09048387096777</v>
      </c>
      <c r="EV199">
        <v>5.0001499999999979</v>
      </c>
      <c r="EW199">
        <v>3429.0641935483882</v>
      </c>
      <c r="EX199">
        <v>9793.3570967741944</v>
      </c>
      <c r="EY199">
        <v>38.75</v>
      </c>
      <c r="EZ199">
        <v>40.666999999999987</v>
      </c>
      <c r="FA199">
        <v>39.625</v>
      </c>
      <c r="FB199">
        <v>40.283999999999978</v>
      </c>
      <c r="FC199">
        <v>40.686999999999983</v>
      </c>
      <c r="FD199">
        <v>955.20967741935465</v>
      </c>
      <c r="FE199">
        <v>39.790645161290307</v>
      </c>
      <c r="FF199">
        <v>0</v>
      </c>
      <c r="FG199">
        <v>1750638558.9000001</v>
      </c>
      <c r="FH199">
        <v>0</v>
      </c>
      <c r="FI199">
        <v>337.08071999999999</v>
      </c>
      <c r="FJ199">
        <v>-1.197692304836766</v>
      </c>
      <c r="FK199">
        <v>-2.3869230683432212</v>
      </c>
      <c r="FL199">
        <v>3429.0459999999998</v>
      </c>
      <c r="FM199">
        <v>15</v>
      </c>
      <c r="FN199">
        <v>0</v>
      </c>
      <c r="FO199" t="s">
        <v>429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-8.5723785365853651</v>
      </c>
      <c r="GB199">
        <v>7.9414494773522526E-2</v>
      </c>
      <c r="GC199">
        <v>5.8623341208462167E-2</v>
      </c>
      <c r="GD199">
        <v>1</v>
      </c>
      <c r="GE199">
        <v>1.5970695121951219</v>
      </c>
      <c r="GF199">
        <v>1.9851428571429481E-2</v>
      </c>
      <c r="GG199">
        <v>2.4080666784580722E-3</v>
      </c>
      <c r="GH199">
        <v>1</v>
      </c>
      <c r="GI199">
        <v>2</v>
      </c>
      <c r="GJ199">
        <v>2</v>
      </c>
      <c r="GK199" t="s">
        <v>434</v>
      </c>
      <c r="GL199">
        <v>3.2257799999999999</v>
      </c>
      <c r="GM199">
        <v>2.6432699999999998</v>
      </c>
      <c r="GN199">
        <v>9.1513300000000006E-2</v>
      </c>
      <c r="GO199">
        <v>9.3274999999999997E-2</v>
      </c>
      <c r="GP199">
        <v>0.105041</v>
      </c>
      <c r="GQ199">
        <v>0.101796</v>
      </c>
      <c r="GR199">
        <v>28673</v>
      </c>
      <c r="GS199">
        <v>24727.3</v>
      </c>
      <c r="GT199">
        <v>30734.799999999999</v>
      </c>
      <c r="GU199">
        <v>26431</v>
      </c>
      <c r="GV199">
        <v>37327.599999999999</v>
      </c>
      <c r="GW199">
        <v>32577.5</v>
      </c>
      <c r="GX199">
        <v>43642.7</v>
      </c>
      <c r="GY199">
        <v>38218.400000000001</v>
      </c>
      <c r="GZ199">
        <v>2.11748</v>
      </c>
      <c r="HA199">
        <v>1.7107000000000001</v>
      </c>
      <c r="HB199">
        <v>2.4154800000000001E-2</v>
      </c>
      <c r="HC199">
        <v>0</v>
      </c>
      <c r="HD199">
        <v>28.336600000000001</v>
      </c>
      <c r="HE199">
        <v>999.9</v>
      </c>
      <c r="HF199">
        <v>64</v>
      </c>
      <c r="HG199">
        <v>34.200000000000003</v>
      </c>
      <c r="HH199">
        <v>34.822299999999998</v>
      </c>
      <c r="HI199">
        <v>62.176299999999998</v>
      </c>
      <c r="HJ199">
        <v>25.348600000000001</v>
      </c>
      <c r="HK199">
        <v>1</v>
      </c>
      <c r="HL199">
        <v>0.288603</v>
      </c>
      <c r="HM199">
        <v>0.83213499999999996</v>
      </c>
      <c r="HN199">
        <v>20.404399999999999</v>
      </c>
      <c r="HO199">
        <v>5.2228300000000001</v>
      </c>
      <c r="HP199">
        <v>11.944100000000001</v>
      </c>
      <c r="HQ199">
        <v>5.0088999999999997</v>
      </c>
      <c r="HR199">
        <v>3.2909999999999999</v>
      </c>
      <c r="HS199">
        <v>9999</v>
      </c>
      <c r="HT199">
        <v>9999</v>
      </c>
      <c r="HU199">
        <v>9999</v>
      </c>
      <c r="HV199">
        <v>999.9</v>
      </c>
      <c r="HW199">
        <v>4.9710900000000002</v>
      </c>
      <c r="HX199">
        <v>1.8546499999999999</v>
      </c>
      <c r="HY199">
        <v>1.8616600000000001</v>
      </c>
      <c r="HZ199">
        <v>1.8565199999999999</v>
      </c>
      <c r="IA199">
        <v>1.86188</v>
      </c>
      <c r="IB199">
        <v>1.85412</v>
      </c>
      <c r="IC199">
        <v>1.8595900000000001</v>
      </c>
      <c r="ID199">
        <v>1.85351</v>
      </c>
      <c r="IE199">
        <v>0</v>
      </c>
      <c r="IF199">
        <v>0</v>
      </c>
      <c r="IG199">
        <v>0</v>
      </c>
      <c r="IH199">
        <v>0</v>
      </c>
      <c r="II199" t="s">
        <v>431</v>
      </c>
      <c r="IJ199" t="s">
        <v>432</v>
      </c>
      <c r="IK199" t="s">
        <v>433</v>
      </c>
      <c r="IL199" t="s">
        <v>433</v>
      </c>
      <c r="IM199" t="s">
        <v>433</v>
      </c>
      <c r="IN199" t="s">
        <v>433</v>
      </c>
      <c r="IO199">
        <v>0</v>
      </c>
      <c r="IP199">
        <v>100</v>
      </c>
      <c r="IQ199">
        <v>100</v>
      </c>
      <c r="IR199">
        <v>-2.9220000000000002</v>
      </c>
      <c r="IS199">
        <v>-5.8700000000000002E-2</v>
      </c>
      <c r="IT199">
        <v>-1.907228330244457</v>
      </c>
      <c r="IU199">
        <v>-2.7056304263342631E-3</v>
      </c>
      <c r="IV199">
        <v>3.3311032847928001E-7</v>
      </c>
      <c r="IW199">
        <v>1.6443834555112589E-11</v>
      </c>
      <c r="IX199">
        <v>-9.4842648646536354E-2</v>
      </c>
      <c r="IY199">
        <v>-2.3664561490860689E-3</v>
      </c>
      <c r="IZ199">
        <v>2.3298222111808981E-4</v>
      </c>
      <c r="JA199">
        <v>-2.940703618321919E-6</v>
      </c>
      <c r="JB199">
        <v>0</v>
      </c>
      <c r="JC199">
        <v>2182</v>
      </c>
      <c r="JD199">
        <v>3</v>
      </c>
      <c r="JE199">
        <v>32</v>
      </c>
      <c r="JF199">
        <v>29177308.899999999</v>
      </c>
      <c r="JG199">
        <v>29177308.899999999</v>
      </c>
      <c r="JH199">
        <v>0.99975599999999998</v>
      </c>
      <c r="JI199">
        <v>2.51709</v>
      </c>
      <c r="JJ199">
        <v>1.69434</v>
      </c>
      <c r="JK199">
        <v>2.3034699999999999</v>
      </c>
      <c r="JL199">
        <v>1.50146</v>
      </c>
      <c r="JM199">
        <v>2.3791500000000001</v>
      </c>
      <c r="JN199">
        <v>38.183700000000002</v>
      </c>
      <c r="JO199">
        <v>24.043700000000001</v>
      </c>
      <c r="JP199">
        <v>18</v>
      </c>
      <c r="JQ199">
        <v>634.58000000000004</v>
      </c>
      <c r="JR199">
        <v>353.29399999999998</v>
      </c>
      <c r="JS199">
        <v>27.999700000000001</v>
      </c>
      <c r="JT199">
        <v>31.037199999999999</v>
      </c>
      <c r="JU199">
        <v>30.0001</v>
      </c>
      <c r="JV199">
        <v>30.941700000000001</v>
      </c>
      <c r="JW199">
        <v>30.828099999999999</v>
      </c>
      <c r="JX199">
        <v>20.071999999999999</v>
      </c>
      <c r="JY199">
        <v>35.640300000000003</v>
      </c>
      <c r="JZ199">
        <v>0</v>
      </c>
      <c r="KA199">
        <v>28</v>
      </c>
      <c r="KB199">
        <v>400</v>
      </c>
      <c r="KC199">
        <v>22.205200000000001</v>
      </c>
      <c r="KD199">
        <v>99.924599999999998</v>
      </c>
      <c r="KE199">
        <v>98.570800000000006</v>
      </c>
    </row>
    <row r="200" spans="1:291" x14ac:dyDescent="0.2">
      <c r="A200">
        <v>184</v>
      </c>
      <c r="B200">
        <v>1750638566.0999999</v>
      </c>
      <c r="C200">
        <v>5400.5999999046326</v>
      </c>
      <c r="D200" t="s">
        <v>801</v>
      </c>
      <c r="E200" t="s">
        <v>802</v>
      </c>
      <c r="F200">
        <v>15</v>
      </c>
      <c r="G200">
        <v>1750638558.099999</v>
      </c>
      <c r="H200">
        <f t="shared" si="100"/>
        <v>4.9499213336512884E-3</v>
      </c>
      <c r="I200">
        <f t="shared" si="101"/>
        <v>4.9499213336512886</v>
      </c>
      <c r="J200">
        <f t="shared" si="102"/>
        <v>23.857621639107581</v>
      </c>
      <c r="K200">
        <f t="shared" si="103"/>
        <v>391.36374193548392</v>
      </c>
      <c r="L200">
        <f t="shared" si="104"/>
        <v>256.07978711153146</v>
      </c>
      <c r="M200">
        <f t="shared" si="105"/>
        <v>25.44324597592238</v>
      </c>
      <c r="N200">
        <f t="shared" si="106"/>
        <v>38.884615082037179</v>
      </c>
      <c r="O200">
        <f t="shared" si="107"/>
        <v>0.31614938698335504</v>
      </c>
      <c r="P200">
        <f t="shared" si="108"/>
        <v>3.0004753018134966</v>
      </c>
      <c r="Q200">
        <f t="shared" si="109"/>
        <v>0.29874028327139862</v>
      </c>
      <c r="R200">
        <f t="shared" si="110"/>
        <v>0.18819688514148875</v>
      </c>
      <c r="S200">
        <f t="shared" si="111"/>
        <v>161.90488525678839</v>
      </c>
      <c r="T200">
        <f t="shared" si="112"/>
        <v>29.345658953271215</v>
      </c>
      <c r="U200">
        <f t="shared" si="113"/>
        <v>28.721609677419359</v>
      </c>
      <c r="V200">
        <f t="shared" si="114"/>
        <v>3.9574384969777792</v>
      </c>
      <c r="W200">
        <f t="shared" si="115"/>
        <v>56.538171472975876</v>
      </c>
      <c r="X200">
        <f t="shared" si="116"/>
        <v>2.3635330707893498</v>
      </c>
      <c r="Y200">
        <f t="shared" si="117"/>
        <v>4.1804200758757677</v>
      </c>
      <c r="Z200">
        <f t="shared" si="118"/>
        <v>1.5939054261884293</v>
      </c>
      <c r="AA200">
        <f t="shared" si="119"/>
        <v>-218.29153081402183</v>
      </c>
      <c r="AB200">
        <f t="shared" si="120"/>
        <v>153.45542596060821</v>
      </c>
      <c r="AC200">
        <f t="shared" si="121"/>
        <v>11.281590379527179</v>
      </c>
      <c r="AD200">
        <f t="shared" si="122"/>
        <v>108.35037078290196</v>
      </c>
      <c r="AE200">
        <f t="shared" si="123"/>
        <v>23.952593591081577</v>
      </c>
      <c r="AF200">
        <f t="shared" si="124"/>
        <v>4.9402278084384701</v>
      </c>
      <c r="AG200">
        <f t="shared" si="125"/>
        <v>23.857621639107581</v>
      </c>
      <c r="AH200">
        <v>409.00030907651831</v>
      </c>
      <c r="AI200">
        <v>400.87330909090912</v>
      </c>
      <c r="AJ200">
        <v>-1.447809631382908E-3</v>
      </c>
      <c r="AK200">
        <v>61.768037728165673</v>
      </c>
      <c r="AL200">
        <f t="shared" si="126"/>
        <v>4.9499213336512886</v>
      </c>
      <c r="AM200">
        <v>22.181987123154201</v>
      </c>
      <c r="AN200">
        <v>23.792590909090901</v>
      </c>
      <c r="AO200">
        <v>1.3273961925776761E-5</v>
      </c>
      <c r="AP200">
        <v>116.41602835869151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52072.469943595926</v>
      </c>
      <c r="AV200" t="s">
        <v>427</v>
      </c>
      <c r="AW200" t="s">
        <v>427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427</v>
      </c>
      <c r="BC200" t="s">
        <v>427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841.19920019656445</v>
      </c>
      <c r="BI200">
        <f t="shared" si="133"/>
        <v>23.857621639107581</v>
      </c>
      <c r="BJ200" t="e">
        <f t="shared" si="134"/>
        <v>#DIV/0!</v>
      </c>
      <c r="BK200">
        <f t="shared" si="135"/>
        <v>2.8361441182460385E-2</v>
      </c>
      <c r="BL200" t="e">
        <f t="shared" si="136"/>
        <v>#DIV/0!</v>
      </c>
      <c r="BM200" t="e">
        <f t="shared" si="137"/>
        <v>#DIV/0!</v>
      </c>
      <c r="BN200" t="s">
        <v>427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1000.006548387097</v>
      </c>
      <c r="DG200">
        <f t="shared" si="147"/>
        <v>841.19920019656445</v>
      </c>
      <c r="DH200">
        <f t="shared" si="148"/>
        <v>0.84119369173464742</v>
      </c>
      <c r="DI200">
        <f t="shared" si="149"/>
        <v>0.16190382504786949</v>
      </c>
      <c r="DJ200">
        <v>2</v>
      </c>
      <c r="DK200">
        <v>0.5</v>
      </c>
      <c r="DL200" t="s">
        <v>428</v>
      </c>
      <c r="DM200">
        <v>2</v>
      </c>
      <c r="DN200" t="b">
        <v>1</v>
      </c>
      <c r="DO200">
        <v>1750638558.099999</v>
      </c>
      <c r="DP200">
        <v>391.36374193548392</v>
      </c>
      <c r="DQ200">
        <v>399.99235483870967</v>
      </c>
      <c r="DR200">
        <v>23.788358064516139</v>
      </c>
      <c r="DS200">
        <v>22.180800000000001</v>
      </c>
      <c r="DT200">
        <v>394.28500000000003</v>
      </c>
      <c r="DU200">
        <v>23.847016129032259</v>
      </c>
      <c r="DV200">
        <v>600.00419354838709</v>
      </c>
      <c r="DW200">
        <v>99.301970967741937</v>
      </c>
      <c r="DX200">
        <v>5.4742277419354848E-2</v>
      </c>
      <c r="DY200">
        <v>29.670261290322571</v>
      </c>
      <c r="DZ200">
        <v>28.721609677419359</v>
      </c>
      <c r="EA200">
        <v>999.90000000000032</v>
      </c>
      <c r="EB200">
        <v>0</v>
      </c>
      <c r="EC200">
        <v>0</v>
      </c>
      <c r="ED200">
        <v>10005.537741935481</v>
      </c>
      <c r="EE200">
        <v>0</v>
      </c>
      <c r="EF200">
        <v>78.827635483870978</v>
      </c>
      <c r="EG200">
        <v>-8.6285793548387115</v>
      </c>
      <c r="EH200">
        <v>400.90051612903221</v>
      </c>
      <c r="EI200">
        <v>409.06567741935481</v>
      </c>
      <c r="EJ200">
        <v>1.6075577419354841</v>
      </c>
      <c r="EK200">
        <v>399.99235483870967</v>
      </c>
      <c r="EL200">
        <v>22.180800000000001</v>
      </c>
      <c r="EM200">
        <v>2.3622309677419349</v>
      </c>
      <c r="EN200">
        <v>2.2025977419354841</v>
      </c>
      <c r="EO200">
        <v>20.10716129032258</v>
      </c>
      <c r="EP200">
        <v>18.98121290322581</v>
      </c>
      <c r="EQ200">
        <v>1000.006548387097</v>
      </c>
      <c r="ER200">
        <v>0.96001199999999975</v>
      </c>
      <c r="ES200">
        <v>3.9987900000000007E-2</v>
      </c>
      <c r="ET200">
        <v>0</v>
      </c>
      <c r="EU200">
        <v>337.15899999999999</v>
      </c>
      <c r="EV200">
        <v>5.0001499999999979</v>
      </c>
      <c r="EW200">
        <v>3429.1535483870971</v>
      </c>
      <c r="EX200">
        <v>9793.4319354838735</v>
      </c>
      <c r="EY200">
        <v>38.75</v>
      </c>
      <c r="EZ200">
        <v>40.662999999999982</v>
      </c>
      <c r="FA200">
        <v>39.625</v>
      </c>
      <c r="FB200">
        <v>40.285999999999987</v>
      </c>
      <c r="FC200">
        <v>40.686999999999983</v>
      </c>
      <c r="FD200">
        <v>955.21677419354842</v>
      </c>
      <c r="FE200">
        <v>39.789999999999992</v>
      </c>
      <c r="FF200">
        <v>0</v>
      </c>
      <c r="FG200">
        <v>1750638588.9000001</v>
      </c>
      <c r="FH200">
        <v>0</v>
      </c>
      <c r="FI200">
        <v>337.14600000000002</v>
      </c>
      <c r="FJ200">
        <v>-0.1586923034721763</v>
      </c>
      <c r="FK200">
        <v>-1.170000001003467</v>
      </c>
      <c r="FL200">
        <v>3429.1671999999999</v>
      </c>
      <c r="FM200">
        <v>15</v>
      </c>
      <c r="FN200">
        <v>0</v>
      </c>
      <c r="FO200" t="s">
        <v>429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-8.6292502500000001</v>
      </c>
      <c r="GB200">
        <v>-4.1792532833014047E-2</v>
      </c>
      <c r="GC200">
        <v>4.8758763955185518E-2</v>
      </c>
      <c r="GD200">
        <v>1</v>
      </c>
      <c r="GE200">
        <v>1.6057355</v>
      </c>
      <c r="GF200">
        <v>3.4880600375231857E-2</v>
      </c>
      <c r="GG200">
        <v>3.5350678564915849E-3</v>
      </c>
      <c r="GH200">
        <v>1</v>
      </c>
      <c r="GI200">
        <v>2</v>
      </c>
      <c r="GJ200">
        <v>2</v>
      </c>
      <c r="GK200" t="s">
        <v>434</v>
      </c>
      <c r="GL200">
        <v>3.2257899999999999</v>
      </c>
      <c r="GM200">
        <v>2.64385</v>
      </c>
      <c r="GN200">
        <v>9.1496999999999995E-2</v>
      </c>
      <c r="GO200">
        <v>9.3258199999999999E-2</v>
      </c>
      <c r="GP200">
        <v>0.105085</v>
      </c>
      <c r="GQ200">
        <v>0.101808</v>
      </c>
      <c r="GR200">
        <v>28672.9</v>
      </c>
      <c r="GS200">
        <v>24727.8</v>
      </c>
      <c r="GT200">
        <v>30734.1</v>
      </c>
      <c r="GU200">
        <v>26431.200000000001</v>
      </c>
      <c r="GV200">
        <v>37325.300000000003</v>
      </c>
      <c r="GW200">
        <v>32577.5</v>
      </c>
      <c r="GX200">
        <v>43642.2</v>
      </c>
      <c r="GY200">
        <v>38218.9</v>
      </c>
      <c r="GZ200">
        <v>2.1173299999999999</v>
      </c>
      <c r="HA200">
        <v>1.7107000000000001</v>
      </c>
      <c r="HB200">
        <v>2.4214400000000001E-2</v>
      </c>
      <c r="HC200">
        <v>0</v>
      </c>
      <c r="HD200">
        <v>28.326899999999998</v>
      </c>
      <c r="HE200">
        <v>999.9</v>
      </c>
      <c r="HF200">
        <v>64</v>
      </c>
      <c r="HG200">
        <v>34.200000000000003</v>
      </c>
      <c r="HH200">
        <v>34.823300000000003</v>
      </c>
      <c r="HI200">
        <v>62.2363</v>
      </c>
      <c r="HJ200">
        <v>25.5489</v>
      </c>
      <c r="HK200">
        <v>1</v>
      </c>
      <c r="HL200">
        <v>0.28836099999999998</v>
      </c>
      <c r="HM200">
        <v>0.82535400000000003</v>
      </c>
      <c r="HN200">
        <v>20.404399999999999</v>
      </c>
      <c r="HO200">
        <v>5.2226800000000004</v>
      </c>
      <c r="HP200">
        <v>11.944100000000001</v>
      </c>
      <c r="HQ200">
        <v>5.0088499999999998</v>
      </c>
      <c r="HR200">
        <v>3.2909999999999999</v>
      </c>
      <c r="HS200">
        <v>9999</v>
      </c>
      <c r="HT200">
        <v>9999</v>
      </c>
      <c r="HU200">
        <v>9999</v>
      </c>
      <c r="HV200">
        <v>999.9</v>
      </c>
      <c r="HW200">
        <v>4.9710799999999997</v>
      </c>
      <c r="HX200">
        <v>1.85463</v>
      </c>
      <c r="HY200">
        <v>1.86168</v>
      </c>
      <c r="HZ200">
        <v>1.85653</v>
      </c>
      <c r="IA200">
        <v>1.86188</v>
      </c>
      <c r="IB200">
        <v>1.8541000000000001</v>
      </c>
      <c r="IC200">
        <v>1.8595900000000001</v>
      </c>
      <c r="ID200">
        <v>1.8534900000000001</v>
      </c>
      <c r="IE200">
        <v>0</v>
      </c>
      <c r="IF200">
        <v>0</v>
      </c>
      <c r="IG200">
        <v>0</v>
      </c>
      <c r="IH200">
        <v>0</v>
      </c>
      <c r="II200" t="s">
        <v>431</v>
      </c>
      <c r="IJ200" t="s">
        <v>432</v>
      </c>
      <c r="IK200" t="s">
        <v>433</v>
      </c>
      <c r="IL200" t="s">
        <v>433</v>
      </c>
      <c r="IM200" t="s">
        <v>433</v>
      </c>
      <c r="IN200" t="s">
        <v>433</v>
      </c>
      <c r="IO200">
        <v>0</v>
      </c>
      <c r="IP200">
        <v>100</v>
      </c>
      <c r="IQ200">
        <v>100</v>
      </c>
      <c r="IR200">
        <v>-2.9209999999999998</v>
      </c>
      <c r="IS200">
        <v>-5.8700000000000002E-2</v>
      </c>
      <c r="IT200">
        <v>-1.907228330244457</v>
      </c>
      <c r="IU200">
        <v>-2.7056304263342631E-3</v>
      </c>
      <c r="IV200">
        <v>3.3311032847928001E-7</v>
      </c>
      <c r="IW200">
        <v>1.6443834555112589E-11</v>
      </c>
      <c r="IX200">
        <v>-9.4842648646536354E-2</v>
      </c>
      <c r="IY200">
        <v>-2.3664561490860689E-3</v>
      </c>
      <c r="IZ200">
        <v>2.3298222111808981E-4</v>
      </c>
      <c r="JA200">
        <v>-2.940703618321919E-6</v>
      </c>
      <c r="JB200">
        <v>0</v>
      </c>
      <c r="JC200">
        <v>2182</v>
      </c>
      <c r="JD200">
        <v>3</v>
      </c>
      <c r="JE200">
        <v>32</v>
      </c>
      <c r="JF200">
        <v>29177309.399999999</v>
      </c>
      <c r="JG200">
        <v>29177309.399999999</v>
      </c>
      <c r="JH200">
        <v>0.99975599999999998</v>
      </c>
      <c r="JI200">
        <v>2.52319</v>
      </c>
      <c r="JJ200">
        <v>1.69434</v>
      </c>
      <c r="JK200">
        <v>2.3022499999999999</v>
      </c>
      <c r="JL200">
        <v>1.50146</v>
      </c>
      <c r="JM200">
        <v>2.36938</v>
      </c>
      <c r="JN200">
        <v>38.207999999999998</v>
      </c>
      <c r="JO200">
        <v>24.043700000000001</v>
      </c>
      <c r="JP200">
        <v>18</v>
      </c>
      <c r="JQ200">
        <v>634.45699999999999</v>
      </c>
      <c r="JR200">
        <v>353.28100000000001</v>
      </c>
      <c r="JS200">
        <v>27.999700000000001</v>
      </c>
      <c r="JT200">
        <v>31.037199999999999</v>
      </c>
      <c r="JU200">
        <v>30.0001</v>
      </c>
      <c r="JV200">
        <v>30.941700000000001</v>
      </c>
      <c r="JW200">
        <v>30.826000000000001</v>
      </c>
      <c r="JX200">
        <v>20.074200000000001</v>
      </c>
      <c r="JY200">
        <v>35.640300000000003</v>
      </c>
      <c r="JZ200">
        <v>0</v>
      </c>
      <c r="KA200">
        <v>28</v>
      </c>
      <c r="KB200">
        <v>400</v>
      </c>
      <c r="KC200">
        <v>22.1919</v>
      </c>
      <c r="KD200">
        <v>99.923000000000002</v>
      </c>
      <c r="KE200">
        <v>98.571700000000007</v>
      </c>
    </row>
    <row r="201" spans="1:291" x14ac:dyDescent="0.2">
      <c r="A201">
        <v>185</v>
      </c>
      <c r="B201">
        <v>1750638596.0999999</v>
      </c>
      <c r="C201">
        <v>5430.5999999046326</v>
      </c>
      <c r="D201" t="s">
        <v>803</v>
      </c>
      <c r="E201" t="s">
        <v>804</v>
      </c>
      <c r="F201">
        <v>15</v>
      </c>
      <c r="G201">
        <v>1750638588.099999</v>
      </c>
      <c r="H201">
        <f t="shared" si="100"/>
        <v>4.9683730992947277E-3</v>
      </c>
      <c r="I201">
        <f t="shared" si="101"/>
        <v>4.9683730992947277</v>
      </c>
      <c r="J201">
        <f t="shared" si="102"/>
        <v>23.844896499830412</v>
      </c>
      <c r="K201">
        <f t="shared" si="103"/>
        <v>391.37551612903229</v>
      </c>
      <c r="L201">
        <f t="shared" si="104"/>
        <v>256.8731569552308</v>
      </c>
      <c r="M201">
        <f t="shared" si="105"/>
        <v>25.522325874570182</v>
      </c>
      <c r="N201">
        <f t="shared" si="106"/>
        <v>38.886170825993169</v>
      </c>
      <c r="O201">
        <f t="shared" si="107"/>
        <v>0.31802463107471918</v>
      </c>
      <c r="P201">
        <f t="shared" si="108"/>
        <v>2.9988721295414948</v>
      </c>
      <c r="Q201">
        <f t="shared" si="109"/>
        <v>0.30040571145520156</v>
      </c>
      <c r="R201">
        <f t="shared" si="110"/>
        <v>0.18925517210772674</v>
      </c>
      <c r="S201">
        <f t="shared" si="111"/>
        <v>161.90246627847125</v>
      </c>
      <c r="T201">
        <f t="shared" si="112"/>
        <v>29.340758005115276</v>
      </c>
      <c r="U201">
        <f t="shared" si="113"/>
        <v>28.713919354838708</v>
      </c>
      <c r="V201">
        <f t="shared" si="114"/>
        <v>3.9556741253244949</v>
      </c>
      <c r="W201">
        <f t="shared" si="115"/>
        <v>56.565616117535775</v>
      </c>
      <c r="X201">
        <f t="shared" si="116"/>
        <v>2.3646751016522232</v>
      </c>
      <c r="Y201">
        <f t="shared" si="117"/>
        <v>4.180410758257711</v>
      </c>
      <c r="Z201">
        <f t="shared" si="118"/>
        <v>1.5909990236722718</v>
      </c>
      <c r="AA201">
        <f t="shared" si="119"/>
        <v>-219.1052536788975</v>
      </c>
      <c r="AB201">
        <f t="shared" si="120"/>
        <v>154.610509792095</v>
      </c>
      <c r="AC201">
        <f t="shared" si="121"/>
        <v>11.372149336519724</v>
      </c>
      <c r="AD201">
        <f t="shared" si="122"/>
        <v>108.77987172818848</v>
      </c>
      <c r="AE201">
        <f t="shared" si="123"/>
        <v>23.942269788814183</v>
      </c>
      <c r="AF201">
        <f t="shared" si="124"/>
        <v>4.9582629495081667</v>
      </c>
      <c r="AG201">
        <f t="shared" si="125"/>
        <v>23.844896499830412</v>
      </c>
      <c r="AH201">
        <v>409.03713803954929</v>
      </c>
      <c r="AI201">
        <v>400.91226060606027</v>
      </c>
      <c r="AJ201">
        <v>-9.5914078322308701E-4</v>
      </c>
      <c r="AK201">
        <v>61.768037728165673</v>
      </c>
      <c r="AL201">
        <f t="shared" si="126"/>
        <v>4.9683730992947277</v>
      </c>
      <c r="AM201">
        <v>22.18796544618446</v>
      </c>
      <c r="AN201">
        <v>23.80459999999999</v>
      </c>
      <c r="AO201">
        <v>1.2054018245683769E-5</v>
      </c>
      <c r="AP201">
        <v>116.41602835869151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52024.081342519843</v>
      </c>
      <c r="AV201" t="s">
        <v>427</v>
      </c>
      <c r="AW201" t="s">
        <v>427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427</v>
      </c>
      <c r="BC201" t="s">
        <v>427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841.18648953756679</v>
      </c>
      <c r="BI201">
        <f t="shared" si="133"/>
        <v>23.844896499830412</v>
      </c>
      <c r="BJ201" t="e">
        <f t="shared" si="134"/>
        <v>#DIV/0!</v>
      </c>
      <c r="BK201">
        <f t="shared" si="135"/>
        <v>2.8346742127228989E-2</v>
      </c>
      <c r="BL201" t="e">
        <f t="shared" si="136"/>
        <v>#DIV/0!</v>
      </c>
      <c r="BM201" t="e">
        <f t="shared" si="137"/>
        <v>#DIV/0!</v>
      </c>
      <c r="BN201" t="s">
        <v>427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999.99141935483885</v>
      </c>
      <c r="DG201">
        <f t="shared" si="147"/>
        <v>841.18648953756679</v>
      </c>
      <c r="DH201">
        <f t="shared" si="148"/>
        <v>0.84119370752228284</v>
      </c>
      <c r="DI201">
        <f t="shared" si="149"/>
        <v>0.16190385551800568</v>
      </c>
      <c r="DJ201">
        <v>2</v>
      </c>
      <c r="DK201">
        <v>0.5</v>
      </c>
      <c r="DL201" t="s">
        <v>428</v>
      </c>
      <c r="DM201">
        <v>2</v>
      </c>
      <c r="DN201" t="b">
        <v>1</v>
      </c>
      <c r="DO201">
        <v>1750638588.099999</v>
      </c>
      <c r="DP201">
        <v>391.37551612903229</v>
      </c>
      <c r="DQ201">
        <v>400.0032580645161</v>
      </c>
      <c r="DR201">
        <v>23.799616129032259</v>
      </c>
      <c r="DS201">
        <v>22.186170967741941</v>
      </c>
      <c r="DT201">
        <v>394.29667741935492</v>
      </c>
      <c r="DU201">
        <v>23.858232258064518</v>
      </c>
      <c r="DV201">
        <v>599.99041935483876</v>
      </c>
      <c r="DW201">
        <v>99.30267741935485</v>
      </c>
      <c r="DX201">
        <v>5.5021832258064507E-2</v>
      </c>
      <c r="DY201">
        <v>29.670222580645159</v>
      </c>
      <c r="DZ201">
        <v>28.713919354838708</v>
      </c>
      <c r="EA201">
        <v>999.90000000000032</v>
      </c>
      <c r="EB201">
        <v>0</v>
      </c>
      <c r="EC201">
        <v>0</v>
      </c>
      <c r="ED201">
        <v>9995.7683870967721</v>
      </c>
      <c r="EE201">
        <v>0</v>
      </c>
      <c r="EF201">
        <v>78.720151612903223</v>
      </c>
      <c r="EG201">
        <v>-8.627725483870968</v>
      </c>
      <c r="EH201">
        <v>400.91719354838699</v>
      </c>
      <c r="EI201">
        <v>409.07925806451613</v>
      </c>
      <c r="EJ201">
        <v>1.6134341935483869</v>
      </c>
      <c r="EK201">
        <v>400.0032580645161</v>
      </c>
      <c r="EL201">
        <v>22.186170967741941</v>
      </c>
      <c r="EM201">
        <v>2.363365806451613</v>
      </c>
      <c r="EN201">
        <v>2.2031467741935482</v>
      </c>
      <c r="EO201">
        <v>20.11492258064516</v>
      </c>
      <c r="EP201">
        <v>18.98521612903226</v>
      </c>
      <c r="EQ201">
        <v>999.99141935483885</v>
      </c>
      <c r="ER201">
        <v>0.96001199999999975</v>
      </c>
      <c r="ES201">
        <v>3.9987900000000007E-2</v>
      </c>
      <c r="ET201">
        <v>0</v>
      </c>
      <c r="EU201">
        <v>337.17193548387098</v>
      </c>
      <c r="EV201">
        <v>5.0001499999999979</v>
      </c>
      <c r="EW201">
        <v>3429.5009677419348</v>
      </c>
      <c r="EX201">
        <v>9793.2867741935443</v>
      </c>
      <c r="EY201">
        <v>38.75</v>
      </c>
      <c r="EZ201">
        <v>40.682999999999993</v>
      </c>
      <c r="FA201">
        <v>39.625</v>
      </c>
      <c r="FB201">
        <v>40.307999999999993</v>
      </c>
      <c r="FC201">
        <v>40.686999999999983</v>
      </c>
      <c r="FD201">
        <v>955.20354838709682</v>
      </c>
      <c r="FE201">
        <v>39.789999999999992</v>
      </c>
      <c r="FF201">
        <v>0</v>
      </c>
      <c r="FG201">
        <v>1750638618.9000001</v>
      </c>
      <c r="FH201">
        <v>0</v>
      </c>
      <c r="FI201">
        <v>337.16300000000001</v>
      </c>
      <c r="FJ201">
        <v>0.46330769461589449</v>
      </c>
      <c r="FK201">
        <v>1.634615370273391</v>
      </c>
      <c r="FL201">
        <v>3429.5228000000002</v>
      </c>
      <c r="FM201">
        <v>15</v>
      </c>
      <c r="FN201">
        <v>0</v>
      </c>
      <c r="FO201" t="s">
        <v>429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-8.6317929268292684</v>
      </c>
      <c r="GB201">
        <v>0.15531972125435209</v>
      </c>
      <c r="GC201">
        <v>4.521942288516978E-2</v>
      </c>
      <c r="GD201">
        <v>0</v>
      </c>
      <c r="GE201">
        <v>1.612759268292683</v>
      </c>
      <c r="GF201">
        <v>1.6770522648085519E-2</v>
      </c>
      <c r="GG201">
        <v>1.9855642317142389E-3</v>
      </c>
      <c r="GH201">
        <v>1</v>
      </c>
      <c r="GI201">
        <v>1</v>
      </c>
      <c r="GJ201">
        <v>2</v>
      </c>
      <c r="GK201" t="s">
        <v>430</v>
      </c>
      <c r="GL201">
        <v>3.2257899999999999</v>
      </c>
      <c r="GM201">
        <v>2.64411</v>
      </c>
      <c r="GN201">
        <v>9.1499200000000003E-2</v>
      </c>
      <c r="GO201">
        <v>9.3268699999999996E-2</v>
      </c>
      <c r="GP201">
        <v>0.105117</v>
      </c>
      <c r="GQ201">
        <v>0.101829</v>
      </c>
      <c r="GR201">
        <v>28673.1</v>
      </c>
      <c r="GS201">
        <v>24727.3</v>
      </c>
      <c r="GT201">
        <v>30734.400000000001</v>
      </c>
      <c r="GU201">
        <v>26430.9</v>
      </c>
      <c r="GV201">
        <v>37324.199999999997</v>
      </c>
      <c r="GW201">
        <v>32576.2</v>
      </c>
      <c r="GX201">
        <v>43642.5</v>
      </c>
      <c r="GY201">
        <v>38218.300000000003</v>
      </c>
      <c r="GZ201">
        <v>2.1172499999999999</v>
      </c>
      <c r="HA201">
        <v>1.7107300000000001</v>
      </c>
      <c r="HB201">
        <v>2.3916400000000001E-2</v>
      </c>
      <c r="HC201">
        <v>0</v>
      </c>
      <c r="HD201">
        <v>28.323399999999999</v>
      </c>
      <c r="HE201">
        <v>999.9</v>
      </c>
      <c r="HF201">
        <v>64</v>
      </c>
      <c r="HG201">
        <v>34.200000000000003</v>
      </c>
      <c r="HH201">
        <v>34.821899999999999</v>
      </c>
      <c r="HI201">
        <v>62.206299999999999</v>
      </c>
      <c r="HJ201">
        <v>25.368600000000001</v>
      </c>
      <c r="HK201">
        <v>1</v>
      </c>
      <c r="HL201">
        <v>0.288161</v>
      </c>
      <c r="HM201">
        <v>0.82556099999999999</v>
      </c>
      <c r="HN201">
        <v>20.404599999999999</v>
      </c>
      <c r="HO201">
        <v>5.2225299999999999</v>
      </c>
      <c r="HP201">
        <v>11.944100000000001</v>
      </c>
      <c r="HQ201">
        <v>5.0091000000000001</v>
      </c>
      <c r="HR201">
        <v>3.2909999999999999</v>
      </c>
      <c r="HS201">
        <v>9999</v>
      </c>
      <c r="HT201">
        <v>9999</v>
      </c>
      <c r="HU201">
        <v>9999</v>
      </c>
      <c r="HV201">
        <v>999.9</v>
      </c>
      <c r="HW201">
        <v>4.9710900000000002</v>
      </c>
      <c r="HX201">
        <v>1.85466</v>
      </c>
      <c r="HY201">
        <v>1.86168</v>
      </c>
      <c r="HZ201">
        <v>1.85653</v>
      </c>
      <c r="IA201">
        <v>1.86188</v>
      </c>
      <c r="IB201">
        <v>1.8541099999999999</v>
      </c>
      <c r="IC201">
        <v>1.8595900000000001</v>
      </c>
      <c r="ID201">
        <v>1.8534999999999999</v>
      </c>
      <c r="IE201">
        <v>0</v>
      </c>
      <c r="IF201">
        <v>0</v>
      </c>
      <c r="IG201">
        <v>0</v>
      </c>
      <c r="IH201">
        <v>0</v>
      </c>
      <c r="II201" t="s">
        <v>431</v>
      </c>
      <c r="IJ201" t="s">
        <v>432</v>
      </c>
      <c r="IK201" t="s">
        <v>433</v>
      </c>
      <c r="IL201" t="s">
        <v>433</v>
      </c>
      <c r="IM201" t="s">
        <v>433</v>
      </c>
      <c r="IN201" t="s">
        <v>433</v>
      </c>
      <c r="IO201">
        <v>0</v>
      </c>
      <c r="IP201">
        <v>100</v>
      </c>
      <c r="IQ201">
        <v>100</v>
      </c>
      <c r="IR201">
        <v>-2.9209999999999998</v>
      </c>
      <c r="IS201">
        <v>-5.8599999999999999E-2</v>
      </c>
      <c r="IT201">
        <v>-1.907228330244457</v>
      </c>
      <c r="IU201">
        <v>-2.7056304263342631E-3</v>
      </c>
      <c r="IV201">
        <v>3.3311032847928001E-7</v>
      </c>
      <c r="IW201">
        <v>1.6443834555112589E-11</v>
      </c>
      <c r="IX201">
        <v>-9.4842648646536354E-2</v>
      </c>
      <c r="IY201">
        <v>-2.3664561490860689E-3</v>
      </c>
      <c r="IZ201">
        <v>2.3298222111808981E-4</v>
      </c>
      <c r="JA201">
        <v>-2.940703618321919E-6</v>
      </c>
      <c r="JB201">
        <v>0</v>
      </c>
      <c r="JC201">
        <v>2182</v>
      </c>
      <c r="JD201">
        <v>3</v>
      </c>
      <c r="JE201">
        <v>32</v>
      </c>
      <c r="JF201">
        <v>29177309.899999999</v>
      </c>
      <c r="JG201">
        <v>29177309.899999999</v>
      </c>
      <c r="JH201">
        <v>0.99975599999999998</v>
      </c>
      <c r="JI201">
        <v>2.51709</v>
      </c>
      <c r="JJ201">
        <v>1.69434</v>
      </c>
      <c r="JK201">
        <v>2.3022499999999999</v>
      </c>
      <c r="JL201">
        <v>1.50146</v>
      </c>
      <c r="JM201">
        <v>2.4731399999999999</v>
      </c>
      <c r="JN201">
        <v>38.232399999999998</v>
      </c>
      <c r="JO201">
        <v>24.052499999999998</v>
      </c>
      <c r="JP201">
        <v>18</v>
      </c>
      <c r="JQ201">
        <v>634.39599999999996</v>
      </c>
      <c r="JR201">
        <v>353.291</v>
      </c>
      <c r="JS201">
        <v>28.0001</v>
      </c>
      <c r="JT201">
        <v>31.034600000000001</v>
      </c>
      <c r="JU201">
        <v>30.0002</v>
      </c>
      <c r="JV201">
        <v>30.941700000000001</v>
      </c>
      <c r="JW201">
        <v>30.825299999999999</v>
      </c>
      <c r="JX201">
        <v>20.069900000000001</v>
      </c>
      <c r="JY201">
        <v>35.640300000000003</v>
      </c>
      <c r="JZ201">
        <v>0</v>
      </c>
      <c r="KA201">
        <v>28</v>
      </c>
      <c r="KB201">
        <v>400</v>
      </c>
      <c r="KC201">
        <v>22.157299999999999</v>
      </c>
      <c r="KD201">
        <v>99.9238</v>
      </c>
      <c r="KE201">
        <v>98.570300000000003</v>
      </c>
    </row>
    <row r="202" spans="1:291" x14ac:dyDescent="0.2">
      <c r="A202">
        <v>186</v>
      </c>
      <c r="B202">
        <v>1750638626.0999999</v>
      </c>
      <c r="C202">
        <v>5460.5999999046326</v>
      </c>
      <c r="D202" t="s">
        <v>805</v>
      </c>
      <c r="E202" t="s">
        <v>806</v>
      </c>
      <c r="F202">
        <v>15</v>
      </c>
      <c r="G202">
        <v>1750638618.099999</v>
      </c>
      <c r="H202">
        <f t="shared" si="100"/>
        <v>5.0733013541634491E-3</v>
      </c>
      <c r="I202">
        <f t="shared" si="101"/>
        <v>5.0733013541634495</v>
      </c>
      <c r="J202">
        <f t="shared" si="102"/>
        <v>23.852158511570451</v>
      </c>
      <c r="K202">
        <f t="shared" si="103"/>
        <v>391.34899999999999</v>
      </c>
      <c r="L202">
        <f t="shared" si="104"/>
        <v>259.5519456010494</v>
      </c>
      <c r="M202">
        <f t="shared" si="105"/>
        <v>25.788784521456797</v>
      </c>
      <c r="N202">
        <f t="shared" si="106"/>
        <v>38.883989138730584</v>
      </c>
      <c r="O202">
        <f t="shared" si="107"/>
        <v>0.32552660267403499</v>
      </c>
      <c r="P202">
        <f t="shared" si="108"/>
        <v>2.9995308028109928</v>
      </c>
      <c r="Q202">
        <f t="shared" si="109"/>
        <v>0.3070963086161036</v>
      </c>
      <c r="R202">
        <f t="shared" si="110"/>
        <v>0.19350407300260228</v>
      </c>
      <c r="S202">
        <f t="shared" si="111"/>
        <v>161.90492334002963</v>
      </c>
      <c r="T202">
        <f t="shared" si="112"/>
        <v>29.318762268520846</v>
      </c>
      <c r="U202">
        <f t="shared" si="113"/>
        <v>28.711758064516118</v>
      </c>
      <c r="V202">
        <f t="shared" si="114"/>
        <v>3.9551783893501589</v>
      </c>
      <c r="W202">
        <f t="shared" si="115"/>
        <v>56.581484930515977</v>
      </c>
      <c r="X202">
        <f t="shared" si="116"/>
        <v>2.365960655431937</v>
      </c>
      <c r="Y202">
        <f t="shared" si="117"/>
        <v>4.1815103621571943</v>
      </c>
      <c r="Z202">
        <f t="shared" si="118"/>
        <v>1.5892177339182219</v>
      </c>
      <c r="AA202">
        <f t="shared" si="119"/>
        <v>-223.7325897186081</v>
      </c>
      <c r="AB202">
        <f t="shared" si="120"/>
        <v>155.73262504376817</v>
      </c>
      <c r="AC202">
        <f t="shared" si="121"/>
        <v>11.452306721281168</v>
      </c>
      <c r="AD202">
        <f t="shared" si="122"/>
        <v>105.35726538647086</v>
      </c>
      <c r="AE202">
        <f t="shared" si="123"/>
        <v>23.977101052761309</v>
      </c>
      <c r="AF202">
        <f t="shared" si="124"/>
        <v>5.0090552045773169</v>
      </c>
      <c r="AG202">
        <f t="shared" si="125"/>
        <v>23.852158511570451</v>
      </c>
      <c r="AH202">
        <v>409.04901458028769</v>
      </c>
      <c r="AI202">
        <v>400.92323030303032</v>
      </c>
      <c r="AJ202">
        <v>-1.285629451888872E-3</v>
      </c>
      <c r="AK202">
        <v>61.768037728165673</v>
      </c>
      <c r="AL202">
        <f t="shared" si="126"/>
        <v>5.0733013541634495</v>
      </c>
      <c r="AM202">
        <v>22.15649046280863</v>
      </c>
      <c r="AN202">
        <v>23.807441818181829</v>
      </c>
      <c r="AO202">
        <v>-1.6761967565940289E-5</v>
      </c>
      <c r="AP202">
        <v>116.41602835869151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52043.209844878045</v>
      </c>
      <c r="AV202" t="s">
        <v>427</v>
      </c>
      <c r="AW202" t="s">
        <v>427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427</v>
      </c>
      <c r="BC202" t="s">
        <v>427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841.1965815734734</v>
      </c>
      <c r="BI202">
        <f t="shared" si="133"/>
        <v>23.852158511570451</v>
      </c>
      <c r="BJ202" t="e">
        <f t="shared" si="134"/>
        <v>#DIV/0!</v>
      </c>
      <c r="BK202">
        <f t="shared" si="135"/>
        <v>2.8355034999018373E-2</v>
      </c>
      <c r="BL202" t="e">
        <f t="shared" si="136"/>
        <v>#DIV/0!</v>
      </c>
      <c r="BM202" t="e">
        <f t="shared" si="137"/>
        <v>#DIV/0!</v>
      </c>
      <c r="BN202" t="s">
        <v>427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1000.003064516129</v>
      </c>
      <c r="DG202">
        <f t="shared" si="147"/>
        <v>841.1965815734734</v>
      </c>
      <c r="DH202">
        <f t="shared" si="148"/>
        <v>0.84119400372088138</v>
      </c>
      <c r="DI202">
        <f t="shared" si="149"/>
        <v>0.16190442718130116</v>
      </c>
      <c r="DJ202">
        <v>2</v>
      </c>
      <c r="DK202">
        <v>0.5</v>
      </c>
      <c r="DL202" t="s">
        <v>428</v>
      </c>
      <c r="DM202">
        <v>2</v>
      </c>
      <c r="DN202" t="b">
        <v>1</v>
      </c>
      <c r="DO202">
        <v>1750638618.099999</v>
      </c>
      <c r="DP202">
        <v>391.34899999999999</v>
      </c>
      <c r="DQ202">
        <v>399.99470967741928</v>
      </c>
      <c r="DR202">
        <v>23.812277419354839</v>
      </c>
      <c r="DS202">
        <v>22.182367741935479</v>
      </c>
      <c r="DT202">
        <v>394.27012903225818</v>
      </c>
      <c r="DU202">
        <v>23.87086129032258</v>
      </c>
      <c r="DV202">
        <v>600.00603225806458</v>
      </c>
      <c r="DW202">
        <v>99.303977419354851</v>
      </c>
      <c r="DX202">
        <v>5.4879096774193538E-2</v>
      </c>
      <c r="DY202">
        <v>29.674790322580641</v>
      </c>
      <c r="DZ202">
        <v>28.711758064516118</v>
      </c>
      <c r="EA202">
        <v>999.90000000000032</v>
      </c>
      <c r="EB202">
        <v>0</v>
      </c>
      <c r="EC202">
        <v>0</v>
      </c>
      <c r="ED202">
        <v>9999.6209677419356</v>
      </c>
      <c r="EE202">
        <v>0</v>
      </c>
      <c r="EF202">
        <v>78.578203225806462</v>
      </c>
      <c r="EG202">
        <v>-8.6456977419354821</v>
      </c>
      <c r="EH202">
        <v>400.89512903225813</v>
      </c>
      <c r="EI202">
        <v>409.06874193548379</v>
      </c>
      <c r="EJ202">
        <v>1.6299125806451611</v>
      </c>
      <c r="EK202">
        <v>399.99470967741928</v>
      </c>
      <c r="EL202">
        <v>22.182367741935479</v>
      </c>
      <c r="EM202">
        <v>2.3646545161290322</v>
      </c>
      <c r="EN202">
        <v>2.2027977419354841</v>
      </c>
      <c r="EO202">
        <v>20.123732258064511</v>
      </c>
      <c r="EP202">
        <v>18.982661290322579</v>
      </c>
      <c r="EQ202">
        <v>1000.003064516129</v>
      </c>
      <c r="ER202">
        <v>0.95999883870967762</v>
      </c>
      <c r="ES202">
        <v>4.0001106451612908E-2</v>
      </c>
      <c r="ET202">
        <v>0</v>
      </c>
      <c r="EU202">
        <v>337.17077419354831</v>
      </c>
      <c r="EV202">
        <v>5.0001499999999979</v>
      </c>
      <c r="EW202">
        <v>3428.9248387096768</v>
      </c>
      <c r="EX202">
        <v>9793.3567741935476</v>
      </c>
      <c r="EY202">
        <v>38.75</v>
      </c>
      <c r="EZ202">
        <v>40.686999999999983</v>
      </c>
      <c r="FA202">
        <v>39.631</v>
      </c>
      <c r="FB202">
        <v>40.311999999999983</v>
      </c>
      <c r="FC202">
        <v>40.727645161290319</v>
      </c>
      <c r="FD202">
        <v>955.20451612903219</v>
      </c>
      <c r="FE202">
        <v>39.800322580645151</v>
      </c>
      <c r="FF202">
        <v>0</v>
      </c>
      <c r="FG202">
        <v>1750638648.9000001</v>
      </c>
      <c r="FH202">
        <v>0</v>
      </c>
      <c r="FI202">
        <v>337.14548000000002</v>
      </c>
      <c r="FJ202">
        <v>-1.488615353923626</v>
      </c>
      <c r="FK202">
        <v>-2.556153874585867</v>
      </c>
      <c r="FL202">
        <v>3428.8944000000001</v>
      </c>
      <c r="FM202">
        <v>15</v>
      </c>
      <c r="FN202">
        <v>0</v>
      </c>
      <c r="FO202" t="s">
        <v>429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-8.6506785000000015</v>
      </c>
      <c r="GB202">
        <v>-4.2489681050642339E-2</v>
      </c>
      <c r="GC202">
        <v>5.2171210621855348E-2</v>
      </c>
      <c r="GD202">
        <v>1</v>
      </c>
      <c r="GE202">
        <v>1.626363</v>
      </c>
      <c r="GF202">
        <v>8.6710694183862499E-2</v>
      </c>
      <c r="GG202">
        <v>1.124012037302094E-2</v>
      </c>
      <c r="GH202">
        <v>1</v>
      </c>
      <c r="GI202">
        <v>2</v>
      </c>
      <c r="GJ202">
        <v>2</v>
      </c>
      <c r="GK202" t="s">
        <v>434</v>
      </c>
      <c r="GL202">
        <v>3.22573</v>
      </c>
      <c r="GM202">
        <v>2.64392</v>
      </c>
      <c r="GN202">
        <v>9.1503100000000004E-2</v>
      </c>
      <c r="GO202">
        <v>9.3254000000000004E-2</v>
      </c>
      <c r="GP202">
        <v>0.10512100000000001</v>
      </c>
      <c r="GQ202">
        <v>0.10166600000000001</v>
      </c>
      <c r="GR202">
        <v>28673.1</v>
      </c>
      <c r="GS202">
        <v>24727.9</v>
      </c>
      <c r="GT202">
        <v>30734.5</v>
      </c>
      <c r="GU202">
        <v>26431</v>
      </c>
      <c r="GV202">
        <v>37323.9</v>
      </c>
      <c r="GW202">
        <v>32582.2</v>
      </c>
      <c r="GX202">
        <v>43642.3</v>
      </c>
      <c r="GY202">
        <v>38218.400000000001</v>
      </c>
      <c r="GZ202">
        <v>2.1172499999999999</v>
      </c>
      <c r="HA202">
        <v>1.71055</v>
      </c>
      <c r="HB202">
        <v>2.3365E-2</v>
      </c>
      <c r="HC202">
        <v>0</v>
      </c>
      <c r="HD202">
        <v>28.3354</v>
      </c>
      <c r="HE202">
        <v>999.9</v>
      </c>
      <c r="HF202">
        <v>64</v>
      </c>
      <c r="HG202">
        <v>34.299999999999997</v>
      </c>
      <c r="HH202">
        <v>35.014400000000002</v>
      </c>
      <c r="HI202">
        <v>61.936300000000003</v>
      </c>
      <c r="HJ202">
        <v>25.1843</v>
      </c>
      <c r="HK202">
        <v>1</v>
      </c>
      <c r="HL202">
        <v>0.28847800000000001</v>
      </c>
      <c r="HM202">
        <v>0.83343999999999996</v>
      </c>
      <c r="HN202">
        <v>20.404499999999999</v>
      </c>
      <c r="HO202">
        <v>5.2228300000000001</v>
      </c>
      <c r="HP202">
        <v>11.944100000000001</v>
      </c>
      <c r="HQ202">
        <v>5.0089499999999996</v>
      </c>
      <c r="HR202">
        <v>3.2909999999999999</v>
      </c>
      <c r="HS202">
        <v>9999</v>
      </c>
      <c r="HT202">
        <v>9999</v>
      </c>
      <c r="HU202">
        <v>9999</v>
      </c>
      <c r="HV202">
        <v>999.9</v>
      </c>
      <c r="HW202">
        <v>4.9710999999999999</v>
      </c>
      <c r="HX202">
        <v>1.8546499999999999</v>
      </c>
      <c r="HY202">
        <v>1.8616900000000001</v>
      </c>
      <c r="HZ202">
        <v>1.85653</v>
      </c>
      <c r="IA202">
        <v>1.86189</v>
      </c>
      <c r="IB202">
        <v>1.85412</v>
      </c>
      <c r="IC202">
        <v>1.8595900000000001</v>
      </c>
      <c r="ID202">
        <v>1.8534999999999999</v>
      </c>
      <c r="IE202">
        <v>0</v>
      </c>
      <c r="IF202">
        <v>0</v>
      </c>
      <c r="IG202">
        <v>0</v>
      </c>
      <c r="IH202">
        <v>0</v>
      </c>
      <c r="II202" t="s">
        <v>431</v>
      </c>
      <c r="IJ202" t="s">
        <v>432</v>
      </c>
      <c r="IK202" t="s">
        <v>433</v>
      </c>
      <c r="IL202" t="s">
        <v>433</v>
      </c>
      <c r="IM202" t="s">
        <v>433</v>
      </c>
      <c r="IN202" t="s">
        <v>433</v>
      </c>
      <c r="IO202">
        <v>0</v>
      </c>
      <c r="IP202">
        <v>100</v>
      </c>
      <c r="IQ202">
        <v>100</v>
      </c>
      <c r="IR202">
        <v>-2.9209999999999998</v>
      </c>
      <c r="IS202">
        <v>-5.8700000000000002E-2</v>
      </c>
      <c r="IT202">
        <v>-1.907228330244457</v>
      </c>
      <c r="IU202">
        <v>-2.7056304263342631E-3</v>
      </c>
      <c r="IV202">
        <v>3.3311032847928001E-7</v>
      </c>
      <c r="IW202">
        <v>1.6443834555112589E-11</v>
      </c>
      <c r="IX202">
        <v>-9.4842648646536354E-2</v>
      </c>
      <c r="IY202">
        <v>-2.3664561490860689E-3</v>
      </c>
      <c r="IZ202">
        <v>2.3298222111808981E-4</v>
      </c>
      <c r="JA202">
        <v>-2.940703618321919E-6</v>
      </c>
      <c r="JB202">
        <v>0</v>
      </c>
      <c r="JC202">
        <v>2182</v>
      </c>
      <c r="JD202">
        <v>3</v>
      </c>
      <c r="JE202">
        <v>32</v>
      </c>
      <c r="JF202">
        <v>29177310.399999999</v>
      </c>
      <c r="JG202">
        <v>29177310.399999999</v>
      </c>
      <c r="JH202">
        <v>0.99975599999999998</v>
      </c>
      <c r="JI202">
        <v>2.5134300000000001</v>
      </c>
      <c r="JJ202">
        <v>1.69434</v>
      </c>
      <c r="JK202">
        <v>2.3034699999999999</v>
      </c>
      <c r="JL202">
        <v>1.50024</v>
      </c>
      <c r="JM202">
        <v>2.47681</v>
      </c>
      <c r="JN202">
        <v>38.232399999999998</v>
      </c>
      <c r="JO202">
        <v>24.052499999999998</v>
      </c>
      <c r="JP202">
        <v>18</v>
      </c>
      <c r="JQ202">
        <v>634.39599999999996</v>
      </c>
      <c r="JR202">
        <v>353.21100000000001</v>
      </c>
      <c r="JS202">
        <v>28.0001</v>
      </c>
      <c r="JT202">
        <v>31.034600000000001</v>
      </c>
      <c r="JU202">
        <v>30.0002</v>
      </c>
      <c r="JV202">
        <v>30.941700000000001</v>
      </c>
      <c r="JW202">
        <v>30.828099999999999</v>
      </c>
      <c r="JX202">
        <v>20.072600000000001</v>
      </c>
      <c r="JY202">
        <v>35.9255</v>
      </c>
      <c r="JZ202">
        <v>0</v>
      </c>
      <c r="KA202">
        <v>28</v>
      </c>
      <c r="KB202">
        <v>400</v>
      </c>
      <c r="KC202">
        <v>22.0943</v>
      </c>
      <c r="KD202">
        <v>99.923699999999997</v>
      </c>
      <c r="KE202">
        <v>98.570800000000006</v>
      </c>
    </row>
    <row r="203" spans="1:291" x14ac:dyDescent="0.2">
      <c r="A203">
        <v>187</v>
      </c>
      <c r="B203">
        <v>1750638656.0999999</v>
      </c>
      <c r="C203">
        <v>5490.5999999046326</v>
      </c>
      <c r="D203" t="s">
        <v>807</v>
      </c>
      <c r="E203" t="s">
        <v>808</v>
      </c>
      <c r="F203">
        <v>15</v>
      </c>
      <c r="G203">
        <v>1750638648.099999</v>
      </c>
      <c r="H203">
        <f t="shared" si="100"/>
        <v>5.0479276035232529E-3</v>
      </c>
      <c r="I203">
        <f t="shared" si="101"/>
        <v>5.0479276035232532</v>
      </c>
      <c r="J203">
        <f t="shared" si="102"/>
        <v>23.958696144792615</v>
      </c>
      <c r="K203">
        <f t="shared" si="103"/>
        <v>391.31748387096769</v>
      </c>
      <c r="L203">
        <f t="shared" si="104"/>
        <v>258.27541191441719</v>
      </c>
      <c r="M203">
        <f t="shared" si="105"/>
        <v>25.662640457447477</v>
      </c>
      <c r="N203">
        <f t="shared" si="106"/>
        <v>38.881904471112676</v>
      </c>
      <c r="O203">
        <f t="shared" si="107"/>
        <v>0.32358430469403676</v>
      </c>
      <c r="P203">
        <f t="shared" si="108"/>
        <v>3.0000805770933909</v>
      </c>
      <c r="Q203">
        <f t="shared" si="109"/>
        <v>0.30536981836960375</v>
      </c>
      <c r="R203">
        <f t="shared" si="110"/>
        <v>0.19240714401979872</v>
      </c>
      <c r="S203">
        <f t="shared" si="111"/>
        <v>161.90452486968948</v>
      </c>
      <c r="T203">
        <f t="shared" si="112"/>
        <v>29.31990705618237</v>
      </c>
      <c r="U203">
        <f t="shared" si="113"/>
        <v>28.69983548387097</v>
      </c>
      <c r="V203">
        <f t="shared" si="114"/>
        <v>3.9524446762652086</v>
      </c>
      <c r="W203">
        <f t="shared" si="115"/>
        <v>56.50745688616685</v>
      </c>
      <c r="X203">
        <f t="shared" si="116"/>
        <v>2.3621367510759463</v>
      </c>
      <c r="Y203">
        <f t="shared" si="117"/>
        <v>4.1802213039500682</v>
      </c>
      <c r="Z203">
        <f t="shared" si="118"/>
        <v>1.5903079251892622</v>
      </c>
      <c r="AA203">
        <f t="shared" si="119"/>
        <v>-222.61360731537545</v>
      </c>
      <c r="AB203">
        <f t="shared" si="120"/>
        <v>156.82343761246219</v>
      </c>
      <c r="AC203">
        <f t="shared" si="121"/>
        <v>11.529421392624585</v>
      </c>
      <c r="AD203">
        <f t="shared" si="122"/>
        <v>107.64377655940081</v>
      </c>
      <c r="AE203">
        <f t="shared" si="123"/>
        <v>24.119909403649945</v>
      </c>
      <c r="AF203">
        <f t="shared" si="124"/>
        <v>5.047062411137011</v>
      </c>
      <c r="AG203">
        <f t="shared" si="125"/>
        <v>23.958696144792615</v>
      </c>
      <c r="AH203">
        <v>409.03238220814291</v>
      </c>
      <c r="AI203">
        <v>400.86758181818169</v>
      </c>
      <c r="AJ203">
        <v>-5.0217439762379693E-4</v>
      </c>
      <c r="AK203">
        <v>61.768037728165673</v>
      </c>
      <c r="AL203">
        <f t="shared" si="126"/>
        <v>5.0479276035232532</v>
      </c>
      <c r="AM203">
        <v>22.1322503549994</v>
      </c>
      <c r="AN203">
        <v>23.774842424242419</v>
      </c>
      <c r="AO203">
        <v>2.4670423805913771E-6</v>
      </c>
      <c r="AP203">
        <v>116.41602835869151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52060.78586947341</v>
      </c>
      <c r="AV203" t="s">
        <v>427</v>
      </c>
      <c r="AW203" t="s">
        <v>427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427</v>
      </c>
      <c r="BC203" t="s">
        <v>427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841.19730342236903</v>
      </c>
      <c r="BI203">
        <f t="shared" si="133"/>
        <v>23.958696144792615</v>
      </c>
      <c r="BJ203" t="e">
        <f t="shared" si="134"/>
        <v>#DIV/0!</v>
      </c>
      <c r="BK203">
        <f t="shared" si="135"/>
        <v>2.8481660660724734E-2</v>
      </c>
      <c r="BL203" t="e">
        <f t="shared" si="136"/>
        <v>#DIV/0!</v>
      </c>
      <c r="BM203" t="e">
        <f t="shared" si="137"/>
        <v>#DIV/0!</v>
      </c>
      <c r="BN203" t="s">
        <v>427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1000.00429032258</v>
      </c>
      <c r="DG203">
        <f t="shared" si="147"/>
        <v>841.19730342236903</v>
      </c>
      <c r="DH203">
        <f t="shared" si="148"/>
        <v>0.84119369443006764</v>
      </c>
      <c r="DI203">
        <f t="shared" si="149"/>
        <v>0.16190383025003077</v>
      </c>
      <c r="DJ203">
        <v>2</v>
      </c>
      <c r="DK203">
        <v>0.5</v>
      </c>
      <c r="DL203" t="s">
        <v>428</v>
      </c>
      <c r="DM203">
        <v>2</v>
      </c>
      <c r="DN203" t="b">
        <v>1</v>
      </c>
      <c r="DO203">
        <v>1750638648.099999</v>
      </c>
      <c r="DP203">
        <v>391.31748387096769</v>
      </c>
      <c r="DQ203">
        <v>400.01564516129042</v>
      </c>
      <c r="DR203">
        <v>23.773151612903231</v>
      </c>
      <c r="DS203">
        <v>22.13081935483871</v>
      </c>
      <c r="DT203">
        <v>394.23854838709678</v>
      </c>
      <c r="DU203">
        <v>23.831877419354829</v>
      </c>
      <c r="DV203">
        <v>600.0098709677419</v>
      </c>
      <c r="DW203">
        <v>99.306445161290341</v>
      </c>
      <c r="DX203">
        <v>5.5086264516129031E-2</v>
      </c>
      <c r="DY203">
        <v>29.66943548387097</v>
      </c>
      <c r="DZ203">
        <v>28.69983548387097</v>
      </c>
      <c r="EA203">
        <v>999.90000000000032</v>
      </c>
      <c r="EB203">
        <v>0</v>
      </c>
      <c r="EC203">
        <v>0</v>
      </c>
      <c r="ED203">
        <v>10002.698387096771</v>
      </c>
      <c r="EE203">
        <v>0</v>
      </c>
      <c r="EF203">
        <v>78.339958064516139</v>
      </c>
      <c r="EG203">
        <v>-8.69821322580645</v>
      </c>
      <c r="EH203">
        <v>400.84693548387088</v>
      </c>
      <c r="EI203">
        <v>409.06867741935503</v>
      </c>
      <c r="EJ203">
        <v>1.64234129032258</v>
      </c>
      <c r="EK203">
        <v>400.01564516129042</v>
      </c>
      <c r="EL203">
        <v>22.13081935483871</v>
      </c>
      <c r="EM203">
        <v>2.360827096774194</v>
      </c>
      <c r="EN203">
        <v>2.197732580645162</v>
      </c>
      <c r="EO203">
        <v>20.097561290322581</v>
      </c>
      <c r="EP203">
        <v>18.945790322580638</v>
      </c>
      <c r="EQ203">
        <v>1000.00429032258</v>
      </c>
      <c r="ER203">
        <v>0.96001199999999975</v>
      </c>
      <c r="ES203">
        <v>3.9987900000000007E-2</v>
      </c>
      <c r="ET203">
        <v>0</v>
      </c>
      <c r="EU203">
        <v>337.15803225806462</v>
      </c>
      <c r="EV203">
        <v>5.0001499999999979</v>
      </c>
      <c r="EW203">
        <v>3429.0248387096781</v>
      </c>
      <c r="EX203">
        <v>9793.4206451612899</v>
      </c>
      <c r="EY203">
        <v>38.75</v>
      </c>
      <c r="EZ203">
        <v>40.686999999999983</v>
      </c>
      <c r="FA203">
        <v>39.645000000000003</v>
      </c>
      <c r="FB203">
        <v>40.311999999999983</v>
      </c>
      <c r="FC203">
        <v>40.737806451612897</v>
      </c>
      <c r="FD203">
        <v>955.2145161290324</v>
      </c>
      <c r="FE203">
        <v>39.789999999999992</v>
      </c>
      <c r="FF203">
        <v>0</v>
      </c>
      <c r="FG203">
        <v>1750638678.9000001</v>
      </c>
      <c r="FH203">
        <v>0</v>
      </c>
      <c r="FI203">
        <v>337.14483999999999</v>
      </c>
      <c r="FJ203">
        <v>7.4153859518262491E-2</v>
      </c>
      <c r="FK203">
        <v>1.381538449987803</v>
      </c>
      <c r="FL203">
        <v>3429.046800000001</v>
      </c>
      <c r="FM203">
        <v>15</v>
      </c>
      <c r="FN203">
        <v>0</v>
      </c>
      <c r="FO203" t="s">
        <v>429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-8.6831449999999997</v>
      </c>
      <c r="GB203">
        <v>-3.2418011257055032E-3</v>
      </c>
      <c r="GC203">
        <v>5.8064298109940071E-2</v>
      </c>
      <c r="GD203">
        <v>1</v>
      </c>
      <c r="GE203">
        <v>1.6424002499999999</v>
      </c>
      <c r="GF203">
        <v>-7.0030018761930545E-4</v>
      </c>
      <c r="GG203">
        <v>1.0064653185778429E-3</v>
      </c>
      <c r="GH203">
        <v>1</v>
      </c>
      <c r="GI203">
        <v>2</v>
      </c>
      <c r="GJ203">
        <v>2</v>
      </c>
      <c r="GK203" t="s">
        <v>434</v>
      </c>
      <c r="GL203">
        <v>3.2258900000000001</v>
      </c>
      <c r="GM203">
        <v>2.6434899999999999</v>
      </c>
      <c r="GN203">
        <v>9.1497400000000007E-2</v>
      </c>
      <c r="GO203">
        <v>9.3274800000000005E-2</v>
      </c>
      <c r="GP203">
        <v>0.105032</v>
      </c>
      <c r="GQ203">
        <v>0.101647</v>
      </c>
      <c r="GR203">
        <v>28673.1</v>
      </c>
      <c r="GS203">
        <v>24727.3</v>
      </c>
      <c r="GT203">
        <v>30734.400000000001</v>
      </c>
      <c r="GU203">
        <v>26431.1</v>
      </c>
      <c r="GV203">
        <v>37327.300000000003</v>
      </c>
      <c r="GW203">
        <v>32583.1</v>
      </c>
      <c r="GX203">
        <v>43642</v>
      </c>
      <c r="GY203">
        <v>38218.6</v>
      </c>
      <c r="GZ203">
        <v>2.1173299999999999</v>
      </c>
      <c r="HA203">
        <v>1.71045</v>
      </c>
      <c r="HB203">
        <v>2.23964E-2</v>
      </c>
      <c r="HC203">
        <v>0</v>
      </c>
      <c r="HD203">
        <v>28.333500000000001</v>
      </c>
      <c r="HE203">
        <v>999.9</v>
      </c>
      <c r="HF203">
        <v>64</v>
      </c>
      <c r="HG203">
        <v>34.299999999999997</v>
      </c>
      <c r="HH203">
        <v>35.0167</v>
      </c>
      <c r="HI203">
        <v>62.026299999999999</v>
      </c>
      <c r="HJ203">
        <v>25.200299999999999</v>
      </c>
      <c r="HK203">
        <v>1</v>
      </c>
      <c r="HL203">
        <v>0.28863800000000001</v>
      </c>
      <c r="HM203">
        <v>0.83199299999999998</v>
      </c>
      <c r="HN203">
        <v>20.404399999999999</v>
      </c>
      <c r="HO203">
        <v>5.2226800000000004</v>
      </c>
      <c r="HP203">
        <v>11.944100000000001</v>
      </c>
      <c r="HQ203">
        <v>5.0088999999999997</v>
      </c>
      <c r="HR203">
        <v>3.2909999999999999</v>
      </c>
      <c r="HS203">
        <v>9999</v>
      </c>
      <c r="HT203">
        <v>9999</v>
      </c>
      <c r="HU203">
        <v>9999</v>
      </c>
      <c r="HV203">
        <v>999.9</v>
      </c>
      <c r="HW203">
        <v>4.9710900000000002</v>
      </c>
      <c r="HX203">
        <v>1.85467</v>
      </c>
      <c r="HY203">
        <v>1.86171</v>
      </c>
      <c r="HZ203">
        <v>1.85653</v>
      </c>
      <c r="IA203">
        <v>1.86191</v>
      </c>
      <c r="IB203">
        <v>1.85412</v>
      </c>
      <c r="IC203">
        <v>1.8595999999999999</v>
      </c>
      <c r="ID203">
        <v>1.8534999999999999</v>
      </c>
      <c r="IE203">
        <v>0</v>
      </c>
      <c r="IF203">
        <v>0</v>
      </c>
      <c r="IG203">
        <v>0</v>
      </c>
      <c r="IH203">
        <v>0</v>
      </c>
      <c r="II203" t="s">
        <v>431</v>
      </c>
      <c r="IJ203" t="s">
        <v>432</v>
      </c>
      <c r="IK203" t="s">
        <v>433</v>
      </c>
      <c r="IL203" t="s">
        <v>433</v>
      </c>
      <c r="IM203" t="s">
        <v>433</v>
      </c>
      <c r="IN203" t="s">
        <v>433</v>
      </c>
      <c r="IO203">
        <v>0</v>
      </c>
      <c r="IP203">
        <v>100</v>
      </c>
      <c r="IQ203">
        <v>100</v>
      </c>
      <c r="IR203">
        <v>-2.9209999999999998</v>
      </c>
      <c r="IS203">
        <v>-5.8700000000000002E-2</v>
      </c>
      <c r="IT203">
        <v>-1.907228330244457</v>
      </c>
      <c r="IU203">
        <v>-2.7056304263342631E-3</v>
      </c>
      <c r="IV203">
        <v>3.3311032847928001E-7</v>
      </c>
      <c r="IW203">
        <v>1.6443834555112589E-11</v>
      </c>
      <c r="IX203">
        <v>-9.4842648646536354E-2</v>
      </c>
      <c r="IY203">
        <v>-2.3664561490860689E-3</v>
      </c>
      <c r="IZ203">
        <v>2.3298222111808981E-4</v>
      </c>
      <c r="JA203">
        <v>-2.940703618321919E-6</v>
      </c>
      <c r="JB203">
        <v>0</v>
      </c>
      <c r="JC203">
        <v>2182</v>
      </c>
      <c r="JD203">
        <v>3</v>
      </c>
      <c r="JE203">
        <v>32</v>
      </c>
      <c r="JF203">
        <v>29177310.899999999</v>
      </c>
      <c r="JG203">
        <v>29177310.899999999</v>
      </c>
      <c r="JH203">
        <v>0.99975599999999998</v>
      </c>
      <c r="JI203">
        <v>2.5158700000000001</v>
      </c>
      <c r="JJ203">
        <v>1.69434</v>
      </c>
      <c r="JK203">
        <v>2.3034699999999999</v>
      </c>
      <c r="JL203">
        <v>1.50024</v>
      </c>
      <c r="JM203">
        <v>2.4426299999999999</v>
      </c>
      <c r="JN203">
        <v>38.232399999999998</v>
      </c>
      <c r="JO203">
        <v>24.052499999999998</v>
      </c>
      <c r="JP203">
        <v>18</v>
      </c>
      <c r="JQ203">
        <v>634.48699999999997</v>
      </c>
      <c r="JR203">
        <v>353.15499999999997</v>
      </c>
      <c r="JS203">
        <v>28</v>
      </c>
      <c r="JT203">
        <v>31.037199999999999</v>
      </c>
      <c r="JU203">
        <v>30.0002</v>
      </c>
      <c r="JV203">
        <v>30.944400000000002</v>
      </c>
      <c r="JW203">
        <v>30.828099999999999</v>
      </c>
      <c r="JX203">
        <v>20.069900000000001</v>
      </c>
      <c r="JY203">
        <v>35.9255</v>
      </c>
      <c r="JZ203">
        <v>0</v>
      </c>
      <c r="KA203">
        <v>28</v>
      </c>
      <c r="KB203">
        <v>400</v>
      </c>
      <c r="KC203">
        <v>22.102799999999998</v>
      </c>
      <c r="KD203">
        <v>99.923100000000005</v>
      </c>
      <c r="KE203">
        <v>98.571200000000005</v>
      </c>
    </row>
    <row r="204" spans="1:291" x14ac:dyDescent="0.2">
      <c r="A204">
        <v>188</v>
      </c>
      <c r="B204">
        <v>1750638686.0999999</v>
      </c>
      <c r="C204">
        <v>5520.5999999046326</v>
      </c>
      <c r="D204" t="s">
        <v>809</v>
      </c>
      <c r="E204" t="s">
        <v>810</v>
      </c>
      <c r="F204">
        <v>15</v>
      </c>
      <c r="G204">
        <v>1750638678.099999</v>
      </c>
      <c r="H204">
        <f t="shared" si="100"/>
        <v>5.056652152041971E-3</v>
      </c>
      <c r="I204">
        <f t="shared" si="101"/>
        <v>5.0566521520419707</v>
      </c>
      <c r="J204">
        <f t="shared" si="102"/>
        <v>24.133806209516763</v>
      </c>
      <c r="K204">
        <f t="shared" si="103"/>
        <v>391.27151612903219</v>
      </c>
      <c r="L204">
        <f t="shared" si="104"/>
        <v>257.7310026416061</v>
      </c>
      <c r="M204">
        <f t="shared" si="105"/>
        <v>25.606724013236288</v>
      </c>
      <c r="N204">
        <f t="shared" si="106"/>
        <v>38.87456931865146</v>
      </c>
      <c r="O204">
        <f t="shared" si="107"/>
        <v>0.3246572833294592</v>
      </c>
      <c r="P204">
        <f t="shared" si="108"/>
        <v>2.9988531112014738</v>
      </c>
      <c r="Q204">
        <f t="shared" si="109"/>
        <v>0.30631842605674553</v>
      </c>
      <c r="R204">
        <f t="shared" si="110"/>
        <v>0.19301031221176754</v>
      </c>
      <c r="S204">
        <f t="shared" si="111"/>
        <v>161.90447264264765</v>
      </c>
      <c r="T204">
        <f t="shared" si="112"/>
        <v>29.320922827085983</v>
      </c>
      <c r="U204">
        <f t="shared" si="113"/>
        <v>28.692790322580649</v>
      </c>
      <c r="V204">
        <f t="shared" si="114"/>
        <v>3.9508300750258036</v>
      </c>
      <c r="W204">
        <f t="shared" si="115"/>
        <v>56.512756644005314</v>
      </c>
      <c r="X204">
        <f t="shared" si="116"/>
        <v>2.3628159849220278</v>
      </c>
      <c r="Y204">
        <f t="shared" si="117"/>
        <v>4.1810311958524284</v>
      </c>
      <c r="Z204">
        <f t="shared" si="118"/>
        <v>1.5880140901037758</v>
      </c>
      <c r="AA204">
        <f t="shared" si="119"/>
        <v>-222.99835990505093</v>
      </c>
      <c r="AB204">
        <f t="shared" si="120"/>
        <v>158.44225014120278</v>
      </c>
      <c r="AC204">
        <f t="shared" si="121"/>
        <v>11.652989619911107</v>
      </c>
      <c r="AD204">
        <f t="shared" si="122"/>
        <v>109.00135249871059</v>
      </c>
      <c r="AE204">
        <f t="shared" si="123"/>
        <v>24.200967276886445</v>
      </c>
      <c r="AF204">
        <f t="shared" si="124"/>
        <v>5.0548412529542937</v>
      </c>
      <c r="AG204">
        <f t="shared" si="125"/>
        <v>24.133806209516763</v>
      </c>
      <c r="AH204">
        <v>409.02818728204232</v>
      </c>
      <c r="AI204">
        <v>400.80099999999987</v>
      </c>
      <c r="AJ204">
        <v>8.6997719092984249E-5</v>
      </c>
      <c r="AK204">
        <v>61.768037728165673</v>
      </c>
      <c r="AL204">
        <f t="shared" si="126"/>
        <v>5.0566521520419707</v>
      </c>
      <c r="AM204">
        <v>22.139411107721749</v>
      </c>
      <c r="AN204">
        <v>23.78487575757574</v>
      </c>
      <c r="AO204">
        <v>2.515520063864447E-6</v>
      </c>
      <c r="AP204">
        <v>116.41602835869151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52023.007037210678</v>
      </c>
      <c r="AV204" t="s">
        <v>427</v>
      </c>
      <c r="AW204" t="s">
        <v>427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427</v>
      </c>
      <c r="BC204" t="s">
        <v>427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841.19703206956535</v>
      </c>
      <c r="BI204">
        <f t="shared" si="133"/>
        <v>24.133806209516763</v>
      </c>
      <c r="BJ204" t="e">
        <f t="shared" si="134"/>
        <v>#DIV/0!</v>
      </c>
      <c r="BK204">
        <f t="shared" si="135"/>
        <v>2.8689837564145074E-2</v>
      </c>
      <c r="BL204" t="e">
        <f t="shared" si="136"/>
        <v>#DIV/0!</v>
      </c>
      <c r="BM204" t="e">
        <f t="shared" si="137"/>
        <v>#DIV/0!</v>
      </c>
      <c r="BN204" t="s">
        <v>427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1000.003967741936</v>
      </c>
      <c r="DG204">
        <f t="shared" si="147"/>
        <v>841.19703206956535</v>
      </c>
      <c r="DH204">
        <f t="shared" si="148"/>
        <v>0.84119369443006764</v>
      </c>
      <c r="DI204">
        <f t="shared" si="149"/>
        <v>0.16190383025003077</v>
      </c>
      <c r="DJ204">
        <v>2</v>
      </c>
      <c r="DK204">
        <v>0.5</v>
      </c>
      <c r="DL204" t="s">
        <v>428</v>
      </c>
      <c r="DM204">
        <v>2</v>
      </c>
      <c r="DN204" t="b">
        <v>1</v>
      </c>
      <c r="DO204">
        <v>1750638678.099999</v>
      </c>
      <c r="DP204">
        <v>391.27151612903219</v>
      </c>
      <c r="DQ204">
        <v>399.99790322580651</v>
      </c>
      <c r="DR204">
        <v>23.781680645161291</v>
      </c>
      <c r="DS204">
        <v>22.136780645161281</v>
      </c>
      <c r="DT204">
        <v>394.19248387096769</v>
      </c>
      <c r="DU204">
        <v>23.840374193548389</v>
      </c>
      <c r="DV204">
        <v>599.99132258064526</v>
      </c>
      <c r="DW204">
        <v>99.300000000000011</v>
      </c>
      <c r="DX204">
        <v>5.445775161290322E-2</v>
      </c>
      <c r="DY204">
        <v>29.672799999999999</v>
      </c>
      <c r="DZ204">
        <v>28.692790322580649</v>
      </c>
      <c r="EA204">
        <v>999.90000000000032</v>
      </c>
      <c r="EB204">
        <v>0</v>
      </c>
      <c r="EC204">
        <v>0</v>
      </c>
      <c r="ED204">
        <v>9995.9229032258063</v>
      </c>
      <c r="EE204">
        <v>0</v>
      </c>
      <c r="EF204">
        <v>78.559758064516146</v>
      </c>
      <c r="EG204">
        <v>-8.7263177419354836</v>
      </c>
      <c r="EH204">
        <v>400.80329032258072</v>
      </c>
      <c r="EI204">
        <v>409.053</v>
      </c>
      <c r="EJ204">
        <v>1.644904193548387</v>
      </c>
      <c r="EK204">
        <v>399.99790322580651</v>
      </c>
      <c r="EL204">
        <v>22.136780645161281</v>
      </c>
      <c r="EM204">
        <v>2.3615209677419351</v>
      </c>
      <c r="EN204">
        <v>2.1981829032258058</v>
      </c>
      <c r="EO204">
        <v>20.102293548387099</v>
      </c>
      <c r="EP204">
        <v>18.949070967741939</v>
      </c>
      <c r="EQ204">
        <v>1000.003967741936</v>
      </c>
      <c r="ER204">
        <v>0.96001199999999975</v>
      </c>
      <c r="ES204">
        <v>3.9987900000000007E-2</v>
      </c>
      <c r="ET204">
        <v>0</v>
      </c>
      <c r="EU204">
        <v>337.15658064516128</v>
      </c>
      <c r="EV204">
        <v>5.0001499999999979</v>
      </c>
      <c r="EW204">
        <v>3429.3022580645161</v>
      </c>
      <c r="EX204">
        <v>9793.4190322580635</v>
      </c>
      <c r="EY204">
        <v>38.75</v>
      </c>
      <c r="EZ204">
        <v>40.686999999999983</v>
      </c>
      <c r="FA204">
        <v>39.625</v>
      </c>
      <c r="FB204">
        <v>40.311999999999983</v>
      </c>
      <c r="FC204">
        <v>40.73374193548387</v>
      </c>
      <c r="FD204">
        <v>955.21451612903206</v>
      </c>
      <c r="FE204">
        <v>39.789999999999992</v>
      </c>
      <c r="FF204">
        <v>0</v>
      </c>
      <c r="FG204">
        <v>1750638708.9000001</v>
      </c>
      <c r="FH204">
        <v>0</v>
      </c>
      <c r="FI204">
        <v>337.14460000000003</v>
      </c>
      <c r="FJ204">
        <v>-9.9384622788432755E-2</v>
      </c>
      <c r="FK204">
        <v>-1.176923073685703</v>
      </c>
      <c r="FL204">
        <v>3429.3296</v>
      </c>
      <c r="FM204">
        <v>15</v>
      </c>
      <c r="FN204">
        <v>0</v>
      </c>
      <c r="FO204" t="s">
        <v>429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-8.7341760000000015</v>
      </c>
      <c r="GB204">
        <v>7.9560900562874293E-2</v>
      </c>
      <c r="GC204">
        <v>3.8343489395202393E-2</v>
      </c>
      <c r="GD204">
        <v>1</v>
      </c>
      <c r="GE204">
        <v>1.6445337499999999</v>
      </c>
      <c r="GF204">
        <v>3.9069793620986606E-3</v>
      </c>
      <c r="GG204">
        <v>1.0273015319272191E-3</v>
      </c>
      <c r="GH204">
        <v>1</v>
      </c>
      <c r="GI204">
        <v>2</v>
      </c>
      <c r="GJ204">
        <v>2</v>
      </c>
      <c r="GK204" t="s">
        <v>434</v>
      </c>
      <c r="GL204">
        <v>3.2258</v>
      </c>
      <c r="GM204">
        <v>2.6433</v>
      </c>
      <c r="GN204">
        <v>9.1479699999999997E-2</v>
      </c>
      <c r="GO204">
        <v>9.3262800000000007E-2</v>
      </c>
      <c r="GP204">
        <v>0.105057</v>
      </c>
      <c r="GQ204">
        <v>0.10166</v>
      </c>
      <c r="GR204">
        <v>28673.1</v>
      </c>
      <c r="GS204">
        <v>24727.200000000001</v>
      </c>
      <c r="GT204">
        <v>30733.7</v>
      </c>
      <c r="GU204">
        <v>26430.6</v>
      </c>
      <c r="GV204">
        <v>37325.699999999997</v>
      </c>
      <c r="GW204">
        <v>32581.8</v>
      </c>
      <c r="GX204">
        <v>43641.4</v>
      </c>
      <c r="GY204">
        <v>38217.599999999999</v>
      </c>
      <c r="GZ204">
        <v>2.1171500000000001</v>
      </c>
      <c r="HA204">
        <v>1.71025</v>
      </c>
      <c r="HB204">
        <v>2.2571500000000001E-2</v>
      </c>
      <c r="HC204">
        <v>0</v>
      </c>
      <c r="HD204">
        <v>28.322099999999999</v>
      </c>
      <c r="HE204">
        <v>999.9</v>
      </c>
      <c r="HF204">
        <v>64</v>
      </c>
      <c r="HG204">
        <v>34.299999999999997</v>
      </c>
      <c r="HH204">
        <v>35.017499999999998</v>
      </c>
      <c r="HI204">
        <v>62.296300000000002</v>
      </c>
      <c r="HJ204">
        <v>25.4207</v>
      </c>
      <c r="HK204">
        <v>1</v>
      </c>
      <c r="HL204">
        <v>0.28873500000000002</v>
      </c>
      <c r="HM204">
        <v>0.83074599999999998</v>
      </c>
      <c r="HN204">
        <v>20.404499999999999</v>
      </c>
      <c r="HO204">
        <v>5.2225299999999999</v>
      </c>
      <c r="HP204">
        <v>11.944100000000001</v>
      </c>
      <c r="HQ204">
        <v>5.0091000000000001</v>
      </c>
      <c r="HR204">
        <v>3.2909999999999999</v>
      </c>
      <c r="HS204">
        <v>9999</v>
      </c>
      <c r="HT204">
        <v>9999</v>
      </c>
      <c r="HU204">
        <v>9999</v>
      </c>
      <c r="HV204">
        <v>999.9</v>
      </c>
      <c r="HW204">
        <v>4.9710700000000001</v>
      </c>
      <c r="HX204">
        <v>1.85463</v>
      </c>
      <c r="HY204">
        <v>1.8616600000000001</v>
      </c>
      <c r="HZ204">
        <v>1.85653</v>
      </c>
      <c r="IA204">
        <v>1.86189</v>
      </c>
      <c r="IB204">
        <v>1.8541099999999999</v>
      </c>
      <c r="IC204">
        <v>1.8595900000000001</v>
      </c>
      <c r="ID204">
        <v>1.8534900000000001</v>
      </c>
      <c r="IE204">
        <v>0</v>
      </c>
      <c r="IF204">
        <v>0</v>
      </c>
      <c r="IG204">
        <v>0</v>
      </c>
      <c r="IH204">
        <v>0</v>
      </c>
      <c r="II204" t="s">
        <v>431</v>
      </c>
      <c r="IJ204" t="s">
        <v>432</v>
      </c>
      <c r="IK204" t="s">
        <v>433</v>
      </c>
      <c r="IL204" t="s">
        <v>433</v>
      </c>
      <c r="IM204" t="s">
        <v>433</v>
      </c>
      <c r="IN204" t="s">
        <v>433</v>
      </c>
      <c r="IO204">
        <v>0</v>
      </c>
      <c r="IP204">
        <v>100</v>
      </c>
      <c r="IQ204">
        <v>100</v>
      </c>
      <c r="IR204">
        <v>-2.9209999999999998</v>
      </c>
      <c r="IS204">
        <v>-5.8599999999999999E-2</v>
      </c>
      <c r="IT204">
        <v>-1.907228330244457</v>
      </c>
      <c r="IU204">
        <v>-2.7056304263342631E-3</v>
      </c>
      <c r="IV204">
        <v>3.3311032847928001E-7</v>
      </c>
      <c r="IW204">
        <v>1.6443834555112589E-11</v>
      </c>
      <c r="IX204">
        <v>-9.4842648646536354E-2</v>
      </c>
      <c r="IY204">
        <v>-2.3664561490860689E-3</v>
      </c>
      <c r="IZ204">
        <v>2.3298222111808981E-4</v>
      </c>
      <c r="JA204">
        <v>-2.940703618321919E-6</v>
      </c>
      <c r="JB204">
        <v>0</v>
      </c>
      <c r="JC204">
        <v>2182</v>
      </c>
      <c r="JD204">
        <v>3</v>
      </c>
      <c r="JE204">
        <v>32</v>
      </c>
      <c r="JF204">
        <v>29177311.399999999</v>
      </c>
      <c r="JG204">
        <v>29177311.399999999</v>
      </c>
      <c r="JH204">
        <v>0.99975599999999998</v>
      </c>
      <c r="JI204">
        <v>2.52197</v>
      </c>
      <c r="JJ204">
        <v>1.69434</v>
      </c>
      <c r="JK204">
        <v>2.3022499999999999</v>
      </c>
      <c r="JL204">
        <v>1.50146</v>
      </c>
      <c r="JM204">
        <v>2.36938</v>
      </c>
      <c r="JN204">
        <v>38.207999999999998</v>
      </c>
      <c r="JO204">
        <v>24.052499999999998</v>
      </c>
      <c r="JP204">
        <v>18</v>
      </c>
      <c r="JQ204">
        <v>634.34400000000005</v>
      </c>
      <c r="JR204">
        <v>353.04399999999998</v>
      </c>
      <c r="JS204">
        <v>27.9998</v>
      </c>
      <c r="JT204">
        <v>31.037199999999999</v>
      </c>
      <c r="JU204">
        <v>30.0002</v>
      </c>
      <c r="JV204">
        <v>30.944400000000002</v>
      </c>
      <c r="JW204">
        <v>30.828099999999999</v>
      </c>
      <c r="JX204">
        <v>20.072299999999998</v>
      </c>
      <c r="JY204">
        <v>35.9255</v>
      </c>
      <c r="JZ204">
        <v>0</v>
      </c>
      <c r="KA204">
        <v>28</v>
      </c>
      <c r="KB204">
        <v>400</v>
      </c>
      <c r="KC204">
        <v>22.098500000000001</v>
      </c>
      <c r="KD204">
        <v>99.921400000000006</v>
      </c>
      <c r="KE204">
        <v>98.568899999999999</v>
      </c>
    </row>
    <row r="205" spans="1:291" x14ac:dyDescent="0.2">
      <c r="A205">
        <v>189</v>
      </c>
      <c r="B205">
        <v>1750638716.0999999</v>
      </c>
      <c r="C205">
        <v>5550.5999999046326</v>
      </c>
      <c r="D205" t="s">
        <v>811</v>
      </c>
      <c r="E205" t="s">
        <v>812</v>
      </c>
      <c r="F205">
        <v>15</v>
      </c>
      <c r="G205">
        <v>1750638708.099999</v>
      </c>
      <c r="H205">
        <f t="shared" si="100"/>
        <v>5.0892598932520084E-3</v>
      </c>
      <c r="I205">
        <f t="shared" si="101"/>
        <v>5.0892598932520086</v>
      </c>
      <c r="J205">
        <f t="shared" si="102"/>
        <v>24.274676336786133</v>
      </c>
      <c r="K205">
        <f t="shared" si="103"/>
        <v>391.23309677419343</v>
      </c>
      <c r="L205">
        <f t="shared" si="104"/>
        <v>258.12264755112295</v>
      </c>
      <c r="M205">
        <f t="shared" si="105"/>
        <v>25.645023545491807</v>
      </c>
      <c r="N205">
        <f t="shared" si="106"/>
        <v>38.869824378981406</v>
      </c>
      <c r="O205">
        <f t="shared" si="107"/>
        <v>0.32778271640060097</v>
      </c>
      <c r="P205">
        <f t="shared" si="108"/>
        <v>2.9992256082781106</v>
      </c>
      <c r="Q205">
        <f t="shared" si="109"/>
        <v>0.30910215230734195</v>
      </c>
      <c r="R205">
        <f t="shared" si="110"/>
        <v>0.1947784457278828</v>
      </c>
      <c r="S205">
        <f t="shared" si="111"/>
        <v>161.90514789884847</v>
      </c>
      <c r="T205">
        <f t="shared" si="112"/>
        <v>29.305348751252726</v>
      </c>
      <c r="U205">
        <f t="shared" si="113"/>
        <v>28.679216129032259</v>
      </c>
      <c r="V205">
        <f t="shared" si="114"/>
        <v>3.9477207801658443</v>
      </c>
      <c r="W205">
        <f t="shared" si="115"/>
        <v>56.562144849740392</v>
      </c>
      <c r="X205">
        <f t="shared" si="116"/>
        <v>2.3638822654712759</v>
      </c>
      <c r="Y205">
        <f t="shared" si="117"/>
        <v>4.1792656055583182</v>
      </c>
      <c r="Z205">
        <f t="shared" si="118"/>
        <v>1.5838385146945684</v>
      </c>
      <c r="AA205">
        <f t="shared" si="119"/>
        <v>-224.43636129241358</v>
      </c>
      <c r="AB205">
        <f t="shared" si="120"/>
        <v>159.47069424514967</v>
      </c>
      <c r="AC205">
        <f t="shared" si="121"/>
        <v>11.725955409648742</v>
      </c>
      <c r="AD205">
        <f t="shared" si="122"/>
        <v>108.66543626123331</v>
      </c>
      <c r="AE205">
        <f t="shared" si="123"/>
        <v>24.275892314775973</v>
      </c>
      <c r="AF205">
        <f t="shared" si="124"/>
        <v>5.0761614571284355</v>
      </c>
      <c r="AG205">
        <f t="shared" si="125"/>
        <v>24.274676336786133</v>
      </c>
      <c r="AH205">
        <v>409.0742252620492</v>
      </c>
      <c r="AI205">
        <v>400.78069696969692</v>
      </c>
      <c r="AJ205">
        <v>4.5930746184654429E-3</v>
      </c>
      <c r="AK205">
        <v>61.768037728165673</v>
      </c>
      <c r="AL205">
        <f t="shared" si="126"/>
        <v>5.0892598932520086</v>
      </c>
      <c r="AM205">
        <v>22.140679981381819</v>
      </c>
      <c r="AN205">
        <v>23.796716363636349</v>
      </c>
      <c r="AO205">
        <v>4.6684146246583739E-6</v>
      </c>
      <c r="AP205">
        <v>116.41602835869151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52035.454546425957</v>
      </c>
      <c r="AV205" t="s">
        <v>427</v>
      </c>
      <c r="AW205" t="s">
        <v>427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427</v>
      </c>
      <c r="BC205" t="s">
        <v>427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841.20058217055487</v>
      </c>
      <c r="BI205">
        <f t="shared" si="133"/>
        <v>24.274676336786133</v>
      </c>
      <c r="BJ205" t="e">
        <f t="shared" si="134"/>
        <v>#DIV/0!</v>
      </c>
      <c r="BK205">
        <f t="shared" si="135"/>
        <v>2.8857179668314116E-2</v>
      </c>
      <c r="BL205" t="e">
        <f t="shared" si="136"/>
        <v>#DIV/0!</v>
      </c>
      <c r="BM205" t="e">
        <f t="shared" si="137"/>
        <v>#DIV/0!</v>
      </c>
      <c r="BN205" t="s">
        <v>427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1000.008193548387</v>
      </c>
      <c r="DG205">
        <f t="shared" si="147"/>
        <v>841.20058217055487</v>
      </c>
      <c r="DH205">
        <f t="shared" si="148"/>
        <v>0.84119368980935461</v>
      </c>
      <c r="DI205">
        <f t="shared" si="149"/>
        <v>0.16190382133205433</v>
      </c>
      <c r="DJ205">
        <v>2</v>
      </c>
      <c r="DK205">
        <v>0.5</v>
      </c>
      <c r="DL205" t="s">
        <v>428</v>
      </c>
      <c r="DM205">
        <v>2</v>
      </c>
      <c r="DN205" t="b">
        <v>1</v>
      </c>
      <c r="DO205">
        <v>1750638708.099999</v>
      </c>
      <c r="DP205">
        <v>391.23309677419343</v>
      </c>
      <c r="DQ205">
        <v>399.9871612903226</v>
      </c>
      <c r="DR205">
        <v>23.79298064516129</v>
      </c>
      <c r="DS205">
        <v>22.141164516129031</v>
      </c>
      <c r="DT205">
        <v>394.154</v>
      </c>
      <c r="DU205">
        <v>23.85162903225806</v>
      </c>
      <c r="DV205">
        <v>599.99225806451602</v>
      </c>
      <c r="DW205">
        <v>99.297251612903224</v>
      </c>
      <c r="DX205">
        <v>5.4834648387096771E-2</v>
      </c>
      <c r="DY205">
        <v>29.665464516129031</v>
      </c>
      <c r="DZ205">
        <v>28.679216129032259</v>
      </c>
      <c r="EA205">
        <v>999.90000000000032</v>
      </c>
      <c r="EB205">
        <v>0</v>
      </c>
      <c r="EC205">
        <v>0</v>
      </c>
      <c r="ED205">
        <v>9998.4522580645153</v>
      </c>
      <c r="EE205">
        <v>0</v>
      </c>
      <c r="EF205">
        <v>78.877535483870943</v>
      </c>
      <c r="EG205">
        <v>-8.7539787096774191</v>
      </c>
      <c r="EH205">
        <v>400.76864516129041</v>
      </c>
      <c r="EI205">
        <v>409.04377419354847</v>
      </c>
      <c r="EJ205">
        <v>1.651812903225806</v>
      </c>
      <c r="EK205">
        <v>399.9871612903226</v>
      </c>
      <c r="EL205">
        <v>22.141164516129031</v>
      </c>
      <c r="EM205">
        <v>2.362578064516129</v>
      </c>
      <c r="EN205">
        <v>2.1985577419354838</v>
      </c>
      <c r="EO205">
        <v>20.10953870967742</v>
      </c>
      <c r="EP205">
        <v>18.951806451612899</v>
      </c>
      <c r="EQ205">
        <v>1000.008193548387</v>
      </c>
      <c r="ER205">
        <v>0.96001199999999975</v>
      </c>
      <c r="ES205">
        <v>3.9987900000000007E-2</v>
      </c>
      <c r="ET205">
        <v>0</v>
      </c>
      <c r="EU205">
        <v>337.14835483870962</v>
      </c>
      <c r="EV205">
        <v>5.0001499999999979</v>
      </c>
      <c r="EW205">
        <v>3429.38064516129</v>
      </c>
      <c r="EX205">
        <v>9793.4519354838721</v>
      </c>
      <c r="EY205">
        <v>38.75</v>
      </c>
      <c r="EZ205">
        <v>40.682999999999993</v>
      </c>
      <c r="FA205">
        <v>39.625</v>
      </c>
      <c r="FB205">
        <v>40.311999999999983</v>
      </c>
      <c r="FC205">
        <v>40.70529032258063</v>
      </c>
      <c r="FD205">
        <v>955.21838709677445</v>
      </c>
      <c r="FE205">
        <v>39.789999999999992</v>
      </c>
      <c r="FF205">
        <v>0</v>
      </c>
      <c r="FG205">
        <v>1750638738.9000001</v>
      </c>
      <c r="FH205">
        <v>0</v>
      </c>
      <c r="FI205">
        <v>337.15607999999997</v>
      </c>
      <c r="FJ205">
        <v>-0.15761539110184969</v>
      </c>
      <c r="FK205">
        <v>-1.149230765289176</v>
      </c>
      <c r="FL205">
        <v>3429.4135999999999</v>
      </c>
      <c r="FM205">
        <v>15</v>
      </c>
      <c r="FN205">
        <v>0</v>
      </c>
      <c r="FO205" t="s">
        <v>429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-8.7537847499999994</v>
      </c>
      <c r="GB205">
        <v>-0.24524679174481459</v>
      </c>
      <c r="GC205">
        <v>7.3471469870538847E-2</v>
      </c>
      <c r="GD205">
        <v>0</v>
      </c>
      <c r="GE205">
        <v>1.65117925</v>
      </c>
      <c r="GF205">
        <v>1.809804878048742E-2</v>
      </c>
      <c r="GG205">
        <v>2.0742810652127118E-3</v>
      </c>
      <c r="GH205">
        <v>1</v>
      </c>
      <c r="GI205">
        <v>1</v>
      </c>
      <c r="GJ205">
        <v>2</v>
      </c>
      <c r="GK205" t="s">
        <v>430</v>
      </c>
      <c r="GL205">
        <v>3.2257799999999999</v>
      </c>
      <c r="GM205">
        <v>2.6437900000000001</v>
      </c>
      <c r="GN205">
        <v>9.1483200000000001E-2</v>
      </c>
      <c r="GO205">
        <v>9.3278899999999998E-2</v>
      </c>
      <c r="GP205">
        <v>0.105099</v>
      </c>
      <c r="GQ205">
        <v>0.101676</v>
      </c>
      <c r="GR205">
        <v>28672.799999999999</v>
      </c>
      <c r="GS205">
        <v>24727</v>
      </c>
      <c r="GT205">
        <v>30733.5</v>
      </c>
      <c r="GU205">
        <v>26430.799999999999</v>
      </c>
      <c r="GV205">
        <v>37323.800000000003</v>
      </c>
      <c r="GW205">
        <v>32581.7</v>
      </c>
      <c r="GX205">
        <v>43641.2</v>
      </c>
      <c r="GY205">
        <v>38218.199999999997</v>
      </c>
      <c r="GZ205">
        <v>2.1172300000000002</v>
      </c>
      <c r="HA205">
        <v>1.7101200000000001</v>
      </c>
      <c r="HB205">
        <v>2.2657199999999999E-2</v>
      </c>
      <c r="HC205">
        <v>0</v>
      </c>
      <c r="HD205">
        <v>28.3063</v>
      </c>
      <c r="HE205">
        <v>999.9</v>
      </c>
      <c r="HF205">
        <v>64</v>
      </c>
      <c r="HG205">
        <v>34.299999999999997</v>
      </c>
      <c r="HH205">
        <v>35.012700000000002</v>
      </c>
      <c r="HI205">
        <v>62.2363</v>
      </c>
      <c r="HJ205">
        <v>25.576899999999998</v>
      </c>
      <c r="HK205">
        <v>1</v>
      </c>
      <c r="HL205">
        <v>0.28852100000000003</v>
      </c>
      <c r="HM205">
        <v>0.82290799999999997</v>
      </c>
      <c r="HN205">
        <v>20.404699999999998</v>
      </c>
      <c r="HO205">
        <v>5.2231300000000003</v>
      </c>
      <c r="HP205">
        <v>11.944100000000001</v>
      </c>
      <c r="HQ205">
        <v>5.0091000000000001</v>
      </c>
      <c r="HR205">
        <v>3.2909999999999999</v>
      </c>
      <c r="HS205">
        <v>9999</v>
      </c>
      <c r="HT205">
        <v>9999</v>
      </c>
      <c r="HU205">
        <v>9999</v>
      </c>
      <c r="HV205">
        <v>999.9</v>
      </c>
      <c r="HW205">
        <v>4.9710700000000001</v>
      </c>
      <c r="HX205">
        <v>1.8546100000000001</v>
      </c>
      <c r="HY205">
        <v>1.8616699999999999</v>
      </c>
      <c r="HZ205">
        <v>1.8565199999999999</v>
      </c>
      <c r="IA205">
        <v>1.86188</v>
      </c>
      <c r="IB205">
        <v>1.85412</v>
      </c>
      <c r="IC205">
        <v>1.8595900000000001</v>
      </c>
      <c r="ID205">
        <v>1.8534999999999999</v>
      </c>
      <c r="IE205">
        <v>0</v>
      </c>
      <c r="IF205">
        <v>0</v>
      </c>
      <c r="IG205">
        <v>0</v>
      </c>
      <c r="IH205">
        <v>0</v>
      </c>
      <c r="II205" t="s">
        <v>431</v>
      </c>
      <c r="IJ205" t="s">
        <v>432</v>
      </c>
      <c r="IK205" t="s">
        <v>433</v>
      </c>
      <c r="IL205" t="s">
        <v>433</v>
      </c>
      <c r="IM205" t="s">
        <v>433</v>
      </c>
      <c r="IN205" t="s">
        <v>433</v>
      </c>
      <c r="IO205">
        <v>0</v>
      </c>
      <c r="IP205">
        <v>100</v>
      </c>
      <c r="IQ205">
        <v>100</v>
      </c>
      <c r="IR205">
        <v>-2.9209999999999998</v>
      </c>
      <c r="IS205">
        <v>-5.8599999999999999E-2</v>
      </c>
      <c r="IT205">
        <v>-1.907228330244457</v>
      </c>
      <c r="IU205">
        <v>-2.7056304263342631E-3</v>
      </c>
      <c r="IV205">
        <v>3.3311032847928001E-7</v>
      </c>
      <c r="IW205">
        <v>1.6443834555112589E-11</v>
      </c>
      <c r="IX205">
        <v>-9.4842648646536354E-2</v>
      </c>
      <c r="IY205">
        <v>-2.3664561490860689E-3</v>
      </c>
      <c r="IZ205">
        <v>2.3298222111808981E-4</v>
      </c>
      <c r="JA205">
        <v>-2.940703618321919E-6</v>
      </c>
      <c r="JB205">
        <v>0</v>
      </c>
      <c r="JC205">
        <v>2182</v>
      </c>
      <c r="JD205">
        <v>3</v>
      </c>
      <c r="JE205">
        <v>32</v>
      </c>
      <c r="JF205">
        <v>29177311.899999999</v>
      </c>
      <c r="JG205">
        <v>29177311.899999999</v>
      </c>
      <c r="JH205">
        <v>0.99975599999999998</v>
      </c>
      <c r="JI205">
        <v>2.52319</v>
      </c>
      <c r="JJ205">
        <v>1.69434</v>
      </c>
      <c r="JK205">
        <v>2.3022499999999999</v>
      </c>
      <c r="JL205">
        <v>1.50146</v>
      </c>
      <c r="JM205">
        <v>2.3645</v>
      </c>
      <c r="JN205">
        <v>38.232399999999998</v>
      </c>
      <c r="JO205">
        <v>24.043700000000001</v>
      </c>
      <c r="JP205">
        <v>18</v>
      </c>
      <c r="JQ205">
        <v>634.375</v>
      </c>
      <c r="JR205">
        <v>352.95800000000003</v>
      </c>
      <c r="JS205">
        <v>27.999500000000001</v>
      </c>
      <c r="JT205">
        <v>31.037199999999999</v>
      </c>
      <c r="JU205">
        <v>30</v>
      </c>
      <c r="JV205">
        <v>30.941700000000001</v>
      </c>
      <c r="JW205">
        <v>30.825299999999999</v>
      </c>
      <c r="JX205">
        <v>20.070799999999998</v>
      </c>
      <c r="JY205">
        <v>35.9255</v>
      </c>
      <c r="JZ205">
        <v>0</v>
      </c>
      <c r="KA205">
        <v>28</v>
      </c>
      <c r="KB205">
        <v>400</v>
      </c>
      <c r="KC205">
        <v>22.075099999999999</v>
      </c>
      <c r="KD205">
        <v>99.9208</v>
      </c>
      <c r="KE205">
        <v>98.570099999999996</v>
      </c>
    </row>
    <row r="206" spans="1:291" x14ac:dyDescent="0.2">
      <c r="A206">
        <v>190</v>
      </c>
      <c r="B206">
        <v>1750638746</v>
      </c>
      <c r="C206">
        <v>5580.5</v>
      </c>
      <c r="D206" t="s">
        <v>813</v>
      </c>
      <c r="E206" t="s">
        <v>814</v>
      </c>
      <c r="F206">
        <v>15</v>
      </c>
      <c r="G206">
        <v>1750638738.0967741</v>
      </c>
      <c r="H206">
        <f t="shared" si="100"/>
        <v>5.1898507515300129E-3</v>
      </c>
      <c r="I206">
        <f t="shared" si="101"/>
        <v>5.1898507515300132</v>
      </c>
      <c r="J206">
        <f t="shared" si="102"/>
        <v>24.422512946060984</v>
      </c>
      <c r="K206">
        <f t="shared" si="103"/>
        <v>391.21038709677418</v>
      </c>
      <c r="L206">
        <f t="shared" si="104"/>
        <v>259.44117143750066</v>
      </c>
      <c r="M206">
        <f t="shared" si="105"/>
        <v>25.776017158567232</v>
      </c>
      <c r="N206">
        <f t="shared" si="106"/>
        <v>38.867561360997698</v>
      </c>
      <c r="O206">
        <f t="shared" si="107"/>
        <v>0.33376160209836508</v>
      </c>
      <c r="P206">
        <f t="shared" si="108"/>
        <v>2.9999241916522861</v>
      </c>
      <c r="Q206">
        <f t="shared" si="109"/>
        <v>0.31441915338563881</v>
      </c>
      <c r="R206">
        <f t="shared" si="110"/>
        <v>0.19815633761985602</v>
      </c>
      <c r="S206">
        <f t="shared" si="111"/>
        <v>161.9014828417655</v>
      </c>
      <c r="T206">
        <f t="shared" si="112"/>
        <v>29.279612454422658</v>
      </c>
      <c r="U206">
        <f t="shared" si="113"/>
        <v>28.67734193548387</v>
      </c>
      <c r="V206">
        <f t="shared" si="114"/>
        <v>3.9472916464750307</v>
      </c>
      <c r="W206">
        <f t="shared" si="115"/>
        <v>56.456213911556489</v>
      </c>
      <c r="X206">
        <f t="shared" si="116"/>
        <v>2.3594209461861686</v>
      </c>
      <c r="Y206">
        <f t="shared" si="117"/>
        <v>4.1792050559437168</v>
      </c>
      <c r="Z206">
        <f t="shared" si="118"/>
        <v>1.5878707002888621</v>
      </c>
      <c r="AA206">
        <f t="shared" si="119"/>
        <v>-228.87241814247358</v>
      </c>
      <c r="AB206">
        <f t="shared" si="120"/>
        <v>159.77026143017653</v>
      </c>
      <c r="AC206">
        <f t="shared" si="121"/>
        <v>11.745123169086696</v>
      </c>
      <c r="AD206">
        <f t="shared" si="122"/>
        <v>104.54444929855515</v>
      </c>
      <c r="AE206">
        <f t="shared" si="123"/>
        <v>24.260929319107831</v>
      </c>
      <c r="AF206">
        <f t="shared" si="124"/>
        <v>5.2725238834064267</v>
      </c>
      <c r="AG206">
        <f t="shared" si="125"/>
        <v>24.422512946060984</v>
      </c>
      <c r="AH206">
        <v>408.95751218797619</v>
      </c>
      <c r="AI206">
        <v>400.65852038442438</v>
      </c>
      <c r="AJ206">
        <v>-6.1995874376313837E-3</v>
      </c>
      <c r="AK206">
        <v>61.768037728165673</v>
      </c>
      <c r="AL206">
        <f t="shared" si="126"/>
        <v>5.1898507515300132</v>
      </c>
      <c r="AM206">
        <v>22.011601184231729</v>
      </c>
      <c r="AN206">
        <v>23.70915515281515</v>
      </c>
      <c r="AO206">
        <v>-1.128357615878007E-3</v>
      </c>
      <c r="AP206">
        <v>116.41602835869151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52056.587527344665</v>
      </c>
      <c r="AV206" t="s">
        <v>427</v>
      </c>
      <c r="AW206" t="s">
        <v>427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427</v>
      </c>
      <c r="BC206" t="s">
        <v>427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841.18128957537556</v>
      </c>
      <c r="BI206">
        <f t="shared" si="133"/>
        <v>24.422512946060984</v>
      </c>
      <c r="BJ206" t="e">
        <f t="shared" si="134"/>
        <v>#DIV/0!</v>
      </c>
      <c r="BK206">
        <f t="shared" si="135"/>
        <v>2.903359031961987E-2</v>
      </c>
      <c r="BL206" t="e">
        <f t="shared" si="136"/>
        <v>#DIV/0!</v>
      </c>
      <c r="BM206" t="e">
        <f t="shared" si="137"/>
        <v>#DIV/0!</v>
      </c>
      <c r="BN206" t="s">
        <v>427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999.98522580645147</v>
      </c>
      <c r="DG206">
        <f t="shared" si="147"/>
        <v>841.18128957537556</v>
      </c>
      <c r="DH206">
        <f t="shared" si="148"/>
        <v>0.84119371753417027</v>
      </c>
      <c r="DI206">
        <f t="shared" si="149"/>
        <v>0.16190387484094865</v>
      </c>
      <c r="DJ206">
        <v>2</v>
      </c>
      <c r="DK206">
        <v>0.5</v>
      </c>
      <c r="DL206" t="s">
        <v>428</v>
      </c>
      <c r="DM206">
        <v>2</v>
      </c>
      <c r="DN206" t="b">
        <v>1</v>
      </c>
      <c r="DO206">
        <v>1750638738.0967741</v>
      </c>
      <c r="DP206">
        <v>391.21038709677418</v>
      </c>
      <c r="DQ206">
        <v>399.98483870967749</v>
      </c>
      <c r="DR206">
        <v>23.748080645161291</v>
      </c>
      <c r="DS206">
        <v>22.03232580645162</v>
      </c>
      <c r="DT206">
        <v>394.13125806451609</v>
      </c>
      <c r="DU206">
        <v>23.80688709677419</v>
      </c>
      <c r="DV206">
        <v>600.00548387096774</v>
      </c>
      <c r="DW206">
        <v>99.29704838709678</v>
      </c>
      <c r="DX206">
        <v>5.5020583870967747E-2</v>
      </c>
      <c r="DY206">
        <v>29.665212903225811</v>
      </c>
      <c r="DZ206">
        <v>28.67734193548387</v>
      </c>
      <c r="EA206">
        <v>999.90000000000032</v>
      </c>
      <c r="EB206">
        <v>0</v>
      </c>
      <c r="EC206">
        <v>0</v>
      </c>
      <c r="ED206">
        <v>10002.698709677419</v>
      </c>
      <c r="EE206">
        <v>0</v>
      </c>
      <c r="EF206">
        <v>78.821677419354856</v>
      </c>
      <c r="EG206">
        <v>-8.7744603225806443</v>
      </c>
      <c r="EH206">
        <v>400.72693548387088</v>
      </c>
      <c r="EI206">
        <v>408.99606451612902</v>
      </c>
      <c r="EJ206">
        <v>1.715750322580645</v>
      </c>
      <c r="EK206">
        <v>399.98483870967749</v>
      </c>
      <c r="EL206">
        <v>22.03232580645162</v>
      </c>
      <c r="EM206">
        <v>2.3581151612903231</v>
      </c>
      <c r="EN206">
        <v>2.1877448387096772</v>
      </c>
      <c r="EO206">
        <v>20.078961290322582</v>
      </c>
      <c r="EP206">
        <v>18.87284838709677</v>
      </c>
      <c r="EQ206">
        <v>999.98522580645147</v>
      </c>
      <c r="ER206">
        <v>0.96001070967741908</v>
      </c>
      <c r="ES206">
        <v>3.9989209677419361E-2</v>
      </c>
      <c r="ET206">
        <v>0</v>
      </c>
      <c r="EU206">
        <v>337.07929032258068</v>
      </c>
      <c r="EV206">
        <v>5.0001499999999979</v>
      </c>
      <c r="EW206">
        <v>3429.22</v>
      </c>
      <c r="EX206">
        <v>9793.2222580645157</v>
      </c>
      <c r="EY206">
        <v>38.75</v>
      </c>
      <c r="EZ206">
        <v>40.674999999999983</v>
      </c>
      <c r="FA206">
        <v>39.625</v>
      </c>
      <c r="FB206">
        <v>40.311999999999983</v>
      </c>
      <c r="FC206">
        <v>40.699193548387079</v>
      </c>
      <c r="FD206">
        <v>955.19516129032274</v>
      </c>
      <c r="FE206">
        <v>39.789999999999992</v>
      </c>
      <c r="FF206">
        <v>0</v>
      </c>
      <c r="FG206">
        <v>1750638768.9000001</v>
      </c>
      <c r="FH206">
        <v>0</v>
      </c>
      <c r="FI206">
        <v>337.09251999999998</v>
      </c>
      <c r="FJ206">
        <v>0.45123077048685128</v>
      </c>
      <c r="FK206">
        <v>2.5415384472409719</v>
      </c>
      <c r="FL206">
        <v>3429.2664</v>
      </c>
      <c r="FM206">
        <v>15</v>
      </c>
      <c r="FN206">
        <v>0</v>
      </c>
      <c r="FO206" t="s">
        <v>429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-8.7719799999999992</v>
      </c>
      <c r="GB206">
        <v>-6.4955524434592501E-2</v>
      </c>
      <c r="GC206">
        <v>6.6171523349844538E-2</v>
      </c>
      <c r="GD206">
        <v>1</v>
      </c>
      <c r="GE206">
        <v>1.701801707317073</v>
      </c>
      <c r="GF206">
        <v>0.1592932699477787</v>
      </c>
      <c r="GG206">
        <v>2.9116464113125459E-2</v>
      </c>
      <c r="GH206">
        <v>1</v>
      </c>
      <c r="GI206">
        <v>2</v>
      </c>
      <c r="GJ206">
        <v>2</v>
      </c>
      <c r="GK206" t="s">
        <v>434</v>
      </c>
      <c r="GL206">
        <v>3.2257600000000002</v>
      </c>
      <c r="GM206">
        <v>2.6440199999999998</v>
      </c>
      <c r="GN206">
        <v>9.1458399999999995E-2</v>
      </c>
      <c r="GO206">
        <v>9.3255099999999994E-2</v>
      </c>
      <c r="GP206">
        <v>0.10481500000000001</v>
      </c>
      <c r="GQ206">
        <v>0.10124900000000001</v>
      </c>
      <c r="GR206">
        <v>28674.2</v>
      </c>
      <c r="GS206">
        <v>24728.2</v>
      </c>
      <c r="GT206">
        <v>30734.1</v>
      </c>
      <c r="GU206">
        <v>26431.4</v>
      </c>
      <c r="GV206">
        <v>37336.6</v>
      </c>
      <c r="GW206">
        <v>32597.8</v>
      </c>
      <c r="GX206">
        <v>43642.2</v>
      </c>
      <c r="GY206">
        <v>38218.9</v>
      </c>
      <c r="GZ206">
        <v>2.1175999999999999</v>
      </c>
      <c r="HA206">
        <v>1.70987</v>
      </c>
      <c r="HB206">
        <v>2.2634899999999999E-2</v>
      </c>
      <c r="HC206">
        <v>0</v>
      </c>
      <c r="HD206">
        <v>28.2972</v>
      </c>
      <c r="HE206">
        <v>999.9</v>
      </c>
      <c r="HF206">
        <v>64</v>
      </c>
      <c r="HG206">
        <v>34.299999999999997</v>
      </c>
      <c r="HH206">
        <v>35.017400000000002</v>
      </c>
      <c r="HI206">
        <v>61.996299999999998</v>
      </c>
      <c r="HJ206">
        <v>25.500800000000002</v>
      </c>
      <c r="HK206">
        <v>1</v>
      </c>
      <c r="HL206">
        <v>0.28797299999999998</v>
      </c>
      <c r="HM206">
        <v>0.81762000000000001</v>
      </c>
      <c r="HN206">
        <v>20.404599999999999</v>
      </c>
      <c r="HO206">
        <v>5.2232799999999999</v>
      </c>
      <c r="HP206">
        <v>11.944100000000001</v>
      </c>
      <c r="HQ206">
        <v>5.0089499999999996</v>
      </c>
      <c r="HR206">
        <v>3.2909999999999999</v>
      </c>
      <c r="HS206">
        <v>9999</v>
      </c>
      <c r="HT206">
        <v>9999</v>
      </c>
      <c r="HU206">
        <v>9999</v>
      </c>
      <c r="HV206">
        <v>999.9</v>
      </c>
      <c r="HW206">
        <v>4.9710700000000001</v>
      </c>
      <c r="HX206">
        <v>1.8546400000000001</v>
      </c>
      <c r="HY206">
        <v>1.86168</v>
      </c>
      <c r="HZ206">
        <v>1.8565199999999999</v>
      </c>
      <c r="IA206">
        <v>1.86188</v>
      </c>
      <c r="IB206">
        <v>1.8541000000000001</v>
      </c>
      <c r="IC206">
        <v>1.8595900000000001</v>
      </c>
      <c r="ID206">
        <v>1.8534900000000001</v>
      </c>
      <c r="IE206">
        <v>0</v>
      </c>
      <c r="IF206">
        <v>0</v>
      </c>
      <c r="IG206">
        <v>0</v>
      </c>
      <c r="IH206">
        <v>0</v>
      </c>
      <c r="II206" t="s">
        <v>431</v>
      </c>
      <c r="IJ206" t="s">
        <v>432</v>
      </c>
      <c r="IK206" t="s">
        <v>433</v>
      </c>
      <c r="IL206" t="s">
        <v>433</v>
      </c>
      <c r="IM206" t="s">
        <v>433</v>
      </c>
      <c r="IN206" t="s">
        <v>433</v>
      </c>
      <c r="IO206">
        <v>0</v>
      </c>
      <c r="IP206">
        <v>100</v>
      </c>
      <c r="IQ206">
        <v>100</v>
      </c>
      <c r="IR206">
        <v>-2.9209999999999998</v>
      </c>
      <c r="IS206">
        <v>-5.8999999999999997E-2</v>
      </c>
      <c r="IT206">
        <v>-1.907228330244457</v>
      </c>
      <c r="IU206">
        <v>-2.7056304263342631E-3</v>
      </c>
      <c r="IV206">
        <v>3.3311032847928001E-7</v>
      </c>
      <c r="IW206">
        <v>1.6443834555112589E-11</v>
      </c>
      <c r="IX206">
        <v>-9.4842648646536354E-2</v>
      </c>
      <c r="IY206">
        <v>-2.3664561490860689E-3</v>
      </c>
      <c r="IZ206">
        <v>2.3298222111808981E-4</v>
      </c>
      <c r="JA206">
        <v>-2.940703618321919E-6</v>
      </c>
      <c r="JB206">
        <v>0</v>
      </c>
      <c r="JC206">
        <v>2182</v>
      </c>
      <c r="JD206">
        <v>3</v>
      </c>
      <c r="JE206">
        <v>32</v>
      </c>
      <c r="JF206">
        <v>29177312.399999999</v>
      </c>
      <c r="JG206">
        <v>29177312.399999999</v>
      </c>
      <c r="JH206">
        <v>0.99975599999999998</v>
      </c>
      <c r="JI206">
        <v>2.51831</v>
      </c>
      <c r="JJ206">
        <v>1.69434</v>
      </c>
      <c r="JK206">
        <v>2.3022499999999999</v>
      </c>
      <c r="JL206">
        <v>1.50146</v>
      </c>
      <c r="JM206">
        <v>2.4243199999999998</v>
      </c>
      <c r="JN206">
        <v>38.207999999999998</v>
      </c>
      <c r="JO206">
        <v>24.052499999999998</v>
      </c>
      <c r="JP206">
        <v>18</v>
      </c>
      <c r="JQ206">
        <v>634.65099999999995</v>
      </c>
      <c r="JR206">
        <v>352.80200000000002</v>
      </c>
      <c r="JS206">
        <v>27.9998</v>
      </c>
      <c r="JT206">
        <v>31.033000000000001</v>
      </c>
      <c r="JU206">
        <v>30</v>
      </c>
      <c r="JV206">
        <v>30.939</v>
      </c>
      <c r="JW206">
        <v>30.822700000000001</v>
      </c>
      <c r="JX206">
        <v>20.070499999999999</v>
      </c>
      <c r="JY206">
        <v>36.197600000000001</v>
      </c>
      <c r="JZ206">
        <v>0</v>
      </c>
      <c r="KA206">
        <v>28</v>
      </c>
      <c r="KB206">
        <v>400</v>
      </c>
      <c r="KC206">
        <v>22.085899999999999</v>
      </c>
      <c r="KD206">
        <v>99.923100000000005</v>
      </c>
      <c r="KE206">
        <v>98.572100000000006</v>
      </c>
    </row>
    <row r="207" spans="1:291" x14ac:dyDescent="0.2">
      <c r="A207">
        <v>191</v>
      </c>
      <c r="B207">
        <v>1750638776</v>
      </c>
      <c r="C207">
        <v>5610.5</v>
      </c>
      <c r="D207" t="s">
        <v>815</v>
      </c>
      <c r="E207" t="s">
        <v>816</v>
      </c>
      <c r="F207">
        <v>15</v>
      </c>
      <c r="G207">
        <v>1750638768</v>
      </c>
      <c r="H207">
        <f t="shared" si="100"/>
        <v>5.2583910203204123E-3</v>
      </c>
      <c r="I207">
        <f t="shared" si="101"/>
        <v>5.2583910203204125</v>
      </c>
      <c r="J207">
        <f t="shared" si="102"/>
        <v>24.590643957569814</v>
      </c>
      <c r="K207">
        <f t="shared" si="103"/>
        <v>391.20209677419348</v>
      </c>
      <c r="L207">
        <f t="shared" si="104"/>
        <v>260.0876210557376</v>
      </c>
      <c r="M207">
        <f t="shared" si="105"/>
        <v>25.839688473559086</v>
      </c>
      <c r="N207">
        <f t="shared" si="106"/>
        <v>38.865903228366186</v>
      </c>
      <c r="O207">
        <f t="shared" si="107"/>
        <v>0.33811200717646356</v>
      </c>
      <c r="P207">
        <f t="shared" si="108"/>
        <v>3.000590950157549</v>
      </c>
      <c r="Q207">
        <f t="shared" si="109"/>
        <v>0.31828224525032289</v>
      </c>
      <c r="R207">
        <f t="shared" si="110"/>
        <v>0.20061104477878267</v>
      </c>
      <c r="S207">
        <f t="shared" si="111"/>
        <v>161.90325569102401</v>
      </c>
      <c r="T207">
        <f t="shared" si="112"/>
        <v>29.264077274408049</v>
      </c>
      <c r="U207">
        <f t="shared" si="113"/>
        <v>28.661887096774191</v>
      </c>
      <c r="V207">
        <f t="shared" si="114"/>
        <v>3.9437545060796766</v>
      </c>
      <c r="W207">
        <f t="shared" si="115"/>
        <v>56.330438228243843</v>
      </c>
      <c r="X207">
        <f t="shared" si="116"/>
        <v>2.3544050358238899</v>
      </c>
      <c r="Y207">
        <f t="shared" si="117"/>
        <v>4.1796320246686829</v>
      </c>
      <c r="Z207">
        <f t="shared" si="118"/>
        <v>1.5893494702557867</v>
      </c>
      <c r="AA207">
        <f t="shared" si="119"/>
        <v>-231.89504399613017</v>
      </c>
      <c r="AB207">
        <f t="shared" si="120"/>
        <v>162.59287538735026</v>
      </c>
      <c r="AC207">
        <f t="shared" si="121"/>
        <v>11.949154406593925</v>
      </c>
      <c r="AD207">
        <f t="shared" si="122"/>
        <v>104.55024148883803</v>
      </c>
      <c r="AE207">
        <f t="shared" si="123"/>
        <v>24.369930235224398</v>
      </c>
      <c r="AF207">
        <f t="shared" si="124"/>
        <v>5.2105756695149186</v>
      </c>
      <c r="AG207">
        <f t="shared" si="125"/>
        <v>24.590643957569814</v>
      </c>
      <c r="AH207">
        <v>409.05508564089382</v>
      </c>
      <c r="AI207">
        <v>400.67495757575762</v>
      </c>
      <c r="AJ207">
        <v>-2.4116448296727599E-4</v>
      </c>
      <c r="AK207">
        <v>61.768037728165673</v>
      </c>
      <c r="AL207">
        <f t="shared" si="126"/>
        <v>5.2583910203204125</v>
      </c>
      <c r="AM207">
        <v>21.978596516763751</v>
      </c>
      <c r="AN207">
        <v>23.690592727272719</v>
      </c>
      <c r="AO207">
        <v>-9.9494239238849834E-5</v>
      </c>
      <c r="AP207">
        <v>116.41602835869151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52076.381365210553</v>
      </c>
      <c r="AV207" t="s">
        <v>427</v>
      </c>
      <c r="AW207" t="s">
        <v>427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427</v>
      </c>
      <c r="BC207" t="s">
        <v>427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841.19063622967985</v>
      </c>
      <c r="BI207">
        <f t="shared" si="133"/>
        <v>24.590643957569814</v>
      </c>
      <c r="BJ207" t="e">
        <f t="shared" si="134"/>
        <v>#DIV/0!</v>
      </c>
      <c r="BK207">
        <f t="shared" si="135"/>
        <v>2.923314038276521E-2</v>
      </c>
      <c r="BL207" t="e">
        <f t="shared" si="136"/>
        <v>#DIV/0!</v>
      </c>
      <c r="BM207" t="e">
        <f t="shared" si="137"/>
        <v>#DIV/0!</v>
      </c>
      <c r="BN207" t="s">
        <v>427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999.99635483870964</v>
      </c>
      <c r="DG207">
        <f t="shared" si="147"/>
        <v>841.19063622967985</v>
      </c>
      <c r="DH207">
        <f t="shared" si="148"/>
        <v>0.84119370251640191</v>
      </c>
      <c r="DI207">
        <f t="shared" si="149"/>
        <v>0.16190384585665568</v>
      </c>
      <c r="DJ207">
        <v>2</v>
      </c>
      <c r="DK207">
        <v>0.5</v>
      </c>
      <c r="DL207" t="s">
        <v>428</v>
      </c>
      <c r="DM207">
        <v>2</v>
      </c>
      <c r="DN207" t="b">
        <v>1</v>
      </c>
      <c r="DO207">
        <v>1750638768</v>
      </c>
      <c r="DP207">
        <v>391.20209677419348</v>
      </c>
      <c r="DQ207">
        <v>400.00467741935489</v>
      </c>
      <c r="DR207">
        <v>23.698103225806449</v>
      </c>
      <c r="DS207">
        <v>22.002441935483869</v>
      </c>
      <c r="DT207">
        <v>394.12293548387078</v>
      </c>
      <c r="DU207">
        <v>23.757106451612909</v>
      </c>
      <c r="DV207">
        <v>600.01309677419351</v>
      </c>
      <c r="DW207">
        <v>99.295219354838721</v>
      </c>
      <c r="DX207">
        <v>5.4716519354838712E-2</v>
      </c>
      <c r="DY207">
        <v>29.6669870967742</v>
      </c>
      <c r="DZ207">
        <v>28.661887096774191</v>
      </c>
      <c r="EA207">
        <v>999.90000000000032</v>
      </c>
      <c r="EB207">
        <v>0</v>
      </c>
      <c r="EC207">
        <v>0</v>
      </c>
      <c r="ED207">
        <v>10006.91806451613</v>
      </c>
      <c r="EE207">
        <v>0</v>
      </c>
      <c r="EF207">
        <v>78.771648387096732</v>
      </c>
      <c r="EG207">
        <v>-8.8026083870967753</v>
      </c>
      <c r="EH207">
        <v>400.69787096774189</v>
      </c>
      <c r="EI207">
        <v>409.00370967741941</v>
      </c>
      <c r="EJ207">
        <v>1.695665806451613</v>
      </c>
      <c r="EK207">
        <v>400.00467741935489</v>
      </c>
      <c r="EL207">
        <v>22.002441935483869</v>
      </c>
      <c r="EM207">
        <v>2.353109032258065</v>
      </c>
      <c r="EN207">
        <v>2.1847361290322578</v>
      </c>
      <c r="EO207">
        <v>20.044645161290319</v>
      </c>
      <c r="EP207">
        <v>18.850829032258069</v>
      </c>
      <c r="EQ207">
        <v>999.99635483870964</v>
      </c>
      <c r="ER207">
        <v>0.96001199999999975</v>
      </c>
      <c r="ES207">
        <v>3.9987900000000007E-2</v>
      </c>
      <c r="ET207">
        <v>0</v>
      </c>
      <c r="EU207">
        <v>337.12596774193548</v>
      </c>
      <c r="EV207">
        <v>5.0001499999999979</v>
      </c>
      <c r="EW207">
        <v>3428.7451612903219</v>
      </c>
      <c r="EX207">
        <v>9793.344838709676</v>
      </c>
      <c r="EY207">
        <v>38.75</v>
      </c>
      <c r="EZ207">
        <v>40.668999999999997</v>
      </c>
      <c r="FA207">
        <v>39.625</v>
      </c>
      <c r="FB207">
        <v>40.311999999999983</v>
      </c>
      <c r="FC207">
        <v>40.70325806451612</v>
      </c>
      <c r="FD207">
        <v>955.2077419354838</v>
      </c>
      <c r="FE207">
        <v>39.789999999999992</v>
      </c>
      <c r="FF207">
        <v>0</v>
      </c>
      <c r="FG207">
        <v>1750638798.9000001</v>
      </c>
      <c r="FH207">
        <v>0</v>
      </c>
      <c r="FI207">
        <v>337.11424</v>
      </c>
      <c r="FJ207">
        <v>-0.72369229999663176</v>
      </c>
      <c r="FK207">
        <v>0.15692308549403869</v>
      </c>
      <c r="FL207">
        <v>3428.7303999999999</v>
      </c>
      <c r="FM207">
        <v>15</v>
      </c>
      <c r="FN207">
        <v>0</v>
      </c>
      <c r="FO207" t="s">
        <v>429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-8.7898375609756094</v>
      </c>
      <c r="GB207">
        <v>-0.2023925435540016</v>
      </c>
      <c r="GC207">
        <v>5.1821969480910647E-2</v>
      </c>
      <c r="GD207">
        <v>0</v>
      </c>
      <c r="GE207">
        <v>1.692548780487805</v>
      </c>
      <c r="GF207">
        <v>7.477756097561139E-2</v>
      </c>
      <c r="GG207">
        <v>9.7644475060371851E-3</v>
      </c>
      <c r="GH207">
        <v>1</v>
      </c>
      <c r="GI207">
        <v>1</v>
      </c>
      <c r="GJ207">
        <v>2</v>
      </c>
      <c r="GK207" t="s">
        <v>430</v>
      </c>
      <c r="GL207">
        <v>3.2258100000000001</v>
      </c>
      <c r="GM207">
        <v>2.6434000000000002</v>
      </c>
      <c r="GN207">
        <v>9.1461100000000004E-2</v>
      </c>
      <c r="GO207">
        <v>9.3266100000000005E-2</v>
      </c>
      <c r="GP207">
        <v>0.104757</v>
      </c>
      <c r="GQ207">
        <v>0.101078</v>
      </c>
      <c r="GR207">
        <v>28674.2</v>
      </c>
      <c r="GS207">
        <v>24728.3</v>
      </c>
      <c r="GT207">
        <v>30734.3</v>
      </c>
      <c r="GU207">
        <v>26431.8</v>
      </c>
      <c r="GV207">
        <v>37339</v>
      </c>
      <c r="GW207">
        <v>32604.799999999999</v>
      </c>
      <c r="GX207">
        <v>43642.3</v>
      </c>
      <c r="GY207">
        <v>38219.800000000003</v>
      </c>
      <c r="GZ207">
        <v>2.1175299999999999</v>
      </c>
      <c r="HA207">
        <v>1.7095499999999999</v>
      </c>
      <c r="HB207">
        <v>2.18526E-2</v>
      </c>
      <c r="HC207">
        <v>0</v>
      </c>
      <c r="HD207">
        <v>28.3004</v>
      </c>
      <c r="HE207">
        <v>999.9</v>
      </c>
      <c r="HF207">
        <v>64</v>
      </c>
      <c r="HG207">
        <v>34.299999999999997</v>
      </c>
      <c r="HH207">
        <v>35.018099999999997</v>
      </c>
      <c r="HI207">
        <v>61.906300000000002</v>
      </c>
      <c r="HJ207">
        <v>25.164300000000001</v>
      </c>
      <c r="HK207">
        <v>1</v>
      </c>
      <c r="HL207">
        <v>0.28733999999999998</v>
      </c>
      <c r="HM207">
        <v>0.82001900000000005</v>
      </c>
      <c r="HN207">
        <v>20.404599999999999</v>
      </c>
      <c r="HO207">
        <v>5.2225299999999999</v>
      </c>
      <c r="HP207">
        <v>11.944100000000001</v>
      </c>
      <c r="HQ207">
        <v>5.0092499999999998</v>
      </c>
      <c r="HR207">
        <v>3.2909999999999999</v>
      </c>
      <c r="HS207">
        <v>9999</v>
      </c>
      <c r="HT207">
        <v>9999</v>
      </c>
      <c r="HU207">
        <v>9999</v>
      </c>
      <c r="HV207">
        <v>999.9</v>
      </c>
      <c r="HW207">
        <v>4.9710799999999997</v>
      </c>
      <c r="HX207">
        <v>1.8546800000000001</v>
      </c>
      <c r="HY207">
        <v>1.8616999999999999</v>
      </c>
      <c r="HZ207">
        <v>1.8565100000000001</v>
      </c>
      <c r="IA207">
        <v>1.86188</v>
      </c>
      <c r="IB207">
        <v>1.8541000000000001</v>
      </c>
      <c r="IC207">
        <v>1.8595900000000001</v>
      </c>
      <c r="ID207">
        <v>1.8534999999999999</v>
      </c>
      <c r="IE207">
        <v>0</v>
      </c>
      <c r="IF207">
        <v>0</v>
      </c>
      <c r="IG207">
        <v>0</v>
      </c>
      <c r="IH207">
        <v>0</v>
      </c>
      <c r="II207" t="s">
        <v>431</v>
      </c>
      <c r="IJ207" t="s">
        <v>432</v>
      </c>
      <c r="IK207" t="s">
        <v>433</v>
      </c>
      <c r="IL207" t="s">
        <v>433</v>
      </c>
      <c r="IM207" t="s">
        <v>433</v>
      </c>
      <c r="IN207" t="s">
        <v>433</v>
      </c>
      <c r="IO207">
        <v>0</v>
      </c>
      <c r="IP207">
        <v>100</v>
      </c>
      <c r="IQ207">
        <v>100</v>
      </c>
      <c r="IR207">
        <v>-2.92</v>
      </c>
      <c r="IS207">
        <v>-5.91E-2</v>
      </c>
      <c r="IT207">
        <v>-1.907228330244457</v>
      </c>
      <c r="IU207">
        <v>-2.7056304263342631E-3</v>
      </c>
      <c r="IV207">
        <v>3.3311032847928001E-7</v>
      </c>
      <c r="IW207">
        <v>1.6443834555112589E-11</v>
      </c>
      <c r="IX207">
        <v>-9.4842648646536354E-2</v>
      </c>
      <c r="IY207">
        <v>-2.3664561490860689E-3</v>
      </c>
      <c r="IZ207">
        <v>2.3298222111808981E-4</v>
      </c>
      <c r="JA207">
        <v>-2.940703618321919E-6</v>
      </c>
      <c r="JB207">
        <v>0</v>
      </c>
      <c r="JC207">
        <v>2182</v>
      </c>
      <c r="JD207">
        <v>3</v>
      </c>
      <c r="JE207">
        <v>32</v>
      </c>
      <c r="JF207">
        <v>29177312.899999999</v>
      </c>
      <c r="JG207">
        <v>29177312.899999999</v>
      </c>
      <c r="JH207">
        <v>0.99975599999999998</v>
      </c>
      <c r="JI207">
        <v>2.5158700000000001</v>
      </c>
      <c r="JJ207">
        <v>1.69434</v>
      </c>
      <c r="JK207">
        <v>2.3022499999999999</v>
      </c>
      <c r="JL207">
        <v>1.50146</v>
      </c>
      <c r="JM207">
        <v>2.47925</v>
      </c>
      <c r="JN207">
        <v>38.256799999999998</v>
      </c>
      <c r="JO207">
        <v>24.052499999999998</v>
      </c>
      <c r="JP207">
        <v>18</v>
      </c>
      <c r="JQ207">
        <v>634.55999999999995</v>
      </c>
      <c r="JR207">
        <v>352.60500000000002</v>
      </c>
      <c r="JS207">
        <v>28.0001</v>
      </c>
      <c r="JT207">
        <v>31.0291</v>
      </c>
      <c r="JU207">
        <v>30</v>
      </c>
      <c r="JV207">
        <v>30.936299999999999</v>
      </c>
      <c r="JW207">
        <v>30.82</v>
      </c>
      <c r="JX207">
        <v>20.0684</v>
      </c>
      <c r="JY207">
        <v>36.489600000000003</v>
      </c>
      <c r="JZ207">
        <v>0</v>
      </c>
      <c r="KA207">
        <v>28</v>
      </c>
      <c r="KB207">
        <v>400</v>
      </c>
      <c r="KC207">
        <v>21.845099999999999</v>
      </c>
      <c r="KD207">
        <v>99.923299999999998</v>
      </c>
      <c r="KE207">
        <v>98.574100000000001</v>
      </c>
    </row>
    <row r="208" spans="1:291" x14ac:dyDescent="0.2">
      <c r="A208">
        <v>192</v>
      </c>
      <c r="B208">
        <v>1750638806</v>
      </c>
      <c r="C208">
        <v>5640.5</v>
      </c>
      <c r="D208" t="s">
        <v>817</v>
      </c>
      <c r="E208" t="s">
        <v>818</v>
      </c>
      <c r="F208">
        <v>15</v>
      </c>
      <c r="G208">
        <v>1750638798</v>
      </c>
      <c r="H208">
        <f t="shared" si="100"/>
        <v>5.2977626205539981E-3</v>
      </c>
      <c r="I208">
        <f t="shared" si="101"/>
        <v>5.297762620553998</v>
      </c>
      <c r="J208">
        <f t="shared" si="102"/>
        <v>24.42243560986913</v>
      </c>
      <c r="K208">
        <f t="shared" si="103"/>
        <v>391.16796774193551</v>
      </c>
      <c r="L208">
        <f t="shared" si="104"/>
        <v>261.01513924185468</v>
      </c>
      <c r="M208">
        <f t="shared" si="105"/>
        <v>25.933012276051812</v>
      </c>
      <c r="N208">
        <f t="shared" si="106"/>
        <v>38.864273309642577</v>
      </c>
      <c r="O208">
        <f t="shared" si="107"/>
        <v>0.33866379029590005</v>
      </c>
      <c r="P208">
        <f t="shared" si="108"/>
        <v>2.9993204119925228</v>
      </c>
      <c r="Q208">
        <f t="shared" si="109"/>
        <v>0.31876340123954339</v>
      </c>
      <c r="R208">
        <f t="shared" si="110"/>
        <v>0.20091757938876154</v>
      </c>
      <c r="S208">
        <f t="shared" si="111"/>
        <v>161.90342954711122</v>
      </c>
      <c r="T208">
        <f t="shared" si="112"/>
        <v>29.252442573466382</v>
      </c>
      <c r="U208">
        <f t="shared" si="113"/>
        <v>28.650309677419351</v>
      </c>
      <c r="V208">
        <f t="shared" si="114"/>
        <v>3.9411065998415857</v>
      </c>
      <c r="W208">
        <f t="shared" si="115"/>
        <v>56.040197219357559</v>
      </c>
      <c r="X208">
        <f t="shared" si="116"/>
        <v>2.3420747781021496</v>
      </c>
      <c r="Y208">
        <f t="shared" si="117"/>
        <v>4.1792764735188044</v>
      </c>
      <c r="Z208">
        <f t="shared" si="118"/>
        <v>1.5990318217394361</v>
      </c>
      <c r="AA208">
        <f t="shared" si="119"/>
        <v>-233.63133156643133</v>
      </c>
      <c r="AB208">
        <f t="shared" si="120"/>
        <v>164.1571923545213</v>
      </c>
      <c r="AC208">
        <f t="shared" si="121"/>
        <v>12.06844701493916</v>
      </c>
      <c r="AD208">
        <f t="shared" si="122"/>
        <v>104.49773735014034</v>
      </c>
      <c r="AE208">
        <f t="shared" si="123"/>
        <v>24.456717154965325</v>
      </c>
      <c r="AF208">
        <f t="shared" si="124"/>
        <v>5.3208805116915361</v>
      </c>
      <c r="AG208">
        <f t="shared" si="125"/>
        <v>24.42243560986913</v>
      </c>
      <c r="AH208">
        <v>408.91850712368381</v>
      </c>
      <c r="AI208">
        <v>400.59683636363621</v>
      </c>
      <c r="AJ208">
        <v>-1.8986241123934711E-4</v>
      </c>
      <c r="AK208">
        <v>61.768037728165673</v>
      </c>
      <c r="AL208">
        <f t="shared" si="126"/>
        <v>5.297762620553998</v>
      </c>
      <c r="AM208">
        <v>21.83828051886384</v>
      </c>
      <c r="AN208">
        <v>23.56324363636363</v>
      </c>
      <c r="AO208">
        <v>-8.9263579648115194E-5</v>
      </c>
      <c r="AP208">
        <v>116.41602835869151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52038.354249162352</v>
      </c>
      <c r="AV208" t="s">
        <v>427</v>
      </c>
      <c r="AW208" t="s">
        <v>427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427</v>
      </c>
      <c r="BC208" t="s">
        <v>427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841.19155690390176</v>
      </c>
      <c r="BI208">
        <f t="shared" si="133"/>
        <v>24.42243560986913</v>
      </c>
      <c r="BJ208" t="e">
        <f t="shared" si="134"/>
        <v>#DIV/0!</v>
      </c>
      <c r="BK208">
        <f t="shared" si="135"/>
        <v>2.9033144007957708E-2</v>
      </c>
      <c r="BL208" t="e">
        <f t="shared" si="136"/>
        <v>#DIV/0!</v>
      </c>
      <c r="BM208" t="e">
        <f t="shared" si="137"/>
        <v>#DIV/0!</v>
      </c>
      <c r="BN208" t="s">
        <v>427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999.99745161290309</v>
      </c>
      <c r="DG208">
        <f t="shared" si="147"/>
        <v>841.19155690390176</v>
      </c>
      <c r="DH208">
        <f t="shared" si="148"/>
        <v>0.84119370059107434</v>
      </c>
      <c r="DI208">
        <f t="shared" si="149"/>
        <v>0.16190384214077347</v>
      </c>
      <c r="DJ208">
        <v>2</v>
      </c>
      <c r="DK208">
        <v>0.5</v>
      </c>
      <c r="DL208" t="s">
        <v>428</v>
      </c>
      <c r="DM208">
        <v>2</v>
      </c>
      <c r="DN208" t="b">
        <v>1</v>
      </c>
      <c r="DO208">
        <v>1750638798</v>
      </c>
      <c r="DP208">
        <v>391.16796774193551</v>
      </c>
      <c r="DQ208">
        <v>400.01383870967737</v>
      </c>
      <c r="DR208">
        <v>23.572925806451622</v>
      </c>
      <c r="DS208">
        <v>21.84113870967742</v>
      </c>
      <c r="DT208">
        <v>394.08851612903231</v>
      </c>
      <c r="DU208">
        <v>23.632393548387089</v>
      </c>
      <c r="DV208">
        <v>600.01045161290324</v>
      </c>
      <c r="DW208">
        <v>99.299361290322608</v>
      </c>
      <c r="DX208">
        <v>5.507597096774193E-2</v>
      </c>
      <c r="DY208">
        <v>29.665509677419351</v>
      </c>
      <c r="DZ208">
        <v>28.650309677419351</v>
      </c>
      <c r="EA208">
        <v>999.90000000000032</v>
      </c>
      <c r="EB208">
        <v>0</v>
      </c>
      <c r="EC208">
        <v>0</v>
      </c>
      <c r="ED208">
        <v>9998.8132258064506</v>
      </c>
      <c r="EE208">
        <v>0</v>
      </c>
      <c r="EF208">
        <v>78.83271935483873</v>
      </c>
      <c r="EG208">
        <v>-8.8460629032258051</v>
      </c>
      <c r="EH208">
        <v>400.61138709677408</v>
      </c>
      <c r="EI208">
        <v>408.94574193548391</v>
      </c>
      <c r="EJ208">
        <v>1.731790967741935</v>
      </c>
      <c r="EK208">
        <v>400.01383870967737</v>
      </c>
      <c r="EL208">
        <v>21.84113870967742</v>
      </c>
      <c r="EM208">
        <v>2.3407777419354838</v>
      </c>
      <c r="EN208">
        <v>2.16881129032258</v>
      </c>
      <c r="EO208">
        <v>19.959796774193549</v>
      </c>
      <c r="EP208">
        <v>18.733774193548381</v>
      </c>
      <c r="EQ208">
        <v>999.99745161290309</v>
      </c>
      <c r="ER208">
        <v>0.96001199999999975</v>
      </c>
      <c r="ES208">
        <v>3.9987900000000007E-2</v>
      </c>
      <c r="ET208">
        <v>0</v>
      </c>
      <c r="EU208">
        <v>337.06974193548388</v>
      </c>
      <c r="EV208">
        <v>5.0001499999999979</v>
      </c>
      <c r="EW208">
        <v>3429.2280645161291</v>
      </c>
      <c r="EX208">
        <v>9793.3512903225837</v>
      </c>
      <c r="EY208">
        <v>38.75</v>
      </c>
      <c r="EZ208">
        <v>40.662999999999982</v>
      </c>
      <c r="FA208">
        <v>39.625</v>
      </c>
      <c r="FB208">
        <v>40.311999999999983</v>
      </c>
      <c r="FC208">
        <v>40.711387096774182</v>
      </c>
      <c r="FD208">
        <v>955.20935483870949</v>
      </c>
      <c r="FE208">
        <v>39.789999999999992</v>
      </c>
      <c r="FF208">
        <v>0</v>
      </c>
      <c r="FG208">
        <v>1750638828.9000001</v>
      </c>
      <c r="FH208">
        <v>0</v>
      </c>
      <c r="FI208">
        <v>337.05051999999989</v>
      </c>
      <c r="FJ208">
        <v>-1.358769239019415</v>
      </c>
      <c r="FK208">
        <v>-0.89999999436665645</v>
      </c>
      <c r="FL208">
        <v>3429.2088000000008</v>
      </c>
      <c r="FM208">
        <v>15</v>
      </c>
      <c r="FN208">
        <v>0</v>
      </c>
      <c r="FO208" t="s">
        <v>429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-8.8450122499999999</v>
      </c>
      <c r="GB208">
        <v>7.6667279549750236E-2</v>
      </c>
      <c r="GC208">
        <v>2.7974567511178751E-2</v>
      </c>
      <c r="GD208">
        <v>1</v>
      </c>
      <c r="GE208">
        <v>1.737711</v>
      </c>
      <c r="GF208">
        <v>-0.1216057035647272</v>
      </c>
      <c r="GG208">
        <v>1.2652615500361959E-2</v>
      </c>
      <c r="GH208">
        <v>1</v>
      </c>
      <c r="GI208">
        <v>2</v>
      </c>
      <c r="GJ208">
        <v>2</v>
      </c>
      <c r="GK208" t="s">
        <v>434</v>
      </c>
      <c r="GL208">
        <v>3.2256800000000001</v>
      </c>
      <c r="GM208">
        <v>2.6440999999999999</v>
      </c>
      <c r="GN208">
        <v>9.1463299999999997E-2</v>
      </c>
      <c r="GO208">
        <v>9.3257699999999999E-2</v>
      </c>
      <c r="GP208">
        <v>0.104366</v>
      </c>
      <c r="GQ208">
        <v>0.100686</v>
      </c>
      <c r="GR208">
        <v>28674.5</v>
      </c>
      <c r="GS208">
        <v>24728.3</v>
      </c>
      <c r="GT208">
        <v>30734.6</v>
      </c>
      <c r="GU208">
        <v>26431.5</v>
      </c>
      <c r="GV208">
        <v>37355.5</v>
      </c>
      <c r="GW208">
        <v>32618.7</v>
      </c>
      <c r="GX208">
        <v>43642.400000000001</v>
      </c>
      <c r="GY208">
        <v>38219.4</v>
      </c>
      <c r="GZ208">
        <v>2.1173999999999999</v>
      </c>
      <c r="HA208">
        <v>1.70987</v>
      </c>
      <c r="HB208">
        <v>2.04779E-2</v>
      </c>
      <c r="HC208">
        <v>0</v>
      </c>
      <c r="HD208">
        <v>28.31</v>
      </c>
      <c r="HE208">
        <v>999.9</v>
      </c>
      <c r="HF208">
        <v>64</v>
      </c>
      <c r="HG208">
        <v>34.299999999999997</v>
      </c>
      <c r="HH208">
        <v>35.018000000000001</v>
      </c>
      <c r="HI208">
        <v>62.176299999999998</v>
      </c>
      <c r="HJ208">
        <v>25.2684</v>
      </c>
      <c r="HK208">
        <v>1</v>
      </c>
      <c r="HL208">
        <v>0.28737800000000002</v>
      </c>
      <c r="HM208">
        <v>0.82184100000000004</v>
      </c>
      <c r="HN208">
        <v>20.404499999999999</v>
      </c>
      <c r="HO208">
        <v>5.2217799999999999</v>
      </c>
      <c r="HP208">
        <v>11.944100000000001</v>
      </c>
      <c r="HQ208">
        <v>5.0084999999999997</v>
      </c>
      <c r="HR208">
        <v>3.2909999999999999</v>
      </c>
      <c r="HS208">
        <v>9999</v>
      </c>
      <c r="HT208">
        <v>9999</v>
      </c>
      <c r="HU208">
        <v>9999</v>
      </c>
      <c r="HV208">
        <v>999.9</v>
      </c>
      <c r="HW208">
        <v>4.9710900000000002</v>
      </c>
      <c r="HX208">
        <v>1.8546899999999999</v>
      </c>
      <c r="HY208">
        <v>1.8616699999999999</v>
      </c>
      <c r="HZ208">
        <v>1.8565199999999999</v>
      </c>
      <c r="IA208">
        <v>1.8619000000000001</v>
      </c>
      <c r="IB208">
        <v>1.8541099999999999</v>
      </c>
      <c r="IC208">
        <v>1.8595900000000001</v>
      </c>
      <c r="ID208">
        <v>1.8535200000000001</v>
      </c>
      <c r="IE208">
        <v>0</v>
      </c>
      <c r="IF208">
        <v>0</v>
      </c>
      <c r="IG208">
        <v>0</v>
      </c>
      <c r="IH208">
        <v>0</v>
      </c>
      <c r="II208" t="s">
        <v>431</v>
      </c>
      <c r="IJ208" t="s">
        <v>432</v>
      </c>
      <c r="IK208" t="s">
        <v>433</v>
      </c>
      <c r="IL208" t="s">
        <v>433</v>
      </c>
      <c r="IM208" t="s">
        <v>433</v>
      </c>
      <c r="IN208" t="s">
        <v>433</v>
      </c>
      <c r="IO208">
        <v>0</v>
      </c>
      <c r="IP208">
        <v>100</v>
      </c>
      <c r="IQ208">
        <v>100</v>
      </c>
      <c r="IR208">
        <v>-2.9209999999999998</v>
      </c>
      <c r="IS208">
        <v>-5.9499999999999997E-2</v>
      </c>
      <c r="IT208">
        <v>-1.907228330244457</v>
      </c>
      <c r="IU208">
        <v>-2.7056304263342631E-3</v>
      </c>
      <c r="IV208">
        <v>3.3311032847928001E-7</v>
      </c>
      <c r="IW208">
        <v>1.6443834555112589E-11</v>
      </c>
      <c r="IX208">
        <v>-9.4842648646536354E-2</v>
      </c>
      <c r="IY208">
        <v>-2.3664561490860689E-3</v>
      </c>
      <c r="IZ208">
        <v>2.3298222111808981E-4</v>
      </c>
      <c r="JA208">
        <v>-2.940703618321919E-6</v>
      </c>
      <c r="JB208">
        <v>0</v>
      </c>
      <c r="JC208">
        <v>2182</v>
      </c>
      <c r="JD208">
        <v>3</v>
      </c>
      <c r="JE208">
        <v>32</v>
      </c>
      <c r="JF208">
        <v>29177313.399999999</v>
      </c>
      <c r="JG208">
        <v>29177313.399999999</v>
      </c>
      <c r="JH208">
        <v>0.99975599999999998</v>
      </c>
      <c r="JI208">
        <v>2.51831</v>
      </c>
      <c r="JJ208">
        <v>1.69434</v>
      </c>
      <c r="JK208">
        <v>2.3034699999999999</v>
      </c>
      <c r="JL208">
        <v>1.50146</v>
      </c>
      <c r="JM208">
        <v>2.4279799999999998</v>
      </c>
      <c r="JN208">
        <v>38.256799999999998</v>
      </c>
      <c r="JO208">
        <v>24.052499999999998</v>
      </c>
      <c r="JP208">
        <v>18</v>
      </c>
      <c r="JQ208">
        <v>634.428</v>
      </c>
      <c r="JR208">
        <v>352.78500000000003</v>
      </c>
      <c r="JS208">
        <v>28</v>
      </c>
      <c r="JT208">
        <v>31.026399999999999</v>
      </c>
      <c r="JU208">
        <v>30.0001</v>
      </c>
      <c r="JV208">
        <v>30.933599999999998</v>
      </c>
      <c r="JW208">
        <v>30.82</v>
      </c>
      <c r="JX208">
        <v>20.067499999999999</v>
      </c>
      <c r="JY208">
        <v>36.771900000000002</v>
      </c>
      <c r="JZ208">
        <v>0</v>
      </c>
      <c r="KA208">
        <v>28</v>
      </c>
      <c r="KB208">
        <v>400</v>
      </c>
      <c r="KC208">
        <v>21.865100000000002</v>
      </c>
      <c r="KD208">
        <v>99.924000000000007</v>
      </c>
      <c r="KE208">
        <v>98.5732</v>
      </c>
    </row>
    <row r="209" spans="1:291" x14ac:dyDescent="0.2">
      <c r="A209">
        <v>193</v>
      </c>
      <c r="B209">
        <v>1750638836</v>
      </c>
      <c r="C209">
        <v>5670.5</v>
      </c>
      <c r="D209" t="s">
        <v>819</v>
      </c>
      <c r="E209" t="s">
        <v>820</v>
      </c>
      <c r="F209">
        <v>15</v>
      </c>
      <c r="G209">
        <v>1750638828</v>
      </c>
      <c r="H209">
        <f t="shared" ref="H209:H272" si="150">(I209)/1000</f>
        <v>5.3047076980321023E-3</v>
      </c>
      <c r="I209">
        <f t="shared" ref="I209:I272" si="151">IF(DN209, AL209, AF209)</f>
        <v>5.304707698032102</v>
      </c>
      <c r="J209">
        <f t="shared" ref="J209:J272" si="152">IF(DN209, AG209, AE209)</f>
        <v>24.545646638691437</v>
      </c>
      <c r="K209">
        <f t="shared" ref="K209:K272" si="153">DP209 - IF(AS209&gt;1, J209*DJ209*100/(AU209), 0)</f>
        <v>391.13180645161287</v>
      </c>
      <c r="L209">
        <f t="shared" ref="L209:L272" si="154">((R209-H209/2)*K209-J209)/(R209+H209/2)</f>
        <v>260.67563406009799</v>
      </c>
      <c r="M209">
        <f t="shared" ref="M209:M272" si="155">L209*(DW209+DX209)/1000</f>
        <v>25.899248750625393</v>
      </c>
      <c r="N209">
        <f t="shared" ref="N209:N272" si="156">(DP209 - IF(AS209&gt;1, J209*DJ209*100/(AU209), 0))*(DW209+DX209)/1000</f>
        <v>38.860632241662991</v>
      </c>
      <c r="O209">
        <f t="shared" ref="O209:O272" si="157">2/((1/Q209-1/P209)+SIGN(Q209)*SQRT((1/Q209-1/P209)*(1/Q209-1/P209) + 4*DK209/((DK209+1)*(DK209+1))*(2*1/Q209*1/P209-1/P209*1/P209)))</f>
        <v>0.33952945950028141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2.9991632107626311</v>
      </c>
      <c r="Q209">
        <f t="shared" ref="Q209:Q272" si="159">H209*(1000-(1000*0.61365*EXP(17.502*U209/(240.97+U209))/(DW209+DX209)+DR209)/2)/(1000*0.61365*EXP(17.502*U209/(240.97+U209))/(DW209+DX209)-DR209)</f>
        <v>0.31952944627502056</v>
      </c>
      <c r="R209">
        <f t="shared" ref="R209:R272" si="160">1/((DK209+1)/(O209/1.6)+1/(P209/1.37)) + DK209/((DK209+1)/(O209/1.6) + DK209/(P209/1.37))</f>
        <v>0.20140458002628714</v>
      </c>
      <c r="S209">
        <f t="shared" ref="S209:S272" si="161">(DF209*DI209)</f>
        <v>161.90383020901479</v>
      </c>
      <c r="T209">
        <f t="shared" ref="T209:T272" si="162">(DY209+(S209+2*0.95*0.0000000567*(((DY209+$B$7)+273)^4-(DY209+273)^4)-44100*H209)/(1.84*29.3*P209+8*0.95*0.0000000567*(DY209+273)^3))</f>
        <v>29.243768566357183</v>
      </c>
      <c r="U209">
        <f t="shared" ref="U209:U272" si="163">($C$7*DZ209+$D$7*EA209+$E$7*T209)</f>
        <v>28.638035483870969</v>
      </c>
      <c r="V209">
        <f t="shared" ref="V209:V272" si="164">0.61365*EXP(17.502*U209/(240.97+U209))</f>
        <v>3.9383010257408797</v>
      </c>
      <c r="W209">
        <f t="shared" ref="W209:W272" si="165">(X209/Y209*100)</f>
        <v>56.036259605943094</v>
      </c>
      <c r="X209">
        <f t="shared" ref="X209:X272" si="166">DR209*(DW209+DX209)/1000</f>
        <v>2.3409812141710482</v>
      </c>
      <c r="Y209">
        <f t="shared" ref="Y209:Y272" si="167">0.61365*EXP(17.502*DY209/(240.97+DY209))</f>
        <v>4.177618618075587</v>
      </c>
      <c r="Z209">
        <f t="shared" ref="Z209:Z272" si="168">(V209-DR209*(DW209+DX209)/1000)</f>
        <v>1.5973198115698315</v>
      </c>
      <c r="AA209">
        <f t="shared" ref="AA209:AA272" si="169">(-H209*44100)</f>
        <v>-233.93760948321571</v>
      </c>
      <c r="AB209">
        <f t="shared" ref="AB209:AB272" si="170">2*29.3*P209*0.92*(DY209-U209)</f>
        <v>165.01911137368612</v>
      </c>
      <c r="AC209">
        <f t="shared" ref="AC209:AC272" si="171">2*0.95*0.0000000567*(((DY209+$B$7)+273)^4-(U209+273)^4)</f>
        <v>12.131295287013785</v>
      </c>
      <c r="AD209">
        <f t="shared" ref="AD209:AD272" si="172">S209+AC209+AA209+AB209</f>
        <v>105.11662738649898</v>
      </c>
      <c r="AE209">
        <f t="shared" ref="AE209:AE272" si="173">DV209*AS209*(DQ209-DP209*(1000-AS209*DS209)/(1000-AS209*DR209))/(100*DJ209)</f>
        <v>24.515545390004135</v>
      </c>
      <c r="AF209">
        <f t="shared" ref="AF209:AF272" si="174">1000*DV209*AS209*(DR209-DS209)/(100*DJ209*(1000-AS209*DR209))</f>
        <v>5.2996434106591925</v>
      </c>
      <c r="AG209">
        <f t="shared" ref="AG209:AG272" si="175">(AH209 - AI209 - DW209*1000/(8.314*(DY209+273.15)) * AK209/DV209 * AJ209) * DV209/(100*DJ209) * (1000 - DS209)/1000</f>
        <v>24.545646638691437</v>
      </c>
      <c r="AH209">
        <v>408.93605655874018</v>
      </c>
      <c r="AI209">
        <v>400.57138787878779</v>
      </c>
      <c r="AJ209">
        <v>4.5794173701181303E-5</v>
      </c>
      <c r="AK209">
        <v>61.768037728165673</v>
      </c>
      <c r="AL209">
        <f t="shared" ref="AL209:AL272" si="176">(AN209 - AM209 + DW209*1000/(8.314*(DY209+273.15)) * AP209/DV209 * AO209) * DV209/(100*DJ209) * 1000/(1000 - AN209)</f>
        <v>5.304707698032102</v>
      </c>
      <c r="AM209">
        <v>21.837366689404679</v>
      </c>
      <c r="AN209">
        <v>23.563792121212131</v>
      </c>
      <c r="AO209">
        <v>1.7316464604837541E-5</v>
      </c>
      <c r="AP209">
        <v>116.41602835869151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52034.788870445089</v>
      </c>
      <c r="AV209" t="s">
        <v>427</v>
      </c>
      <c r="AW209" t="s">
        <v>427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427</v>
      </c>
      <c r="BC209" t="s">
        <v>427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841.19364555038339</v>
      </c>
      <c r="BI209">
        <f t="shared" ref="BI209:BI272" si="183">J209</f>
        <v>24.545646638691437</v>
      </c>
      <c r="BJ209" t="e">
        <f t="shared" ref="BJ209:BJ272" si="184">BF209*BG209*BH209</f>
        <v>#DIV/0!</v>
      </c>
      <c r="BK209">
        <f t="shared" ref="BK209:BK272" si="185">(BI209-BA209)/BH209</f>
        <v>2.9179543578971644E-2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427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999.99993548387056</v>
      </c>
      <c r="DG209">
        <f t="shared" ref="DG209:DG272" si="197">DF209*DH209</f>
        <v>841.19364555038339</v>
      </c>
      <c r="DH209">
        <f t="shared" ref="DH209:DH272" si="198">($B$11*$D$9+$C$11*$D$9+$F$11*((FD209+EV209)/MAX(FD209+EV209+FE209, 0.1)*$I$9+FE209/MAX(FD209+EV209+FE209, 0.1)*$J$9))/($B$11+$C$11+$F$11)</f>
        <v>0.84119369982094505</v>
      </c>
      <c r="DI209">
        <f t="shared" ref="DI209:DI272" si="199">($B$11*$K$9+$C$11*$K$9+$F$11*((FD209+EV209)/MAX(FD209+EV209+FE209, 0.1)*$P$9+FE209/MAX(FD209+EV209+FE209, 0.1)*$Q$9))/($B$11+$C$11+$F$11)</f>
        <v>0.16190384065442393</v>
      </c>
      <c r="DJ209">
        <v>2</v>
      </c>
      <c r="DK209">
        <v>0.5</v>
      </c>
      <c r="DL209" t="s">
        <v>428</v>
      </c>
      <c r="DM209">
        <v>2</v>
      </c>
      <c r="DN209" t="b">
        <v>1</v>
      </c>
      <c r="DO209">
        <v>1750638828</v>
      </c>
      <c r="DP209">
        <v>391.13180645161287</v>
      </c>
      <c r="DQ209">
        <v>399.9945483870967</v>
      </c>
      <c r="DR209">
        <v>23.56194838709677</v>
      </c>
      <c r="DS209">
        <v>21.83703548387097</v>
      </c>
      <c r="DT209">
        <v>394.05248387096782</v>
      </c>
      <c r="DU209">
        <v>23.62144838709677</v>
      </c>
      <c r="DV209">
        <v>600.00403225806463</v>
      </c>
      <c r="DW209">
        <v>99.299183870967767</v>
      </c>
      <c r="DX209">
        <v>5.5129945161290307E-2</v>
      </c>
      <c r="DY209">
        <v>29.658619354838709</v>
      </c>
      <c r="DZ209">
        <v>28.638035483870969</v>
      </c>
      <c r="EA209">
        <v>999.90000000000032</v>
      </c>
      <c r="EB209">
        <v>0</v>
      </c>
      <c r="EC209">
        <v>0</v>
      </c>
      <c r="ED209">
        <v>9997.880322580646</v>
      </c>
      <c r="EE209">
        <v>0</v>
      </c>
      <c r="EF209">
        <v>78.817674193548385</v>
      </c>
      <c r="EG209">
        <v>-8.8628248387096793</v>
      </c>
      <c r="EH209">
        <v>400.56996774193561</v>
      </c>
      <c r="EI209">
        <v>408.92438709677418</v>
      </c>
      <c r="EJ209">
        <v>1.724907419354839</v>
      </c>
      <c r="EK209">
        <v>399.9945483870967</v>
      </c>
      <c r="EL209">
        <v>21.83703548387097</v>
      </c>
      <c r="EM209">
        <v>2.339682580645162</v>
      </c>
      <c r="EN209">
        <v>2.1684006451612898</v>
      </c>
      <c r="EO209">
        <v>19.952235483870972</v>
      </c>
      <c r="EP209">
        <v>18.730748387096781</v>
      </c>
      <c r="EQ209">
        <v>999.99993548387056</v>
      </c>
      <c r="ER209">
        <v>0.96001167741935467</v>
      </c>
      <c r="ES209">
        <v>3.9988232258064527E-2</v>
      </c>
      <c r="ET209">
        <v>0</v>
      </c>
      <c r="EU209">
        <v>337.20006451612909</v>
      </c>
      <c r="EV209">
        <v>5.0001499999999979</v>
      </c>
      <c r="EW209">
        <v>3429.2738709677419</v>
      </c>
      <c r="EX209">
        <v>9793.3687096774174</v>
      </c>
      <c r="EY209">
        <v>38.75</v>
      </c>
      <c r="EZ209">
        <v>40.66699999999998</v>
      </c>
      <c r="FA209">
        <v>39.625</v>
      </c>
      <c r="FB209">
        <v>40.311999999999983</v>
      </c>
      <c r="FC209">
        <v>40.693096774193528</v>
      </c>
      <c r="FD209">
        <v>955.21000000000015</v>
      </c>
      <c r="FE209">
        <v>39.789999999999992</v>
      </c>
      <c r="FF209">
        <v>0</v>
      </c>
      <c r="FG209">
        <v>1750638858.9000001</v>
      </c>
      <c r="FH209">
        <v>0</v>
      </c>
      <c r="FI209">
        <v>337.19436000000002</v>
      </c>
      <c r="FJ209">
        <v>-0.46330769266275462</v>
      </c>
      <c r="FK209">
        <v>-3.3169230694652692</v>
      </c>
      <c r="FL209">
        <v>3429.2608</v>
      </c>
      <c r="FM209">
        <v>15</v>
      </c>
      <c r="FN209">
        <v>0</v>
      </c>
      <c r="FO209" t="s">
        <v>429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-8.8709917499999982</v>
      </c>
      <c r="GB209">
        <v>-2.8210243902426949E-2</v>
      </c>
      <c r="GC209">
        <v>3.3626279298154552E-2</v>
      </c>
      <c r="GD209">
        <v>1</v>
      </c>
      <c r="GE209">
        <v>1.72460575</v>
      </c>
      <c r="GF209">
        <v>8.408217636025405E-3</v>
      </c>
      <c r="GG209">
        <v>9.9591387052293929E-4</v>
      </c>
      <c r="GH209">
        <v>1</v>
      </c>
      <c r="GI209">
        <v>2</v>
      </c>
      <c r="GJ209">
        <v>2</v>
      </c>
      <c r="GK209" t="s">
        <v>434</v>
      </c>
      <c r="GL209">
        <v>3.2256399999999998</v>
      </c>
      <c r="GM209">
        <v>2.6438000000000001</v>
      </c>
      <c r="GN209">
        <v>9.1453300000000001E-2</v>
      </c>
      <c r="GO209">
        <v>9.3271000000000007E-2</v>
      </c>
      <c r="GP209">
        <v>0.104368</v>
      </c>
      <c r="GQ209">
        <v>0.100675</v>
      </c>
      <c r="GR209">
        <v>28675.4</v>
      </c>
      <c r="GS209">
        <v>24728.400000000001</v>
      </c>
      <c r="GT209">
        <v>30735.200000000001</v>
      </c>
      <c r="GU209">
        <v>26432.1</v>
      </c>
      <c r="GV209">
        <v>37356.300000000003</v>
      </c>
      <c r="GW209">
        <v>32619.599999999999</v>
      </c>
      <c r="GX209">
        <v>43643.4</v>
      </c>
      <c r="GY209">
        <v>38220.1</v>
      </c>
      <c r="GZ209">
        <v>2.1175000000000002</v>
      </c>
      <c r="HA209">
        <v>1.70977</v>
      </c>
      <c r="HB209">
        <v>2.01613E-2</v>
      </c>
      <c r="HC209">
        <v>0</v>
      </c>
      <c r="HD209">
        <v>28.301500000000001</v>
      </c>
      <c r="HE209">
        <v>999.9</v>
      </c>
      <c r="HF209">
        <v>64</v>
      </c>
      <c r="HG209">
        <v>34.299999999999997</v>
      </c>
      <c r="HH209">
        <v>35.019799999999996</v>
      </c>
      <c r="HI209">
        <v>61.996400000000001</v>
      </c>
      <c r="HJ209">
        <v>25.460699999999999</v>
      </c>
      <c r="HK209">
        <v>1</v>
      </c>
      <c r="HL209">
        <v>0.28720800000000002</v>
      </c>
      <c r="HM209">
        <v>0.81900899999999999</v>
      </c>
      <c r="HN209">
        <v>20.404499999999999</v>
      </c>
      <c r="HO209">
        <v>5.2214799999999997</v>
      </c>
      <c r="HP209">
        <v>11.944100000000001</v>
      </c>
      <c r="HQ209">
        <v>5.0073999999999996</v>
      </c>
      <c r="HR209">
        <v>3.2909999999999999</v>
      </c>
      <c r="HS209">
        <v>9999</v>
      </c>
      <c r="HT209">
        <v>9999</v>
      </c>
      <c r="HU209">
        <v>9999</v>
      </c>
      <c r="HV209">
        <v>999.9</v>
      </c>
      <c r="HW209">
        <v>4.9710900000000002</v>
      </c>
      <c r="HX209">
        <v>1.8546400000000001</v>
      </c>
      <c r="HY209">
        <v>1.8616699999999999</v>
      </c>
      <c r="HZ209">
        <v>1.85653</v>
      </c>
      <c r="IA209">
        <v>1.86188</v>
      </c>
      <c r="IB209">
        <v>1.8541000000000001</v>
      </c>
      <c r="IC209">
        <v>1.8595900000000001</v>
      </c>
      <c r="ID209">
        <v>1.85351</v>
      </c>
      <c r="IE209">
        <v>0</v>
      </c>
      <c r="IF209">
        <v>0</v>
      </c>
      <c r="IG209">
        <v>0</v>
      </c>
      <c r="IH209">
        <v>0</v>
      </c>
      <c r="II209" t="s">
        <v>431</v>
      </c>
      <c r="IJ209" t="s">
        <v>432</v>
      </c>
      <c r="IK209" t="s">
        <v>433</v>
      </c>
      <c r="IL209" t="s">
        <v>433</v>
      </c>
      <c r="IM209" t="s">
        <v>433</v>
      </c>
      <c r="IN209" t="s">
        <v>433</v>
      </c>
      <c r="IO209">
        <v>0</v>
      </c>
      <c r="IP209">
        <v>100</v>
      </c>
      <c r="IQ209">
        <v>100</v>
      </c>
      <c r="IR209">
        <v>-2.9209999999999998</v>
      </c>
      <c r="IS209">
        <v>-5.9499999999999997E-2</v>
      </c>
      <c r="IT209">
        <v>-1.907228330244457</v>
      </c>
      <c r="IU209">
        <v>-2.7056304263342631E-3</v>
      </c>
      <c r="IV209">
        <v>3.3311032847928001E-7</v>
      </c>
      <c r="IW209">
        <v>1.6443834555112589E-11</v>
      </c>
      <c r="IX209">
        <v>-9.4842648646536354E-2</v>
      </c>
      <c r="IY209">
        <v>-2.3664561490860689E-3</v>
      </c>
      <c r="IZ209">
        <v>2.3298222111808981E-4</v>
      </c>
      <c r="JA209">
        <v>-2.940703618321919E-6</v>
      </c>
      <c r="JB209">
        <v>0</v>
      </c>
      <c r="JC209">
        <v>2182</v>
      </c>
      <c r="JD209">
        <v>3</v>
      </c>
      <c r="JE209">
        <v>32</v>
      </c>
      <c r="JF209">
        <v>29177313.899999999</v>
      </c>
      <c r="JG209">
        <v>29177313.899999999</v>
      </c>
      <c r="JH209">
        <v>0.99853499999999995</v>
      </c>
      <c r="JI209">
        <v>2.52197</v>
      </c>
      <c r="JJ209">
        <v>1.69434</v>
      </c>
      <c r="JK209">
        <v>2.3034699999999999</v>
      </c>
      <c r="JL209">
        <v>1.50024</v>
      </c>
      <c r="JM209">
        <v>2.34009</v>
      </c>
      <c r="JN209">
        <v>38.256799999999998</v>
      </c>
      <c r="JO209">
        <v>24.043700000000001</v>
      </c>
      <c r="JP209">
        <v>18</v>
      </c>
      <c r="JQ209">
        <v>634.51</v>
      </c>
      <c r="JR209">
        <v>352.71300000000002</v>
      </c>
      <c r="JS209">
        <v>27.9999</v>
      </c>
      <c r="JT209">
        <v>31.023700000000002</v>
      </c>
      <c r="JU209">
        <v>30.0001</v>
      </c>
      <c r="JV209">
        <v>30.933599999999998</v>
      </c>
      <c r="JW209">
        <v>30.817299999999999</v>
      </c>
      <c r="JX209">
        <v>20.066199999999998</v>
      </c>
      <c r="JY209">
        <v>36.771900000000002</v>
      </c>
      <c r="JZ209">
        <v>0</v>
      </c>
      <c r="KA209">
        <v>28</v>
      </c>
      <c r="KB209">
        <v>400</v>
      </c>
      <c r="KC209">
        <v>21.865100000000002</v>
      </c>
      <c r="KD209">
        <v>99.926199999999994</v>
      </c>
      <c r="KE209">
        <v>98.575000000000003</v>
      </c>
    </row>
    <row r="210" spans="1:291" x14ac:dyDescent="0.2">
      <c r="A210">
        <v>194</v>
      </c>
      <c r="B210">
        <v>1750638866</v>
      </c>
      <c r="C210">
        <v>5700.5</v>
      </c>
      <c r="D210" t="s">
        <v>821</v>
      </c>
      <c r="E210" t="s">
        <v>822</v>
      </c>
      <c r="F210">
        <v>15</v>
      </c>
      <c r="G210">
        <v>1750638858</v>
      </c>
      <c r="H210">
        <f t="shared" si="150"/>
        <v>5.3262818474454137E-3</v>
      </c>
      <c r="I210">
        <f t="shared" si="151"/>
        <v>5.3262818474454141</v>
      </c>
      <c r="J210">
        <f t="shared" si="152"/>
        <v>24.941175152826027</v>
      </c>
      <c r="K210">
        <f t="shared" si="153"/>
        <v>391.08316129032261</v>
      </c>
      <c r="L210">
        <f t="shared" si="154"/>
        <v>259.36081652671362</v>
      </c>
      <c r="M210">
        <f t="shared" si="155"/>
        <v>25.766809514571996</v>
      </c>
      <c r="N210">
        <f t="shared" si="156"/>
        <v>38.853075249655042</v>
      </c>
      <c r="O210">
        <f t="shared" si="157"/>
        <v>0.34146615829865495</v>
      </c>
      <c r="P210">
        <f t="shared" si="158"/>
        <v>2.9998315860920268</v>
      </c>
      <c r="Q210">
        <f t="shared" si="159"/>
        <v>0.32124884244180341</v>
      </c>
      <c r="R210">
        <f t="shared" si="160"/>
        <v>0.20249714789550763</v>
      </c>
      <c r="S210">
        <f t="shared" si="161"/>
        <v>161.90432937961319</v>
      </c>
      <c r="T210">
        <f t="shared" si="162"/>
        <v>29.236230310249731</v>
      </c>
      <c r="U210">
        <f t="shared" si="163"/>
        <v>28.630293548387101</v>
      </c>
      <c r="V210">
        <f t="shared" si="164"/>
        <v>3.9365323086171666</v>
      </c>
      <c r="W210">
        <f t="shared" si="165"/>
        <v>56.053326876969791</v>
      </c>
      <c r="X210">
        <f t="shared" si="166"/>
        <v>2.3414045369919996</v>
      </c>
      <c r="Y210">
        <f t="shared" si="167"/>
        <v>4.1771018197208827</v>
      </c>
      <c r="Z210">
        <f t="shared" si="168"/>
        <v>1.5951277716251671</v>
      </c>
      <c r="AA210">
        <f t="shared" si="169"/>
        <v>-234.88902947234274</v>
      </c>
      <c r="AB210">
        <f t="shared" si="170"/>
        <v>165.96051388748714</v>
      </c>
      <c r="AC210">
        <f t="shared" si="171"/>
        <v>12.197185167712263</v>
      </c>
      <c r="AD210">
        <f t="shared" si="172"/>
        <v>105.17299896246985</v>
      </c>
      <c r="AE210">
        <f t="shared" si="173"/>
        <v>24.726650906967819</v>
      </c>
      <c r="AF210">
        <f t="shared" si="174"/>
        <v>5.3123704854001295</v>
      </c>
      <c r="AG210">
        <f t="shared" si="175"/>
        <v>24.941175152826027</v>
      </c>
      <c r="AH210">
        <v>408.87653527201581</v>
      </c>
      <c r="AI210">
        <v>400.44187878787869</v>
      </c>
      <c r="AJ210">
        <v>-1.5863369164022732E-2</v>
      </c>
      <c r="AK210">
        <v>61.768037728165673</v>
      </c>
      <c r="AL210">
        <f t="shared" si="176"/>
        <v>5.3262818474454141</v>
      </c>
      <c r="AM210">
        <v>21.835811728931152</v>
      </c>
      <c r="AN210">
        <v>23.569430303030291</v>
      </c>
      <c r="AO210">
        <v>-1.224138293153713E-5</v>
      </c>
      <c r="AP210">
        <v>116.41602835869151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52055.191383072583</v>
      </c>
      <c r="AV210" t="s">
        <v>427</v>
      </c>
      <c r="AW210" t="s">
        <v>427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427</v>
      </c>
      <c r="BC210" t="s">
        <v>427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841.19627382196234</v>
      </c>
      <c r="BI210">
        <f t="shared" si="183"/>
        <v>24.941175152826027</v>
      </c>
      <c r="BJ210" t="e">
        <f t="shared" si="184"/>
        <v>#DIV/0!</v>
      </c>
      <c r="BK210">
        <f t="shared" si="185"/>
        <v>2.9649650062649684E-2</v>
      </c>
      <c r="BL210" t="e">
        <f t="shared" si="186"/>
        <v>#DIV/0!</v>
      </c>
      <c r="BM210" t="e">
        <f t="shared" si="187"/>
        <v>#DIV/0!</v>
      </c>
      <c r="BN210" t="s">
        <v>427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1000.003064516129</v>
      </c>
      <c r="DG210">
        <f t="shared" si="197"/>
        <v>841.19627382196234</v>
      </c>
      <c r="DH210">
        <f t="shared" si="198"/>
        <v>0.84119369597031335</v>
      </c>
      <c r="DI210">
        <f t="shared" si="199"/>
        <v>0.16190383322270493</v>
      </c>
      <c r="DJ210">
        <v>2</v>
      </c>
      <c r="DK210">
        <v>0.5</v>
      </c>
      <c r="DL210" t="s">
        <v>428</v>
      </c>
      <c r="DM210">
        <v>2</v>
      </c>
      <c r="DN210" t="b">
        <v>1</v>
      </c>
      <c r="DO210">
        <v>1750638858</v>
      </c>
      <c r="DP210">
        <v>391.08316129032261</v>
      </c>
      <c r="DQ210">
        <v>400.01761290322588</v>
      </c>
      <c r="DR210">
        <v>23.567861290322579</v>
      </c>
      <c r="DS210">
        <v>21.83886129032258</v>
      </c>
      <c r="DT210">
        <v>394.00367741935491</v>
      </c>
      <c r="DU210">
        <v>23.627332258064509</v>
      </c>
      <c r="DV210">
        <v>600.01958064516123</v>
      </c>
      <c r="DW210">
        <v>99.292245161290325</v>
      </c>
      <c r="DX210">
        <v>5.5103677419354839E-2</v>
      </c>
      <c r="DY210">
        <v>29.656470967741939</v>
      </c>
      <c r="DZ210">
        <v>28.630293548387101</v>
      </c>
      <c r="EA210">
        <v>999.90000000000032</v>
      </c>
      <c r="EB210">
        <v>0</v>
      </c>
      <c r="EC210">
        <v>0</v>
      </c>
      <c r="ED210">
        <v>10002.622258064521</v>
      </c>
      <c r="EE210">
        <v>0</v>
      </c>
      <c r="EF210">
        <v>78.703554838709678</v>
      </c>
      <c r="EG210">
        <v>-8.9344332258064529</v>
      </c>
      <c r="EH210">
        <v>400.52254838709678</v>
      </c>
      <c r="EI210">
        <v>408.94864516129041</v>
      </c>
      <c r="EJ210">
        <v>1.7290000000000001</v>
      </c>
      <c r="EK210">
        <v>400.01761290322588</v>
      </c>
      <c r="EL210">
        <v>21.83886129032258</v>
      </c>
      <c r="EM210">
        <v>2.3401051612903232</v>
      </c>
      <c r="EN210">
        <v>2.168429677419355</v>
      </c>
      <c r="EO210">
        <v>19.95515806451613</v>
      </c>
      <c r="EP210">
        <v>18.730970967741928</v>
      </c>
      <c r="EQ210">
        <v>1000.003064516129</v>
      </c>
      <c r="ER210">
        <v>0.96001199999999975</v>
      </c>
      <c r="ES210">
        <v>3.9987900000000007E-2</v>
      </c>
      <c r="ET210">
        <v>0</v>
      </c>
      <c r="EU210">
        <v>337.1543225806451</v>
      </c>
      <c r="EV210">
        <v>5.0001499999999979</v>
      </c>
      <c r="EW210">
        <v>3429.5554838709681</v>
      </c>
      <c r="EX210">
        <v>9793.4129032258061</v>
      </c>
      <c r="EY210">
        <v>38.75</v>
      </c>
      <c r="EZ210">
        <v>40.660999999999987</v>
      </c>
      <c r="FA210">
        <v>39.625</v>
      </c>
      <c r="FB210">
        <v>40.307999999999993</v>
      </c>
      <c r="FC210">
        <v>40.697161290322569</v>
      </c>
      <c r="FD210">
        <v>955.21322580645153</v>
      </c>
      <c r="FE210">
        <v>39.789999999999992</v>
      </c>
      <c r="FF210">
        <v>0</v>
      </c>
      <c r="FG210">
        <v>1750638888.9000001</v>
      </c>
      <c r="FH210">
        <v>0</v>
      </c>
      <c r="FI210">
        <v>337.15627999999998</v>
      </c>
      <c r="FJ210">
        <v>-0.95961537925489304</v>
      </c>
      <c r="FK210">
        <v>0.70692306401255078</v>
      </c>
      <c r="FL210">
        <v>3429.5608000000002</v>
      </c>
      <c r="FM210">
        <v>15</v>
      </c>
      <c r="FN210">
        <v>0</v>
      </c>
      <c r="FO210" t="s">
        <v>429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-8.9021702439024377</v>
      </c>
      <c r="GB210">
        <v>-0.28089825783973188</v>
      </c>
      <c r="GC210">
        <v>7.1834285430810413E-2</v>
      </c>
      <c r="GD210">
        <v>0</v>
      </c>
      <c r="GE210">
        <v>1.7281360975609761</v>
      </c>
      <c r="GF210">
        <v>2.3541114982580099E-2</v>
      </c>
      <c r="GG210">
        <v>2.993162026571748E-3</v>
      </c>
      <c r="GH210">
        <v>1</v>
      </c>
      <c r="GI210">
        <v>1</v>
      </c>
      <c r="GJ210">
        <v>2</v>
      </c>
      <c r="GK210" t="s">
        <v>430</v>
      </c>
      <c r="GL210">
        <v>3.2256999999999998</v>
      </c>
      <c r="GM210">
        <v>2.6437599999999999</v>
      </c>
      <c r="GN210">
        <v>9.1425099999999995E-2</v>
      </c>
      <c r="GO210">
        <v>9.3256500000000006E-2</v>
      </c>
      <c r="GP210">
        <v>0.104383</v>
      </c>
      <c r="GQ210">
        <v>0.10066600000000001</v>
      </c>
      <c r="GR210">
        <v>28676.400000000001</v>
      </c>
      <c r="GS210">
        <v>24728.799999999999</v>
      </c>
      <c r="GT210">
        <v>30735.3</v>
      </c>
      <c r="GU210">
        <v>26432.1</v>
      </c>
      <c r="GV210">
        <v>37356.1</v>
      </c>
      <c r="GW210">
        <v>32619.599999999999</v>
      </c>
      <c r="GX210">
        <v>43643.9</v>
      </c>
      <c r="GY210">
        <v>38219.699999999997</v>
      </c>
      <c r="GZ210">
        <v>2.1173500000000001</v>
      </c>
      <c r="HA210">
        <v>1.7094199999999999</v>
      </c>
      <c r="HB210">
        <v>2.0809500000000002E-2</v>
      </c>
      <c r="HC210">
        <v>0</v>
      </c>
      <c r="HD210">
        <v>28.290700000000001</v>
      </c>
      <c r="HE210">
        <v>999.9</v>
      </c>
      <c r="HF210">
        <v>64</v>
      </c>
      <c r="HG210">
        <v>34.299999999999997</v>
      </c>
      <c r="HH210">
        <v>35.022100000000002</v>
      </c>
      <c r="HI210">
        <v>62.086399999999998</v>
      </c>
      <c r="HJ210">
        <v>25.568899999999999</v>
      </c>
      <c r="HK210">
        <v>1</v>
      </c>
      <c r="HL210">
        <v>0.287157</v>
      </c>
      <c r="HM210">
        <v>0.81696599999999997</v>
      </c>
      <c r="HN210">
        <v>20.404499999999999</v>
      </c>
      <c r="HO210">
        <v>5.2211800000000004</v>
      </c>
      <c r="HP210">
        <v>11.944100000000001</v>
      </c>
      <c r="HQ210">
        <v>5.0075000000000003</v>
      </c>
      <c r="HR210">
        <v>3.2909999999999999</v>
      </c>
      <c r="HS210">
        <v>9999</v>
      </c>
      <c r="HT210">
        <v>9999</v>
      </c>
      <c r="HU210">
        <v>9999</v>
      </c>
      <c r="HV210">
        <v>999.9</v>
      </c>
      <c r="HW210">
        <v>4.9710799999999997</v>
      </c>
      <c r="HX210">
        <v>1.8546199999999999</v>
      </c>
      <c r="HY210">
        <v>1.8616999999999999</v>
      </c>
      <c r="HZ210">
        <v>1.85653</v>
      </c>
      <c r="IA210">
        <v>1.86188</v>
      </c>
      <c r="IB210">
        <v>1.8541000000000001</v>
      </c>
      <c r="IC210">
        <v>1.8595900000000001</v>
      </c>
      <c r="ID210">
        <v>1.85351</v>
      </c>
      <c r="IE210">
        <v>0</v>
      </c>
      <c r="IF210">
        <v>0</v>
      </c>
      <c r="IG210">
        <v>0</v>
      </c>
      <c r="IH210">
        <v>0</v>
      </c>
      <c r="II210" t="s">
        <v>431</v>
      </c>
      <c r="IJ210" t="s">
        <v>432</v>
      </c>
      <c r="IK210" t="s">
        <v>433</v>
      </c>
      <c r="IL210" t="s">
        <v>433</v>
      </c>
      <c r="IM210" t="s">
        <v>433</v>
      </c>
      <c r="IN210" t="s">
        <v>433</v>
      </c>
      <c r="IO210">
        <v>0</v>
      </c>
      <c r="IP210">
        <v>100</v>
      </c>
      <c r="IQ210">
        <v>100</v>
      </c>
      <c r="IR210">
        <v>-2.92</v>
      </c>
      <c r="IS210">
        <v>-5.9499999999999997E-2</v>
      </c>
      <c r="IT210">
        <v>-1.907228330244457</v>
      </c>
      <c r="IU210">
        <v>-2.7056304263342631E-3</v>
      </c>
      <c r="IV210">
        <v>3.3311032847928001E-7</v>
      </c>
      <c r="IW210">
        <v>1.6443834555112589E-11</v>
      </c>
      <c r="IX210">
        <v>-9.4842648646536354E-2</v>
      </c>
      <c r="IY210">
        <v>-2.3664561490860689E-3</v>
      </c>
      <c r="IZ210">
        <v>2.3298222111808981E-4</v>
      </c>
      <c r="JA210">
        <v>-2.940703618321919E-6</v>
      </c>
      <c r="JB210">
        <v>0</v>
      </c>
      <c r="JC210">
        <v>2182</v>
      </c>
      <c r="JD210">
        <v>3</v>
      </c>
      <c r="JE210">
        <v>32</v>
      </c>
      <c r="JF210">
        <v>29177314.399999999</v>
      </c>
      <c r="JG210">
        <v>29177314.399999999</v>
      </c>
      <c r="JH210">
        <v>0.99975599999999998</v>
      </c>
      <c r="JI210">
        <v>2.52441</v>
      </c>
      <c r="JJ210">
        <v>1.69434</v>
      </c>
      <c r="JK210">
        <v>2.3022499999999999</v>
      </c>
      <c r="JL210">
        <v>1.50146</v>
      </c>
      <c r="JM210">
        <v>2.3559600000000001</v>
      </c>
      <c r="JN210">
        <v>38.256799999999998</v>
      </c>
      <c r="JO210">
        <v>24.043700000000001</v>
      </c>
      <c r="JP210">
        <v>18</v>
      </c>
      <c r="JQ210">
        <v>634.35699999999997</v>
      </c>
      <c r="JR210">
        <v>352.51900000000001</v>
      </c>
      <c r="JS210">
        <v>27.9999</v>
      </c>
      <c r="JT210">
        <v>31.023700000000002</v>
      </c>
      <c r="JU210">
        <v>30.0002</v>
      </c>
      <c r="JV210">
        <v>30.930900000000001</v>
      </c>
      <c r="JW210">
        <v>30.817299999999999</v>
      </c>
      <c r="JX210">
        <v>20.064299999999999</v>
      </c>
      <c r="JY210">
        <v>36.771900000000002</v>
      </c>
      <c r="JZ210">
        <v>0</v>
      </c>
      <c r="KA210">
        <v>28</v>
      </c>
      <c r="KB210">
        <v>400</v>
      </c>
      <c r="KC210">
        <v>21.865100000000002</v>
      </c>
      <c r="KD210">
        <v>99.927000000000007</v>
      </c>
      <c r="KE210">
        <v>98.574299999999994</v>
      </c>
    </row>
    <row r="211" spans="1:291" x14ac:dyDescent="0.2">
      <c r="A211">
        <v>195</v>
      </c>
      <c r="B211">
        <v>1750638896</v>
      </c>
      <c r="C211">
        <v>5730.5</v>
      </c>
      <c r="D211" t="s">
        <v>823</v>
      </c>
      <c r="E211" t="s">
        <v>824</v>
      </c>
      <c r="F211">
        <v>15</v>
      </c>
      <c r="G211">
        <v>1750638888</v>
      </c>
      <c r="H211">
        <f t="shared" si="150"/>
        <v>5.3369457666268437E-3</v>
      </c>
      <c r="I211">
        <f t="shared" si="151"/>
        <v>5.3369457666268438</v>
      </c>
      <c r="J211">
        <f t="shared" si="152"/>
        <v>24.907476531100436</v>
      </c>
      <c r="K211">
        <f t="shared" si="153"/>
        <v>391.03716129032262</v>
      </c>
      <c r="L211">
        <f t="shared" si="154"/>
        <v>259.71988616065306</v>
      </c>
      <c r="M211">
        <f t="shared" si="155"/>
        <v>25.801445609631848</v>
      </c>
      <c r="N211">
        <f t="shared" si="156"/>
        <v>38.846944673833001</v>
      </c>
      <c r="O211">
        <f t="shared" si="157"/>
        <v>0.34218034483110965</v>
      </c>
      <c r="P211">
        <f t="shared" si="158"/>
        <v>2.9995086537350897</v>
      </c>
      <c r="Q211">
        <f t="shared" si="159"/>
        <v>0.32187902169200588</v>
      </c>
      <c r="R211">
        <f t="shared" si="160"/>
        <v>0.20289793585450808</v>
      </c>
      <c r="S211">
        <f t="shared" si="161"/>
        <v>161.90413166002094</v>
      </c>
      <c r="T211">
        <f t="shared" si="162"/>
        <v>29.23659596503526</v>
      </c>
      <c r="U211">
        <f t="shared" si="163"/>
        <v>28.633635483870972</v>
      </c>
      <c r="V211">
        <f t="shared" si="164"/>
        <v>3.9372957198431622</v>
      </c>
      <c r="W211">
        <f t="shared" si="165"/>
        <v>56.061889659035721</v>
      </c>
      <c r="X211">
        <f t="shared" si="166"/>
        <v>2.3421824578708001</v>
      </c>
      <c r="Y211">
        <f t="shared" si="167"/>
        <v>4.1778514283335451</v>
      </c>
      <c r="Z211">
        <f t="shared" si="168"/>
        <v>1.595113261972362</v>
      </c>
      <c r="AA211">
        <f t="shared" si="169"/>
        <v>-235.35930830824381</v>
      </c>
      <c r="AB211">
        <f t="shared" si="170"/>
        <v>165.90613316047501</v>
      </c>
      <c r="AC211">
        <f t="shared" si="171"/>
        <v>12.19489218234256</v>
      </c>
      <c r="AD211">
        <f t="shared" si="172"/>
        <v>104.64584869459469</v>
      </c>
      <c r="AE211">
        <f t="shared" si="173"/>
        <v>24.779135760718873</v>
      </c>
      <c r="AF211">
        <f t="shared" si="174"/>
        <v>5.3310851200856666</v>
      </c>
      <c r="AG211">
        <f t="shared" si="175"/>
        <v>24.907476531100436</v>
      </c>
      <c r="AH211">
        <v>408.96836051387351</v>
      </c>
      <c r="AI211">
        <v>400.47999393939381</v>
      </c>
      <c r="AJ211">
        <v>1.2336881198510451E-4</v>
      </c>
      <c r="AK211">
        <v>61.768037728165673</v>
      </c>
      <c r="AL211">
        <f t="shared" si="176"/>
        <v>5.3369457666268438</v>
      </c>
      <c r="AM211">
        <v>21.842793291505441</v>
      </c>
      <c r="AN211">
        <v>23.57974121212121</v>
      </c>
      <c r="AO211">
        <v>1.0857196149932361E-5</v>
      </c>
      <c r="AP211">
        <v>116.41602835869151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52044.812373858476</v>
      </c>
      <c r="AV211" t="s">
        <v>427</v>
      </c>
      <c r="AW211" t="s">
        <v>427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427</v>
      </c>
      <c r="BC211" t="s">
        <v>427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841.19524306636515</v>
      </c>
      <c r="BI211">
        <f t="shared" si="183"/>
        <v>24.907476531100436</v>
      </c>
      <c r="BJ211" t="e">
        <f t="shared" si="184"/>
        <v>#DIV/0!</v>
      </c>
      <c r="BK211">
        <f t="shared" si="185"/>
        <v>2.9609625989213288E-2</v>
      </c>
      <c r="BL211" t="e">
        <f t="shared" si="186"/>
        <v>#DIV/0!</v>
      </c>
      <c r="BM211" t="e">
        <f t="shared" si="187"/>
        <v>#DIV/0!</v>
      </c>
      <c r="BN211" t="s">
        <v>427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1000.001838709677</v>
      </c>
      <c r="DG211">
        <f t="shared" si="197"/>
        <v>841.19524306636515</v>
      </c>
      <c r="DH211">
        <f t="shared" si="198"/>
        <v>0.84119369635537544</v>
      </c>
      <c r="DI211">
        <f t="shared" si="199"/>
        <v>0.16190383396587468</v>
      </c>
      <c r="DJ211">
        <v>2</v>
      </c>
      <c r="DK211">
        <v>0.5</v>
      </c>
      <c r="DL211" t="s">
        <v>428</v>
      </c>
      <c r="DM211">
        <v>2</v>
      </c>
      <c r="DN211" t="b">
        <v>1</v>
      </c>
      <c r="DO211">
        <v>1750638888</v>
      </c>
      <c r="DP211">
        <v>391.03716129032262</v>
      </c>
      <c r="DQ211">
        <v>399.9917419354839</v>
      </c>
      <c r="DR211">
        <v>23.576638709677422</v>
      </c>
      <c r="DS211">
        <v>21.84150967741936</v>
      </c>
      <c r="DT211">
        <v>393.95754838709678</v>
      </c>
      <c r="DU211">
        <v>23.636093548387091</v>
      </c>
      <c r="DV211">
        <v>600.00103225806458</v>
      </c>
      <c r="DW211">
        <v>99.287974193548379</v>
      </c>
      <c r="DX211">
        <v>5.5383725806451609E-2</v>
      </c>
      <c r="DY211">
        <v>29.659587096774199</v>
      </c>
      <c r="DZ211">
        <v>28.633635483870972</v>
      </c>
      <c r="EA211">
        <v>999.90000000000032</v>
      </c>
      <c r="EB211">
        <v>0</v>
      </c>
      <c r="EC211">
        <v>0</v>
      </c>
      <c r="ED211">
        <v>10001.098709677421</v>
      </c>
      <c r="EE211">
        <v>0</v>
      </c>
      <c r="EF211">
        <v>78.601367741935476</v>
      </c>
      <c r="EG211">
        <v>-8.9546706451612881</v>
      </c>
      <c r="EH211">
        <v>400.47903225806448</v>
      </c>
      <c r="EI211">
        <v>408.92329032258061</v>
      </c>
      <c r="EJ211">
        <v>1.7351316129032259</v>
      </c>
      <c r="EK211">
        <v>399.9917419354839</v>
      </c>
      <c r="EL211">
        <v>21.84150967741936</v>
      </c>
      <c r="EM211">
        <v>2.3408770967741939</v>
      </c>
      <c r="EN211">
        <v>2.1685987096774189</v>
      </c>
      <c r="EO211">
        <v>19.96048064516129</v>
      </c>
      <c r="EP211">
        <v>18.73221612903226</v>
      </c>
      <c r="EQ211">
        <v>1000.001838709677</v>
      </c>
      <c r="ER211">
        <v>0.96001199999999975</v>
      </c>
      <c r="ES211">
        <v>3.9987900000000007E-2</v>
      </c>
      <c r="ET211">
        <v>0</v>
      </c>
      <c r="EU211">
        <v>337.12522580645162</v>
      </c>
      <c r="EV211">
        <v>5.0001499999999979</v>
      </c>
      <c r="EW211">
        <v>3428.855161290322</v>
      </c>
      <c r="EX211">
        <v>9793.3916129032259</v>
      </c>
      <c r="EY211">
        <v>38.75</v>
      </c>
      <c r="EZ211">
        <v>40.686999999999983</v>
      </c>
      <c r="FA211">
        <v>39.625</v>
      </c>
      <c r="FB211">
        <v>40.307999999999993</v>
      </c>
      <c r="FC211">
        <v>40.686999999999983</v>
      </c>
      <c r="FD211">
        <v>955.2129032258066</v>
      </c>
      <c r="FE211">
        <v>39.789999999999992</v>
      </c>
      <c r="FF211">
        <v>0</v>
      </c>
      <c r="FG211">
        <v>1750638918.9000001</v>
      </c>
      <c r="FH211">
        <v>0</v>
      </c>
      <c r="FI211">
        <v>337.11419999999998</v>
      </c>
      <c r="FJ211">
        <v>0.42615384084733382</v>
      </c>
      <c r="FK211">
        <v>-1.0430769189126821</v>
      </c>
      <c r="FL211">
        <v>3428.8455999999992</v>
      </c>
      <c r="FM211">
        <v>15</v>
      </c>
      <c r="FN211">
        <v>0</v>
      </c>
      <c r="FO211" t="s">
        <v>429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-8.9614529268292671</v>
      </c>
      <c r="GB211">
        <v>4.3515261324039933E-2</v>
      </c>
      <c r="GC211">
        <v>3.0914529321032599E-2</v>
      </c>
      <c r="GD211">
        <v>1</v>
      </c>
      <c r="GE211">
        <v>1.7346929268292679</v>
      </c>
      <c r="GF211">
        <v>6.6198606271755276E-3</v>
      </c>
      <c r="GG211">
        <v>1.1839521329777771E-3</v>
      </c>
      <c r="GH211">
        <v>1</v>
      </c>
      <c r="GI211">
        <v>2</v>
      </c>
      <c r="GJ211">
        <v>2</v>
      </c>
      <c r="GK211" t="s">
        <v>434</v>
      </c>
      <c r="GL211">
        <v>3.2256800000000001</v>
      </c>
      <c r="GM211">
        <v>2.64425</v>
      </c>
      <c r="GN211">
        <v>9.1430399999999995E-2</v>
      </c>
      <c r="GO211">
        <v>9.3252500000000002E-2</v>
      </c>
      <c r="GP211">
        <v>0.10441</v>
      </c>
      <c r="GQ211">
        <v>0.100688</v>
      </c>
      <c r="GR211">
        <v>28676.5</v>
      </c>
      <c r="GS211">
        <v>24729.200000000001</v>
      </c>
      <c r="GT211">
        <v>30735.599999999999</v>
      </c>
      <c r="GU211">
        <v>26432.3</v>
      </c>
      <c r="GV211">
        <v>37355.1</v>
      </c>
      <c r="GW211">
        <v>32619.5</v>
      </c>
      <c r="GX211">
        <v>43644.1</v>
      </c>
      <c r="GY211">
        <v>38220.400000000001</v>
      </c>
      <c r="GZ211">
        <v>2.1174200000000001</v>
      </c>
      <c r="HA211">
        <v>1.7092799999999999</v>
      </c>
      <c r="HB211">
        <v>2.0876499999999999E-2</v>
      </c>
      <c r="HC211">
        <v>0</v>
      </c>
      <c r="HD211">
        <v>28.290700000000001</v>
      </c>
      <c r="HE211">
        <v>999.9</v>
      </c>
      <c r="HF211">
        <v>64</v>
      </c>
      <c r="HG211">
        <v>34.299999999999997</v>
      </c>
      <c r="HH211">
        <v>35.019799999999996</v>
      </c>
      <c r="HI211">
        <v>61.9664</v>
      </c>
      <c r="HJ211">
        <v>25.472799999999999</v>
      </c>
      <c r="HK211">
        <v>1</v>
      </c>
      <c r="HL211">
        <v>0.28699400000000003</v>
      </c>
      <c r="HM211">
        <v>0.81503800000000004</v>
      </c>
      <c r="HN211">
        <v>20.404399999999999</v>
      </c>
      <c r="HO211">
        <v>5.2226800000000004</v>
      </c>
      <c r="HP211">
        <v>11.944100000000001</v>
      </c>
      <c r="HQ211">
        <v>5.0078500000000004</v>
      </c>
      <c r="HR211">
        <v>3.2909999999999999</v>
      </c>
      <c r="HS211">
        <v>9999</v>
      </c>
      <c r="HT211">
        <v>9999</v>
      </c>
      <c r="HU211">
        <v>9999</v>
      </c>
      <c r="HV211">
        <v>999.9</v>
      </c>
      <c r="HW211">
        <v>4.9710900000000002</v>
      </c>
      <c r="HX211">
        <v>1.8546400000000001</v>
      </c>
      <c r="HY211">
        <v>1.86171</v>
      </c>
      <c r="HZ211">
        <v>1.8565199999999999</v>
      </c>
      <c r="IA211">
        <v>1.86188</v>
      </c>
      <c r="IB211">
        <v>1.8541099999999999</v>
      </c>
      <c r="IC211">
        <v>1.8595900000000001</v>
      </c>
      <c r="ID211">
        <v>1.8535200000000001</v>
      </c>
      <c r="IE211">
        <v>0</v>
      </c>
      <c r="IF211">
        <v>0</v>
      </c>
      <c r="IG211">
        <v>0</v>
      </c>
      <c r="IH211">
        <v>0</v>
      </c>
      <c r="II211" t="s">
        <v>431</v>
      </c>
      <c r="IJ211" t="s">
        <v>432</v>
      </c>
      <c r="IK211" t="s">
        <v>433</v>
      </c>
      <c r="IL211" t="s">
        <v>433</v>
      </c>
      <c r="IM211" t="s">
        <v>433</v>
      </c>
      <c r="IN211" t="s">
        <v>433</v>
      </c>
      <c r="IO211">
        <v>0</v>
      </c>
      <c r="IP211">
        <v>100</v>
      </c>
      <c r="IQ211">
        <v>100</v>
      </c>
      <c r="IR211">
        <v>-2.92</v>
      </c>
      <c r="IS211">
        <v>-5.9400000000000001E-2</v>
      </c>
      <c r="IT211">
        <v>-1.907228330244457</v>
      </c>
      <c r="IU211">
        <v>-2.7056304263342631E-3</v>
      </c>
      <c r="IV211">
        <v>3.3311032847928001E-7</v>
      </c>
      <c r="IW211">
        <v>1.6443834555112589E-11</v>
      </c>
      <c r="IX211">
        <v>-9.4842648646536354E-2</v>
      </c>
      <c r="IY211">
        <v>-2.3664561490860689E-3</v>
      </c>
      <c r="IZ211">
        <v>2.3298222111808981E-4</v>
      </c>
      <c r="JA211">
        <v>-2.940703618321919E-6</v>
      </c>
      <c r="JB211">
        <v>0</v>
      </c>
      <c r="JC211">
        <v>2182</v>
      </c>
      <c r="JD211">
        <v>3</v>
      </c>
      <c r="JE211">
        <v>32</v>
      </c>
      <c r="JF211">
        <v>29177314.899999999</v>
      </c>
      <c r="JG211">
        <v>29177314.899999999</v>
      </c>
      <c r="JH211">
        <v>0.99975599999999998</v>
      </c>
      <c r="JI211">
        <v>2.52075</v>
      </c>
      <c r="JJ211">
        <v>1.69434</v>
      </c>
      <c r="JK211">
        <v>2.3022499999999999</v>
      </c>
      <c r="JL211">
        <v>1.50146</v>
      </c>
      <c r="JM211">
        <v>2.4060100000000002</v>
      </c>
      <c r="JN211">
        <v>38.256799999999998</v>
      </c>
      <c r="JO211">
        <v>24.052499999999998</v>
      </c>
      <c r="JP211">
        <v>18</v>
      </c>
      <c r="JQ211">
        <v>634.41800000000001</v>
      </c>
      <c r="JR211">
        <v>352.43599999999998</v>
      </c>
      <c r="JS211">
        <v>27.9999</v>
      </c>
      <c r="JT211">
        <v>31.021000000000001</v>
      </c>
      <c r="JU211">
        <v>30.0001</v>
      </c>
      <c r="JV211">
        <v>30.930900000000001</v>
      </c>
      <c r="JW211">
        <v>30.817299999999999</v>
      </c>
      <c r="JX211">
        <v>20.067799999999998</v>
      </c>
      <c r="JY211">
        <v>36.771900000000002</v>
      </c>
      <c r="JZ211">
        <v>0</v>
      </c>
      <c r="KA211">
        <v>28</v>
      </c>
      <c r="KB211">
        <v>400</v>
      </c>
      <c r="KC211">
        <v>21.865100000000002</v>
      </c>
      <c r="KD211">
        <v>99.927599999999998</v>
      </c>
      <c r="KE211">
        <v>98.575900000000004</v>
      </c>
    </row>
    <row r="212" spans="1:291" x14ac:dyDescent="0.2">
      <c r="A212">
        <v>196</v>
      </c>
      <c r="B212">
        <v>1750638926</v>
      </c>
      <c r="C212">
        <v>5760.5</v>
      </c>
      <c r="D212" t="s">
        <v>825</v>
      </c>
      <c r="E212" t="s">
        <v>826</v>
      </c>
      <c r="F212">
        <v>15</v>
      </c>
      <c r="G212">
        <v>1750638918</v>
      </c>
      <c r="H212">
        <f t="shared" si="150"/>
        <v>5.3505733161466652E-3</v>
      </c>
      <c r="I212">
        <f t="shared" si="151"/>
        <v>5.3505733161466651</v>
      </c>
      <c r="J212">
        <f t="shared" si="152"/>
        <v>25.042540398907455</v>
      </c>
      <c r="K212">
        <f t="shared" si="153"/>
        <v>391.06303225806448</v>
      </c>
      <c r="L212">
        <f t="shared" si="154"/>
        <v>259.75089769591375</v>
      </c>
      <c r="M212">
        <f t="shared" si="155"/>
        <v>25.806261821401481</v>
      </c>
      <c r="N212">
        <f t="shared" si="156"/>
        <v>38.852127513865931</v>
      </c>
      <c r="O212">
        <f t="shared" si="157"/>
        <v>0.34408415833475081</v>
      </c>
      <c r="P212">
        <f t="shared" si="158"/>
        <v>2.9996552958777252</v>
      </c>
      <c r="Q212">
        <f t="shared" si="159"/>
        <v>0.32356451110807061</v>
      </c>
      <c r="R212">
        <f t="shared" si="160"/>
        <v>0.20396937656911496</v>
      </c>
      <c r="S212">
        <f t="shared" si="161"/>
        <v>161.90097248257356</v>
      </c>
      <c r="T212">
        <f t="shared" si="162"/>
        <v>29.224979267164638</v>
      </c>
      <c r="U212">
        <f t="shared" si="163"/>
        <v>28.618596774193549</v>
      </c>
      <c r="V212">
        <f t="shared" si="164"/>
        <v>3.9338613858560354</v>
      </c>
      <c r="W212">
        <f t="shared" si="165"/>
        <v>56.104742169547542</v>
      </c>
      <c r="X212">
        <f t="shared" si="166"/>
        <v>2.3428722996704288</v>
      </c>
      <c r="Y212">
        <f t="shared" si="167"/>
        <v>4.175889967714868</v>
      </c>
      <c r="Z212">
        <f t="shared" si="168"/>
        <v>1.5909890861856066</v>
      </c>
      <c r="AA212">
        <f t="shared" si="169"/>
        <v>-235.96028324206793</v>
      </c>
      <c r="AB212">
        <f t="shared" si="170"/>
        <v>167.02748592630689</v>
      </c>
      <c r="AC212">
        <f t="shared" si="171"/>
        <v>12.275303711697529</v>
      </c>
      <c r="AD212">
        <f t="shared" si="172"/>
        <v>105.24347887851005</v>
      </c>
      <c r="AE212">
        <f t="shared" si="173"/>
        <v>24.762778358915256</v>
      </c>
      <c r="AF212">
        <f t="shared" si="174"/>
        <v>5.3473925689619675</v>
      </c>
      <c r="AG212">
        <f t="shared" si="175"/>
        <v>25.042540398907455</v>
      </c>
      <c r="AH212">
        <v>408.99537416319549</v>
      </c>
      <c r="AI212">
        <v>400.46900606060609</v>
      </c>
      <c r="AJ212">
        <v>-1.828260144330554E-3</v>
      </c>
      <c r="AK212">
        <v>61.768037728165673</v>
      </c>
      <c r="AL212">
        <f t="shared" si="176"/>
        <v>5.3505733161466651</v>
      </c>
      <c r="AM212">
        <v>21.84135726974089</v>
      </c>
      <c r="AN212">
        <v>23.582739393939399</v>
      </c>
      <c r="AO212">
        <v>7.6097669004087723E-6</v>
      </c>
      <c r="AP212">
        <v>116.41602835869151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52050.787188325019</v>
      </c>
      <c r="AV212" t="s">
        <v>427</v>
      </c>
      <c r="AW212" t="s">
        <v>427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427</v>
      </c>
      <c r="BC212" t="s">
        <v>427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841.17860664816612</v>
      </c>
      <c r="BI212">
        <f t="shared" si="183"/>
        <v>25.042540398907455</v>
      </c>
      <c r="BJ212" t="e">
        <f t="shared" si="184"/>
        <v>#DIV/0!</v>
      </c>
      <c r="BK212">
        <f t="shared" si="185"/>
        <v>2.9770776623402433E-2</v>
      </c>
      <c r="BL212" t="e">
        <f t="shared" si="186"/>
        <v>#DIV/0!</v>
      </c>
      <c r="BM212" t="e">
        <f t="shared" si="187"/>
        <v>#DIV/0!</v>
      </c>
      <c r="BN212" t="s">
        <v>427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999.98203225806458</v>
      </c>
      <c r="DG212">
        <f t="shared" si="197"/>
        <v>841.17860664816612</v>
      </c>
      <c r="DH212">
        <f t="shared" si="198"/>
        <v>0.84119372099986278</v>
      </c>
      <c r="DI212">
        <f t="shared" si="199"/>
        <v>0.16190388152973523</v>
      </c>
      <c r="DJ212">
        <v>2</v>
      </c>
      <c r="DK212">
        <v>0.5</v>
      </c>
      <c r="DL212" t="s">
        <v>428</v>
      </c>
      <c r="DM212">
        <v>2</v>
      </c>
      <c r="DN212" t="b">
        <v>1</v>
      </c>
      <c r="DO212">
        <v>1750638918</v>
      </c>
      <c r="DP212">
        <v>391.06303225806448</v>
      </c>
      <c r="DQ212">
        <v>400.01422580645158</v>
      </c>
      <c r="DR212">
        <v>23.581996774193541</v>
      </c>
      <c r="DS212">
        <v>21.84159032258064</v>
      </c>
      <c r="DT212">
        <v>393.98358064516123</v>
      </c>
      <c r="DU212">
        <v>23.641441935483879</v>
      </c>
      <c r="DV212">
        <v>600.00816129032251</v>
      </c>
      <c r="DW212">
        <v>99.294709677419362</v>
      </c>
      <c r="DX212">
        <v>5.5329341935483868E-2</v>
      </c>
      <c r="DY212">
        <v>29.651432258064521</v>
      </c>
      <c r="DZ212">
        <v>28.618596774193549</v>
      </c>
      <c r="EA212">
        <v>999.90000000000032</v>
      </c>
      <c r="EB212">
        <v>0</v>
      </c>
      <c r="EC212">
        <v>0</v>
      </c>
      <c r="ED212">
        <v>10001.30741935484</v>
      </c>
      <c r="EE212">
        <v>0</v>
      </c>
      <c r="EF212">
        <v>78.518793548387094</v>
      </c>
      <c r="EG212">
        <v>-8.9511299999999991</v>
      </c>
      <c r="EH212">
        <v>400.50787096774201</v>
      </c>
      <c r="EI212">
        <v>408.94616129032261</v>
      </c>
      <c r="EJ212">
        <v>1.7404180645161289</v>
      </c>
      <c r="EK212">
        <v>400.01422580645158</v>
      </c>
      <c r="EL212">
        <v>21.84159032258064</v>
      </c>
      <c r="EM212">
        <v>2.341568064516129</v>
      </c>
      <c r="EN212">
        <v>2.1687545161290309</v>
      </c>
      <c r="EO212">
        <v>19.965251612903231</v>
      </c>
      <c r="EP212">
        <v>18.73335161290322</v>
      </c>
      <c r="EQ212">
        <v>999.98203225806458</v>
      </c>
      <c r="ER212">
        <v>0.96001103225806428</v>
      </c>
      <c r="ES212">
        <v>3.9988877419354862E-2</v>
      </c>
      <c r="ET212">
        <v>0</v>
      </c>
      <c r="EU212">
        <v>337.04287096774198</v>
      </c>
      <c r="EV212">
        <v>5.0001499999999979</v>
      </c>
      <c r="EW212">
        <v>3428.5583870967739</v>
      </c>
      <c r="EX212">
        <v>9793.1922580645169</v>
      </c>
      <c r="EY212">
        <v>38.75</v>
      </c>
      <c r="EZ212">
        <v>40.678999999999988</v>
      </c>
      <c r="FA212">
        <v>39.628999999999991</v>
      </c>
      <c r="FB212">
        <v>40.311999999999983</v>
      </c>
      <c r="FC212">
        <v>40.695129032258059</v>
      </c>
      <c r="FD212">
        <v>955.1922580645163</v>
      </c>
      <c r="FE212">
        <v>39.789999999999992</v>
      </c>
      <c r="FF212">
        <v>0</v>
      </c>
      <c r="FG212">
        <v>1750638948.9000001</v>
      </c>
      <c r="FH212">
        <v>0</v>
      </c>
      <c r="FI212">
        <v>337.04624000000001</v>
      </c>
      <c r="FJ212">
        <v>-9.9076919582597359E-2</v>
      </c>
      <c r="FK212">
        <v>0.17846152581154251</v>
      </c>
      <c r="FL212">
        <v>3428.6104</v>
      </c>
      <c r="FM212">
        <v>15</v>
      </c>
      <c r="FN212">
        <v>0</v>
      </c>
      <c r="FO212" t="s">
        <v>429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-8.9529405000000004</v>
      </c>
      <c r="GB212">
        <v>-9.158273921188129E-3</v>
      </c>
      <c r="GC212">
        <v>4.6062995666261063E-2</v>
      </c>
      <c r="GD212">
        <v>1</v>
      </c>
      <c r="GE212">
        <v>1.739657</v>
      </c>
      <c r="GF212">
        <v>1.455016885552886E-2</v>
      </c>
      <c r="GG212">
        <v>2.0385095045154832E-3</v>
      </c>
      <c r="GH212">
        <v>1</v>
      </c>
      <c r="GI212">
        <v>2</v>
      </c>
      <c r="GJ212">
        <v>2</v>
      </c>
      <c r="GK212" t="s">
        <v>434</v>
      </c>
      <c r="GL212">
        <v>3.2256</v>
      </c>
      <c r="GM212">
        <v>2.6443099999999999</v>
      </c>
      <c r="GN212">
        <v>9.1436100000000006E-2</v>
      </c>
      <c r="GO212">
        <v>9.3261800000000006E-2</v>
      </c>
      <c r="GP212">
        <v>0.104425</v>
      </c>
      <c r="GQ212">
        <v>0.100693</v>
      </c>
      <c r="GR212">
        <v>28676.5</v>
      </c>
      <c r="GS212">
        <v>24729.4</v>
      </c>
      <c r="GT212">
        <v>30735.8</v>
      </c>
      <c r="GU212">
        <v>26432.9</v>
      </c>
      <c r="GV212">
        <v>37354.5</v>
      </c>
      <c r="GW212">
        <v>32620.2</v>
      </c>
      <c r="GX212">
        <v>43644.2</v>
      </c>
      <c r="GY212">
        <v>38221.4</v>
      </c>
      <c r="GZ212">
        <v>2.1176499999999998</v>
      </c>
      <c r="HA212">
        <v>1.7094199999999999</v>
      </c>
      <c r="HB212">
        <v>1.9811100000000002E-2</v>
      </c>
      <c r="HC212">
        <v>0</v>
      </c>
      <c r="HD212">
        <v>28.282699999999998</v>
      </c>
      <c r="HE212">
        <v>999.9</v>
      </c>
      <c r="HF212">
        <v>63.9</v>
      </c>
      <c r="HG212">
        <v>34.299999999999997</v>
      </c>
      <c r="HH212">
        <v>34.963099999999997</v>
      </c>
      <c r="HI212">
        <v>61.906399999999998</v>
      </c>
      <c r="HJ212">
        <v>25.264399999999998</v>
      </c>
      <c r="HK212">
        <v>1</v>
      </c>
      <c r="HL212">
        <v>0.28668399999999999</v>
      </c>
      <c r="HM212">
        <v>0.80909299999999995</v>
      </c>
      <c r="HN212">
        <v>20.404199999999999</v>
      </c>
      <c r="HO212">
        <v>5.2231300000000003</v>
      </c>
      <c r="HP212">
        <v>11.944100000000001</v>
      </c>
      <c r="HQ212">
        <v>5.0091999999999999</v>
      </c>
      <c r="HR212">
        <v>3.2909999999999999</v>
      </c>
      <c r="HS212">
        <v>9999</v>
      </c>
      <c r="HT212">
        <v>9999</v>
      </c>
      <c r="HU212">
        <v>9999</v>
      </c>
      <c r="HV212">
        <v>999.9</v>
      </c>
      <c r="HW212">
        <v>4.9710700000000001</v>
      </c>
      <c r="HX212">
        <v>1.8546400000000001</v>
      </c>
      <c r="HY212">
        <v>1.8616900000000001</v>
      </c>
      <c r="HZ212">
        <v>1.85653</v>
      </c>
      <c r="IA212">
        <v>1.86188</v>
      </c>
      <c r="IB212">
        <v>1.8541099999999999</v>
      </c>
      <c r="IC212">
        <v>1.8595900000000001</v>
      </c>
      <c r="ID212">
        <v>1.8535200000000001</v>
      </c>
      <c r="IE212">
        <v>0</v>
      </c>
      <c r="IF212">
        <v>0</v>
      </c>
      <c r="IG212">
        <v>0</v>
      </c>
      <c r="IH212">
        <v>0</v>
      </c>
      <c r="II212" t="s">
        <v>431</v>
      </c>
      <c r="IJ212" t="s">
        <v>432</v>
      </c>
      <c r="IK212" t="s">
        <v>433</v>
      </c>
      <c r="IL212" t="s">
        <v>433</v>
      </c>
      <c r="IM212" t="s">
        <v>433</v>
      </c>
      <c r="IN212" t="s">
        <v>433</v>
      </c>
      <c r="IO212">
        <v>0</v>
      </c>
      <c r="IP212">
        <v>100</v>
      </c>
      <c r="IQ212">
        <v>100</v>
      </c>
      <c r="IR212">
        <v>-2.9209999999999998</v>
      </c>
      <c r="IS212">
        <v>-5.9400000000000001E-2</v>
      </c>
      <c r="IT212">
        <v>-1.907228330244457</v>
      </c>
      <c r="IU212">
        <v>-2.7056304263342631E-3</v>
      </c>
      <c r="IV212">
        <v>3.3311032847928001E-7</v>
      </c>
      <c r="IW212">
        <v>1.6443834555112589E-11</v>
      </c>
      <c r="IX212">
        <v>-9.4842648646536354E-2</v>
      </c>
      <c r="IY212">
        <v>-2.3664561490860689E-3</v>
      </c>
      <c r="IZ212">
        <v>2.3298222111808981E-4</v>
      </c>
      <c r="JA212">
        <v>-2.940703618321919E-6</v>
      </c>
      <c r="JB212">
        <v>0</v>
      </c>
      <c r="JC212">
        <v>2182</v>
      </c>
      <c r="JD212">
        <v>3</v>
      </c>
      <c r="JE212">
        <v>32</v>
      </c>
      <c r="JF212">
        <v>29177315.399999999</v>
      </c>
      <c r="JG212">
        <v>29177315.399999999</v>
      </c>
      <c r="JH212">
        <v>0.99853499999999995</v>
      </c>
      <c r="JI212">
        <v>2.5134300000000001</v>
      </c>
      <c r="JJ212">
        <v>1.69434</v>
      </c>
      <c r="JK212">
        <v>2.3022499999999999</v>
      </c>
      <c r="JL212">
        <v>1.50146</v>
      </c>
      <c r="JM212">
        <v>2.5061</v>
      </c>
      <c r="JN212">
        <v>38.281199999999998</v>
      </c>
      <c r="JO212">
        <v>24.052499999999998</v>
      </c>
      <c r="JP212">
        <v>18</v>
      </c>
      <c r="JQ212">
        <v>634.60199999999998</v>
      </c>
      <c r="JR212">
        <v>352.51900000000001</v>
      </c>
      <c r="JS212">
        <v>27.999700000000001</v>
      </c>
      <c r="JT212">
        <v>31.021000000000001</v>
      </c>
      <c r="JU212">
        <v>30</v>
      </c>
      <c r="JV212">
        <v>30.930900000000001</v>
      </c>
      <c r="JW212">
        <v>30.817299999999999</v>
      </c>
      <c r="JX212">
        <v>20.0656</v>
      </c>
      <c r="JY212">
        <v>36.771900000000002</v>
      </c>
      <c r="JZ212">
        <v>0</v>
      </c>
      <c r="KA212">
        <v>28</v>
      </c>
      <c r="KB212">
        <v>400</v>
      </c>
      <c r="KC212">
        <v>21.865100000000002</v>
      </c>
      <c r="KD212">
        <v>99.927899999999994</v>
      </c>
      <c r="KE212">
        <v>98.578199999999995</v>
      </c>
    </row>
    <row r="213" spans="1:291" x14ac:dyDescent="0.2">
      <c r="A213">
        <v>197</v>
      </c>
      <c r="B213">
        <v>1750638956</v>
      </c>
      <c r="C213">
        <v>5790.5</v>
      </c>
      <c r="D213" t="s">
        <v>827</v>
      </c>
      <c r="E213" t="s">
        <v>828</v>
      </c>
      <c r="F213">
        <v>15</v>
      </c>
      <c r="G213">
        <v>1750638948</v>
      </c>
      <c r="H213">
        <f t="shared" si="150"/>
        <v>5.3800571815197642E-3</v>
      </c>
      <c r="I213">
        <f t="shared" si="151"/>
        <v>5.3800571815197644</v>
      </c>
      <c r="J213">
        <f t="shared" si="152"/>
        <v>24.794045242860047</v>
      </c>
      <c r="K213">
        <f t="shared" si="153"/>
        <v>390.99935483870968</v>
      </c>
      <c r="L213">
        <f t="shared" si="154"/>
        <v>261.73627281359046</v>
      </c>
      <c r="M213">
        <f t="shared" si="155"/>
        <v>26.001611742544984</v>
      </c>
      <c r="N213">
        <f t="shared" si="156"/>
        <v>38.842967032477027</v>
      </c>
      <c r="O213">
        <f t="shared" si="157"/>
        <v>0.34661820468547888</v>
      </c>
      <c r="P213">
        <f t="shared" si="158"/>
        <v>2.9998202686825515</v>
      </c>
      <c r="Q213">
        <f t="shared" si="159"/>
        <v>0.32580608620561291</v>
      </c>
      <c r="R213">
        <f t="shared" si="160"/>
        <v>0.20539447402540639</v>
      </c>
      <c r="S213">
        <f t="shared" si="161"/>
        <v>161.90545605890955</v>
      </c>
      <c r="T213">
        <f t="shared" si="162"/>
        <v>29.214232761309745</v>
      </c>
      <c r="U213">
        <f t="shared" si="163"/>
        <v>28.611251612903231</v>
      </c>
      <c r="V213">
        <f t="shared" si="164"/>
        <v>3.9321849486590259</v>
      </c>
      <c r="W213">
        <f t="shared" si="165"/>
        <v>56.131580142936045</v>
      </c>
      <c r="X213">
        <f t="shared" si="166"/>
        <v>2.3435467425705303</v>
      </c>
      <c r="Y213">
        <f t="shared" si="167"/>
        <v>4.1750949048696206</v>
      </c>
      <c r="Z213">
        <f t="shared" si="168"/>
        <v>1.5886382060884956</v>
      </c>
      <c r="AA213">
        <f t="shared" si="169"/>
        <v>-237.2605217050216</v>
      </c>
      <c r="AB213">
        <f t="shared" si="170"/>
        <v>167.68983759401246</v>
      </c>
      <c r="AC213">
        <f t="shared" si="171"/>
        <v>12.322652604659188</v>
      </c>
      <c r="AD213">
        <f t="shared" si="172"/>
        <v>104.6574245525596</v>
      </c>
      <c r="AE213">
        <f t="shared" si="173"/>
        <v>24.891241934208114</v>
      </c>
      <c r="AF213">
        <f t="shared" si="174"/>
        <v>5.3733955257107588</v>
      </c>
      <c r="AG213">
        <f t="shared" si="175"/>
        <v>24.794045242860047</v>
      </c>
      <c r="AH213">
        <v>408.93112898064862</v>
      </c>
      <c r="AI213">
        <v>400.47414545454541</v>
      </c>
      <c r="AJ213">
        <v>1.9535220476467269E-3</v>
      </c>
      <c r="AK213">
        <v>61.768037728165673</v>
      </c>
      <c r="AL213">
        <f t="shared" si="176"/>
        <v>5.3800571815197644</v>
      </c>
      <c r="AM213">
        <v>21.843350866850852</v>
      </c>
      <c r="AN213">
        <v>23.59429575757575</v>
      </c>
      <c r="AO213">
        <v>7.628212569229492E-6</v>
      </c>
      <c r="AP213">
        <v>116.41602835869151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52056.189203006448</v>
      </c>
      <c r="AV213" t="s">
        <v>427</v>
      </c>
      <c r="AW213" t="s">
        <v>427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427</v>
      </c>
      <c r="BC213" t="s">
        <v>427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841.20220759194717</v>
      </c>
      <c r="BI213">
        <f t="shared" si="183"/>
        <v>24.794045242860047</v>
      </c>
      <c r="BJ213" t="e">
        <f t="shared" si="184"/>
        <v>#DIV/0!</v>
      </c>
      <c r="BK213">
        <f t="shared" si="185"/>
        <v>2.9474536584772271E-2</v>
      </c>
      <c r="BL213" t="e">
        <f t="shared" si="186"/>
        <v>#DIV/0!</v>
      </c>
      <c r="BM213" t="e">
        <f t="shared" si="187"/>
        <v>#DIV/0!</v>
      </c>
      <c r="BN213" t="s">
        <v>427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1000.010129032258</v>
      </c>
      <c r="DG213">
        <f t="shared" si="197"/>
        <v>841.20220759194717</v>
      </c>
      <c r="DH213">
        <f t="shared" si="198"/>
        <v>0.84119368711395515</v>
      </c>
      <c r="DI213">
        <f t="shared" si="199"/>
        <v>0.16190381612993329</v>
      </c>
      <c r="DJ213">
        <v>2</v>
      </c>
      <c r="DK213">
        <v>0.5</v>
      </c>
      <c r="DL213" t="s">
        <v>428</v>
      </c>
      <c r="DM213">
        <v>2</v>
      </c>
      <c r="DN213" t="b">
        <v>1</v>
      </c>
      <c r="DO213">
        <v>1750638948</v>
      </c>
      <c r="DP213">
        <v>390.99935483870968</v>
      </c>
      <c r="DQ213">
        <v>399.99658064516132</v>
      </c>
      <c r="DR213">
        <v>23.59050645161291</v>
      </c>
      <c r="DS213">
        <v>21.841664516129029</v>
      </c>
      <c r="DT213">
        <v>393.9197419354839</v>
      </c>
      <c r="DU213">
        <v>23.64989677419354</v>
      </c>
      <c r="DV213">
        <v>600.0124193548387</v>
      </c>
      <c r="DW213">
        <v>99.287783870967729</v>
      </c>
      <c r="DX213">
        <v>5.5006729032258082E-2</v>
      </c>
      <c r="DY213">
        <v>29.64812580645162</v>
      </c>
      <c r="DZ213">
        <v>28.611251612903231</v>
      </c>
      <c r="EA213">
        <v>999.90000000000032</v>
      </c>
      <c r="EB213">
        <v>0</v>
      </c>
      <c r="EC213">
        <v>0</v>
      </c>
      <c r="ED213">
        <v>10003.003225806449</v>
      </c>
      <c r="EE213">
        <v>0</v>
      </c>
      <c r="EF213">
        <v>78.605806451612878</v>
      </c>
      <c r="EG213">
        <v>-8.9972506451612908</v>
      </c>
      <c r="EH213">
        <v>400.44612903225811</v>
      </c>
      <c r="EI213">
        <v>408.92825806451611</v>
      </c>
      <c r="EJ213">
        <v>1.748842258064516</v>
      </c>
      <c r="EK213">
        <v>399.99658064516132</v>
      </c>
      <c r="EL213">
        <v>21.841664516129029</v>
      </c>
      <c r="EM213">
        <v>2.3422487096774192</v>
      </c>
      <c r="EN213">
        <v>2.1686100000000001</v>
      </c>
      <c r="EO213">
        <v>19.969948387096771</v>
      </c>
      <c r="EP213">
        <v>18.732293548387101</v>
      </c>
      <c r="EQ213">
        <v>1000.010129032258</v>
      </c>
      <c r="ER213">
        <v>0.96001199999999975</v>
      </c>
      <c r="ES213">
        <v>3.9987900000000007E-2</v>
      </c>
      <c r="ET213">
        <v>0</v>
      </c>
      <c r="EU213">
        <v>337.11174193548391</v>
      </c>
      <c r="EV213">
        <v>5.0001499999999979</v>
      </c>
      <c r="EW213">
        <v>3428.4774193548392</v>
      </c>
      <c r="EX213">
        <v>9793.4648387096768</v>
      </c>
      <c r="EY213">
        <v>38.75</v>
      </c>
      <c r="EZ213">
        <v>40.682999999999993</v>
      </c>
      <c r="FA213">
        <v>39.625</v>
      </c>
      <c r="FB213">
        <v>40.311999999999983</v>
      </c>
      <c r="FC213">
        <v>40.691064516129018</v>
      </c>
      <c r="FD213">
        <v>955.22064516129046</v>
      </c>
      <c r="FE213">
        <v>39.789999999999992</v>
      </c>
      <c r="FF213">
        <v>0</v>
      </c>
      <c r="FG213">
        <v>1750638978.9000001</v>
      </c>
      <c r="FH213">
        <v>0</v>
      </c>
      <c r="FI213">
        <v>337.08524000000011</v>
      </c>
      <c r="FJ213">
        <v>0.1227692300831698</v>
      </c>
      <c r="FK213">
        <v>-2.7915384624778419</v>
      </c>
      <c r="FL213">
        <v>3428.478799999999</v>
      </c>
      <c r="FM213">
        <v>15</v>
      </c>
      <c r="FN213">
        <v>0</v>
      </c>
      <c r="FO213" t="s">
        <v>429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-8.9968697560975617</v>
      </c>
      <c r="GB213">
        <v>4.0167386759578018E-2</v>
      </c>
      <c r="GC213">
        <v>3.1710441574007688E-2</v>
      </c>
      <c r="GD213">
        <v>1</v>
      </c>
      <c r="GE213">
        <v>1.747713902439024</v>
      </c>
      <c r="GF213">
        <v>2.1248571428570461E-2</v>
      </c>
      <c r="GG213">
        <v>2.312274646157395E-3</v>
      </c>
      <c r="GH213">
        <v>1</v>
      </c>
      <c r="GI213">
        <v>2</v>
      </c>
      <c r="GJ213">
        <v>2</v>
      </c>
      <c r="GK213" t="s">
        <v>434</v>
      </c>
      <c r="GL213">
        <v>3.2256100000000001</v>
      </c>
      <c r="GM213">
        <v>2.6440000000000001</v>
      </c>
      <c r="GN213">
        <v>9.1427400000000006E-2</v>
      </c>
      <c r="GO213">
        <v>9.3255400000000002E-2</v>
      </c>
      <c r="GP213">
        <v>0.10445400000000001</v>
      </c>
      <c r="GQ213">
        <v>0.100693</v>
      </c>
      <c r="GR213">
        <v>28676.9</v>
      </c>
      <c r="GS213">
        <v>24729.8</v>
      </c>
      <c r="GT213">
        <v>30735.9</v>
      </c>
      <c r="GU213">
        <v>26433.1</v>
      </c>
      <c r="GV213">
        <v>37353.4</v>
      </c>
      <c r="GW213">
        <v>32620.3</v>
      </c>
      <c r="GX213">
        <v>43644.3</v>
      </c>
      <c r="GY213">
        <v>38221.599999999999</v>
      </c>
      <c r="GZ213">
        <v>2.11748</v>
      </c>
      <c r="HA213">
        <v>1.7097</v>
      </c>
      <c r="HB213">
        <v>2.1006899999999998E-2</v>
      </c>
      <c r="HC213">
        <v>0</v>
      </c>
      <c r="HD213">
        <v>28.273700000000002</v>
      </c>
      <c r="HE213">
        <v>999.9</v>
      </c>
      <c r="HF213">
        <v>63.9</v>
      </c>
      <c r="HG213">
        <v>34.299999999999997</v>
      </c>
      <c r="HH213">
        <v>34.965899999999998</v>
      </c>
      <c r="HI213">
        <v>62.086399999999998</v>
      </c>
      <c r="HJ213">
        <v>25.252400000000002</v>
      </c>
      <c r="HK213">
        <v>1</v>
      </c>
      <c r="HL213">
        <v>0.286499</v>
      </c>
      <c r="HM213">
        <v>0.81032099999999996</v>
      </c>
      <c r="HN213">
        <v>20.404299999999999</v>
      </c>
      <c r="HO213">
        <v>5.2223800000000002</v>
      </c>
      <c r="HP213">
        <v>11.944100000000001</v>
      </c>
      <c r="HQ213">
        <v>5.0090000000000003</v>
      </c>
      <c r="HR213">
        <v>3.2909999999999999</v>
      </c>
      <c r="HS213">
        <v>9999</v>
      </c>
      <c r="HT213">
        <v>9999</v>
      </c>
      <c r="HU213">
        <v>9999</v>
      </c>
      <c r="HV213">
        <v>999.9</v>
      </c>
      <c r="HW213">
        <v>4.9710700000000001</v>
      </c>
      <c r="HX213">
        <v>1.8546899999999999</v>
      </c>
      <c r="HY213">
        <v>1.86172</v>
      </c>
      <c r="HZ213">
        <v>1.8565199999999999</v>
      </c>
      <c r="IA213">
        <v>1.86188</v>
      </c>
      <c r="IB213">
        <v>1.8541099999999999</v>
      </c>
      <c r="IC213">
        <v>1.8595900000000001</v>
      </c>
      <c r="ID213">
        <v>1.8535200000000001</v>
      </c>
      <c r="IE213">
        <v>0</v>
      </c>
      <c r="IF213">
        <v>0</v>
      </c>
      <c r="IG213">
        <v>0</v>
      </c>
      <c r="IH213">
        <v>0</v>
      </c>
      <c r="II213" t="s">
        <v>431</v>
      </c>
      <c r="IJ213" t="s">
        <v>432</v>
      </c>
      <c r="IK213" t="s">
        <v>433</v>
      </c>
      <c r="IL213" t="s">
        <v>433</v>
      </c>
      <c r="IM213" t="s">
        <v>433</v>
      </c>
      <c r="IN213" t="s">
        <v>433</v>
      </c>
      <c r="IO213">
        <v>0</v>
      </c>
      <c r="IP213">
        <v>100</v>
      </c>
      <c r="IQ213">
        <v>100</v>
      </c>
      <c r="IR213">
        <v>-2.9209999999999998</v>
      </c>
      <c r="IS213">
        <v>-5.9400000000000001E-2</v>
      </c>
      <c r="IT213">
        <v>-1.907228330244457</v>
      </c>
      <c r="IU213">
        <v>-2.7056304263342631E-3</v>
      </c>
      <c r="IV213">
        <v>3.3311032847928001E-7</v>
      </c>
      <c r="IW213">
        <v>1.6443834555112589E-11</v>
      </c>
      <c r="IX213">
        <v>-9.4842648646536354E-2</v>
      </c>
      <c r="IY213">
        <v>-2.3664561490860689E-3</v>
      </c>
      <c r="IZ213">
        <v>2.3298222111808981E-4</v>
      </c>
      <c r="JA213">
        <v>-2.940703618321919E-6</v>
      </c>
      <c r="JB213">
        <v>0</v>
      </c>
      <c r="JC213">
        <v>2182</v>
      </c>
      <c r="JD213">
        <v>3</v>
      </c>
      <c r="JE213">
        <v>32</v>
      </c>
      <c r="JF213">
        <v>29177315.899999999</v>
      </c>
      <c r="JG213">
        <v>29177315.899999999</v>
      </c>
      <c r="JH213">
        <v>0.99853499999999995</v>
      </c>
      <c r="JI213">
        <v>2.51709</v>
      </c>
      <c r="JJ213">
        <v>1.69434</v>
      </c>
      <c r="JK213">
        <v>2.3034699999999999</v>
      </c>
      <c r="JL213">
        <v>1.50024</v>
      </c>
      <c r="JM213">
        <v>2.4499499999999999</v>
      </c>
      <c r="JN213">
        <v>38.281199999999998</v>
      </c>
      <c r="JO213">
        <v>24.052499999999998</v>
      </c>
      <c r="JP213">
        <v>18</v>
      </c>
      <c r="JQ213">
        <v>634.45899999999995</v>
      </c>
      <c r="JR213">
        <v>352.654</v>
      </c>
      <c r="JS213">
        <v>28</v>
      </c>
      <c r="JT213">
        <v>31.021000000000001</v>
      </c>
      <c r="JU213">
        <v>30</v>
      </c>
      <c r="JV213">
        <v>30.930900000000001</v>
      </c>
      <c r="JW213">
        <v>30.814599999999999</v>
      </c>
      <c r="JX213">
        <v>20.068100000000001</v>
      </c>
      <c r="JY213">
        <v>36.771900000000002</v>
      </c>
      <c r="JZ213">
        <v>0</v>
      </c>
      <c r="KA213">
        <v>28</v>
      </c>
      <c r="KB213">
        <v>400</v>
      </c>
      <c r="KC213">
        <v>21.865100000000002</v>
      </c>
      <c r="KD213">
        <v>99.928299999999993</v>
      </c>
      <c r="KE213">
        <v>98.578699999999998</v>
      </c>
    </row>
    <row r="214" spans="1:291" x14ac:dyDescent="0.2">
      <c r="A214">
        <v>198</v>
      </c>
      <c r="B214">
        <v>1750638986</v>
      </c>
      <c r="C214">
        <v>5820.5</v>
      </c>
      <c r="D214" t="s">
        <v>829</v>
      </c>
      <c r="E214" t="s">
        <v>830</v>
      </c>
      <c r="F214">
        <v>15</v>
      </c>
      <c r="G214">
        <v>1750638978</v>
      </c>
      <c r="H214">
        <f t="shared" si="150"/>
        <v>5.4076850682727978E-3</v>
      </c>
      <c r="I214">
        <f t="shared" si="151"/>
        <v>5.4076850682727979</v>
      </c>
      <c r="J214">
        <f t="shared" si="152"/>
        <v>24.781341720962178</v>
      </c>
      <c r="K214">
        <f t="shared" si="153"/>
        <v>391.00735483870972</v>
      </c>
      <c r="L214">
        <f t="shared" si="154"/>
        <v>262.57477873058252</v>
      </c>
      <c r="M214">
        <f t="shared" si="155"/>
        <v>26.085709420686722</v>
      </c>
      <c r="N214">
        <f t="shared" si="156"/>
        <v>38.84495033751675</v>
      </c>
      <c r="O214">
        <f t="shared" si="157"/>
        <v>0.34895595208912095</v>
      </c>
      <c r="P214">
        <f t="shared" si="158"/>
        <v>3.0009571135670008</v>
      </c>
      <c r="Q214">
        <f t="shared" si="159"/>
        <v>0.32787878657617203</v>
      </c>
      <c r="R214">
        <f t="shared" si="160"/>
        <v>0.20671176813355568</v>
      </c>
      <c r="S214">
        <f t="shared" si="161"/>
        <v>161.90579704152492</v>
      </c>
      <c r="T214">
        <f t="shared" si="162"/>
        <v>29.212231099224748</v>
      </c>
      <c r="U214">
        <f t="shared" si="163"/>
        <v>28.607800000000001</v>
      </c>
      <c r="V214">
        <f t="shared" si="164"/>
        <v>3.9313973782835223</v>
      </c>
      <c r="W214">
        <f t="shared" si="165"/>
        <v>56.142253874434431</v>
      </c>
      <c r="X214">
        <f t="shared" si="166"/>
        <v>2.3446478026889128</v>
      </c>
      <c r="Y214">
        <f t="shared" si="167"/>
        <v>4.176262335197408</v>
      </c>
      <c r="Z214">
        <f t="shared" si="168"/>
        <v>1.5867495755946095</v>
      </c>
      <c r="AA214">
        <f t="shared" si="169"/>
        <v>-238.47891151083039</v>
      </c>
      <c r="AB214">
        <f t="shared" si="170"/>
        <v>169.09726804950353</v>
      </c>
      <c r="AC214">
        <f t="shared" si="171"/>
        <v>12.421457121988565</v>
      </c>
      <c r="AD214">
        <f t="shared" si="172"/>
        <v>104.94561070218663</v>
      </c>
      <c r="AE214">
        <f t="shared" si="173"/>
        <v>24.89184437243479</v>
      </c>
      <c r="AF214">
        <f t="shared" si="174"/>
        <v>5.4049094228889869</v>
      </c>
      <c r="AG214">
        <f t="shared" si="175"/>
        <v>24.781341720962178</v>
      </c>
      <c r="AH214">
        <v>408.9301376080731</v>
      </c>
      <c r="AI214">
        <v>400.4785636363635</v>
      </c>
      <c r="AJ214">
        <v>1.724291131931521E-3</v>
      </c>
      <c r="AK214">
        <v>61.768037728165673</v>
      </c>
      <c r="AL214">
        <f t="shared" si="176"/>
        <v>5.4076850682727979</v>
      </c>
      <c r="AM214">
        <v>21.843078965331941</v>
      </c>
      <c r="AN214">
        <v>23.60300121212121</v>
      </c>
      <c r="AO214">
        <v>3.3505828605216362E-6</v>
      </c>
      <c r="AP214">
        <v>116.41602835869151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52089.754068613562</v>
      </c>
      <c r="AV214" t="s">
        <v>427</v>
      </c>
      <c r="AW214" t="s">
        <v>427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427</v>
      </c>
      <c r="BC214" t="s">
        <v>427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841.20399659514067</v>
      </c>
      <c r="BI214">
        <f t="shared" si="183"/>
        <v>24.781341720962178</v>
      </c>
      <c r="BJ214" t="e">
        <f t="shared" si="184"/>
        <v>#DIV/0!</v>
      </c>
      <c r="BK214">
        <f t="shared" si="185"/>
        <v>2.9459372305965254E-2</v>
      </c>
      <c r="BL214" t="e">
        <f t="shared" si="186"/>
        <v>#DIV/0!</v>
      </c>
      <c r="BM214" t="e">
        <f t="shared" si="187"/>
        <v>#DIV/0!</v>
      </c>
      <c r="BN214" t="s">
        <v>427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1000.012258064516</v>
      </c>
      <c r="DG214">
        <f t="shared" si="197"/>
        <v>841.20399659514067</v>
      </c>
      <c r="DH214">
        <f t="shared" si="198"/>
        <v>0.84119368518867721</v>
      </c>
      <c r="DI214">
        <f t="shared" si="199"/>
        <v>0.16190381241414695</v>
      </c>
      <c r="DJ214">
        <v>2</v>
      </c>
      <c r="DK214">
        <v>0.5</v>
      </c>
      <c r="DL214" t="s">
        <v>428</v>
      </c>
      <c r="DM214">
        <v>2</v>
      </c>
      <c r="DN214" t="b">
        <v>1</v>
      </c>
      <c r="DO214">
        <v>1750638978</v>
      </c>
      <c r="DP214">
        <v>391.00735483870972</v>
      </c>
      <c r="DQ214">
        <v>400.00874193548378</v>
      </c>
      <c r="DR214">
        <v>23.600867741935481</v>
      </c>
      <c r="DS214">
        <v>21.841819354838709</v>
      </c>
      <c r="DT214">
        <v>393.92767741935489</v>
      </c>
      <c r="DU214">
        <v>23.660222580645161</v>
      </c>
      <c r="DV214">
        <v>600.02316129032261</v>
      </c>
      <c r="DW214">
        <v>99.290609677419383</v>
      </c>
      <c r="DX214">
        <v>5.5220667741935493E-2</v>
      </c>
      <c r="DY214">
        <v>29.6529806451613</v>
      </c>
      <c r="DZ214">
        <v>28.607800000000001</v>
      </c>
      <c r="EA214">
        <v>999.90000000000032</v>
      </c>
      <c r="EB214">
        <v>0</v>
      </c>
      <c r="EC214">
        <v>0</v>
      </c>
      <c r="ED214">
        <v>10009.59935483871</v>
      </c>
      <c r="EE214">
        <v>0</v>
      </c>
      <c r="EF214">
        <v>78.72830645161288</v>
      </c>
      <c r="EG214">
        <v>-9.0013464516129034</v>
      </c>
      <c r="EH214">
        <v>400.4585483870967</v>
      </c>
      <c r="EI214">
        <v>408.94067741935481</v>
      </c>
      <c r="EJ214">
        <v>1.7590474193548391</v>
      </c>
      <c r="EK214">
        <v>400.00874193548378</v>
      </c>
      <c r="EL214">
        <v>21.841819354838709</v>
      </c>
      <c r="EM214">
        <v>2.3433441935483881</v>
      </c>
      <c r="EN214">
        <v>2.1686867741935481</v>
      </c>
      <c r="EO214">
        <v>19.977483870967738</v>
      </c>
      <c r="EP214">
        <v>18.73286774193549</v>
      </c>
      <c r="EQ214">
        <v>1000.012258064516</v>
      </c>
      <c r="ER214">
        <v>0.96001199999999975</v>
      </c>
      <c r="ES214">
        <v>3.9987900000000007E-2</v>
      </c>
      <c r="ET214">
        <v>0</v>
      </c>
      <c r="EU214">
        <v>337.02196774193561</v>
      </c>
      <c r="EV214">
        <v>5.0001499999999979</v>
      </c>
      <c r="EW214">
        <v>3428.092258064516</v>
      </c>
      <c r="EX214">
        <v>9793.4825806451627</v>
      </c>
      <c r="EY214">
        <v>38.75</v>
      </c>
      <c r="EZ214">
        <v>40.674999999999983</v>
      </c>
      <c r="FA214">
        <v>39.625</v>
      </c>
      <c r="FB214">
        <v>40.311999999999983</v>
      </c>
      <c r="FC214">
        <v>40.699193548387079</v>
      </c>
      <c r="FD214">
        <v>955.22225806451638</v>
      </c>
      <c r="FE214">
        <v>39.789999999999992</v>
      </c>
      <c r="FF214">
        <v>0</v>
      </c>
      <c r="FG214">
        <v>1750639008.9000001</v>
      </c>
      <c r="FH214">
        <v>0</v>
      </c>
      <c r="FI214">
        <v>336.99191999999988</v>
      </c>
      <c r="FJ214">
        <v>0.26615383774965229</v>
      </c>
      <c r="FK214">
        <v>-0.13307692688674361</v>
      </c>
      <c r="FL214">
        <v>3428.1320000000001</v>
      </c>
      <c r="FM214">
        <v>15</v>
      </c>
      <c r="FN214">
        <v>0</v>
      </c>
      <c r="FO214" t="s">
        <v>429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-8.990010487804879</v>
      </c>
      <c r="GB214">
        <v>-0.1061117770034795</v>
      </c>
      <c r="GC214">
        <v>4.5144305475167193E-2</v>
      </c>
      <c r="GD214">
        <v>0</v>
      </c>
      <c r="GE214">
        <v>1.757899512195122</v>
      </c>
      <c r="GF214">
        <v>1.9434564459932479E-2</v>
      </c>
      <c r="GG214">
        <v>2.244941143472629E-3</v>
      </c>
      <c r="GH214">
        <v>1</v>
      </c>
      <c r="GI214">
        <v>1</v>
      </c>
      <c r="GJ214">
        <v>2</v>
      </c>
      <c r="GK214" t="s">
        <v>430</v>
      </c>
      <c r="GL214">
        <v>3.2256399999999998</v>
      </c>
      <c r="GM214">
        <v>2.64391</v>
      </c>
      <c r="GN214">
        <v>9.1430600000000001E-2</v>
      </c>
      <c r="GO214">
        <v>9.3250700000000006E-2</v>
      </c>
      <c r="GP214">
        <v>0.10448300000000001</v>
      </c>
      <c r="GQ214">
        <v>0.10069400000000001</v>
      </c>
      <c r="GR214">
        <v>28676.400000000001</v>
      </c>
      <c r="GS214">
        <v>24729.200000000001</v>
      </c>
      <c r="GT214">
        <v>30735.5</v>
      </c>
      <c r="GU214">
        <v>26432.3</v>
      </c>
      <c r="GV214">
        <v>37351.800000000003</v>
      </c>
      <c r="GW214">
        <v>32619.4</v>
      </c>
      <c r="GX214">
        <v>43643.8</v>
      </c>
      <c r="GY214">
        <v>38220.6</v>
      </c>
      <c r="GZ214">
        <v>2.11755</v>
      </c>
      <c r="HA214">
        <v>1.70947</v>
      </c>
      <c r="HB214">
        <v>1.9621099999999999E-2</v>
      </c>
      <c r="HC214">
        <v>0</v>
      </c>
      <c r="HD214">
        <v>28.285299999999999</v>
      </c>
      <c r="HE214">
        <v>999.9</v>
      </c>
      <c r="HF214">
        <v>63.9</v>
      </c>
      <c r="HG214">
        <v>34.299999999999997</v>
      </c>
      <c r="HH214">
        <v>34.965299999999999</v>
      </c>
      <c r="HI214">
        <v>62.026400000000002</v>
      </c>
      <c r="HJ214">
        <v>25.340499999999999</v>
      </c>
      <c r="HK214">
        <v>1</v>
      </c>
      <c r="HL214">
        <v>0.28648400000000002</v>
      </c>
      <c r="HM214">
        <v>0.81546799999999997</v>
      </c>
      <c r="HN214">
        <v>20.404399999999999</v>
      </c>
      <c r="HO214">
        <v>5.2220800000000001</v>
      </c>
      <c r="HP214">
        <v>11.944100000000001</v>
      </c>
      <c r="HQ214">
        <v>5.0088499999999998</v>
      </c>
      <c r="HR214">
        <v>3.2909999999999999</v>
      </c>
      <c r="HS214">
        <v>9999</v>
      </c>
      <c r="HT214">
        <v>9999</v>
      </c>
      <c r="HU214">
        <v>9999</v>
      </c>
      <c r="HV214">
        <v>999.9</v>
      </c>
      <c r="HW214">
        <v>4.9710799999999997</v>
      </c>
      <c r="HX214">
        <v>1.8546499999999999</v>
      </c>
      <c r="HY214">
        <v>1.8616699999999999</v>
      </c>
      <c r="HZ214">
        <v>1.85653</v>
      </c>
      <c r="IA214">
        <v>1.86188</v>
      </c>
      <c r="IB214">
        <v>1.8541099999999999</v>
      </c>
      <c r="IC214">
        <v>1.8595900000000001</v>
      </c>
      <c r="ID214">
        <v>1.8535200000000001</v>
      </c>
      <c r="IE214">
        <v>0</v>
      </c>
      <c r="IF214">
        <v>0</v>
      </c>
      <c r="IG214">
        <v>0</v>
      </c>
      <c r="IH214">
        <v>0</v>
      </c>
      <c r="II214" t="s">
        <v>431</v>
      </c>
      <c r="IJ214" t="s">
        <v>432</v>
      </c>
      <c r="IK214" t="s">
        <v>433</v>
      </c>
      <c r="IL214" t="s">
        <v>433</v>
      </c>
      <c r="IM214" t="s">
        <v>433</v>
      </c>
      <c r="IN214" t="s">
        <v>433</v>
      </c>
      <c r="IO214">
        <v>0</v>
      </c>
      <c r="IP214">
        <v>100</v>
      </c>
      <c r="IQ214">
        <v>100</v>
      </c>
      <c r="IR214">
        <v>-2.9209999999999998</v>
      </c>
      <c r="IS214">
        <v>-5.9400000000000001E-2</v>
      </c>
      <c r="IT214">
        <v>-1.907228330244457</v>
      </c>
      <c r="IU214">
        <v>-2.7056304263342631E-3</v>
      </c>
      <c r="IV214">
        <v>3.3311032847928001E-7</v>
      </c>
      <c r="IW214">
        <v>1.6443834555112589E-11</v>
      </c>
      <c r="IX214">
        <v>-9.4842648646536354E-2</v>
      </c>
      <c r="IY214">
        <v>-2.3664561490860689E-3</v>
      </c>
      <c r="IZ214">
        <v>2.3298222111808981E-4</v>
      </c>
      <c r="JA214">
        <v>-2.940703618321919E-6</v>
      </c>
      <c r="JB214">
        <v>0</v>
      </c>
      <c r="JC214">
        <v>2182</v>
      </c>
      <c r="JD214">
        <v>3</v>
      </c>
      <c r="JE214">
        <v>32</v>
      </c>
      <c r="JF214">
        <v>29177316.399999999</v>
      </c>
      <c r="JG214">
        <v>29177316.399999999</v>
      </c>
      <c r="JH214">
        <v>0.99975599999999998</v>
      </c>
      <c r="JI214">
        <v>2.51831</v>
      </c>
      <c r="JJ214">
        <v>1.69434</v>
      </c>
      <c r="JK214">
        <v>2.3034699999999999</v>
      </c>
      <c r="JL214">
        <v>1.50024</v>
      </c>
      <c r="JM214">
        <v>2.3791500000000001</v>
      </c>
      <c r="JN214">
        <v>38.281199999999998</v>
      </c>
      <c r="JO214">
        <v>24.052499999999998</v>
      </c>
      <c r="JP214">
        <v>18</v>
      </c>
      <c r="JQ214">
        <v>634.495</v>
      </c>
      <c r="JR214">
        <v>352.529</v>
      </c>
      <c r="JS214">
        <v>28</v>
      </c>
      <c r="JT214">
        <v>31.0183</v>
      </c>
      <c r="JU214">
        <v>30</v>
      </c>
      <c r="JV214">
        <v>30.928599999999999</v>
      </c>
      <c r="JW214">
        <v>30.814599999999999</v>
      </c>
      <c r="JX214">
        <v>20.069299999999998</v>
      </c>
      <c r="JY214">
        <v>36.771900000000002</v>
      </c>
      <c r="JZ214">
        <v>0</v>
      </c>
      <c r="KA214">
        <v>28</v>
      </c>
      <c r="KB214">
        <v>400</v>
      </c>
      <c r="KC214">
        <v>21.865100000000002</v>
      </c>
      <c r="KD214">
        <v>99.927099999999996</v>
      </c>
      <c r="KE214">
        <v>98.575999999999993</v>
      </c>
    </row>
    <row r="215" spans="1:291" x14ac:dyDescent="0.2">
      <c r="A215">
        <v>199</v>
      </c>
      <c r="B215">
        <v>1750639016</v>
      </c>
      <c r="C215">
        <v>5850.5</v>
      </c>
      <c r="D215" t="s">
        <v>831</v>
      </c>
      <c r="E215" t="s">
        <v>832</v>
      </c>
      <c r="F215">
        <v>15</v>
      </c>
      <c r="G215">
        <v>1750639008</v>
      </c>
      <c r="H215">
        <f t="shared" si="150"/>
        <v>5.4345103221289225E-3</v>
      </c>
      <c r="I215">
        <f t="shared" si="151"/>
        <v>5.4345103221289222</v>
      </c>
      <c r="J215">
        <f t="shared" si="152"/>
        <v>25.239229343592342</v>
      </c>
      <c r="K215">
        <f t="shared" si="153"/>
        <v>390.98380645161291</v>
      </c>
      <c r="L215">
        <f t="shared" si="154"/>
        <v>260.9581467306071</v>
      </c>
      <c r="M215">
        <f t="shared" si="155"/>
        <v>25.922911015058059</v>
      </c>
      <c r="N215">
        <f t="shared" si="156"/>
        <v>38.83932557751065</v>
      </c>
      <c r="O215">
        <f t="shared" si="157"/>
        <v>0.35078575511578602</v>
      </c>
      <c r="P215">
        <f t="shared" si="158"/>
        <v>2.9994988450815008</v>
      </c>
      <c r="Q215">
        <f t="shared" si="159"/>
        <v>0.32948452656463018</v>
      </c>
      <c r="R215">
        <f t="shared" si="160"/>
        <v>0.20773378145934959</v>
      </c>
      <c r="S215">
        <f t="shared" si="161"/>
        <v>161.90349521275195</v>
      </c>
      <c r="T215">
        <f t="shared" si="162"/>
        <v>29.2070065425333</v>
      </c>
      <c r="U215">
        <f t="shared" si="163"/>
        <v>28.61047741935484</v>
      </c>
      <c r="V215">
        <f t="shared" si="164"/>
        <v>3.9320082853901765</v>
      </c>
      <c r="W215">
        <f t="shared" si="165"/>
        <v>56.152240449553972</v>
      </c>
      <c r="X215">
        <f t="shared" si="166"/>
        <v>2.3453079589375823</v>
      </c>
      <c r="Y215">
        <f t="shared" si="167"/>
        <v>4.1766952487756193</v>
      </c>
      <c r="Z215">
        <f t="shared" si="168"/>
        <v>1.5867003264525943</v>
      </c>
      <c r="AA215">
        <f t="shared" si="169"/>
        <v>-239.66190520588549</v>
      </c>
      <c r="AB215">
        <f t="shared" si="170"/>
        <v>168.87321126881625</v>
      </c>
      <c r="AC215">
        <f t="shared" si="171"/>
        <v>12.411305252096668</v>
      </c>
      <c r="AD215">
        <f t="shared" si="172"/>
        <v>103.52610652777938</v>
      </c>
      <c r="AE215">
        <f t="shared" si="173"/>
        <v>24.97480083554326</v>
      </c>
      <c r="AF215">
        <f t="shared" si="174"/>
        <v>5.4269003913543985</v>
      </c>
      <c r="AG215">
        <f t="shared" si="175"/>
        <v>25.239229343592342</v>
      </c>
      <c r="AH215">
        <v>408.98747675830242</v>
      </c>
      <c r="AI215">
        <v>400.38984242424249</v>
      </c>
      <c r="AJ215">
        <v>-8.05004476240619E-4</v>
      </c>
      <c r="AK215">
        <v>61.768037728165673</v>
      </c>
      <c r="AL215">
        <f t="shared" si="176"/>
        <v>5.4345103221289222</v>
      </c>
      <c r="AM215">
        <v>21.84401009677914</v>
      </c>
      <c r="AN215">
        <v>23.61268424242424</v>
      </c>
      <c r="AO215">
        <v>5.911360322370774E-6</v>
      </c>
      <c r="AP215">
        <v>116.41602835869151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52045.220573224266</v>
      </c>
      <c r="AV215" t="s">
        <v>427</v>
      </c>
      <c r="AW215" t="s">
        <v>427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427</v>
      </c>
      <c r="BC215" t="s">
        <v>427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841.19190850735924</v>
      </c>
      <c r="BI215">
        <f t="shared" si="183"/>
        <v>25.239229343592342</v>
      </c>
      <c r="BJ215" t="e">
        <f t="shared" si="184"/>
        <v>#DIV/0!</v>
      </c>
      <c r="BK215">
        <f t="shared" si="185"/>
        <v>3.0004127581752096E-2</v>
      </c>
      <c r="BL215" t="e">
        <f t="shared" si="186"/>
        <v>#DIV/0!</v>
      </c>
      <c r="BM215" t="e">
        <f t="shared" si="187"/>
        <v>#DIV/0!</v>
      </c>
      <c r="BN215" t="s">
        <v>427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999.99787096774185</v>
      </c>
      <c r="DG215">
        <f t="shared" si="197"/>
        <v>841.19190850735924</v>
      </c>
      <c r="DH215">
        <f t="shared" si="198"/>
        <v>0.84119369943588074</v>
      </c>
      <c r="DI215">
        <f t="shared" si="199"/>
        <v>0.16190383991124985</v>
      </c>
      <c r="DJ215">
        <v>2</v>
      </c>
      <c r="DK215">
        <v>0.5</v>
      </c>
      <c r="DL215" t="s">
        <v>428</v>
      </c>
      <c r="DM215">
        <v>2</v>
      </c>
      <c r="DN215" t="b">
        <v>1</v>
      </c>
      <c r="DO215">
        <v>1750639008</v>
      </c>
      <c r="DP215">
        <v>390.98380645161291</v>
      </c>
      <c r="DQ215">
        <v>400.01596774193553</v>
      </c>
      <c r="DR215">
        <v>23.609509677419361</v>
      </c>
      <c r="DS215">
        <v>21.84326129032258</v>
      </c>
      <c r="DT215">
        <v>393.90396774193562</v>
      </c>
      <c r="DU215">
        <v>23.668832258064509</v>
      </c>
      <c r="DV215">
        <v>600.00325806451622</v>
      </c>
      <c r="DW215">
        <v>99.282277419354827</v>
      </c>
      <c r="DX215">
        <v>5.5150209677419362E-2</v>
      </c>
      <c r="DY215">
        <v>29.654780645161289</v>
      </c>
      <c r="DZ215">
        <v>28.61047741935484</v>
      </c>
      <c r="EA215">
        <v>999.90000000000032</v>
      </c>
      <c r="EB215">
        <v>0</v>
      </c>
      <c r="EC215">
        <v>0</v>
      </c>
      <c r="ED215">
        <v>10001.61322580645</v>
      </c>
      <c r="EE215">
        <v>0</v>
      </c>
      <c r="EF215">
        <v>78.685590322580651</v>
      </c>
      <c r="EG215">
        <v>-9.0323029032258049</v>
      </c>
      <c r="EH215">
        <v>400.43783870967741</v>
      </c>
      <c r="EI215">
        <v>408.94877419354827</v>
      </c>
      <c r="EJ215">
        <v>1.76624</v>
      </c>
      <c r="EK215">
        <v>400.01596774193553</v>
      </c>
      <c r="EL215">
        <v>21.84326129032258</v>
      </c>
      <c r="EM215">
        <v>2.344005161290323</v>
      </c>
      <c r="EN215">
        <v>2.1686493548387098</v>
      </c>
      <c r="EO215">
        <v>19.982041935483871</v>
      </c>
      <c r="EP215">
        <v>18.732587096774189</v>
      </c>
      <c r="EQ215">
        <v>999.99787096774185</v>
      </c>
      <c r="ER215">
        <v>0.96001199999999975</v>
      </c>
      <c r="ES215">
        <v>3.9987900000000007E-2</v>
      </c>
      <c r="ET215">
        <v>0</v>
      </c>
      <c r="EU215">
        <v>336.97854838709668</v>
      </c>
      <c r="EV215">
        <v>5.0001499999999979</v>
      </c>
      <c r="EW215">
        <v>3428.2032258064519</v>
      </c>
      <c r="EX215">
        <v>9793.3529032258066</v>
      </c>
      <c r="EY215">
        <v>38.756</v>
      </c>
      <c r="EZ215">
        <v>40.686999999999983</v>
      </c>
      <c r="FA215">
        <v>39.625</v>
      </c>
      <c r="FB215">
        <v>40.311999999999983</v>
      </c>
      <c r="FC215">
        <v>40.711387096774182</v>
      </c>
      <c r="FD215">
        <v>955.21032258064508</v>
      </c>
      <c r="FE215">
        <v>39.789999999999992</v>
      </c>
      <c r="FF215">
        <v>0</v>
      </c>
      <c r="FG215">
        <v>1750639038.9000001</v>
      </c>
      <c r="FH215">
        <v>0</v>
      </c>
      <c r="FI215">
        <v>336.97676000000001</v>
      </c>
      <c r="FJ215">
        <v>9.2384621075869741E-2</v>
      </c>
      <c r="FK215">
        <v>-2.9930769333622278</v>
      </c>
      <c r="FL215">
        <v>3428.19</v>
      </c>
      <c r="FM215">
        <v>15</v>
      </c>
      <c r="FN215">
        <v>0</v>
      </c>
      <c r="FO215" t="s">
        <v>429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-9.0431282500000005</v>
      </c>
      <c r="GB215">
        <v>0.1141158348968188</v>
      </c>
      <c r="GC215">
        <v>8.8240316349373515E-2</v>
      </c>
      <c r="GD215">
        <v>0</v>
      </c>
      <c r="GE215">
        <v>1.7655000000000001</v>
      </c>
      <c r="GF215">
        <v>6.2447279549718631E-3</v>
      </c>
      <c r="GG215">
        <v>1.4609620118264529E-3</v>
      </c>
      <c r="GH215">
        <v>1</v>
      </c>
      <c r="GI215">
        <v>1</v>
      </c>
      <c r="GJ215">
        <v>2</v>
      </c>
      <c r="GK215" t="s">
        <v>430</v>
      </c>
      <c r="GL215">
        <v>3.2256300000000002</v>
      </c>
      <c r="GM215">
        <v>2.6442899999999998</v>
      </c>
      <c r="GN215">
        <v>9.1411599999999996E-2</v>
      </c>
      <c r="GO215">
        <v>9.3240900000000002E-2</v>
      </c>
      <c r="GP215">
        <v>0.10451000000000001</v>
      </c>
      <c r="GQ215">
        <v>0.100693</v>
      </c>
      <c r="GR215">
        <v>28676.400000000001</v>
      </c>
      <c r="GS215">
        <v>24729.599999999999</v>
      </c>
      <c r="GT215">
        <v>30734.9</v>
      </c>
      <c r="GU215">
        <v>26432.5</v>
      </c>
      <c r="GV215">
        <v>37350.199999999997</v>
      </c>
      <c r="GW215">
        <v>32619.599999999999</v>
      </c>
      <c r="GX215">
        <v>43643.199999999997</v>
      </c>
      <c r="GY215">
        <v>38220.699999999997</v>
      </c>
      <c r="GZ215">
        <v>2.1175299999999999</v>
      </c>
      <c r="HA215">
        <v>1.7093</v>
      </c>
      <c r="HB215">
        <v>1.9546600000000001E-2</v>
      </c>
      <c r="HC215">
        <v>0</v>
      </c>
      <c r="HD215">
        <v>28.293700000000001</v>
      </c>
      <c r="HE215">
        <v>999.9</v>
      </c>
      <c r="HF215">
        <v>63.9</v>
      </c>
      <c r="HG215">
        <v>34.299999999999997</v>
      </c>
      <c r="HH215">
        <v>34.964399999999998</v>
      </c>
      <c r="HI215">
        <v>61.696399999999997</v>
      </c>
      <c r="HJ215">
        <v>25.576899999999998</v>
      </c>
      <c r="HK215">
        <v>1</v>
      </c>
      <c r="HL215">
        <v>0.28673300000000002</v>
      </c>
      <c r="HM215">
        <v>0.81684400000000001</v>
      </c>
      <c r="HN215">
        <v>20.404199999999999</v>
      </c>
      <c r="HO215">
        <v>5.2211800000000004</v>
      </c>
      <c r="HP215">
        <v>11.944100000000001</v>
      </c>
      <c r="HQ215">
        <v>5.00875</v>
      </c>
      <c r="HR215">
        <v>3.2909999999999999</v>
      </c>
      <c r="HS215">
        <v>9999</v>
      </c>
      <c r="HT215">
        <v>9999</v>
      </c>
      <c r="HU215">
        <v>9999</v>
      </c>
      <c r="HV215">
        <v>999.9</v>
      </c>
      <c r="HW215">
        <v>4.9710799999999997</v>
      </c>
      <c r="HX215">
        <v>1.8546400000000001</v>
      </c>
      <c r="HY215">
        <v>1.86171</v>
      </c>
      <c r="HZ215">
        <v>1.8565400000000001</v>
      </c>
      <c r="IA215">
        <v>1.8619000000000001</v>
      </c>
      <c r="IB215">
        <v>1.8541099999999999</v>
      </c>
      <c r="IC215">
        <v>1.8595900000000001</v>
      </c>
      <c r="ID215">
        <v>1.8535200000000001</v>
      </c>
      <c r="IE215">
        <v>0</v>
      </c>
      <c r="IF215">
        <v>0</v>
      </c>
      <c r="IG215">
        <v>0</v>
      </c>
      <c r="IH215">
        <v>0</v>
      </c>
      <c r="II215" t="s">
        <v>431</v>
      </c>
      <c r="IJ215" t="s">
        <v>432</v>
      </c>
      <c r="IK215" t="s">
        <v>433</v>
      </c>
      <c r="IL215" t="s">
        <v>433</v>
      </c>
      <c r="IM215" t="s">
        <v>433</v>
      </c>
      <c r="IN215" t="s">
        <v>433</v>
      </c>
      <c r="IO215">
        <v>0</v>
      </c>
      <c r="IP215">
        <v>100</v>
      </c>
      <c r="IQ215">
        <v>100</v>
      </c>
      <c r="IR215">
        <v>-2.92</v>
      </c>
      <c r="IS215">
        <v>-5.9400000000000001E-2</v>
      </c>
      <c r="IT215">
        <v>-1.907228330244457</v>
      </c>
      <c r="IU215">
        <v>-2.7056304263342631E-3</v>
      </c>
      <c r="IV215">
        <v>3.3311032847928001E-7</v>
      </c>
      <c r="IW215">
        <v>1.6443834555112589E-11</v>
      </c>
      <c r="IX215">
        <v>-9.4842648646536354E-2</v>
      </c>
      <c r="IY215">
        <v>-2.3664561490860689E-3</v>
      </c>
      <c r="IZ215">
        <v>2.3298222111808981E-4</v>
      </c>
      <c r="JA215">
        <v>-2.940703618321919E-6</v>
      </c>
      <c r="JB215">
        <v>0</v>
      </c>
      <c r="JC215">
        <v>2182</v>
      </c>
      <c r="JD215">
        <v>3</v>
      </c>
      <c r="JE215">
        <v>32</v>
      </c>
      <c r="JF215">
        <v>29177316.899999999</v>
      </c>
      <c r="JG215">
        <v>29177316.899999999</v>
      </c>
      <c r="JH215">
        <v>0.99975599999999998</v>
      </c>
      <c r="JI215">
        <v>2.52319</v>
      </c>
      <c r="JJ215">
        <v>1.69434</v>
      </c>
      <c r="JK215">
        <v>2.3034699999999999</v>
      </c>
      <c r="JL215">
        <v>1.50146</v>
      </c>
      <c r="JM215">
        <v>2.34009</v>
      </c>
      <c r="JN215">
        <v>38.256799999999998</v>
      </c>
      <c r="JO215">
        <v>24.043700000000001</v>
      </c>
      <c r="JP215">
        <v>18</v>
      </c>
      <c r="JQ215">
        <v>634.47</v>
      </c>
      <c r="JR215">
        <v>352.43200000000002</v>
      </c>
      <c r="JS215">
        <v>28.0001</v>
      </c>
      <c r="JT215">
        <v>31.0183</v>
      </c>
      <c r="JU215">
        <v>30.0001</v>
      </c>
      <c r="JV215">
        <v>30.9282</v>
      </c>
      <c r="JW215">
        <v>30.814599999999999</v>
      </c>
      <c r="JX215">
        <v>20.068899999999999</v>
      </c>
      <c r="JY215">
        <v>36.771900000000002</v>
      </c>
      <c r="JZ215">
        <v>0</v>
      </c>
      <c r="KA215">
        <v>28</v>
      </c>
      <c r="KB215">
        <v>400</v>
      </c>
      <c r="KC215">
        <v>21.864899999999999</v>
      </c>
      <c r="KD215">
        <v>99.925399999999996</v>
      </c>
      <c r="KE215">
        <v>98.576599999999999</v>
      </c>
    </row>
    <row r="216" spans="1:291" x14ac:dyDescent="0.2">
      <c r="A216">
        <v>200</v>
      </c>
      <c r="B216">
        <v>1750639046</v>
      </c>
      <c r="C216">
        <v>5880.5</v>
      </c>
      <c r="D216" t="s">
        <v>833</v>
      </c>
      <c r="E216" t="s">
        <v>834</v>
      </c>
      <c r="F216">
        <v>15</v>
      </c>
      <c r="G216">
        <v>1750639038</v>
      </c>
      <c r="H216">
        <f t="shared" si="150"/>
        <v>5.4574092024969115E-3</v>
      </c>
      <c r="I216">
        <f t="shared" si="151"/>
        <v>5.4574092024969119</v>
      </c>
      <c r="J216">
        <f t="shared" si="152"/>
        <v>25.218674733828543</v>
      </c>
      <c r="K216">
        <f t="shared" si="153"/>
        <v>390.96035483870958</v>
      </c>
      <c r="L216">
        <f t="shared" si="154"/>
        <v>261.67398871954651</v>
      </c>
      <c r="M216">
        <f t="shared" si="155"/>
        <v>25.995458028685981</v>
      </c>
      <c r="N216">
        <f t="shared" si="156"/>
        <v>38.839143106357533</v>
      </c>
      <c r="O216">
        <f t="shared" si="157"/>
        <v>0.3527499247911452</v>
      </c>
      <c r="P216">
        <f t="shared" si="158"/>
        <v>2.9992774988234885</v>
      </c>
      <c r="Q216">
        <f t="shared" si="159"/>
        <v>0.33121585344819737</v>
      </c>
      <c r="R216">
        <f t="shared" si="160"/>
        <v>0.20883502166920925</v>
      </c>
      <c r="S216">
        <f t="shared" si="161"/>
        <v>161.90361682130228</v>
      </c>
      <c r="T216">
        <f t="shared" si="162"/>
        <v>29.201544863698313</v>
      </c>
      <c r="U216">
        <f t="shared" si="163"/>
        <v>28.60812903225807</v>
      </c>
      <c r="V216">
        <f t="shared" si="164"/>
        <v>3.9314724491529551</v>
      </c>
      <c r="W216">
        <f t="shared" si="165"/>
        <v>56.175440591404282</v>
      </c>
      <c r="X216">
        <f t="shared" si="166"/>
        <v>2.3463288243397344</v>
      </c>
      <c r="Y216">
        <f t="shared" si="167"/>
        <v>4.1767875776994963</v>
      </c>
      <c r="Z216">
        <f t="shared" si="168"/>
        <v>1.5851436248132207</v>
      </c>
      <c r="AA216">
        <f t="shared" si="169"/>
        <v>-240.67174583011379</v>
      </c>
      <c r="AB216">
        <f t="shared" si="170"/>
        <v>169.30254743405504</v>
      </c>
      <c r="AC216">
        <f t="shared" si="171"/>
        <v>12.443656343100415</v>
      </c>
      <c r="AD216">
        <f t="shared" si="172"/>
        <v>102.97807476834393</v>
      </c>
      <c r="AE216">
        <f t="shared" si="173"/>
        <v>25.014968681580047</v>
      </c>
      <c r="AF216">
        <f t="shared" si="174"/>
        <v>5.450534752204188</v>
      </c>
      <c r="AG216">
        <f t="shared" si="175"/>
        <v>25.218674733828543</v>
      </c>
      <c r="AH216">
        <v>408.91354256510868</v>
      </c>
      <c r="AI216">
        <v>400.33542424242432</v>
      </c>
      <c r="AJ216">
        <v>-3.8951585466320839E-3</v>
      </c>
      <c r="AK216">
        <v>61.768037728165673</v>
      </c>
      <c r="AL216">
        <f t="shared" si="176"/>
        <v>5.4574092024969119</v>
      </c>
      <c r="AM216">
        <v>21.844724114924819</v>
      </c>
      <c r="AN216">
        <v>23.620861212121209</v>
      </c>
      <c r="AO216">
        <v>3.2619113207943399E-6</v>
      </c>
      <c r="AP216">
        <v>116.41602835869151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52038.585689149797</v>
      </c>
      <c r="AV216" t="s">
        <v>427</v>
      </c>
      <c r="AW216" t="s">
        <v>427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427</v>
      </c>
      <c r="BC216" t="s">
        <v>427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841.19253338894157</v>
      </c>
      <c r="BI216">
        <f t="shared" si="183"/>
        <v>25.218674733828543</v>
      </c>
      <c r="BJ216" t="e">
        <f t="shared" si="184"/>
        <v>#DIV/0!</v>
      </c>
      <c r="BK216">
        <f t="shared" si="185"/>
        <v>2.9979670209659602E-2</v>
      </c>
      <c r="BL216" t="e">
        <f t="shared" si="186"/>
        <v>#DIV/0!</v>
      </c>
      <c r="BM216" t="e">
        <f t="shared" si="187"/>
        <v>#DIV/0!</v>
      </c>
      <c r="BN216" t="s">
        <v>427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999.99861290322576</v>
      </c>
      <c r="DG216">
        <f t="shared" si="197"/>
        <v>841.19253338894157</v>
      </c>
      <c r="DH216">
        <f t="shared" si="198"/>
        <v>0.84119370020600959</v>
      </c>
      <c r="DI216">
        <f t="shared" si="199"/>
        <v>0.16190384139759842</v>
      </c>
      <c r="DJ216">
        <v>2</v>
      </c>
      <c r="DK216">
        <v>0.5</v>
      </c>
      <c r="DL216" t="s">
        <v>428</v>
      </c>
      <c r="DM216">
        <v>2</v>
      </c>
      <c r="DN216" t="b">
        <v>1</v>
      </c>
      <c r="DO216">
        <v>1750639038</v>
      </c>
      <c r="DP216">
        <v>390.96035483870958</v>
      </c>
      <c r="DQ216">
        <v>400.00896774193552</v>
      </c>
      <c r="DR216">
        <v>23.618480645161291</v>
      </c>
      <c r="DS216">
        <v>21.844551612903231</v>
      </c>
      <c r="DT216">
        <v>393.88058064516127</v>
      </c>
      <c r="DU216">
        <v>23.677780645161292</v>
      </c>
      <c r="DV216">
        <v>600.00161290322592</v>
      </c>
      <c r="DW216">
        <v>99.287609677419354</v>
      </c>
      <c r="DX216">
        <v>5.5309945161290328E-2</v>
      </c>
      <c r="DY216">
        <v>29.65516451612903</v>
      </c>
      <c r="DZ216">
        <v>28.60812903225807</v>
      </c>
      <c r="EA216">
        <v>999.90000000000032</v>
      </c>
      <c r="EB216">
        <v>0</v>
      </c>
      <c r="EC216">
        <v>0</v>
      </c>
      <c r="ED216">
        <v>9999.7370967741936</v>
      </c>
      <c r="EE216">
        <v>0</v>
      </c>
      <c r="EF216">
        <v>78.655535483870963</v>
      </c>
      <c r="EG216">
        <v>-9.0485374193548385</v>
      </c>
      <c r="EH216">
        <v>400.41767741935479</v>
      </c>
      <c r="EI216">
        <v>408.9420967741936</v>
      </c>
      <c r="EJ216">
        <v>1.7739251612903231</v>
      </c>
      <c r="EK216">
        <v>400.00896774193552</v>
      </c>
      <c r="EL216">
        <v>21.844551612903231</v>
      </c>
      <c r="EM216">
        <v>2.345022580645161</v>
      </c>
      <c r="EN216">
        <v>2.1688925806451609</v>
      </c>
      <c r="EO216">
        <v>19.989035483870971</v>
      </c>
      <c r="EP216">
        <v>18.734374193548391</v>
      </c>
      <c r="EQ216">
        <v>999.99861290322576</v>
      </c>
      <c r="ER216">
        <v>0.96001199999999975</v>
      </c>
      <c r="ES216">
        <v>3.9987900000000007E-2</v>
      </c>
      <c r="ET216">
        <v>0</v>
      </c>
      <c r="EU216">
        <v>336.9458064516129</v>
      </c>
      <c r="EV216">
        <v>5.0001499999999979</v>
      </c>
      <c r="EW216">
        <v>3428.0387096774189</v>
      </c>
      <c r="EX216">
        <v>9793.365806451613</v>
      </c>
      <c r="EY216">
        <v>38.75</v>
      </c>
      <c r="EZ216">
        <v>40.686999999999983</v>
      </c>
      <c r="FA216">
        <v>39.652999999999977</v>
      </c>
      <c r="FB216">
        <v>40.311999999999983</v>
      </c>
      <c r="FC216">
        <v>40.72154838709676</v>
      </c>
      <c r="FD216">
        <v>955.20967741935465</v>
      </c>
      <c r="FE216">
        <v>39.789999999999992</v>
      </c>
      <c r="FF216">
        <v>0</v>
      </c>
      <c r="FG216">
        <v>1750639068.9000001</v>
      </c>
      <c r="FH216">
        <v>0</v>
      </c>
      <c r="FI216">
        <v>336.96472</v>
      </c>
      <c r="FJ216">
        <v>0.45007691816235379</v>
      </c>
      <c r="FK216">
        <v>-0.43000000570543068</v>
      </c>
      <c r="FL216">
        <v>3428.0268000000001</v>
      </c>
      <c r="FM216">
        <v>15</v>
      </c>
      <c r="FN216">
        <v>0</v>
      </c>
      <c r="FO216" t="s">
        <v>429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-9.0593763414634143</v>
      </c>
      <c r="GB216">
        <v>0.1136216027874461</v>
      </c>
      <c r="GC216">
        <v>3.9708664395551367E-2</v>
      </c>
      <c r="GD216">
        <v>0</v>
      </c>
      <c r="GE216">
        <v>1.774153658536586</v>
      </c>
      <c r="GF216">
        <v>-4.1301742160275894E-3</v>
      </c>
      <c r="GG216">
        <v>1.695612352295316E-3</v>
      </c>
      <c r="GH216">
        <v>1</v>
      </c>
      <c r="GI216">
        <v>1</v>
      </c>
      <c r="GJ216">
        <v>2</v>
      </c>
      <c r="GK216" t="s">
        <v>430</v>
      </c>
      <c r="GL216">
        <v>3.22566</v>
      </c>
      <c r="GM216">
        <v>2.6441300000000001</v>
      </c>
      <c r="GN216">
        <v>9.1403300000000007E-2</v>
      </c>
      <c r="GO216">
        <v>9.3248200000000003E-2</v>
      </c>
      <c r="GP216">
        <v>0.10453999999999999</v>
      </c>
      <c r="GQ216">
        <v>0.10069599999999999</v>
      </c>
      <c r="GR216">
        <v>28676.7</v>
      </c>
      <c r="GS216">
        <v>24729.599999999999</v>
      </c>
      <c r="GT216">
        <v>30734.9</v>
      </c>
      <c r="GU216">
        <v>26432.7</v>
      </c>
      <c r="GV216">
        <v>37348.800000000003</v>
      </c>
      <c r="GW216">
        <v>32619.8</v>
      </c>
      <c r="GX216">
        <v>43643.1</v>
      </c>
      <c r="GY216">
        <v>38221.1</v>
      </c>
      <c r="GZ216">
        <v>2.11768</v>
      </c>
      <c r="HA216">
        <v>1.7094</v>
      </c>
      <c r="HB216">
        <v>1.8596600000000001E-2</v>
      </c>
      <c r="HC216">
        <v>0</v>
      </c>
      <c r="HD216">
        <v>28.302800000000001</v>
      </c>
      <c r="HE216">
        <v>999.9</v>
      </c>
      <c r="HF216">
        <v>63.9</v>
      </c>
      <c r="HG216">
        <v>34.299999999999997</v>
      </c>
      <c r="HH216">
        <v>34.964500000000001</v>
      </c>
      <c r="HI216">
        <v>62.026400000000002</v>
      </c>
      <c r="HJ216">
        <v>25.544899999999998</v>
      </c>
      <c r="HK216">
        <v>1</v>
      </c>
      <c r="HL216">
        <v>0.286773</v>
      </c>
      <c r="HM216">
        <v>0.817361</v>
      </c>
      <c r="HN216">
        <v>20.404299999999999</v>
      </c>
      <c r="HO216">
        <v>5.2207299999999996</v>
      </c>
      <c r="HP216">
        <v>11.944100000000001</v>
      </c>
      <c r="HQ216">
        <v>5.0079000000000002</v>
      </c>
      <c r="HR216">
        <v>3.2909999999999999</v>
      </c>
      <c r="HS216">
        <v>9999</v>
      </c>
      <c r="HT216">
        <v>9999</v>
      </c>
      <c r="HU216">
        <v>9999</v>
      </c>
      <c r="HV216">
        <v>999.9</v>
      </c>
      <c r="HW216">
        <v>4.9710900000000002</v>
      </c>
      <c r="HX216">
        <v>1.85467</v>
      </c>
      <c r="HY216">
        <v>1.8616999999999999</v>
      </c>
      <c r="HZ216">
        <v>1.85653</v>
      </c>
      <c r="IA216">
        <v>1.86189</v>
      </c>
      <c r="IB216">
        <v>1.8541099999999999</v>
      </c>
      <c r="IC216">
        <v>1.8595900000000001</v>
      </c>
      <c r="ID216">
        <v>1.8535200000000001</v>
      </c>
      <c r="IE216">
        <v>0</v>
      </c>
      <c r="IF216">
        <v>0</v>
      </c>
      <c r="IG216">
        <v>0</v>
      </c>
      <c r="IH216">
        <v>0</v>
      </c>
      <c r="II216" t="s">
        <v>431</v>
      </c>
      <c r="IJ216" t="s">
        <v>432</v>
      </c>
      <c r="IK216" t="s">
        <v>433</v>
      </c>
      <c r="IL216" t="s">
        <v>433</v>
      </c>
      <c r="IM216" t="s">
        <v>433</v>
      </c>
      <c r="IN216" t="s">
        <v>433</v>
      </c>
      <c r="IO216">
        <v>0</v>
      </c>
      <c r="IP216">
        <v>100</v>
      </c>
      <c r="IQ216">
        <v>100</v>
      </c>
      <c r="IR216">
        <v>-2.92</v>
      </c>
      <c r="IS216">
        <v>-5.9299999999999999E-2</v>
      </c>
      <c r="IT216">
        <v>-1.907228330244457</v>
      </c>
      <c r="IU216">
        <v>-2.7056304263342631E-3</v>
      </c>
      <c r="IV216">
        <v>3.3311032847928001E-7</v>
      </c>
      <c r="IW216">
        <v>1.6443834555112589E-11</v>
      </c>
      <c r="IX216">
        <v>-9.4842648646536354E-2</v>
      </c>
      <c r="IY216">
        <v>-2.3664561490860689E-3</v>
      </c>
      <c r="IZ216">
        <v>2.3298222111808981E-4</v>
      </c>
      <c r="JA216">
        <v>-2.940703618321919E-6</v>
      </c>
      <c r="JB216">
        <v>0</v>
      </c>
      <c r="JC216">
        <v>2182</v>
      </c>
      <c r="JD216">
        <v>3</v>
      </c>
      <c r="JE216">
        <v>32</v>
      </c>
      <c r="JF216">
        <v>29177317.399999999</v>
      </c>
      <c r="JG216">
        <v>29177317.399999999</v>
      </c>
      <c r="JH216">
        <v>0.99975599999999998</v>
      </c>
      <c r="JI216">
        <v>2.52197</v>
      </c>
      <c r="JJ216">
        <v>1.69434</v>
      </c>
      <c r="JK216">
        <v>2.3022499999999999</v>
      </c>
      <c r="JL216">
        <v>1.50146</v>
      </c>
      <c r="JM216">
        <v>2.3815900000000001</v>
      </c>
      <c r="JN216">
        <v>38.281199999999998</v>
      </c>
      <c r="JO216">
        <v>24.052499999999998</v>
      </c>
      <c r="JP216">
        <v>18</v>
      </c>
      <c r="JQ216">
        <v>634.59299999999996</v>
      </c>
      <c r="JR216">
        <v>352.488</v>
      </c>
      <c r="JS216">
        <v>27.9998</v>
      </c>
      <c r="JT216">
        <v>31.0183</v>
      </c>
      <c r="JU216">
        <v>30.0001</v>
      </c>
      <c r="JV216">
        <v>30.9282</v>
      </c>
      <c r="JW216">
        <v>30.814599999999999</v>
      </c>
      <c r="JX216">
        <v>20.067699999999999</v>
      </c>
      <c r="JY216">
        <v>36.771900000000002</v>
      </c>
      <c r="JZ216">
        <v>0</v>
      </c>
      <c r="KA216">
        <v>28</v>
      </c>
      <c r="KB216">
        <v>400</v>
      </c>
      <c r="KC216">
        <v>21.851500000000001</v>
      </c>
      <c r="KD216">
        <v>99.925200000000004</v>
      </c>
      <c r="KE216">
        <v>98.577500000000001</v>
      </c>
    </row>
    <row r="217" spans="1:291" x14ac:dyDescent="0.2">
      <c r="A217">
        <v>201</v>
      </c>
      <c r="B217">
        <v>1750639076</v>
      </c>
      <c r="C217">
        <v>5910.5</v>
      </c>
      <c r="D217" t="s">
        <v>835</v>
      </c>
      <c r="E217" t="s">
        <v>836</v>
      </c>
      <c r="F217">
        <v>15</v>
      </c>
      <c r="G217">
        <v>1750639068</v>
      </c>
      <c r="H217">
        <f t="shared" si="150"/>
        <v>5.4826898878475973E-3</v>
      </c>
      <c r="I217">
        <f t="shared" si="151"/>
        <v>5.4826898878475969</v>
      </c>
      <c r="J217">
        <f t="shared" si="152"/>
        <v>25.052985772499312</v>
      </c>
      <c r="K217">
        <f t="shared" si="153"/>
        <v>390.92174193548402</v>
      </c>
      <c r="L217">
        <f t="shared" si="154"/>
        <v>263.18825483415173</v>
      </c>
      <c r="M217">
        <f t="shared" si="155"/>
        <v>26.14670747847747</v>
      </c>
      <c r="N217">
        <f t="shared" si="156"/>
        <v>38.836521940558974</v>
      </c>
      <c r="O217">
        <f t="shared" si="157"/>
        <v>0.35513947654869449</v>
      </c>
      <c r="P217">
        <f t="shared" si="158"/>
        <v>2.9987666494373268</v>
      </c>
      <c r="Q217">
        <f t="shared" si="159"/>
        <v>0.33331887917977154</v>
      </c>
      <c r="R217">
        <f t="shared" si="160"/>
        <v>0.21017297432439519</v>
      </c>
      <c r="S217">
        <f t="shared" si="161"/>
        <v>161.90348996955998</v>
      </c>
      <c r="T217">
        <f t="shared" si="162"/>
        <v>29.190597647690218</v>
      </c>
      <c r="U217">
        <f t="shared" si="163"/>
        <v>28.599503225806451</v>
      </c>
      <c r="V217">
        <f t="shared" si="164"/>
        <v>3.9295048279705806</v>
      </c>
      <c r="W217">
        <f t="shared" si="165"/>
        <v>56.206013755482623</v>
      </c>
      <c r="X217">
        <f t="shared" si="166"/>
        <v>2.3470040612000314</v>
      </c>
      <c r="Y217">
        <f t="shared" si="167"/>
        <v>4.1757169818346931</v>
      </c>
      <c r="Z217">
        <f t="shared" si="168"/>
        <v>1.5825007667705493</v>
      </c>
      <c r="AA217">
        <f t="shared" si="169"/>
        <v>-241.78662405407906</v>
      </c>
      <c r="AB217">
        <f t="shared" si="170"/>
        <v>169.94855093743627</v>
      </c>
      <c r="AC217">
        <f t="shared" si="171"/>
        <v>12.492454380708971</v>
      </c>
      <c r="AD217">
        <f t="shared" si="172"/>
        <v>102.55787123362617</v>
      </c>
      <c r="AE217">
        <f t="shared" si="173"/>
        <v>25.139417741809357</v>
      </c>
      <c r="AF217">
        <f t="shared" si="174"/>
        <v>5.4718228022994619</v>
      </c>
      <c r="AG217">
        <f t="shared" si="175"/>
        <v>25.052985772499312</v>
      </c>
      <c r="AH217">
        <v>408.89897700403941</v>
      </c>
      <c r="AI217">
        <v>400.36836969696952</v>
      </c>
      <c r="AJ217">
        <v>-1.652735339863989E-3</v>
      </c>
      <c r="AK217">
        <v>61.768037728165673</v>
      </c>
      <c r="AL217">
        <f t="shared" si="176"/>
        <v>5.4826898878475969</v>
      </c>
      <c r="AM217">
        <v>21.841824165768781</v>
      </c>
      <c r="AN217">
        <v>23.626156969696961</v>
      </c>
      <c r="AO217">
        <v>2.2324223013169232E-6</v>
      </c>
      <c r="AP217">
        <v>116.41602835869151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52024.00081748057</v>
      </c>
      <c r="AV217" t="s">
        <v>427</v>
      </c>
      <c r="AW217" t="s">
        <v>427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427</v>
      </c>
      <c r="BC217" t="s">
        <v>427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841.19185693224745</v>
      </c>
      <c r="BI217">
        <f t="shared" si="183"/>
        <v>25.052985772499312</v>
      </c>
      <c r="BJ217" t="e">
        <f t="shared" si="184"/>
        <v>#DIV/0!</v>
      </c>
      <c r="BK217">
        <f t="shared" si="185"/>
        <v>2.9782725030013179E-2</v>
      </c>
      <c r="BL217" t="e">
        <f t="shared" si="186"/>
        <v>#DIV/0!</v>
      </c>
      <c r="BM217" t="e">
        <f t="shared" si="187"/>
        <v>#DIV/0!</v>
      </c>
      <c r="BN217" t="s">
        <v>427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999.99780645161297</v>
      </c>
      <c r="DG217">
        <f t="shared" si="197"/>
        <v>841.19185693224745</v>
      </c>
      <c r="DH217">
        <f t="shared" si="198"/>
        <v>0.84119370213133593</v>
      </c>
      <c r="DI217">
        <f t="shared" si="199"/>
        <v>0.1619038451134783</v>
      </c>
      <c r="DJ217">
        <v>2</v>
      </c>
      <c r="DK217">
        <v>0.5</v>
      </c>
      <c r="DL217" t="s">
        <v>428</v>
      </c>
      <c r="DM217">
        <v>2</v>
      </c>
      <c r="DN217" t="b">
        <v>1</v>
      </c>
      <c r="DO217">
        <v>1750639068</v>
      </c>
      <c r="DP217">
        <v>390.92174193548402</v>
      </c>
      <c r="DQ217">
        <v>400.01438709677433</v>
      </c>
      <c r="DR217">
        <v>23.62453870967741</v>
      </c>
      <c r="DS217">
        <v>21.84372258064516</v>
      </c>
      <c r="DT217">
        <v>393.84183870967729</v>
      </c>
      <c r="DU217">
        <v>23.683809677419362</v>
      </c>
      <c r="DV217">
        <v>600.01180645161287</v>
      </c>
      <c r="DW217">
        <v>99.290980645161298</v>
      </c>
      <c r="DX217">
        <v>5.504638387096774E-2</v>
      </c>
      <c r="DY217">
        <v>29.650712903225809</v>
      </c>
      <c r="DZ217">
        <v>28.599503225806451</v>
      </c>
      <c r="EA217">
        <v>999.90000000000032</v>
      </c>
      <c r="EB217">
        <v>0</v>
      </c>
      <c r="EC217">
        <v>0</v>
      </c>
      <c r="ED217">
        <v>9996.3080645161281</v>
      </c>
      <c r="EE217">
        <v>0</v>
      </c>
      <c r="EF217">
        <v>78.817087096774216</v>
      </c>
      <c r="EG217">
        <v>-9.0927119354838695</v>
      </c>
      <c r="EH217">
        <v>400.38045161290319</v>
      </c>
      <c r="EI217">
        <v>408.94738709677421</v>
      </c>
      <c r="EJ217">
        <v>1.7808216129032259</v>
      </c>
      <c r="EK217">
        <v>400.01438709677433</v>
      </c>
      <c r="EL217">
        <v>21.84372258064516</v>
      </c>
      <c r="EM217">
        <v>2.3457032258064512</v>
      </c>
      <c r="EN217">
        <v>2.1688845161290322</v>
      </c>
      <c r="EO217">
        <v>19.99373870967742</v>
      </c>
      <c r="EP217">
        <v>18.734316129032251</v>
      </c>
      <c r="EQ217">
        <v>999.99780645161297</v>
      </c>
      <c r="ER217">
        <v>0.96001135483870947</v>
      </c>
      <c r="ES217">
        <v>3.9988564516129053E-2</v>
      </c>
      <c r="ET217">
        <v>0</v>
      </c>
      <c r="EU217">
        <v>337.05599999999998</v>
      </c>
      <c r="EV217">
        <v>5.0001499999999979</v>
      </c>
      <c r="EW217">
        <v>3428.0916129032262</v>
      </c>
      <c r="EX217">
        <v>9793.3399999999983</v>
      </c>
      <c r="EY217">
        <v>38.753999999999998</v>
      </c>
      <c r="EZ217">
        <v>40.686999999999983</v>
      </c>
      <c r="FA217">
        <v>39.656999999999996</v>
      </c>
      <c r="FB217">
        <v>40.311999999999983</v>
      </c>
      <c r="FC217">
        <v>40.733741935483877</v>
      </c>
      <c r="FD217">
        <v>955.20806451612918</v>
      </c>
      <c r="FE217">
        <v>39.789999999999992</v>
      </c>
      <c r="FF217">
        <v>0</v>
      </c>
      <c r="FG217">
        <v>1750639098.9000001</v>
      </c>
      <c r="FH217">
        <v>0</v>
      </c>
      <c r="FI217">
        <v>337.0564</v>
      </c>
      <c r="FJ217">
        <v>-3.7769231374098149E-2</v>
      </c>
      <c r="FK217">
        <v>-1.3523077058328019</v>
      </c>
      <c r="FL217">
        <v>3428.116</v>
      </c>
      <c r="FM217">
        <v>15</v>
      </c>
      <c r="FN217">
        <v>0</v>
      </c>
      <c r="FO217" t="s">
        <v>429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-9.0750720000000005</v>
      </c>
      <c r="GB217">
        <v>-0.1835912195121617</v>
      </c>
      <c r="GC217">
        <v>6.2481549764710473E-2</v>
      </c>
      <c r="GD217">
        <v>0</v>
      </c>
      <c r="GE217">
        <v>1.7800812500000001</v>
      </c>
      <c r="GF217">
        <v>2.408363977485815E-2</v>
      </c>
      <c r="GG217">
        <v>2.4562005084072551E-3</v>
      </c>
      <c r="GH217">
        <v>1</v>
      </c>
      <c r="GI217">
        <v>1</v>
      </c>
      <c r="GJ217">
        <v>2</v>
      </c>
      <c r="GK217" t="s">
        <v>430</v>
      </c>
      <c r="GL217">
        <v>3.2256399999999998</v>
      </c>
      <c r="GM217">
        <v>2.6438700000000002</v>
      </c>
      <c r="GN217">
        <v>9.1402499999999998E-2</v>
      </c>
      <c r="GO217">
        <v>9.3243900000000005E-2</v>
      </c>
      <c r="GP217">
        <v>0.104555</v>
      </c>
      <c r="GQ217">
        <v>0.100685</v>
      </c>
      <c r="GR217">
        <v>28676.799999999999</v>
      </c>
      <c r="GS217">
        <v>24729.3</v>
      </c>
      <c r="GT217">
        <v>30735</v>
      </c>
      <c r="GU217">
        <v>26432.2</v>
      </c>
      <c r="GV217">
        <v>37348.5</v>
      </c>
      <c r="GW217">
        <v>32619.5</v>
      </c>
      <c r="GX217">
        <v>43643.5</v>
      </c>
      <c r="GY217">
        <v>38220.300000000003</v>
      </c>
      <c r="GZ217">
        <v>2.1176200000000001</v>
      </c>
      <c r="HA217">
        <v>1.7093499999999999</v>
      </c>
      <c r="HB217">
        <v>1.8216699999999999E-2</v>
      </c>
      <c r="HC217">
        <v>0</v>
      </c>
      <c r="HD217">
        <v>28.297899999999998</v>
      </c>
      <c r="HE217">
        <v>999.9</v>
      </c>
      <c r="HF217">
        <v>63.9</v>
      </c>
      <c r="HG217">
        <v>34.299999999999997</v>
      </c>
      <c r="HH217">
        <v>34.964199999999998</v>
      </c>
      <c r="HI217">
        <v>61.996400000000001</v>
      </c>
      <c r="HJ217">
        <v>25.3566</v>
      </c>
      <c r="HK217">
        <v>1</v>
      </c>
      <c r="HL217">
        <v>0.28667399999999998</v>
      </c>
      <c r="HM217">
        <v>0.81293599999999999</v>
      </c>
      <c r="HN217">
        <v>20.404299999999999</v>
      </c>
      <c r="HO217">
        <v>5.22058</v>
      </c>
      <c r="HP217">
        <v>11.944100000000001</v>
      </c>
      <c r="HQ217">
        <v>5.0076999999999998</v>
      </c>
      <c r="HR217">
        <v>3.2909999999999999</v>
      </c>
      <c r="HS217">
        <v>9999</v>
      </c>
      <c r="HT217">
        <v>9999</v>
      </c>
      <c r="HU217">
        <v>9999</v>
      </c>
      <c r="HV217">
        <v>999.9</v>
      </c>
      <c r="HW217">
        <v>4.9710900000000002</v>
      </c>
      <c r="HX217">
        <v>1.85467</v>
      </c>
      <c r="HY217">
        <v>1.86172</v>
      </c>
      <c r="HZ217">
        <v>1.8565400000000001</v>
      </c>
      <c r="IA217">
        <v>1.86191</v>
      </c>
      <c r="IB217">
        <v>1.8541399999999999</v>
      </c>
      <c r="IC217">
        <v>1.8595900000000001</v>
      </c>
      <c r="ID217">
        <v>1.85355</v>
      </c>
      <c r="IE217">
        <v>0</v>
      </c>
      <c r="IF217">
        <v>0</v>
      </c>
      <c r="IG217">
        <v>0</v>
      </c>
      <c r="IH217">
        <v>0</v>
      </c>
      <c r="II217" t="s">
        <v>431</v>
      </c>
      <c r="IJ217" t="s">
        <v>432</v>
      </c>
      <c r="IK217" t="s">
        <v>433</v>
      </c>
      <c r="IL217" t="s">
        <v>433</v>
      </c>
      <c r="IM217" t="s">
        <v>433</v>
      </c>
      <c r="IN217" t="s">
        <v>433</v>
      </c>
      <c r="IO217">
        <v>0</v>
      </c>
      <c r="IP217">
        <v>100</v>
      </c>
      <c r="IQ217">
        <v>100</v>
      </c>
      <c r="IR217">
        <v>-2.92</v>
      </c>
      <c r="IS217">
        <v>-5.9299999999999999E-2</v>
      </c>
      <c r="IT217">
        <v>-1.907228330244457</v>
      </c>
      <c r="IU217">
        <v>-2.7056304263342631E-3</v>
      </c>
      <c r="IV217">
        <v>3.3311032847928001E-7</v>
      </c>
      <c r="IW217">
        <v>1.6443834555112589E-11</v>
      </c>
      <c r="IX217">
        <v>-9.4842648646536354E-2</v>
      </c>
      <c r="IY217">
        <v>-2.3664561490860689E-3</v>
      </c>
      <c r="IZ217">
        <v>2.3298222111808981E-4</v>
      </c>
      <c r="JA217">
        <v>-2.940703618321919E-6</v>
      </c>
      <c r="JB217">
        <v>0</v>
      </c>
      <c r="JC217">
        <v>2182</v>
      </c>
      <c r="JD217">
        <v>3</v>
      </c>
      <c r="JE217">
        <v>32</v>
      </c>
      <c r="JF217">
        <v>29177317.899999999</v>
      </c>
      <c r="JG217">
        <v>29177317.899999999</v>
      </c>
      <c r="JH217">
        <v>0.99975599999999998</v>
      </c>
      <c r="JI217">
        <v>2.51953</v>
      </c>
      <c r="JJ217">
        <v>1.69434</v>
      </c>
      <c r="JK217">
        <v>2.3034699999999999</v>
      </c>
      <c r="JL217">
        <v>1.50146</v>
      </c>
      <c r="JM217">
        <v>2.4597199999999999</v>
      </c>
      <c r="JN217">
        <v>38.281199999999998</v>
      </c>
      <c r="JO217">
        <v>24.052499999999998</v>
      </c>
      <c r="JP217">
        <v>18</v>
      </c>
      <c r="JQ217">
        <v>634.55200000000002</v>
      </c>
      <c r="JR217">
        <v>352.447</v>
      </c>
      <c r="JS217">
        <v>27.9998</v>
      </c>
      <c r="JT217">
        <v>31.0183</v>
      </c>
      <c r="JU217">
        <v>30</v>
      </c>
      <c r="JV217">
        <v>30.9282</v>
      </c>
      <c r="JW217">
        <v>30.8124</v>
      </c>
      <c r="JX217">
        <v>20.0672</v>
      </c>
      <c r="JY217">
        <v>36.771900000000002</v>
      </c>
      <c r="JZ217">
        <v>0</v>
      </c>
      <c r="KA217">
        <v>28</v>
      </c>
      <c r="KB217">
        <v>400</v>
      </c>
      <c r="KC217">
        <v>21.8262</v>
      </c>
      <c r="KD217">
        <v>99.925899999999999</v>
      </c>
      <c r="KE217">
        <v>98.575599999999994</v>
      </c>
    </row>
    <row r="218" spans="1:291" x14ac:dyDescent="0.2">
      <c r="A218">
        <v>202</v>
      </c>
      <c r="B218">
        <v>1750639106</v>
      </c>
      <c r="C218">
        <v>5940.5</v>
      </c>
      <c r="D218" t="s">
        <v>837</v>
      </c>
      <c r="E218" t="s">
        <v>838</v>
      </c>
      <c r="F218">
        <v>15</v>
      </c>
      <c r="G218">
        <v>1750639098</v>
      </c>
      <c r="H218">
        <f t="shared" si="150"/>
        <v>5.5619390891632437E-3</v>
      </c>
      <c r="I218">
        <f t="shared" si="151"/>
        <v>5.5619390891632436</v>
      </c>
      <c r="J218">
        <f t="shared" si="152"/>
        <v>25.411545727673417</v>
      </c>
      <c r="K218">
        <f t="shared" si="153"/>
        <v>390.90964516129031</v>
      </c>
      <c r="L218">
        <f t="shared" si="154"/>
        <v>262.71380516834904</v>
      </c>
      <c r="M218">
        <f t="shared" si="155"/>
        <v>26.099226206933373</v>
      </c>
      <c r="N218">
        <f t="shared" si="156"/>
        <v>38.834804470967079</v>
      </c>
      <c r="O218">
        <f t="shared" si="157"/>
        <v>0.35911925457920874</v>
      </c>
      <c r="P218">
        <f t="shared" si="158"/>
        <v>2.9990912479798548</v>
      </c>
      <c r="Q218">
        <f t="shared" si="159"/>
        <v>0.3368255862789073</v>
      </c>
      <c r="R218">
        <f t="shared" si="160"/>
        <v>0.21240355879070488</v>
      </c>
      <c r="S218">
        <f t="shared" si="161"/>
        <v>161.90365038705349</v>
      </c>
      <c r="T218">
        <f t="shared" si="162"/>
        <v>29.167641780984443</v>
      </c>
      <c r="U218">
        <f t="shared" si="163"/>
        <v>28.58594193548387</v>
      </c>
      <c r="V218">
        <f t="shared" si="164"/>
        <v>3.9264131167418341</v>
      </c>
      <c r="W218">
        <f t="shared" si="165"/>
        <v>55.991773337436932</v>
      </c>
      <c r="X218">
        <f t="shared" si="166"/>
        <v>2.3376710254769</v>
      </c>
      <c r="Y218">
        <f t="shared" si="167"/>
        <v>4.1750258763708388</v>
      </c>
      <c r="Z218">
        <f t="shared" si="168"/>
        <v>1.5887420912649342</v>
      </c>
      <c r="AA218">
        <f t="shared" si="169"/>
        <v>-245.28151383209905</v>
      </c>
      <c r="AB218">
        <f t="shared" si="170"/>
        <v>171.69491154575005</v>
      </c>
      <c r="AC218">
        <f t="shared" si="171"/>
        <v>12.618429674715143</v>
      </c>
      <c r="AD218">
        <f t="shared" si="172"/>
        <v>100.93547777541963</v>
      </c>
      <c r="AE218">
        <f t="shared" si="173"/>
        <v>25.104658205216165</v>
      </c>
      <c r="AF218">
        <f t="shared" si="174"/>
        <v>5.6820699053346528</v>
      </c>
      <c r="AG218">
        <f t="shared" si="175"/>
        <v>25.411545727673417</v>
      </c>
      <c r="AH218">
        <v>408.97861348764968</v>
      </c>
      <c r="AI218">
        <v>400.31995151515139</v>
      </c>
      <c r="AJ218">
        <v>1.567289465898892E-4</v>
      </c>
      <c r="AK218">
        <v>61.768037728165673</v>
      </c>
      <c r="AL218">
        <f t="shared" si="176"/>
        <v>5.5619390891632436</v>
      </c>
      <c r="AM218">
        <v>21.636422348296701</v>
      </c>
      <c r="AN218">
        <v>23.49199272727272</v>
      </c>
      <c r="AO218">
        <v>-5.90526841009571E-3</v>
      </c>
      <c r="AP218">
        <v>116.41602835869151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52034.268051633968</v>
      </c>
      <c r="AV218" t="s">
        <v>427</v>
      </c>
      <c r="AW218" t="s">
        <v>427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427</v>
      </c>
      <c r="BC218" t="s">
        <v>427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841.19269735581906</v>
      </c>
      <c r="BI218">
        <f t="shared" si="183"/>
        <v>25.411545727673417</v>
      </c>
      <c r="BJ218" t="e">
        <f t="shared" si="184"/>
        <v>#DIV/0!</v>
      </c>
      <c r="BK218">
        <f t="shared" si="185"/>
        <v>3.0208947138451556E-2</v>
      </c>
      <c r="BL218" t="e">
        <f t="shared" si="186"/>
        <v>#DIV/0!</v>
      </c>
      <c r="BM218" t="e">
        <f t="shared" si="187"/>
        <v>#DIV/0!</v>
      </c>
      <c r="BN218" t="s">
        <v>427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999.99880645161295</v>
      </c>
      <c r="DG218">
        <f t="shared" si="197"/>
        <v>841.19269735581906</v>
      </c>
      <c r="DH218">
        <f t="shared" si="198"/>
        <v>0.84119370136120453</v>
      </c>
      <c r="DI218">
        <f t="shared" si="199"/>
        <v>0.1619038436271249</v>
      </c>
      <c r="DJ218">
        <v>2</v>
      </c>
      <c r="DK218">
        <v>0.5</v>
      </c>
      <c r="DL218" t="s">
        <v>428</v>
      </c>
      <c r="DM218">
        <v>2</v>
      </c>
      <c r="DN218" t="b">
        <v>1</v>
      </c>
      <c r="DO218">
        <v>1750639098</v>
      </c>
      <c r="DP218">
        <v>390.90964516129031</v>
      </c>
      <c r="DQ218">
        <v>400.01803225806458</v>
      </c>
      <c r="DR218">
        <v>23.5309064516129</v>
      </c>
      <c r="DS218">
        <v>21.68149677419354</v>
      </c>
      <c r="DT218">
        <v>393.82970967741932</v>
      </c>
      <c r="DU218">
        <v>23.590519354838712</v>
      </c>
      <c r="DV218">
        <v>600.01477419354831</v>
      </c>
      <c r="DW218">
        <v>99.289758064516136</v>
      </c>
      <c r="DX218">
        <v>5.4949725806451619E-2</v>
      </c>
      <c r="DY218">
        <v>29.647838709677419</v>
      </c>
      <c r="DZ218">
        <v>28.58594193548387</v>
      </c>
      <c r="EA218">
        <v>999.90000000000032</v>
      </c>
      <c r="EB218">
        <v>0</v>
      </c>
      <c r="EC218">
        <v>0</v>
      </c>
      <c r="ED218">
        <v>9998.3941935483854</v>
      </c>
      <c r="EE218">
        <v>0</v>
      </c>
      <c r="EF218">
        <v>78.7442322580645</v>
      </c>
      <c r="EG218">
        <v>-9.1085199999999986</v>
      </c>
      <c r="EH218">
        <v>400.32970967741937</v>
      </c>
      <c r="EI218">
        <v>408.88325806451599</v>
      </c>
      <c r="EJ218">
        <v>1.8494106451612899</v>
      </c>
      <c r="EK218">
        <v>400.01803225806458</v>
      </c>
      <c r="EL218">
        <v>21.68149677419354</v>
      </c>
      <c r="EM218">
        <v>2.336377741935483</v>
      </c>
      <c r="EN218">
        <v>2.1527506451612912</v>
      </c>
      <c r="EO218">
        <v>19.929425806451611</v>
      </c>
      <c r="EP218">
        <v>18.61495161290323</v>
      </c>
      <c r="EQ218">
        <v>999.99880645161295</v>
      </c>
      <c r="ER218">
        <v>0.96001103225806417</v>
      </c>
      <c r="ES218">
        <v>3.9988900000000008E-2</v>
      </c>
      <c r="ET218">
        <v>0</v>
      </c>
      <c r="EU218">
        <v>336.9606451612903</v>
      </c>
      <c r="EV218">
        <v>5.0001499999999979</v>
      </c>
      <c r="EW218">
        <v>3428.612580645161</v>
      </c>
      <c r="EX218">
        <v>9793.3641935483865</v>
      </c>
      <c r="EY218">
        <v>38.753999999999998</v>
      </c>
      <c r="EZ218">
        <v>40.686999999999983</v>
      </c>
      <c r="FA218">
        <v>39.66699999999998</v>
      </c>
      <c r="FB218">
        <v>40.311999999999983</v>
      </c>
      <c r="FC218">
        <v>40.739838709677407</v>
      </c>
      <c r="FD218">
        <v>955.20870967741951</v>
      </c>
      <c r="FE218">
        <v>39.789999999999992</v>
      </c>
      <c r="FF218">
        <v>0</v>
      </c>
      <c r="FG218">
        <v>1750639128.9000001</v>
      </c>
      <c r="FH218">
        <v>0</v>
      </c>
      <c r="FI218">
        <v>336.97107999999997</v>
      </c>
      <c r="FJ218">
        <v>0.66692308257009003</v>
      </c>
      <c r="FK218">
        <v>1.153844421735568E-2</v>
      </c>
      <c r="FL218">
        <v>3428.6608000000001</v>
      </c>
      <c r="FM218">
        <v>15</v>
      </c>
      <c r="FN218">
        <v>0</v>
      </c>
      <c r="FO218" t="s">
        <v>429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-9.1163800000000013</v>
      </c>
      <c r="GB218">
        <v>-7.8837523452144259E-2</v>
      </c>
      <c r="GC218">
        <v>5.8876224148632299E-2</v>
      </c>
      <c r="GD218">
        <v>1</v>
      </c>
      <c r="GE218">
        <v>1.85035075</v>
      </c>
      <c r="GF218">
        <v>-1.2933545966230571E-2</v>
      </c>
      <c r="GG218">
        <v>1.0998106516009919E-2</v>
      </c>
      <c r="GH218">
        <v>1</v>
      </c>
      <c r="GI218">
        <v>2</v>
      </c>
      <c r="GJ218">
        <v>2</v>
      </c>
      <c r="GK218" t="s">
        <v>434</v>
      </c>
      <c r="GL218">
        <v>3.22559</v>
      </c>
      <c r="GM218">
        <v>2.6435300000000002</v>
      </c>
      <c r="GN218">
        <v>9.1407199999999994E-2</v>
      </c>
      <c r="GO218">
        <v>9.3262200000000003E-2</v>
      </c>
      <c r="GP218">
        <v>0.104128</v>
      </c>
      <c r="GQ218">
        <v>9.9981200000000006E-2</v>
      </c>
      <c r="GR218">
        <v>28676.7</v>
      </c>
      <c r="GS218">
        <v>24729.1</v>
      </c>
      <c r="GT218">
        <v>30735</v>
      </c>
      <c r="GU218">
        <v>26432.5</v>
      </c>
      <c r="GV218">
        <v>37366.1</v>
      </c>
      <c r="GW218">
        <v>32645.4</v>
      </c>
      <c r="GX218">
        <v>43643.199999999997</v>
      </c>
      <c r="GY218">
        <v>38220.699999999997</v>
      </c>
      <c r="GZ218">
        <v>2.11768</v>
      </c>
      <c r="HA218">
        <v>1.70888</v>
      </c>
      <c r="HB218">
        <v>1.8030399999999999E-2</v>
      </c>
      <c r="HC218">
        <v>0</v>
      </c>
      <c r="HD218">
        <v>28.290600000000001</v>
      </c>
      <c r="HE218">
        <v>999.9</v>
      </c>
      <c r="HF218">
        <v>63.9</v>
      </c>
      <c r="HG218">
        <v>34.299999999999997</v>
      </c>
      <c r="HH218">
        <v>34.965699999999998</v>
      </c>
      <c r="HI218">
        <v>62.176400000000001</v>
      </c>
      <c r="HJ218">
        <v>25.232399999999998</v>
      </c>
      <c r="HK218">
        <v>1</v>
      </c>
      <c r="HL218">
        <v>0.28653499999999998</v>
      </c>
      <c r="HM218">
        <v>0.80812399999999995</v>
      </c>
      <c r="HN218">
        <v>20.404499999999999</v>
      </c>
      <c r="HO218">
        <v>5.2222299999999997</v>
      </c>
      <c r="HP218">
        <v>11.944100000000001</v>
      </c>
      <c r="HQ218">
        <v>5.0076499999999999</v>
      </c>
      <c r="HR218">
        <v>3.2909999999999999</v>
      </c>
      <c r="HS218">
        <v>9999</v>
      </c>
      <c r="HT218">
        <v>9999</v>
      </c>
      <c r="HU218">
        <v>9999</v>
      </c>
      <c r="HV218">
        <v>999.9</v>
      </c>
      <c r="HW218">
        <v>4.9710900000000002</v>
      </c>
      <c r="HX218">
        <v>1.85467</v>
      </c>
      <c r="HY218">
        <v>1.86171</v>
      </c>
      <c r="HZ218">
        <v>1.8565400000000001</v>
      </c>
      <c r="IA218">
        <v>1.86189</v>
      </c>
      <c r="IB218">
        <v>1.8541000000000001</v>
      </c>
      <c r="IC218">
        <v>1.8595900000000001</v>
      </c>
      <c r="ID218">
        <v>1.85351</v>
      </c>
      <c r="IE218">
        <v>0</v>
      </c>
      <c r="IF218">
        <v>0</v>
      </c>
      <c r="IG218">
        <v>0</v>
      </c>
      <c r="IH218">
        <v>0</v>
      </c>
      <c r="II218" t="s">
        <v>431</v>
      </c>
      <c r="IJ218" t="s">
        <v>432</v>
      </c>
      <c r="IK218" t="s">
        <v>433</v>
      </c>
      <c r="IL218" t="s">
        <v>433</v>
      </c>
      <c r="IM218" t="s">
        <v>433</v>
      </c>
      <c r="IN218" t="s">
        <v>433</v>
      </c>
      <c r="IO218">
        <v>0</v>
      </c>
      <c r="IP218">
        <v>100</v>
      </c>
      <c r="IQ218">
        <v>100</v>
      </c>
      <c r="IR218">
        <v>-2.92</v>
      </c>
      <c r="IS218">
        <v>-5.9799999999999999E-2</v>
      </c>
      <c r="IT218">
        <v>-1.907228330244457</v>
      </c>
      <c r="IU218">
        <v>-2.7056304263342631E-3</v>
      </c>
      <c r="IV218">
        <v>3.3311032847928001E-7</v>
      </c>
      <c r="IW218">
        <v>1.6443834555112589E-11</v>
      </c>
      <c r="IX218">
        <v>-9.4842648646536354E-2</v>
      </c>
      <c r="IY218">
        <v>-2.3664561490860689E-3</v>
      </c>
      <c r="IZ218">
        <v>2.3298222111808981E-4</v>
      </c>
      <c r="JA218">
        <v>-2.940703618321919E-6</v>
      </c>
      <c r="JB218">
        <v>0</v>
      </c>
      <c r="JC218">
        <v>2182</v>
      </c>
      <c r="JD218">
        <v>3</v>
      </c>
      <c r="JE218">
        <v>32</v>
      </c>
      <c r="JF218">
        <v>29177318.399999999</v>
      </c>
      <c r="JG218">
        <v>29177318.399999999</v>
      </c>
      <c r="JH218">
        <v>0.99853499999999995</v>
      </c>
      <c r="JI218">
        <v>2.51831</v>
      </c>
      <c r="JJ218">
        <v>1.69434</v>
      </c>
      <c r="JK218">
        <v>2.3034699999999999</v>
      </c>
      <c r="JL218">
        <v>1.50024</v>
      </c>
      <c r="JM218">
        <v>2.4877899999999999</v>
      </c>
      <c r="JN218">
        <v>38.256799999999998</v>
      </c>
      <c r="JO218">
        <v>24.052499999999998</v>
      </c>
      <c r="JP218">
        <v>18</v>
      </c>
      <c r="JQ218">
        <v>634.56299999999999</v>
      </c>
      <c r="JR218">
        <v>352.18</v>
      </c>
      <c r="JS218">
        <v>27.9998</v>
      </c>
      <c r="JT218">
        <v>31.0183</v>
      </c>
      <c r="JU218">
        <v>30.0001</v>
      </c>
      <c r="JV218">
        <v>30.9255</v>
      </c>
      <c r="JW218">
        <v>30.811900000000001</v>
      </c>
      <c r="JX218">
        <v>20.063300000000002</v>
      </c>
      <c r="JY218">
        <v>37.617699999999999</v>
      </c>
      <c r="JZ218">
        <v>0</v>
      </c>
      <c r="KA218">
        <v>28</v>
      </c>
      <c r="KB218">
        <v>400</v>
      </c>
      <c r="KC218">
        <v>21.613199999999999</v>
      </c>
      <c r="KD218">
        <v>99.925600000000003</v>
      </c>
      <c r="KE218">
        <v>98.576599999999999</v>
      </c>
    </row>
    <row r="219" spans="1:291" x14ac:dyDescent="0.2">
      <c r="A219">
        <v>203</v>
      </c>
      <c r="B219">
        <v>1750639136</v>
      </c>
      <c r="C219">
        <v>5970.5</v>
      </c>
      <c r="D219" t="s">
        <v>839</v>
      </c>
      <c r="E219" t="s">
        <v>840</v>
      </c>
      <c r="F219">
        <v>15</v>
      </c>
      <c r="G219">
        <v>1750639128</v>
      </c>
      <c r="H219">
        <f t="shared" si="150"/>
        <v>5.6211229752913686E-3</v>
      </c>
      <c r="I219">
        <f t="shared" si="151"/>
        <v>5.6211229752913683</v>
      </c>
      <c r="J219">
        <f t="shared" si="152"/>
        <v>25.485377894419472</v>
      </c>
      <c r="K219">
        <f t="shared" si="153"/>
        <v>390.84022580645149</v>
      </c>
      <c r="L219">
        <f t="shared" si="154"/>
        <v>263.07795389086812</v>
      </c>
      <c r="M219">
        <f t="shared" si="155"/>
        <v>26.135445459274685</v>
      </c>
      <c r="N219">
        <f t="shared" si="156"/>
        <v>38.827971913954002</v>
      </c>
      <c r="O219">
        <f t="shared" si="157"/>
        <v>0.36170985780924803</v>
      </c>
      <c r="P219">
        <f t="shared" si="158"/>
        <v>3.0008591807184661</v>
      </c>
      <c r="Q219">
        <f t="shared" si="159"/>
        <v>0.33911667269334334</v>
      </c>
      <c r="R219">
        <f t="shared" si="160"/>
        <v>0.21386012268474278</v>
      </c>
      <c r="S219">
        <f t="shared" si="161"/>
        <v>161.9042629708012</v>
      </c>
      <c r="T219">
        <f t="shared" si="162"/>
        <v>29.14974544765154</v>
      </c>
      <c r="U219">
        <f t="shared" si="163"/>
        <v>28.57689677419355</v>
      </c>
      <c r="V219">
        <f t="shared" si="164"/>
        <v>3.9243521750025496</v>
      </c>
      <c r="W219">
        <f t="shared" si="165"/>
        <v>55.805297308526079</v>
      </c>
      <c r="X219">
        <f t="shared" si="166"/>
        <v>2.3294644990369147</v>
      </c>
      <c r="Y219">
        <f t="shared" si="167"/>
        <v>4.1742712813771048</v>
      </c>
      <c r="Z219">
        <f t="shared" si="168"/>
        <v>1.594887675965635</v>
      </c>
      <c r="AA219">
        <f t="shared" si="169"/>
        <v>-247.89152321034936</v>
      </c>
      <c r="AB219">
        <f t="shared" si="170"/>
        <v>172.75168333557647</v>
      </c>
      <c r="AC219">
        <f t="shared" si="171"/>
        <v>12.687848428464212</v>
      </c>
      <c r="AD219">
        <f t="shared" si="172"/>
        <v>99.452271524492517</v>
      </c>
      <c r="AE219">
        <f t="shared" si="173"/>
        <v>25.297817575593523</v>
      </c>
      <c r="AF219">
        <f t="shared" si="174"/>
        <v>5.6207452503605726</v>
      </c>
      <c r="AG219">
        <f t="shared" si="175"/>
        <v>25.485377894419472</v>
      </c>
      <c r="AH219">
        <v>408.89810921437089</v>
      </c>
      <c r="AI219">
        <v>400.23090909090888</v>
      </c>
      <c r="AJ219">
        <v>-3.804710005074183E-3</v>
      </c>
      <c r="AK219">
        <v>61.768037728165673</v>
      </c>
      <c r="AL219">
        <f t="shared" si="176"/>
        <v>5.6211229752913683</v>
      </c>
      <c r="AM219">
        <v>21.61737098698924</v>
      </c>
      <c r="AN219">
        <v>23.44705212121211</v>
      </c>
      <c r="AO219">
        <v>7.0254787763948927E-6</v>
      </c>
      <c r="AP219">
        <v>116.41602835869151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52088.211438528204</v>
      </c>
      <c r="AV219" t="s">
        <v>427</v>
      </c>
      <c r="AW219" t="s">
        <v>427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427</v>
      </c>
      <c r="BC219" t="s">
        <v>427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841.19592183344196</v>
      </c>
      <c r="BI219">
        <f t="shared" si="183"/>
        <v>25.485377894419472</v>
      </c>
      <c r="BJ219" t="e">
        <f t="shared" si="184"/>
        <v>#DIV/0!</v>
      </c>
      <c r="BK219">
        <f t="shared" si="185"/>
        <v>3.0296601817650769E-2</v>
      </c>
      <c r="BL219" t="e">
        <f t="shared" si="186"/>
        <v>#DIV/0!</v>
      </c>
      <c r="BM219" t="e">
        <f t="shared" si="187"/>
        <v>#DIV/0!</v>
      </c>
      <c r="BN219" t="s">
        <v>427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1000.00264516129</v>
      </c>
      <c r="DG219">
        <f t="shared" si="197"/>
        <v>841.19592183344196</v>
      </c>
      <c r="DH219">
        <f t="shared" si="198"/>
        <v>0.84119369674043787</v>
      </c>
      <c r="DI219">
        <f t="shared" si="199"/>
        <v>0.1619038347090449</v>
      </c>
      <c r="DJ219">
        <v>2</v>
      </c>
      <c r="DK219">
        <v>0.5</v>
      </c>
      <c r="DL219" t="s">
        <v>428</v>
      </c>
      <c r="DM219">
        <v>2</v>
      </c>
      <c r="DN219" t="b">
        <v>1</v>
      </c>
      <c r="DO219">
        <v>1750639128</v>
      </c>
      <c r="DP219">
        <v>390.84022580645149</v>
      </c>
      <c r="DQ219">
        <v>400.00490322580652</v>
      </c>
      <c r="DR219">
        <v>23.448261290322581</v>
      </c>
      <c r="DS219">
        <v>21.618651612903221</v>
      </c>
      <c r="DT219">
        <v>393.76019354838712</v>
      </c>
      <c r="DU219">
        <v>23.508190322580649</v>
      </c>
      <c r="DV219">
        <v>600.01306451612891</v>
      </c>
      <c r="DW219">
        <v>99.290190322580628</v>
      </c>
      <c r="DX219">
        <v>5.4680932258064523E-2</v>
      </c>
      <c r="DY219">
        <v>29.6447</v>
      </c>
      <c r="DZ219">
        <v>28.57689677419355</v>
      </c>
      <c r="EA219">
        <v>999.90000000000032</v>
      </c>
      <c r="EB219">
        <v>0</v>
      </c>
      <c r="EC219">
        <v>0</v>
      </c>
      <c r="ED219">
        <v>10009.04870967742</v>
      </c>
      <c r="EE219">
        <v>0</v>
      </c>
      <c r="EF219">
        <v>78.493938709677437</v>
      </c>
      <c r="EG219">
        <v>-9.1646470967741962</v>
      </c>
      <c r="EH219">
        <v>400.22490322580637</v>
      </c>
      <c r="EI219">
        <v>408.8435806451613</v>
      </c>
      <c r="EJ219">
        <v>1.8296167741935481</v>
      </c>
      <c r="EK219">
        <v>400.00490322580652</v>
      </c>
      <c r="EL219">
        <v>21.618651612903221</v>
      </c>
      <c r="EM219">
        <v>2.328182903225807</v>
      </c>
      <c r="EN219">
        <v>2.146519677419354</v>
      </c>
      <c r="EO219">
        <v>19.872732258064509</v>
      </c>
      <c r="EP219">
        <v>18.568667741935482</v>
      </c>
      <c r="EQ219">
        <v>1000.00264516129</v>
      </c>
      <c r="ER219">
        <v>0.96001103225806428</v>
      </c>
      <c r="ES219">
        <v>3.9988893548387111E-2</v>
      </c>
      <c r="ET219">
        <v>0</v>
      </c>
      <c r="EU219">
        <v>336.99500000000012</v>
      </c>
      <c r="EV219">
        <v>5.0001499999999979</v>
      </c>
      <c r="EW219">
        <v>3428.6425806451621</v>
      </c>
      <c r="EX219">
        <v>9793.3787096774213</v>
      </c>
      <c r="EY219">
        <v>38.75</v>
      </c>
      <c r="EZ219">
        <v>40.686999999999983</v>
      </c>
      <c r="FA219">
        <v>39.645000000000003</v>
      </c>
      <c r="FB219">
        <v>40.311999999999983</v>
      </c>
      <c r="FC219">
        <v>40.719516129032243</v>
      </c>
      <c r="FD219">
        <v>955.21258064516155</v>
      </c>
      <c r="FE219">
        <v>39.789999999999992</v>
      </c>
      <c r="FF219">
        <v>0</v>
      </c>
      <c r="FG219">
        <v>1750639158.9000001</v>
      </c>
      <c r="FH219">
        <v>0</v>
      </c>
      <c r="FI219">
        <v>336.98115999999999</v>
      </c>
      <c r="FJ219">
        <v>0.29899999505241043</v>
      </c>
      <c r="FK219">
        <v>-1.945384591036849</v>
      </c>
      <c r="FL219">
        <v>3428.5732000000012</v>
      </c>
      <c r="FM219">
        <v>15</v>
      </c>
      <c r="FN219">
        <v>0</v>
      </c>
      <c r="FO219" t="s">
        <v>429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-9.158895853658537</v>
      </c>
      <c r="GB219">
        <v>-0.2096372822299763</v>
      </c>
      <c r="GC219">
        <v>3.6736672710416148E-2</v>
      </c>
      <c r="GD219">
        <v>0</v>
      </c>
      <c r="GE219">
        <v>1.830151463414635</v>
      </c>
      <c r="GF219">
        <v>-1.6729337979087051E-2</v>
      </c>
      <c r="GG219">
        <v>2.219563306835775E-3</v>
      </c>
      <c r="GH219">
        <v>1</v>
      </c>
      <c r="GI219">
        <v>1</v>
      </c>
      <c r="GJ219">
        <v>2</v>
      </c>
      <c r="GK219" t="s">
        <v>430</v>
      </c>
      <c r="GL219">
        <v>3.2255600000000002</v>
      </c>
      <c r="GM219">
        <v>2.6433599999999999</v>
      </c>
      <c r="GN219">
        <v>9.1393600000000005E-2</v>
      </c>
      <c r="GO219">
        <v>9.3265500000000001E-2</v>
      </c>
      <c r="GP219">
        <v>0.10399600000000001</v>
      </c>
      <c r="GQ219">
        <v>9.9945999999999993E-2</v>
      </c>
      <c r="GR219">
        <v>28677.200000000001</v>
      </c>
      <c r="GS219">
        <v>24729.4</v>
      </c>
      <c r="GT219">
        <v>30735.1</v>
      </c>
      <c r="GU219">
        <v>26432.9</v>
      </c>
      <c r="GV219">
        <v>37372.1</v>
      </c>
      <c r="GW219">
        <v>32647.3</v>
      </c>
      <c r="GX219">
        <v>43643.7</v>
      </c>
      <c r="GY219">
        <v>38221.5</v>
      </c>
      <c r="GZ219">
        <v>2.11775</v>
      </c>
      <c r="HA219">
        <v>1.70903</v>
      </c>
      <c r="HB219">
        <v>1.8011800000000001E-2</v>
      </c>
      <c r="HC219">
        <v>0</v>
      </c>
      <c r="HD219">
        <v>28.281500000000001</v>
      </c>
      <c r="HE219">
        <v>999.9</v>
      </c>
      <c r="HF219">
        <v>63.8</v>
      </c>
      <c r="HG219">
        <v>34.299999999999997</v>
      </c>
      <c r="HH219">
        <v>34.912300000000002</v>
      </c>
      <c r="HI219">
        <v>62.056399999999996</v>
      </c>
      <c r="HJ219">
        <v>25.228400000000001</v>
      </c>
      <c r="HK219">
        <v>1</v>
      </c>
      <c r="HL219">
        <v>0.28643800000000003</v>
      </c>
      <c r="HM219">
        <v>0.80556899999999998</v>
      </c>
      <c r="HN219">
        <v>20.404199999999999</v>
      </c>
      <c r="HO219">
        <v>5.2226800000000004</v>
      </c>
      <c r="HP219">
        <v>11.944100000000001</v>
      </c>
      <c r="HQ219">
        <v>5.0086500000000003</v>
      </c>
      <c r="HR219">
        <v>3.2909999999999999</v>
      </c>
      <c r="HS219">
        <v>9999</v>
      </c>
      <c r="HT219">
        <v>9999</v>
      </c>
      <c r="HU219">
        <v>9999</v>
      </c>
      <c r="HV219">
        <v>999.9</v>
      </c>
      <c r="HW219">
        <v>4.9710900000000002</v>
      </c>
      <c r="HX219">
        <v>1.85463</v>
      </c>
      <c r="HY219">
        <v>1.8616699999999999</v>
      </c>
      <c r="HZ219">
        <v>1.85653</v>
      </c>
      <c r="IA219">
        <v>1.86188</v>
      </c>
      <c r="IB219">
        <v>1.8541099999999999</v>
      </c>
      <c r="IC219">
        <v>1.8595900000000001</v>
      </c>
      <c r="ID219">
        <v>1.8534999999999999</v>
      </c>
      <c r="IE219">
        <v>0</v>
      </c>
      <c r="IF219">
        <v>0</v>
      </c>
      <c r="IG219">
        <v>0</v>
      </c>
      <c r="IH219">
        <v>0</v>
      </c>
      <c r="II219" t="s">
        <v>431</v>
      </c>
      <c r="IJ219" t="s">
        <v>432</v>
      </c>
      <c r="IK219" t="s">
        <v>433</v>
      </c>
      <c r="IL219" t="s">
        <v>433</v>
      </c>
      <c r="IM219" t="s">
        <v>433</v>
      </c>
      <c r="IN219" t="s">
        <v>433</v>
      </c>
      <c r="IO219">
        <v>0</v>
      </c>
      <c r="IP219">
        <v>100</v>
      </c>
      <c r="IQ219">
        <v>100</v>
      </c>
      <c r="IR219">
        <v>-2.92</v>
      </c>
      <c r="IS219">
        <v>-0.06</v>
      </c>
      <c r="IT219">
        <v>-1.907228330244457</v>
      </c>
      <c r="IU219">
        <v>-2.7056304263342631E-3</v>
      </c>
      <c r="IV219">
        <v>3.3311032847928001E-7</v>
      </c>
      <c r="IW219">
        <v>1.6443834555112589E-11</v>
      </c>
      <c r="IX219">
        <v>-9.4842648646536354E-2</v>
      </c>
      <c r="IY219">
        <v>-2.3664561490860689E-3</v>
      </c>
      <c r="IZ219">
        <v>2.3298222111808981E-4</v>
      </c>
      <c r="JA219">
        <v>-2.940703618321919E-6</v>
      </c>
      <c r="JB219">
        <v>0</v>
      </c>
      <c r="JC219">
        <v>2182</v>
      </c>
      <c r="JD219">
        <v>3</v>
      </c>
      <c r="JE219">
        <v>32</v>
      </c>
      <c r="JF219">
        <v>29177318.899999999</v>
      </c>
      <c r="JG219">
        <v>29177318.899999999</v>
      </c>
      <c r="JH219">
        <v>0.99853499999999995</v>
      </c>
      <c r="JI219">
        <v>2.5146500000000001</v>
      </c>
      <c r="JJ219">
        <v>1.69434</v>
      </c>
      <c r="JK219">
        <v>2.3022499999999999</v>
      </c>
      <c r="JL219">
        <v>1.50024</v>
      </c>
      <c r="JM219">
        <v>2.47803</v>
      </c>
      <c r="JN219">
        <v>38.281199999999998</v>
      </c>
      <c r="JO219">
        <v>24.052499999999998</v>
      </c>
      <c r="JP219">
        <v>18</v>
      </c>
      <c r="JQ219">
        <v>634.62400000000002</v>
      </c>
      <c r="JR219">
        <v>352.24599999999998</v>
      </c>
      <c r="JS219">
        <v>27.9998</v>
      </c>
      <c r="JT219">
        <v>31.015599999999999</v>
      </c>
      <c r="JU219">
        <v>30</v>
      </c>
      <c r="JV219">
        <v>30.9255</v>
      </c>
      <c r="JW219">
        <v>30.8093</v>
      </c>
      <c r="JX219">
        <v>20.061800000000002</v>
      </c>
      <c r="JY219">
        <v>37.617699999999999</v>
      </c>
      <c r="JZ219">
        <v>0</v>
      </c>
      <c r="KA219">
        <v>28</v>
      </c>
      <c r="KB219">
        <v>400</v>
      </c>
      <c r="KC219">
        <v>21.618099999999998</v>
      </c>
      <c r="KD219">
        <v>99.926400000000001</v>
      </c>
      <c r="KE219">
        <v>98.578500000000005</v>
      </c>
    </row>
    <row r="220" spans="1:291" x14ac:dyDescent="0.2">
      <c r="A220">
        <v>204</v>
      </c>
      <c r="B220">
        <v>1750639166</v>
      </c>
      <c r="C220">
        <v>6000.5</v>
      </c>
      <c r="D220" t="s">
        <v>841</v>
      </c>
      <c r="E220" t="s">
        <v>842</v>
      </c>
      <c r="F220">
        <v>15</v>
      </c>
      <c r="G220">
        <v>1750639158</v>
      </c>
      <c r="H220">
        <f t="shared" si="150"/>
        <v>5.6215764630704844E-3</v>
      </c>
      <c r="I220">
        <f t="shared" si="151"/>
        <v>5.6215764630704843</v>
      </c>
      <c r="J220">
        <f t="shared" si="152"/>
        <v>25.28368769417003</v>
      </c>
      <c r="K220">
        <f t="shared" si="153"/>
        <v>390.82812903225812</v>
      </c>
      <c r="L220">
        <f t="shared" si="154"/>
        <v>264.05225484416121</v>
      </c>
      <c r="M220">
        <f t="shared" si="155"/>
        <v>26.230717005887449</v>
      </c>
      <c r="N220">
        <f t="shared" si="156"/>
        <v>38.824520005087606</v>
      </c>
      <c r="O220">
        <f t="shared" si="157"/>
        <v>0.36189387119346361</v>
      </c>
      <c r="P220">
        <f t="shared" si="158"/>
        <v>2.9989335529384746</v>
      </c>
      <c r="Q220">
        <f t="shared" si="159"/>
        <v>0.33926491611340021</v>
      </c>
      <c r="R220">
        <f t="shared" si="160"/>
        <v>0.21395567527295262</v>
      </c>
      <c r="S220">
        <f t="shared" si="161"/>
        <v>161.90381006137105</v>
      </c>
      <c r="T220">
        <f t="shared" si="162"/>
        <v>29.151251710612474</v>
      </c>
      <c r="U220">
        <f t="shared" si="163"/>
        <v>28.57333548387097</v>
      </c>
      <c r="V220">
        <f t="shared" si="164"/>
        <v>3.9235409932224949</v>
      </c>
      <c r="W220">
        <f t="shared" si="165"/>
        <v>55.795404180833607</v>
      </c>
      <c r="X220">
        <f t="shared" si="166"/>
        <v>2.329308989145805</v>
      </c>
      <c r="Y220">
        <f t="shared" si="167"/>
        <v>4.1747327102362863</v>
      </c>
      <c r="Z220">
        <f t="shared" si="168"/>
        <v>1.59423200407669</v>
      </c>
      <c r="AA220">
        <f t="shared" si="169"/>
        <v>-247.91152202140836</v>
      </c>
      <c r="AB220">
        <f t="shared" si="170"/>
        <v>173.52693245643405</v>
      </c>
      <c r="AC220">
        <f t="shared" si="171"/>
        <v>12.752866978822798</v>
      </c>
      <c r="AD220">
        <f t="shared" si="172"/>
        <v>100.27208747521954</v>
      </c>
      <c r="AE220">
        <f t="shared" si="173"/>
        <v>25.379910187519449</v>
      </c>
      <c r="AF220">
        <f t="shared" si="174"/>
        <v>5.6143047143572806</v>
      </c>
      <c r="AG220">
        <f t="shared" si="175"/>
        <v>25.28368769417003</v>
      </c>
      <c r="AH220">
        <v>408.81393913721729</v>
      </c>
      <c r="AI220">
        <v>400.20446060606042</v>
      </c>
      <c r="AJ220">
        <v>-1.1642192030048911E-3</v>
      </c>
      <c r="AK220">
        <v>61.768037728165673</v>
      </c>
      <c r="AL220">
        <f t="shared" si="176"/>
        <v>5.6215764630704843</v>
      </c>
      <c r="AM220">
        <v>21.61917194927878</v>
      </c>
      <c r="AN220">
        <v>23.449015151515152</v>
      </c>
      <c r="AO220">
        <v>1.174030719074016E-5</v>
      </c>
      <c r="AP220">
        <v>116.41602835869151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52029.602331702044</v>
      </c>
      <c r="AV220" t="s">
        <v>427</v>
      </c>
      <c r="AW220" t="s">
        <v>427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427</v>
      </c>
      <c r="BC220" t="s">
        <v>427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841.19353739432552</v>
      </c>
      <c r="BI220">
        <f t="shared" si="183"/>
        <v>25.28368769417003</v>
      </c>
      <c r="BJ220" t="e">
        <f t="shared" si="184"/>
        <v>#DIV/0!</v>
      </c>
      <c r="BK220">
        <f t="shared" si="185"/>
        <v>3.0056920994053975E-2</v>
      </c>
      <c r="BL220" t="e">
        <f t="shared" si="186"/>
        <v>#DIV/0!</v>
      </c>
      <c r="BM220" t="e">
        <f t="shared" si="187"/>
        <v>#DIV/0!</v>
      </c>
      <c r="BN220" t="s">
        <v>427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999.9998064516127</v>
      </c>
      <c r="DG220">
        <f t="shared" si="197"/>
        <v>841.19353739432552</v>
      </c>
      <c r="DH220">
        <f t="shared" si="198"/>
        <v>0.84119370020600959</v>
      </c>
      <c r="DI220">
        <f t="shared" si="199"/>
        <v>0.16190384139759845</v>
      </c>
      <c r="DJ220">
        <v>2</v>
      </c>
      <c r="DK220">
        <v>0.5</v>
      </c>
      <c r="DL220" t="s">
        <v>428</v>
      </c>
      <c r="DM220">
        <v>2</v>
      </c>
      <c r="DN220" t="b">
        <v>1</v>
      </c>
      <c r="DO220">
        <v>1750639158</v>
      </c>
      <c r="DP220">
        <v>390.82812903225812</v>
      </c>
      <c r="DQ220">
        <v>400.01958064516123</v>
      </c>
      <c r="DR220">
        <v>23.44805483870968</v>
      </c>
      <c r="DS220">
        <v>21.620487096774202</v>
      </c>
      <c r="DT220">
        <v>393.74809677419358</v>
      </c>
      <c r="DU220">
        <v>23.507983870967749</v>
      </c>
      <c r="DV220">
        <v>599.99529032258079</v>
      </c>
      <c r="DW220">
        <v>99.284403225806443</v>
      </c>
      <c r="DX220">
        <v>5.4710622580645157E-2</v>
      </c>
      <c r="DY220">
        <v>29.646619354838698</v>
      </c>
      <c r="DZ220">
        <v>28.57333548387097</v>
      </c>
      <c r="EA220">
        <v>999.90000000000032</v>
      </c>
      <c r="EB220">
        <v>0</v>
      </c>
      <c r="EC220">
        <v>0</v>
      </c>
      <c r="ED220">
        <v>9997.9796774193546</v>
      </c>
      <c r="EE220">
        <v>0</v>
      </c>
      <c r="EF220">
        <v>78.518077419354839</v>
      </c>
      <c r="EG220">
        <v>-9.1914232258064512</v>
      </c>
      <c r="EH220">
        <v>400.21229032258071</v>
      </c>
      <c r="EI220">
        <v>408.8593225806452</v>
      </c>
      <c r="EJ220">
        <v>1.827585483870968</v>
      </c>
      <c r="EK220">
        <v>400.01958064516123</v>
      </c>
      <c r="EL220">
        <v>21.620487096774202</v>
      </c>
      <c r="EM220">
        <v>2.3280277419354838</v>
      </c>
      <c r="EN220">
        <v>2.146576774193548</v>
      </c>
      <c r="EO220">
        <v>19.871654838709681</v>
      </c>
      <c r="EP220">
        <v>18.569077419354841</v>
      </c>
      <c r="EQ220">
        <v>999.9998064516127</v>
      </c>
      <c r="ER220">
        <v>0.96001135483870936</v>
      </c>
      <c r="ES220">
        <v>3.9988564516129053E-2</v>
      </c>
      <c r="ET220">
        <v>0</v>
      </c>
      <c r="EU220">
        <v>337.03758064516131</v>
      </c>
      <c r="EV220">
        <v>5.0001499999999979</v>
      </c>
      <c r="EW220">
        <v>3428.5012903225811</v>
      </c>
      <c r="EX220">
        <v>9793.3693548387109</v>
      </c>
      <c r="EY220">
        <v>38.75</v>
      </c>
      <c r="EZ220">
        <v>40.686999999999983</v>
      </c>
      <c r="FA220">
        <v>39.640999999999991</v>
      </c>
      <c r="FB220">
        <v>40.311999999999983</v>
      </c>
      <c r="FC220">
        <v>40.691064516129018</v>
      </c>
      <c r="FD220">
        <v>955.20967741935499</v>
      </c>
      <c r="FE220">
        <v>39.789999999999992</v>
      </c>
      <c r="FF220">
        <v>0</v>
      </c>
      <c r="FG220">
        <v>1750639188.9000001</v>
      </c>
      <c r="FH220">
        <v>0</v>
      </c>
      <c r="FI220">
        <v>337.02012000000002</v>
      </c>
      <c r="FJ220">
        <v>-0.96376924141831621</v>
      </c>
      <c r="FK220">
        <v>1.5392307649584349</v>
      </c>
      <c r="FL220">
        <v>3428.5376000000001</v>
      </c>
      <c r="FM220">
        <v>15</v>
      </c>
      <c r="FN220">
        <v>0</v>
      </c>
      <c r="FO220" t="s">
        <v>429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-9.1679580000000005</v>
      </c>
      <c r="GB220">
        <v>-0.261953470919291</v>
      </c>
      <c r="GC220">
        <v>6.3548045257112301E-2</v>
      </c>
      <c r="GD220">
        <v>0</v>
      </c>
      <c r="GE220">
        <v>1.8278157500000001</v>
      </c>
      <c r="GF220">
        <v>4.200337711071464E-3</v>
      </c>
      <c r="GG220">
        <v>1.5169523517566529E-3</v>
      </c>
      <c r="GH220">
        <v>1</v>
      </c>
      <c r="GI220">
        <v>1</v>
      </c>
      <c r="GJ220">
        <v>2</v>
      </c>
      <c r="GK220" t="s">
        <v>430</v>
      </c>
      <c r="GL220">
        <v>3.22566</v>
      </c>
      <c r="GM220">
        <v>2.64324</v>
      </c>
      <c r="GN220">
        <v>9.1388999999999998E-2</v>
      </c>
      <c r="GO220">
        <v>9.3249600000000002E-2</v>
      </c>
      <c r="GP220">
        <v>0.104003</v>
      </c>
      <c r="GQ220">
        <v>9.9955500000000003E-2</v>
      </c>
      <c r="GR220">
        <v>28676.7</v>
      </c>
      <c r="GS220">
        <v>24729.8</v>
      </c>
      <c r="GT220">
        <v>30734.400000000001</v>
      </c>
      <c r="GU220">
        <v>26432.9</v>
      </c>
      <c r="GV220">
        <v>37370.699999999997</v>
      </c>
      <c r="GW220">
        <v>32646.6</v>
      </c>
      <c r="GX220">
        <v>43642.5</v>
      </c>
      <c r="GY220">
        <v>38221.1</v>
      </c>
      <c r="GZ220">
        <v>2.1177000000000001</v>
      </c>
      <c r="HA220">
        <v>1.70865</v>
      </c>
      <c r="HB220">
        <v>1.8179399999999998E-2</v>
      </c>
      <c r="HC220">
        <v>0</v>
      </c>
      <c r="HD220">
        <v>28.278600000000001</v>
      </c>
      <c r="HE220">
        <v>999.9</v>
      </c>
      <c r="HF220">
        <v>63.8</v>
      </c>
      <c r="HG220">
        <v>34.299999999999997</v>
      </c>
      <c r="HH220">
        <v>34.917700000000004</v>
      </c>
      <c r="HI220">
        <v>62.116399999999999</v>
      </c>
      <c r="HJ220">
        <v>25.3325</v>
      </c>
      <c r="HK220">
        <v>1</v>
      </c>
      <c r="HL220">
        <v>0.28622199999999998</v>
      </c>
      <c r="HM220">
        <v>0.80465699999999996</v>
      </c>
      <c r="HN220">
        <v>20.404299999999999</v>
      </c>
      <c r="HO220">
        <v>5.2229799999999997</v>
      </c>
      <c r="HP220">
        <v>11.944100000000001</v>
      </c>
      <c r="HQ220">
        <v>5.0080999999999998</v>
      </c>
      <c r="HR220">
        <v>3.2909999999999999</v>
      </c>
      <c r="HS220">
        <v>9999</v>
      </c>
      <c r="HT220">
        <v>9999</v>
      </c>
      <c r="HU220">
        <v>9999</v>
      </c>
      <c r="HV220">
        <v>999.9</v>
      </c>
      <c r="HW220">
        <v>4.9710799999999997</v>
      </c>
      <c r="HX220">
        <v>1.8546899999999999</v>
      </c>
      <c r="HY220">
        <v>1.86171</v>
      </c>
      <c r="HZ220">
        <v>1.85653</v>
      </c>
      <c r="IA220">
        <v>1.8619000000000001</v>
      </c>
      <c r="IB220">
        <v>1.8541099999999999</v>
      </c>
      <c r="IC220">
        <v>1.8595900000000001</v>
      </c>
      <c r="ID220">
        <v>1.8535299999999999</v>
      </c>
      <c r="IE220">
        <v>0</v>
      </c>
      <c r="IF220">
        <v>0</v>
      </c>
      <c r="IG220">
        <v>0</v>
      </c>
      <c r="IH220">
        <v>0</v>
      </c>
      <c r="II220" t="s">
        <v>431</v>
      </c>
      <c r="IJ220" t="s">
        <v>432</v>
      </c>
      <c r="IK220" t="s">
        <v>433</v>
      </c>
      <c r="IL220" t="s">
        <v>433</v>
      </c>
      <c r="IM220" t="s">
        <v>433</v>
      </c>
      <c r="IN220" t="s">
        <v>433</v>
      </c>
      <c r="IO220">
        <v>0</v>
      </c>
      <c r="IP220">
        <v>100</v>
      </c>
      <c r="IQ220">
        <v>100</v>
      </c>
      <c r="IR220">
        <v>-2.92</v>
      </c>
      <c r="IS220">
        <v>-5.9900000000000002E-2</v>
      </c>
      <c r="IT220">
        <v>-1.907228330244457</v>
      </c>
      <c r="IU220">
        <v>-2.7056304263342631E-3</v>
      </c>
      <c r="IV220">
        <v>3.3311032847928001E-7</v>
      </c>
      <c r="IW220">
        <v>1.6443834555112589E-11</v>
      </c>
      <c r="IX220">
        <v>-9.4842648646536354E-2</v>
      </c>
      <c r="IY220">
        <v>-2.3664561490860689E-3</v>
      </c>
      <c r="IZ220">
        <v>2.3298222111808981E-4</v>
      </c>
      <c r="JA220">
        <v>-2.940703618321919E-6</v>
      </c>
      <c r="JB220">
        <v>0</v>
      </c>
      <c r="JC220">
        <v>2182</v>
      </c>
      <c r="JD220">
        <v>3</v>
      </c>
      <c r="JE220">
        <v>32</v>
      </c>
      <c r="JF220">
        <v>29177319.399999999</v>
      </c>
      <c r="JG220">
        <v>29177319.399999999</v>
      </c>
      <c r="JH220">
        <v>0.99853499999999995</v>
      </c>
      <c r="JI220">
        <v>2.5146500000000001</v>
      </c>
      <c r="JJ220">
        <v>1.69434</v>
      </c>
      <c r="JK220">
        <v>2.3034699999999999</v>
      </c>
      <c r="JL220">
        <v>1.50146</v>
      </c>
      <c r="JM220">
        <v>2.4035600000000001</v>
      </c>
      <c r="JN220">
        <v>38.256799999999998</v>
      </c>
      <c r="JO220">
        <v>24.052499999999998</v>
      </c>
      <c r="JP220">
        <v>18</v>
      </c>
      <c r="JQ220">
        <v>634.553</v>
      </c>
      <c r="JR220">
        <v>352.02100000000002</v>
      </c>
      <c r="JS220">
        <v>27.9999</v>
      </c>
      <c r="JT220">
        <v>31.012899999999998</v>
      </c>
      <c r="JU220">
        <v>30</v>
      </c>
      <c r="JV220">
        <v>30.922799999999999</v>
      </c>
      <c r="JW220">
        <v>30.8065</v>
      </c>
      <c r="JX220">
        <v>20.0626</v>
      </c>
      <c r="JY220">
        <v>37.617699999999999</v>
      </c>
      <c r="JZ220">
        <v>0</v>
      </c>
      <c r="KA220">
        <v>28</v>
      </c>
      <c r="KB220">
        <v>400</v>
      </c>
      <c r="KC220">
        <v>21.618099999999998</v>
      </c>
      <c r="KD220">
        <v>99.923900000000003</v>
      </c>
      <c r="KE220">
        <v>98.577799999999996</v>
      </c>
    </row>
    <row r="221" spans="1:291" x14ac:dyDescent="0.2">
      <c r="A221">
        <v>205</v>
      </c>
      <c r="B221">
        <v>1750639196</v>
      </c>
      <c r="C221">
        <v>6030.5</v>
      </c>
      <c r="D221" t="s">
        <v>843</v>
      </c>
      <c r="E221" t="s">
        <v>844</v>
      </c>
      <c r="F221">
        <v>15</v>
      </c>
      <c r="G221">
        <v>1750639188</v>
      </c>
      <c r="H221">
        <f t="shared" si="150"/>
        <v>5.6476019555747152E-3</v>
      </c>
      <c r="I221">
        <f t="shared" si="151"/>
        <v>5.6476019555747152</v>
      </c>
      <c r="J221">
        <f t="shared" si="152"/>
        <v>25.241435826236703</v>
      </c>
      <c r="K221">
        <f t="shared" si="153"/>
        <v>390.82687096774202</v>
      </c>
      <c r="L221">
        <f t="shared" si="154"/>
        <v>264.74841946341706</v>
      </c>
      <c r="M221">
        <f t="shared" si="155"/>
        <v>26.299716349721013</v>
      </c>
      <c r="N221">
        <f t="shared" si="156"/>
        <v>38.824163215527456</v>
      </c>
      <c r="O221">
        <f t="shared" si="157"/>
        <v>0.36356040187514982</v>
      </c>
      <c r="P221">
        <f t="shared" si="158"/>
        <v>2.9988201891214072</v>
      </c>
      <c r="Q221">
        <f t="shared" si="159"/>
        <v>0.34072880075245698</v>
      </c>
      <c r="R221">
        <f t="shared" si="160"/>
        <v>0.21488723607491372</v>
      </c>
      <c r="S221">
        <f t="shared" si="161"/>
        <v>161.90275352724714</v>
      </c>
      <c r="T221">
        <f t="shared" si="162"/>
        <v>29.155572916474526</v>
      </c>
      <c r="U221">
        <f t="shared" si="163"/>
        <v>28.579648387096778</v>
      </c>
      <c r="V221">
        <f t="shared" si="164"/>
        <v>3.9249790306555332</v>
      </c>
      <c r="W221">
        <f t="shared" si="165"/>
        <v>55.783405538995304</v>
      </c>
      <c r="X221">
        <f t="shared" si="166"/>
        <v>2.3302772507644747</v>
      </c>
      <c r="Y221">
        <f t="shared" si="167"/>
        <v>4.1773664197240485</v>
      </c>
      <c r="Z221">
        <f t="shared" si="168"/>
        <v>1.5947017798910585</v>
      </c>
      <c r="AA221">
        <f t="shared" si="169"/>
        <v>-249.05924624084494</v>
      </c>
      <c r="AB221">
        <f t="shared" si="170"/>
        <v>174.27032419827307</v>
      </c>
      <c r="AC221">
        <f t="shared" si="171"/>
        <v>12.809082869732942</v>
      </c>
      <c r="AD221">
        <f t="shared" si="172"/>
        <v>99.922914354408221</v>
      </c>
      <c r="AE221">
        <f t="shared" si="173"/>
        <v>25.255832794131052</v>
      </c>
      <c r="AF221">
        <f t="shared" si="174"/>
        <v>5.6409904136571312</v>
      </c>
      <c r="AG221">
        <f t="shared" si="175"/>
        <v>25.241435826236703</v>
      </c>
      <c r="AH221">
        <v>408.78097189686753</v>
      </c>
      <c r="AI221">
        <v>400.18061818181798</v>
      </c>
      <c r="AJ221">
        <v>1.428615475026155E-4</v>
      </c>
      <c r="AK221">
        <v>61.768037728165673</v>
      </c>
      <c r="AL221">
        <f t="shared" si="176"/>
        <v>5.6476019555747152</v>
      </c>
      <c r="AM221">
        <v>21.6217151394845</v>
      </c>
      <c r="AN221">
        <v>23.46006666666667</v>
      </c>
      <c r="AO221">
        <v>2.9318632140111808E-6</v>
      </c>
      <c r="AP221">
        <v>116.41602835869151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52024.284163288212</v>
      </c>
      <c r="AV221" t="s">
        <v>427</v>
      </c>
      <c r="AW221" t="s">
        <v>427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427</v>
      </c>
      <c r="BC221" t="s">
        <v>427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841.18798197801539</v>
      </c>
      <c r="BI221">
        <f t="shared" si="183"/>
        <v>25.241435826236703</v>
      </c>
      <c r="BJ221" t="e">
        <f t="shared" si="184"/>
        <v>#DIV/0!</v>
      </c>
      <c r="BK221">
        <f t="shared" si="185"/>
        <v>3.0006890691522497E-2</v>
      </c>
      <c r="BL221" t="e">
        <f t="shared" si="186"/>
        <v>#DIV/0!</v>
      </c>
      <c r="BM221" t="e">
        <f t="shared" si="187"/>
        <v>#DIV/0!</v>
      </c>
      <c r="BN221" t="s">
        <v>427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999.99319354838701</v>
      </c>
      <c r="DG221">
        <f t="shared" si="197"/>
        <v>841.18798197801539</v>
      </c>
      <c r="DH221">
        <f t="shared" si="198"/>
        <v>0.84119370752228284</v>
      </c>
      <c r="DI221">
        <f t="shared" si="199"/>
        <v>0.16190385551800568</v>
      </c>
      <c r="DJ221">
        <v>2</v>
      </c>
      <c r="DK221">
        <v>0.5</v>
      </c>
      <c r="DL221" t="s">
        <v>428</v>
      </c>
      <c r="DM221">
        <v>2</v>
      </c>
      <c r="DN221" t="b">
        <v>1</v>
      </c>
      <c r="DO221">
        <v>1750639188</v>
      </c>
      <c r="DP221">
        <v>390.82687096774202</v>
      </c>
      <c r="DQ221">
        <v>399.98038709677422</v>
      </c>
      <c r="DR221">
        <v>23.45794193548387</v>
      </c>
      <c r="DS221">
        <v>21.621716129032251</v>
      </c>
      <c r="DT221">
        <v>393.74677419354839</v>
      </c>
      <c r="DU221">
        <v>23.51783870967742</v>
      </c>
      <c r="DV221">
        <v>599.99858064516138</v>
      </c>
      <c r="DW221">
        <v>99.28377741935482</v>
      </c>
      <c r="DX221">
        <v>5.4743290322580643E-2</v>
      </c>
      <c r="DY221">
        <v>29.65757096774194</v>
      </c>
      <c r="DZ221">
        <v>28.579648387096778</v>
      </c>
      <c r="EA221">
        <v>999.90000000000032</v>
      </c>
      <c r="EB221">
        <v>0</v>
      </c>
      <c r="EC221">
        <v>0</v>
      </c>
      <c r="ED221">
        <v>9997.3570967741925</v>
      </c>
      <c r="EE221">
        <v>0</v>
      </c>
      <c r="EF221">
        <v>78.865851612903199</v>
      </c>
      <c r="EG221">
        <v>-9.1535832258064538</v>
      </c>
      <c r="EH221">
        <v>400.21503225806453</v>
      </c>
      <c r="EI221">
        <v>408.81987096774191</v>
      </c>
      <c r="EJ221">
        <v>1.8362325806451609</v>
      </c>
      <c r="EK221">
        <v>399.98038709677422</v>
      </c>
      <c r="EL221">
        <v>21.621716129032251</v>
      </c>
      <c r="EM221">
        <v>2.3289941935483869</v>
      </c>
      <c r="EN221">
        <v>2.1466861290322581</v>
      </c>
      <c r="EO221">
        <v>19.87834193548386</v>
      </c>
      <c r="EP221">
        <v>18.569896774193548</v>
      </c>
      <c r="EQ221">
        <v>999.99319354838701</v>
      </c>
      <c r="ER221">
        <v>0.96001167741935467</v>
      </c>
      <c r="ES221">
        <v>3.9988232258064527E-2</v>
      </c>
      <c r="ET221">
        <v>0</v>
      </c>
      <c r="EU221">
        <v>337.01129032258058</v>
      </c>
      <c r="EV221">
        <v>5.0001499999999979</v>
      </c>
      <c r="EW221">
        <v>3428.664838709677</v>
      </c>
      <c r="EX221">
        <v>9793.3077419354886</v>
      </c>
      <c r="EY221">
        <v>38.753999999999991</v>
      </c>
      <c r="EZ221">
        <v>40.686999999999983</v>
      </c>
      <c r="FA221">
        <v>39.658999999999999</v>
      </c>
      <c r="FB221">
        <v>40.311999999999983</v>
      </c>
      <c r="FC221">
        <v>40.699193548387079</v>
      </c>
      <c r="FD221">
        <v>955.2035483870967</v>
      </c>
      <c r="FE221">
        <v>39.789999999999992</v>
      </c>
      <c r="FF221">
        <v>0</v>
      </c>
      <c r="FG221">
        <v>1750639218.9000001</v>
      </c>
      <c r="FH221">
        <v>0</v>
      </c>
      <c r="FI221">
        <v>336.98971999999998</v>
      </c>
      <c r="FJ221">
        <v>-6.9769218041498507E-2</v>
      </c>
      <c r="FK221">
        <v>-7.769232793277954E-2</v>
      </c>
      <c r="FL221">
        <v>3428.659200000001</v>
      </c>
      <c r="FM221">
        <v>15</v>
      </c>
      <c r="FN221">
        <v>0</v>
      </c>
      <c r="FO221" t="s">
        <v>429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-9.1480879999999996</v>
      </c>
      <c r="GB221">
        <v>0.3006567354596783</v>
      </c>
      <c r="GC221">
        <v>8.6649124121366675E-2</v>
      </c>
      <c r="GD221">
        <v>0</v>
      </c>
      <c r="GE221">
        <v>1.8351795</v>
      </c>
      <c r="GF221">
        <v>1.715234521576102E-2</v>
      </c>
      <c r="GG221">
        <v>1.9086067562491781E-3</v>
      </c>
      <c r="GH221">
        <v>1</v>
      </c>
      <c r="GI221">
        <v>1</v>
      </c>
      <c r="GJ221">
        <v>2</v>
      </c>
      <c r="GK221" t="s">
        <v>430</v>
      </c>
      <c r="GL221">
        <v>3.22567</v>
      </c>
      <c r="GM221">
        <v>2.64364</v>
      </c>
      <c r="GN221">
        <v>9.1390200000000005E-2</v>
      </c>
      <c r="GO221">
        <v>9.32645E-2</v>
      </c>
      <c r="GP221">
        <v>0.104042</v>
      </c>
      <c r="GQ221">
        <v>9.9962200000000001E-2</v>
      </c>
      <c r="GR221">
        <v>28677</v>
      </c>
      <c r="GS221">
        <v>24729.3</v>
      </c>
      <c r="GT221">
        <v>30734.799999999999</v>
      </c>
      <c r="GU221">
        <v>26432.7</v>
      </c>
      <c r="GV221">
        <v>37369.4</v>
      </c>
      <c r="GW221">
        <v>32646.6</v>
      </c>
      <c r="GX221">
        <v>43642.9</v>
      </c>
      <c r="GY221">
        <v>38221.300000000003</v>
      </c>
      <c r="GZ221">
        <v>2.1179000000000001</v>
      </c>
      <c r="HA221">
        <v>1.70855</v>
      </c>
      <c r="HB221">
        <v>1.7408300000000002E-2</v>
      </c>
      <c r="HC221">
        <v>0</v>
      </c>
      <c r="HD221">
        <v>28.297999999999998</v>
      </c>
      <c r="HE221">
        <v>999.9</v>
      </c>
      <c r="HF221">
        <v>63.8</v>
      </c>
      <c r="HG221">
        <v>34.4</v>
      </c>
      <c r="HH221">
        <v>35.102699999999999</v>
      </c>
      <c r="HI221">
        <v>62.026400000000002</v>
      </c>
      <c r="HJ221">
        <v>25.500800000000002</v>
      </c>
      <c r="HK221">
        <v>1</v>
      </c>
      <c r="HL221">
        <v>0.286138</v>
      </c>
      <c r="HM221">
        <v>0.81654099999999996</v>
      </c>
      <c r="HN221">
        <v>20.404299999999999</v>
      </c>
      <c r="HO221">
        <v>5.2222299999999997</v>
      </c>
      <c r="HP221">
        <v>11.944100000000001</v>
      </c>
      <c r="HQ221">
        <v>5.0088499999999998</v>
      </c>
      <c r="HR221">
        <v>3.2909999999999999</v>
      </c>
      <c r="HS221">
        <v>9999</v>
      </c>
      <c r="HT221">
        <v>9999</v>
      </c>
      <c r="HU221">
        <v>9999</v>
      </c>
      <c r="HV221">
        <v>999.9</v>
      </c>
      <c r="HW221">
        <v>4.9710999999999999</v>
      </c>
      <c r="HX221">
        <v>1.8546800000000001</v>
      </c>
      <c r="HY221">
        <v>1.8616999999999999</v>
      </c>
      <c r="HZ221">
        <v>1.8565199999999999</v>
      </c>
      <c r="IA221">
        <v>1.86189</v>
      </c>
      <c r="IB221">
        <v>1.8541399999999999</v>
      </c>
      <c r="IC221">
        <v>1.8595900000000001</v>
      </c>
      <c r="ID221">
        <v>1.85358</v>
      </c>
      <c r="IE221">
        <v>0</v>
      </c>
      <c r="IF221">
        <v>0</v>
      </c>
      <c r="IG221">
        <v>0</v>
      </c>
      <c r="IH221">
        <v>0</v>
      </c>
      <c r="II221" t="s">
        <v>431</v>
      </c>
      <c r="IJ221" t="s">
        <v>432</v>
      </c>
      <c r="IK221" t="s">
        <v>433</v>
      </c>
      <c r="IL221" t="s">
        <v>433</v>
      </c>
      <c r="IM221" t="s">
        <v>433</v>
      </c>
      <c r="IN221" t="s">
        <v>433</v>
      </c>
      <c r="IO221">
        <v>0</v>
      </c>
      <c r="IP221">
        <v>100</v>
      </c>
      <c r="IQ221">
        <v>100</v>
      </c>
      <c r="IR221">
        <v>-2.92</v>
      </c>
      <c r="IS221">
        <v>-5.9900000000000002E-2</v>
      </c>
      <c r="IT221">
        <v>-1.907228330244457</v>
      </c>
      <c r="IU221">
        <v>-2.7056304263342631E-3</v>
      </c>
      <c r="IV221">
        <v>3.3311032847928001E-7</v>
      </c>
      <c r="IW221">
        <v>1.6443834555112589E-11</v>
      </c>
      <c r="IX221">
        <v>-9.4842648646536354E-2</v>
      </c>
      <c r="IY221">
        <v>-2.3664561490860689E-3</v>
      </c>
      <c r="IZ221">
        <v>2.3298222111808981E-4</v>
      </c>
      <c r="JA221">
        <v>-2.940703618321919E-6</v>
      </c>
      <c r="JB221">
        <v>0</v>
      </c>
      <c r="JC221">
        <v>2182</v>
      </c>
      <c r="JD221">
        <v>3</v>
      </c>
      <c r="JE221">
        <v>32</v>
      </c>
      <c r="JF221">
        <v>29177319.899999999</v>
      </c>
      <c r="JG221">
        <v>29177319.899999999</v>
      </c>
      <c r="JH221">
        <v>0.99853499999999995</v>
      </c>
      <c r="JI221">
        <v>2.51953</v>
      </c>
      <c r="JJ221">
        <v>1.69434</v>
      </c>
      <c r="JK221">
        <v>2.3022499999999999</v>
      </c>
      <c r="JL221">
        <v>1.50146</v>
      </c>
      <c r="JM221">
        <v>2.35107</v>
      </c>
      <c r="JN221">
        <v>38.281199999999998</v>
      </c>
      <c r="JO221">
        <v>24.043700000000001</v>
      </c>
      <c r="JP221">
        <v>18</v>
      </c>
      <c r="JQ221">
        <v>634.68799999999999</v>
      </c>
      <c r="JR221">
        <v>351.96600000000001</v>
      </c>
      <c r="JS221">
        <v>28.000399999999999</v>
      </c>
      <c r="JT221">
        <v>31.010200000000001</v>
      </c>
      <c r="JU221">
        <v>30</v>
      </c>
      <c r="JV221">
        <v>30.920100000000001</v>
      </c>
      <c r="JW221">
        <v>30.8065</v>
      </c>
      <c r="JX221">
        <v>20.0656</v>
      </c>
      <c r="JY221">
        <v>37.617699999999999</v>
      </c>
      <c r="JZ221">
        <v>0</v>
      </c>
      <c r="KA221">
        <v>28</v>
      </c>
      <c r="KB221">
        <v>400</v>
      </c>
      <c r="KC221">
        <v>21.618099999999998</v>
      </c>
      <c r="KD221">
        <v>99.924800000000005</v>
      </c>
      <c r="KE221">
        <v>98.5779</v>
      </c>
    </row>
    <row r="222" spans="1:291" x14ac:dyDescent="0.2">
      <c r="A222">
        <v>206</v>
      </c>
      <c r="B222">
        <v>1750639226</v>
      </c>
      <c r="C222">
        <v>6060.5</v>
      </c>
      <c r="D222" t="s">
        <v>845</v>
      </c>
      <c r="E222" t="s">
        <v>846</v>
      </c>
      <c r="F222">
        <v>15</v>
      </c>
      <c r="G222">
        <v>1750639218</v>
      </c>
      <c r="H222">
        <f t="shared" si="150"/>
        <v>5.663147955440301E-3</v>
      </c>
      <c r="I222">
        <f t="shared" si="151"/>
        <v>5.6631479554403006</v>
      </c>
      <c r="J222">
        <f t="shared" si="152"/>
        <v>25.386866752280969</v>
      </c>
      <c r="K222">
        <f t="shared" si="153"/>
        <v>390.78009677419362</v>
      </c>
      <c r="L222">
        <f t="shared" si="154"/>
        <v>264.29220069260231</v>
      </c>
      <c r="M222">
        <f t="shared" si="155"/>
        <v>26.254879572433808</v>
      </c>
      <c r="N222">
        <f t="shared" si="156"/>
        <v>38.82023136976234</v>
      </c>
      <c r="O222">
        <f t="shared" si="157"/>
        <v>0.36442534026337181</v>
      </c>
      <c r="P222">
        <f t="shared" si="158"/>
        <v>2.9987336058232033</v>
      </c>
      <c r="Q222">
        <f t="shared" si="159"/>
        <v>0.34148803230478131</v>
      </c>
      <c r="R222">
        <f t="shared" si="160"/>
        <v>0.21537042884910462</v>
      </c>
      <c r="S222">
        <f t="shared" si="161"/>
        <v>161.90512775120087</v>
      </c>
      <c r="T222">
        <f t="shared" si="162"/>
        <v>29.156945430117609</v>
      </c>
      <c r="U222">
        <f t="shared" si="163"/>
        <v>28.586164516129038</v>
      </c>
      <c r="V222">
        <f t="shared" si="164"/>
        <v>3.9264638436828099</v>
      </c>
      <c r="W222">
        <f t="shared" si="165"/>
        <v>55.781581239021108</v>
      </c>
      <c r="X222">
        <f t="shared" si="166"/>
        <v>2.3309149094209816</v>
      </c>
      <c r="Y222">
        <f t="shared" si="167"/>
        <v>4.1786461725298452</v>
      </c>
      <c r="Z222">
        <f t="shared" si="168"/>
        <v>1.5955489342618283</v>
      </c>
      <c r="AA222">
        <f t="shared" si="169"/>
        <v>-249.74482483491727</v>
      </c>
      <c r="AB222">
        <f t="shared" si="170"/>
        <v>174.07181282374393</v>
      </c>
      <c r="AC222">
        <f t="shared" si="171"/>
        <v>12.795613238946284</v>
      </c>
      <c r="AD222">
        <f t="shared" si="172"/>
        <v>99.027728978973812</v>
      </c>
      <c r="AE222">
        <f t="shared" si="173"/>
        <v>25.33612509662661</v>
      </c>
      <c r="AF222">
        <f t="shared" si="174"/>
        <v>5.6622805313480047</v>
      </c>
      <c r="AG222">
        <f t="shared" si="175"/>
        <v>25.386866752280969</v>
      </c>
      <c r="AH222">
        <v>408.79423990919048</v>
      </c>
      <c r="AI222">
        <v>400.14612121212099</v>
      </c>
      <c r="AJ222">
        <v>-2.874158673487227E-4</v>
      </c>
      <c r="AK222">
        <v>61.768037728165673</v>
      </c>
      <c r="AL222">
        <f t="shared" si="176"/>
        <v>5.6631479554403006</v>
      </c>
      <c r="AM222">
        <v>21.62259591301591</v>
      </c>
      <c r="AN222">
        <v>23.465988484848481</v>
      </c>
      <c r="AO222">
        <v>3.2158370566545341E-6</v>
      </c>
      <c r="AP222">
        <v>116.41602835869151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52020.794563839183</v>
      </c>
      <c r="AV222" t="s">
        <v>427</v>
      </c>
      <c r="AW222" t="s">
        <v>427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427</v>
      </c>
      <c r="BC222" t="s">
        <v>427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841.20047401449483</v>
      </c>
      <c r="BI222">
        <f t="shared" si="183"/>
        <v>25.386866752280969</v>
      </c>
      <c r="BJ222" t="e">
        <f t="shared" si="184"/>
        <v>#DIV/0!</v>
      </c>
      <c r="BK222">
        <f t="shared" si="185"/>
        <v>3.0179330060438748E-2</v>
      </c>
      <c r="BL222" t="e">
        <f t="shared" si="186"/>
        <v>#DIV/0!</v>
      </c>
      <c r="BM222" t="e">
        <f t="shared" si="187"/>
        <v>#DIV/0!</v>
      </c>
      <c r="BN222" t="s">
        <v>427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1000.008064516129</v>
      </c>
      <c r="DG222">
        <f t="shared" si="197"/>
        <v>841.20047401449483</v>
      </c>
      <c r="DH222">
        <f t="shared" si="198"/>
        <v>0.84119369019441259</v>
      </c>
      <c r="DI222">
        <f t="shared" si="199"/>
        <v>0.16190382207521639</v>
      </c>
      <c r="DJ222">
        <v>2</v>
      </c>
      <c r="DK222">
        <v>0.5</v>
      </c>
      <c r="DL222" t="s">
        <v>428</v>
      </c>
      <c r="DM222">
        <v>2</v>
      </c>
      <c r="DN222" t="b">
        <v>1</v>
      </c>
      <c r="DO222">
        <v>1750639218</v>
      </c>
      <c r="DP222">
        <v>390.78009677419362</v>
      </c>
      <c r="DQ222">
        <v>399.96303225806452</v>
      </c>
      <c r="DR222">
        <v>23.463929032258068</v>
      </c>
      <c r="DS222">
        <v>21.620790322580639</v>
      </c>
      <c r="DT222">
        <v>393.69996774193561</v>
      </c>
      <c r="DU222">
        <v>23.523816129032259</v>
      </c>
      <c r="DV222">
        <v>600.00054838709684</v>
      </c>
      <c r="DW222">
        <v>99.285567741935481</v>
      </c>
      <c r="DX222">
        <v>5.4781703225806458E-2</v>
      </c>
      <c r="DY222">
        <v>29.66289032258064</v>
      </c>
      <c r="DZ222">
        <v>28.586164516129038</v>
      </c>
      <c r="EA222">
        <v>999.90000000000032</v>
      </c>
      <c r="EB222">
        <v>0</v>
      </c>
      <c r="EC222">
        <v>0</v>
      </c>
      <c r="ED222">
        <v>9996.6532258064508</v>
      </c>
      <c r="EE222">
        <v>0</v>
      </c>
      <c r="EF222">
        <v>78.816277419354847</v>
      </c>
      <c r="EG222">
        <v>-9.1828329032258065</v>
      </c>
      <c r="EH222">
        <v>400.16974193548378</v>
      </c>
      <c r="EI222">
        <v>408.80158064516121</v>
      </c>
      <c r="EJ222">
        <v>1.84315935483871</v>
      </c>
      <c r="EK222">
        <v>399.96303225806452</v>
      </c>
      <c r="EL222">
        <v>21.620790322580639</v>
      </c>
      <c r="EM222">
        <v>2.329631612903226</v>
      </c>
      <c r="EN222">
        <v>2.146631935483871</v>
      </c>
      <c r="EO222">
        <v>19.88275483870968</v>
      </c>
      <c r="EP222">
        <v>18.569487096774189</v>
      </c>
      <c r="EQ222">
        <v>1000.008064516129</v>
      </c>
      <c r="ER222">
        <v>0.96001199999999975</v>
      </c>
      <c r="ES222">
        <v>3.9987900000000007E-2</v>
      </c>
      <c r="ET222">
        <v>0</v>
      </c>
      <c r="EU222">
        <v>336.97203225806447</v>
      </c>
      <c r="EV222">
        <v>5.0001499999999979</v>
      </c>
      <c r="EW222">
        <v>3428.092258064517</v>
      </c>
      <c r="EX222">
        <v>9793.4487096774192</v>
      </c>
      <c r="EY222">
        <v>38.765999999999998</v>
      </c>
      <c r="EZ222">
        <v>40.686999999999983</v>
      </c>
      <c r="FA222">
        <v>39.650999999999989</v>
      </c>
      <c r="FB222">
        <v>40.311999999999983</v>
      </c>
      <c r="FC222">
        <v>40.745935483870973</v>
      </c>
      <c r="FD222">
        <v>955.21806451612906</v>
      </c>
      <c r="FE222">
        <v>39.789999999999992</v>
      </c>
      <c r="FF222">
        <v>0</v>
      </c>
      <c r="FG222">
        <v>1750639248.9000001</v>
      </c>
      <c r="FH222">
        <v>0</v>
      </c>
      <c r="FI222">
        <v>336.99104</v>
      </c>
      <c r="FJ222">
        <v>-0.79115384088657081</v>
      </c>
      <c r="FK222">
        <v>-1.379999998830284</v>
      </c>
      <c r="FL222">
        <v>3428.1068</v>
      </c>
      <c r="FM222">
        <v>15</v>
      </c>
      <c r="FN222">
        <v>0</v>
      </c>
      <c r="FO222" t="s">
        <v>429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-9.1988182926829261</v>
      </c>
      <c r="GB222">
        <v>0.4258783275261292</v>
      </c>
      <c r="GC222">
        <v>7.8771400093528898E-2</v>
      </c>
      <c r="GD222">
        <v>0</v>
      </c>
      <c r="GE222">
        <v>1.842631219512195</v>
      </c>
      <c r="GF222">
        <v>8.3784668989571858E-3</v>
      </c>
      <c r="GG222">
        <v>1.338831297997377E-3</v>
      </c>
      <c r="GH222">
        <v>1</v>
      </c>
      <c r="GI222">
        <v>1</v>
      </c>
      <c r="GJ222">
        <v>2</v>
      </c>
      <c r="GK222" t="s">
        <v>430</v>
      </c>
      <c r="GL222">
        <v>3.2254700000000001</v>
      </c>
      <c r="GM222">
        <v>2.6434799999999998</v>
      </c>
      <c r="GN222">
        <v>9.1380400000000001E-2</v>
      </c>
      <c r="GO222">
        <v>9.3254799999999999E-2</v>
      </c>
      <c r="GP222">
        <v>0.10406</v>
      </c>
      <c r="GQ222">
        <v>9.9973500000000007E-2</v>
      </c>
      <c r="GR222">
        <v>28678.5</v>
      </c>
      <c r="GS222">
        <v>24729.4</v>
      </c>
      <c r="GT222">
        <v>30736</v>
      </c>
      <c r="GU222">
        <v>26432.6</v>
      </c>
      <c r="GV222">
        <v>37370.1</v>
      </c>
      <c r="GW222">
        <v>32646.3</v>
      </c>
      <c r="GX222">
        <v>43644.5</v>
      </c>
      <c r="GY222">
        <v>38221.5</v>
      </c>
      <c r="GZ222">
        <v>2.1178300000000001</v>
      </c>
      <c r="HA222">
        <v>1.70875</v>
      </c>
      <c r="HB222">
        <v>1.6558900000000001E-2</v>
      </c>
      <c r="HC222">
        <v>0</v>
      </c>
      <c r="HD222">
        <v>28.319700000000001</v>
      </c>
      <c r="HE222">
        <v>999.9</v>
      </c>
      <c r="HF222">
        <v>63.8</v>
      </c>
      <c r="HG222">
        <v>34.4</v>
      </c>
      <c r="HH222">
        <v>35.107399999999998</v>
      </c>
      <c r="HI222">
        <v>61.756399999999999</v>
      </c>
      <c r="HJ222">
        <v>25.620999999999999</v>
      </c>
      <c r="HK222">
        <v>1</v>
      </c>
      <c r="HL222">
        <v>0.28581600000000001</v>
      </c>
      <c r="HM222">
        <v>0.81662000000000001</v>
      </c>
      <c r="HN222">
        <v>20.404599999999999</v>
      </c>
      <c r="HO222">
        <v>5.2226800000000004</v>
      </c>
      <c r="HP222">
        <v>11.944100000000001</v>
      </c>
      <c r="HQ222">
        <v>5.0089499999999996</v>
      </c>
      <c r="HR222">
        <v>3.2909999999999999</v>
      </c>
      <c r="HS222">
        <v>9999</v>
      </c>
      <c r="HT222">
        <v>9999</v>
      </c>
      <c r="HU222">
        <v>9999</v>
      </c>
      <c r="HV222">
        <v>999.9</v>
      </c>
      <c r="HW222">
        <v>4.9710799999999997</v>
      </c>
      <c r="HX222">
        <v>1.8546499999999999</v>
      </c>
      <c r="HY222">
        <v>1.86171</v>
      </c>
      <c r="HZ222">
        <v>1.8565400000000001</v>
      </c>
      <c r="IA222">
        <v>1.8619000000000001</v>
      </c>
      <c r="IB222">
        <v>1.85412</v>
      </c>
      <c r="IC222">
        <v>1.8595900000000001</v>
      </c>
      <c r="ID222">
        <v>1.8535299999999999</v>
      </c>
      <c r="IE222">
        <v>0</v>
      </c>
      <c r="IF222">
        <v>0</v>
      </c>
      <c r="IG222">
        <v>0</v>
      </c>
      <c r="IH222">
        <v>0</v>
      </c>
      <c r="II222" t="s">
        <v>431</v>
      </c>
      <c r="IJ222" t="s">
        <v>432</v>
      </c>
      <c r="IK222" t="s">
        <v>433</v>
      </c>
      <c r="IL222" t="s">
        <v>433</v>
      </c>
      <c r="IM222" t="s">
        <v>433</v>
      </c>
      <c r="IN222" t="s">
        <v>433</v>
      </c>
      <c r="IO222">
        <v>0</v>
      </c>
      <c r="IP222">
        <v>100</v>
      </c>
      <c r="IQ222">
        <v>100</v>
      </c>
      <c r="IR222">
        <v>-2.92</v>
      </c>
      <c r="IS222">
        <v>-5.9900000000000002E-2</v>
      </c>
      <c r="IT222">
        <v>-1.907228330244457</v>
      </c>
      <c r="IU222">
        <v>-2.7056304263342631E-3</v>
      </c>
      <c r="IV222">
        <v>3.3311032847928001E-7</v>
      </c>
      <c r="IW222">
        <v>1.6443834555112589E-11</v>
      </c>
      <c r="IX222">
        <v>-9.4842648646536354E-2</v>
      </c>
      <c r="IY222">
        <v>-2.3664561490860689E-3</v>
      </c>
      <c r="IZ222">
        <v>2.3298222111808981E-4</v>
      </c>
      <c r="JA222">
        <v>-2.940703618321919E-6</v>
      </c>
      <c r="JB222">
        <v>0</v>
      </c>
      <c r="JC222">
        <v>2182</v>
      </c>
      <c r="JD222">
        <v>3</v>
      </c>
      <c r="JE222">
        <v>32</v>
      </c>
      <c r="JF222">
        <v>29177320.399999999</v>
      </c>
      <c r="JG222">
        <v>29177320.399999999</v>
      </c>
      <c r="JH222">
        <v>0.99975599999999998</v>
      </c>
      <c r="JI222">
        <v>2.52319</v>
      </c>
      <c r="JJ222">
        <v>1.69434</v>
      </c>
      <c r="JK222">
        <v>2.3022499999999999</v>
      </c>
      <c r="JL222">
        <v>1.50146</v>
      </c>
      <c r="JM222">
        <v>2.3767100000000001</v>
      </c>
      <c r="JN222">
        <v>38.305599999999998</v>
      </c>
      <c r="JO222">
        <v>24.043700000000001</v>
      </c>
      <c r="JP222">
        <v>18</v>
      </c>
      <c r="JQ222">
        <v>634.601</v>
      </c>
      <c r="JR222">
        <v>352.06</v>
      </c>
      <c r="JS222">
        <v>27.999700000000001</v>
      </c>
      <c r="JT222">
        <v>31.0075</v>
      </c>
      <c r="JU222">
        <v>30.0001</v>
      </c>
      <c r="JV222">
        <v>30.9178</v>
      </c>
      <c r="JW222">
        <v>30.803899999999999</v>
      </c>
      <c r="JX222">
        <v>20.064499999999999</v>
      </c>
      <c r="JY222">
        <v>37.617699999999999</v>
      </c>
      <c r="JZ222">
        <v>0</v>
      </c>
      <c r="KA222">
        <v>28</v>
      </c>
      <c r="KB222">
        <v>400</v>
      </c>
      <c r="KC222">
        <v>21.618099999999998</v>
      </c>
      <c r="KD222">
        <v>99.928700000000006</v>
      </c>
      <c r="KE222">
        <v>98.5779</v>
      </c>
    </row>
    <row r="223" spans="1:291" x14ac:dyDescent="0.2">
      <c r="A223">
        <v>207</v>
      </c>
      <c r="B223">
        <v>1750639256</v>
      </c>
      <c r="C223">
        <v>6090.5</v>
      </c>
      <c r="D223" t="s">
        <v>847</v>
      </c>
      <c r="E223" t="s">
        <v>848</v>
      </c>
      <c r="F223">
        <v>15</v>
      </c>
      <c r="G223">
        <v>1750639248</v>
      </c>
      <c r="H223">
        <f t="shared" si="150"/>
        <v>5.6953375959189903E-3</v>
      </c>
      <c r="I223">
        <f t="shared" si="151"/>
        <v>5.69533759591899</v>
      </c>
      <c r="J223">
        <f t="shared" si="152"/>
        <v>25.358441504264185</v>
      </c>
      <c r="K223">
        <f t="shared" si="153"/>
        <v>390.76929032258067</v>
      </c>
      <c r="L223">
        <f t="shared" si="154"/>
        <v>265.26445606337984</v>
      </c>
      <c r="M223">
        <f t="shared" si="155"/>
        <v>26.350438967110744</v>
      </c>
      <c r="N223">
        <f t="shared" si="156"/>
        <v>38.817648197865175</v>
      </c>
      <c r="O223">
        <f t="shared" si="157"/>
        <v>0.36722024746567256</v>
      </c>
      <c r="P223">
        <f t="shared" si="158"/>
        <v>2.9999256186015169</v>
      </c>
      <c r="Q223">
        <f t="shared" si="159"/>
        <v>0.34395043668677738</v>
      </c>
      <c r="R223">
        <f t="shared" si="160"/>
        <v>0.21693672992727736</v>
      </c>
      <c r="S223">
        <f t="shared" si="161"/>
        <v>161.90147090998457</v>
      </c>
      <c r="T223">
        <f t="shared" si="162"/>
        <v>29.144210650893275</v>
      </c>
      <c r="U223">
        <f t="shared" si="163"/>
        <v>28.578580645161288</v>
      </c>
      <c r="V223">
        <f t="shared" si="164"/>
        <v>3.9247357738380484</v>
      </c>
      <c r="W223">
        <f t="shared" si="165"/>
        <v>55.814628745976393</v>
      </c>
      <c r="X223">
        <f t="shared" si="166"/>
        <v>2.3316612514569446</v>
      </c>
      <c r="Y223">
        <f t="shared" si="167"/>
        <v>4.1775092011608717</v>
      </c>
      <c r="Z223">
        <f t="shared" si="168"/>
        <v>1.5930745223811038</v>
      </c>
      <c r="AA223">
        <f t="shared" si="169"/>
        <v>-251.16438798002747</v>
      </c>
      <c r="AB223">
        <f t="shared" si="170"/>
        <v>174.60324776958379</v>
      </c>
      <c r="AC223">
        <f t="shared" si="171"/>
        <v>12.828794103807661</v>
      </c>
      <c r="AD223">
        <f t="shared" si="172"/>
        <v>98.169124803348552</v>
      </c>
      <c r="AE223">
        <f t="shared" si="173"/>
        <v>25.484201543787691</v>
      </c>
      <c r="AF223">
        <f t="shared" si="174"/>
        <v>5.684578222323835</v>
      </c>
      <c r="AG223">
        <f t="shared" si="175"/>
        <v>25.358441504264185</v>
      </c>
      <c r="AH223">
        <v>408.80134223005427</v>
      </c>
      <c r="AI223">
        <v>400.1609151515151</v>
      </c>
      <c r="AJ223">
        <v>2.5672388115824298E-4</v>
      </c>
      <c r="AK223">
        <v>61.768037728165673</v>
      </c>
      <c r="AL223">
        <f t="shared" si="176"/>
        <v>5.69533759591899</v>
      </c>
      <c r="AM223">
        <v>21.623155511445692</v>
      </c>
      <c r="AN223">
        <v>23.476906060606051</v>
      </c>
      <c r="AO223">
        <v>9.8346658656244329E-6</v>
      </c>
      <c r="AP223">
        <v>116.41602835869151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52057.508701179882</v>
      </c>
      <c r="AV223" t="s">
        <v>427</v>
      </c>
      <c r="AW223" t="s">
        <v>427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427</v>
      </c>
      <c r="BC223" t="s">
        <v>427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841.18123453467354</v>
      </c>
      <c r="BI223">
        <f t="shared" si="183"/>
        <v>25.358441504264185</v>
      </c>
      <c r="BJ223" t="e">
        <f t="shared" si="184"/>
        <v>#DIV/0!</v>
      </c>
      <c r="BK223">
        <f t="shared" si="185"/>
        <v>3.0146228259944507E-2</v>
      </c>
      <c r="BL223" t="e">
        <f t="shared" si="186"/>
        <v>#DIV/0!</v>
      </c>
      <c r="BM223" t="e">
        <f t="shared" si="187"/>
        <v>#DIV/0!</v>
      </c>
      <c r="BN223" t="s">
        <v>427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999.98516129032248</v>
      </c>
      <c r="DG223">
        <f t="shared" si="197"/>
        <v>841.18123453467354</v>
      </c>
      <c r="DH223">
        <f t="shared" si="198"/>
        <v>0.84119371676401911</v>
      </c>
      <c r="DI223">
        <f t="shared" si="199"/>
        <v>0.16190387335455694</v>
      </c>
      <c r="DJ223">
        <v>2</v>
      </c>
      <c r="DK223">
        <v>0.5</v>
      </c>
      <c r="DL223" t="s">
        <v>428</v>
      </c>
      <c r="DM223">
        <v>2</v>
      </c>
      <c r="DN223" t="b">
        <v>1</v>
      </c>
      <c r="DO223">
        <v>1750639248</v>
      </c>
      <c r="DP223">
        <v>390.76929032258067</v>
      </c>
      <c r="DQ223">
        <v>400.00422580645147</v>
      </c>
      <c r="DR223">
        <v>23.472354838709681</v>
      </c>
      <c r="DS223">
        <v>21.622022580645169</v>
      </c>
      <c r="DT223">
        <v>393.68903225806451</v>
      </c>
      <c r="DU223">
        <v>23.5322</v>
      </c>
      <c r="DV223">
        <v>600.01632258064524</v>
      </c>
      <c r="DW223">
        <v>99.281483870967719</v>
      </c>
      <c r="DX223">
        <v>5.5002283870967748E-2</v>
      </c>
      <c r="DY223">
        <v>29.65816451612902</v>
      </c>
      <c r="DZ223">
        <v>28.578580645161288</v>
      </c>
      <c r="EA223">
        <v>999.90000000000032</v>
      </c>
      <c r="EB223">
        <v>0</v>
      </c>
      <c r="EC223">
        <v>0</v>
      </c>
      <c r="ED223">
        <v>10004.27548387097</v>
      </c>
      <c r="EE223">
        <v>0</v>
      </c>
      <c r="EF223">
        <v>78.821141935483865</v>
      </c>
      <c r="EG223">
        <v>-9.2349038709677416</v>
      </c>
      <c r="EH223">
        <v>400.16203225806453</v>
      </c>
      <c r="EI223">
        <v>408.84419354838712</v>
      </c>
      <c r="EJ223">
        <v>1.850343870967742</v>
      </c>
      <c r="EK223">
        <v>400.00422580645147</v>
      </c>
      <c r="EL223">
        <v>21.622022580645169</v>
      </c>
      <c r="EM223">
        <v>2.330369677419355</v>
      </c>
      <c r="EN223">
        <v>2.1466651612903229</v>
      </c>
      <c r="EO223">
        <v>19.887880645161289</v>
      </c>
      <c r="EP223">
        <v>18.569745161290331</v>
      </c>
      <c r="EQ223">
        <v>999.98516129032248</v>
      </c>
      <c r="ER223">
        <v>0.96001135483870936</v>
      </c>
      <c r="ES223">
        <v>3.9988564516129053E-2</v>
      </c>
      <c r="ET223">
        <v>0</v>
      </c>
      <c r="EU223">
        <v>336.96464516129032</v>
      </c>
      <c r="EV223">
        <v>5.0001499999999979</v>
      </c>
      <c r="EW223">
        <v>3428.1619354838722</v>
      </c>
      <c r="EX223">
        <v>9793.2277419354814</v>
      </c>
      <c r="EY223">
        <v>38.758000000000003</v>
      </c>
      <c r="EZ223">
        <v>40.686999999999983</v>
      </c>
      <c r="FA223">
        <v>39.678999999999988</v>
      </c>
      <c r="FB223">
        <v>40.311999999999983</v>
      </c>
      <c r="FC223">
        <v>40.745935483870973</v>
      </c>
      <c r="FD223">
        <v>955.19580645161284</v>
      </c>
      <c r="FE223">
        <v>39.789999999999992</v>
      </c>
      <c r="FF223">
        <v>0</v>
      </c>
      <c r="FG223">
        <v>1750639278.9000001</v>
      </c>
      <c r="FH223">
        <v>0</v>
      </c>
      <c r="FI223">
        <v>336.95967999999999</v>
      </c>
      <c r="FJ223">
        <v>-0.9409999925191268</v>
      </c>
      <c r="FK223">
        <v>0.97307693227818648</v>
      </c>
      <c r="FL223">
        <v>3428.2615999999998</v>
      </c>
      <c r="FM223">
        <v>15</v>
      </c>
      <c r="FN223">
        <v>0</v>
      </c>
      <c r="FO223" t="s">
        <v>429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-9.2253173170731699</v>
      </c>
      <c r="GB223">
        <v>-0.2289213240418172</v>
      </c>
      <c r="GC223">
        <v>5.0162916874791873E-2</v>
      </c>
      <c r="GD223">
        <v>0</v>
      </c>
      <c r="GE223">
        <v>1.849866341463414</v>
      </c>
      <c r="GF223">
        <v>1.2978397212547539E-2</v>
      </c>
      <c r="GG223">
        <v>1.7862779890415971E-3</v>
      </c>
      <c r="GH223">
        <v>1</v>
      </c>
      <c r="GI223">
        <v>1</v>
      </c>
      <c r="GJ223">
        <v>2</v>
      </c>
      <c r="GK223" t="s">
        <v>430</v>
      </c>
      <c r="GL223">
        <v>3.22559</v>
      </c>
      <c r="GM223">
        <v>2.6435399999999998</v>
      </c>
      <c r="GN223">
        <v>9.1374700000000003E-2</v>
      </c>
      <c r="GO223">
        <v>9.3234399999999995E-2</v>
      </c>
      <c r="GP223">
        <v>0.104086</v>
      </c>
      <c r="GQ223">
        <v>9.9979399999999996E-2</v>
      </c>
      <c r="GR223">
        <v>28678</v>
      </c>
      <c r="GS223">
        <v>24730.6</v>
      </c>
      <c r="GT223">
        <v>30735.200000000001</v>
      </c>
      <c r="GU223">
        <v>26433.3</v>
      </c>
      <c r="GV223">
        <v>37368.300000000003</v>
      </c>
      <c r="GW223">
        <v>32646.7</v>
      </c>
      <c r="GX223">
        <v>43643.7</v>
      </c>
      <c r="GY223">
        <v>38222.199999999997</v>
      </c>
      <c r="GZ223">
        <v>2.1177000000000001</v>
      </c>
      <c r="HA223">
        <v>1.70858</v>
      </c>
      <c r="HB223">
        <v>1.60486E-2</v>
      </c>
      <c r="HC223">
        <v>0</v>
      </c>
      <c r="HD223">
        <v>28.317299999999999</v>
      </c>
      <c r="HE223">
        <v>999.9</v>
      </c>
      <c r="HF223">
        <v>63.8</v>
      </c>
      <c r="HG223">
        <v>34.4</v>
      </c>
      <c r="HH223">
        <v>35.109499999999997</v>
      </c>
      <c r="HI223">
        <v>62.086399999999998</v>
      </c>
      <c r="HJ223">
        <v>25.240400000000001</v>
      </c>
      <c r="HK223">
        <v>1</v>
      </c>
      <c r="HL223">
        <v>0.285686</v>
      </c>
      <c r="HM223">
        <v>0.81442000000000003</v>
      </c>
      <c r="HN223">
        <v>20.404399999999999</v>
      </c>
      <c r="HO223">
        <v>5.2228300000000001</v>
      </c>
      <c r="HP223">
        <v>11.944100000000001</v>
      </c>
      <c r="HQ223">
        <v>5.0091000000000001</v>
      </c>
      <c r="HR223">
        <v>3.2909999999999999</v>
      </c>
      <c r="HS223">
        <v>9999</v>
      </c>
      <c r="HT223">
        <v>9999</v>
      </c>
      <c r="HU223">
        <v>9999</v>
      </c>
      <c r="HV223">
        <v>999.9</v>
      </c>
      <c r="HW223">
        <v>4.9710700000000001</v>
      </c>
      <c r="HX223">
        <v>1.8546499999999999</v>
      </c>
      <c r="HY223">
        <v>1.86171</v>
      </c>
      <c r="HZ223">
        <v>1.85653</v>
      </c>
      <c r="IA223">
        <v>1.86189</v>
      </c>
      <c r="IB223">
        <v>1.8541000000000001</v>
      </c>
      <c r="IC223">
        <v>1.8595999999999999</v>
      </c>
      <c r="ID223">
        <v>1.85354</v>
      </c>
      <c r="IE223">
        <v>0</v>
      </c>
      <c r="IF223">
        <v>0</v>
      </c>
      <c r="IG223">
        <v>0</v>
      </c>
      <c r="IH223">
        <v>0</v>
      </c>
      <c r="II223" t="s">
        <v>431</v>
      </c>
      <c r="IJ223" t="s">
        <v>432</v>
      </c>
      <c r="IK223" t="s">
        <v>433</v>
      </c>
      <c r="IL223" t="s">
        <v>433</v>
      </c>
      <c r="IM223" t="s">
        <v>433</v>
      </c>
      <c r="IN223" t="s">
        <v>433</v>
      </c>
      <c r="IO223">
        <v>0</v>
      </c>
      <c r="IP223">
        <v>100</v>
      </c>
      <c r="IQ223">
        <v>100</v>
      </c>
      <c r="IR223">
        <v>-2.919</v>
      </c>
      <c r="IS223">
        <v>-5.9799999999999999E-2</v>
      </c>
      <c r="IT223">
        <v>-1.907228330244457</v>
      </c>
      <c r="IU223">
        <v>-2.7056304263342631E-3</v>
      </c>
      <c r="IV223">
        <v>3.3311032847928001E-7</v>
      </c>
      <c r="IW223">
        <v>1.6443834555112589E-11</v>
      </c>
      <c r="IX223">
        <v>-9.4842648646536354E-2</v>
      </c>
      <c r="IY223">
        <v>-2.3664561490860689E-3</v>
      </c>
      <c r="IZ223">
        <v>2.3298222111808981E-4</v>
      </c>
      <c r="JA223">
        <v>-2.940703618321919E-6</v>
      </c>
      <c r="JB223">
        <v>0</v>
      </c>
      <c r="JC223">
        <v>2182</v>
      </c>
      <c r="JD223">
        <v>3</v>
      </c>
      <c r="JE223">
        <v>32</v>
      </c>
      <c r="JF223">
        <v>29177320.899999999</v>
      </c>
      <c r="JG223">
        <v>29177320.899999999</v>
      </c>
      <c r="JH223">
        <v>0.99853499999999995</v>
      </c>
      <c r="JI223">
        <v>2.5146500000000001</v>
      </c>
      <c r="JJ223">
        <v>1.69434</v>
      </c>
      <c r="JK223">
        <v>2.3022499999999999</v>
      </c>
      <c r="JL223">
        <v>1.50146</v>
      </c>
      <c r="JM223">
        <v>2.48169</v>
      </c>
      <c r="JN223">
        <v>38.305599999999998</v>
      </c>
      <c r="JO223">
        <v>24.052499999999998</v>
      </c>
      <c r="JP223">
        <v>18</v>
      </c>
      <c r="JQ223">
        <v>634.49400000000003</v>
      </c>
      <c r="JR223">
        <v>351.94600000000003</v>
      </c>
      <c r="JS223">
        <v>27.9998</v>
      </c>
      <c r="JT223">
        <v>31.004799999999999</v>
      </c>
      <c r="JU223">
        <v>30.0002</v>
      </c>
      <c r="JV223">
        <v>30.917400000000001</v>
      </c>
      <c r="JW223">
        <v>30.801200000000001</v>
      </c>
      <c r="JX223">
        <v>20.064299999999999</v>
      </c>
      <c r="JY223">
        <v>37.617699999999999</v>
      </c>
      <c r="JZ223">
        <v>0</v>
      </c>
      <c r="KA223">
        <v>28</v>
      </c>
      <c r="KB223">
        <v>400</v>
      </c>
      <c r="KC223">
        <v>21.609300000000001</v>
      </c>
      <c r="KD223">
        <v>99.926500000000004</v>
      </c>
      <c r="KE223">
        <v>98.58</v>
      </c>
    </row>
    <row r="224" spans="1:291" x14ac:dyDescent="0.2">
      <c r="A224">
        <v>208</v>
      </c>
      <c r="B224">
        <v>1750639286</v>
      </c>
      <c r="C224">
        <v>6120.5</v>
      </c>
      <c r="D224" t="s">
        <v>849</v>
      </c>
      <c r="E224" t="s">
        <v>850</v>
      </c>
      <c r="F224">
        <v>15</v>
      </c>
      <c r="G224">
        <v>1750639278</v>
      </c>
      <c r="H224">
        <f t="shared" si="150"/>
        <v>5.7057491035541127E-3</v>
      </c>
      <c r="I224">
        <f t="shared" si="151"/>
        <v>5.7057491035541128</v>
      </c>
      <c r="J224">
        <f t="shared" si="152"/>
        <v>25.778033808572737</v>
      </c>
      <c r="K224">
        <f t="shared" si="153"/>
        <v>390.71867741935478</v>
      </c>
      <c r="L224">
        <f t="shared" si="154"/>
        <v>263.6300392616144</v>
      </c>
      <c r="M224">
        <f t="shared" si="155"/>
        <v>26.186806498577472</v>
      </c>
      <c r="N224">
        <f t="shared" si="156"/>
        <v>38.81073048283131</v>
      </c>
      <c r="O224">
        <f t="shared" si="157"/>
        <v>0.36827712258328626</v>
      </c>
      <c r="P224">
        <f t="shared" si="158"/>
        <v>2.9991479230947768</v>
      </c>
      <c r="Q224">
        <f t="shared" si="159"/>
        <v>0.3448720998159453</v>
      </c>
      <c r="R224">
        <f t="shared" si="160"/>
        <v>0.21752384014114273</v>
      </c>
      <c r="S224">
        <f t="shared" si="161"/>
        <v>161.90461216931956</v>
      </c>
      <c r="T224">
        <f t="shared" si="162"/>
        <v>29.140676196790103</v>
      </c>
      <c r="U224">
        <f t="shared" si="163"/>
        <v>28.576432258064521</v>
      </c>
      <c r="V224">
        <f t="shared" si="164"/>
        <v>3.9242463603888913</v>
      </c>
      <c r="W224">
        <f t="shared" si="165"/>
        <v>55.839827443558768</v>
      </c>
      <c r="X224">
        <f t="shared" si="166"/>
        <v>2.3326086357143594</v>
      </c>
      <c r="Y224">
        <f t="shared" si="167"/>
        <v>4.1773206374466163</v>
      </c>
      <c r="Z224">
        <f t="shared" si="168"/>
        <v>1.5916377246745319</v>
      </c>
      <c r="AA224">
        <f t="shared" si="169"/>
        <v>-251.62353546673637</v>
      </c>
      <c r="AB224">
        <f t="shared" si="170"/>
        <v>174.77861262553998</v>
      </c>
      <c r="AC224">
        <f t="shared" si="171"/>
        <v>12.8448218751551</v>
      </c>
      <c r="AD224">
        <f t="shared" si="172"/>
        <v>97.904511203278275</v>
      </c>
      <c r="AE224">
        <f t="shared" si="173"/>
        <v>25.6659207103997</v>
      </c>
      <c r="AF224">
        <f t="shared" si="174"/>
        <v>5.7017470805170225</v>
      </c>
      <c r="AG224">
        <f t="shared" si="175"/>
        <v>25.778033808572737</v>
      </c>
      <c r="AH224">
        <v>408.85646113500297</v>
      </c>
      <c r="AI224">
        <v>400.08356363636341</v>
      </c>
      <c r="AJ224">
        <v>-2.3733492854193889E-3</v>
      </c>
      <c r="AK224">
        <v>61.768037728165673</v>
      </c>
      <c r="AL224">
        <f t="shared" si="176"/>
        <v>5.7057491035541128</v>
      </c>
      <c r="AM224">
        <v>21.62686978439843</v>
      </c>
      <c r="AN224">
        <v>23.484169090909091</v>
      </c>
      <c r="AO224">
        <v>-8.6962138448515837E-6</v>
      </c>
      <c r="AP224">
        <v>116.41602835869151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52034.064778122272</v>
      </c>
      <c r="AV224" t="s">
        <v>427</v>
      </c>
      <c r="AW224" t="s">
        <v>427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427</v>
      </c>
      <c r="BC224" t="s">
        <v>427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841.19776395201211</v>
      </c>
      <c r="BI224">
        <f t="shared" si="183"/>
        <v>25.778033808572737</v>
      </c>
      <c r="BJ224" t="e">
        <f t="shared" si="184"/>
        <v>#DIV/0!</v>
      </c>
      <c r="BK224">
        <f t="shared" si="185"/>
        <v>3.0644439290310927E-2</v>
      </c>
      <c r="BL224" t="e">
        <f t="shared" si="186"/>
        <v>#DIV/0!</v>
      </c>
      <c r="BM224" t="e">
        <f t="shared" si="187"/>
        <v>#DIV/0!</v>
      </c>
      <c r="BN224" t="s">
        <v>427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1000.004838709677</v>
      </c>
      <c r="DG224">
        <f t="shared" si="197"/>
        <v>841.19776395201211</v>
      </c>
      <c r="DH224">
        <f t="shared" si="198"/>
        <v>0.84119369365994645</v>
      </c>
      <c r="DI224">
        <f t="shared" si="199"/>
        <v>0.16190382876369658</v>
      </c>
      <c r="DJ224">
        <v>2</v>
      </c>
      <c r="DK224">
        <v>0.5</v>
      </c>
      <c r="DL224" t="s">
        <v>428</v>
      </c>
      <c r="DM224">
        <v>2</v>
      </c>
      <c r="DN224" t="b">
        <v>1</v>
      </c>
      <c r="DO224">
        <v>1750639278</v>
      </c>
      <c r="DP224">
        <v>390.71867741935478</v>
      </c>
      <c r="DQ224">
        <v>400.01648387096782</v>
      </c>
      <c r="DR224">
        <v>23.48303548387096</v>
      </c>
      <c r="DS224">
        <v>21.627103225806451</v>
      </c>
      <c r="DT224">
        <v>393.63838709677418</v>
      </c>
      <c r="DU224">
        <v>23.54283548387097</v>
      </c>
      <c r="DV224">
        <v>600.00603225806458</v>
      </c>
      <c r="DW224">
        <v>99.276970967741917</v>
      </c>
      <c r="DX224">
        <v>5.4677929032258057E-2</v>
      </c>
      <c r="DY224">
        <v>29.65738064516129</v>
      </c>
      <c r="DZ224">
        <v>28.576432258064521</v>
      </c>
      <c r="EA224">
        <v>999.90000000000032</v>
      </c>
      <c r="EB224">
        <v>0</v>
      </c>
      <c r="EC224">
        <v>0</v>
      </c>
      <c r="ED224">
        <v>10000.02483870968</v>
      </c>
      <c r="EE224">
        <v>0</v>
      </c>
      <c r="EF224">
        <v>78.762838709677411</v>
      </c>
      <c r="EG224">
        <v>-9.2977783870967752</v>
      </c>
      <c r="EH224">
        <v>400.11454838709682</v>
      </c>
      <c r="EI224">
        <v>408.8589032258065</v>
      </c>
      <c r="EJ224">
        <v>1.855934838709677</v>
      </c>
      <c r="EK224">
        <v>400.01648387096782</v>
      </c>
      <c r="EL224">
        <v>21.627103225806451</v>
      </c>
      <c r="EM224">
        <v>2.3313245161290319</v>
      </c>
      <c r="EN224">
        <v>2.1470738709677422</v>
      </c>
      <c r="EO224">
        <v>19.8944935483871</v>
      </c>
      <c r="EP224">
        <v>18.572780645161291</v>
      </c>
      <c r="EQ224">
        <v>1000.004838709677</v>
      </c>
      <c r="ER224">
        <v>0.96001199999999975</v>
      </c>
      <c r="ES224">
        <v>3.9987900000000007E-2</v>
      </c>
      <c r="ET224">
        <v>0</v>
      </c>
      <c r="EU224">
        <v>336.99167741935491</v>
      </c>
      <c r="EV224">
        <v>5.0001499999999979</v>
      </c>
      <c r="EW224">
        <v>3428.3958064516132</v>
      </c>
      <c r="EX224">
        <v>9793.4222580645146</v>
      </c>
      <c r="EY224">
        <v>38.765999999999991</v>
      </c>
      <c r="EZ224">
        <v>40.686999999999983</v>
      </c>
      <c r="FA224">
        <v>39.682999999999993</v>
      </c>
      <c r="FB224">
        <v>40.311999999999983</v>
      </c>
      <c r="FC224">
        <v>40.75</v>
      </c>
      <c r="FD224">
        <v>955.21516129032273</v>
      </c>
      <c r="FE224">
        <v>39.789999999999992</v>
      </c>
      <c r="FF224">
        <v>0</v>
      </c>
      <c r="FG224">
        <v>1750639308.9000001</v>
      </c>
      <c r="FH224">
        <v>0</v>
      </c>
      <c r="FI224">
        <v>336.97507999999999</v>
      </c>
      <c r="FJ224">
        <v>0.1009230705208916</v>
      </c>
      <c r="FK224">
        <v>2.5692307579008409</v>
      </c>
      <c r="FL224">
        <v>3428.4072000000001</v>
      </c>
      <c r="FM224">
        <v>15</v>
      </c>
      <c r="FN224">
        <v>0</v>
      </c>
      <c r="FO224" t="s">
        <v>429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-9.286661707317073</v>
      </c>
      <c r="GB224">
        <v>-0.28265435540069872</v>
      </c>
      <c r="GC224">
        <v>5.8513626676537138E-2</v>
      </c>
      <c r="GD224">
        <v>0</v>
      </c>
      <c r="GE224">
        <v>1.855415365853659</v>
      </c>
      <c r="GF224">
        <v>2.0929756097559961E-2</v>
      </c>
      <c r="GG224">
        <v>3.0460050586580932E-3</v>
      </c>
      <c r="GH224">
        <v>1</v>
      </c>
      <c r="GI224">
        <v>1</v>
      </c>
      <c r="GJ224">
        <v>2</v>
      </c>
      <c r="GK224" t="s">
        <v>430</v>
      </c>
      <c r="GL224">
        <v>3.2256</v>
      </c>
      <c r="GM224">
        <v>2.6433599999999999</v>
      </c>
      <c r="GN224">
        <v>9.1360999999999998E-2</v>
      </c>
      <c r="GO224">
        <v>9.3240400000000001E-2</v>
      </c>
      <c r="GP224">
        <v>0.10410800000000001</v>
      </c>
      <c r="GQ224">
        <v>9.9978999999999998E-2</v>
      </c>
      <c r="GR224">
        <v>28678.5</v>
      </c>
      <c r="GS224">
        <v>24730.2</v>
      </c>
      <c r="GT224">
        <v>30735.3</v>
      </c>
      <c r="GU224">
        <v>26433</v>
      </c>
      <c r="GV224">
        <v>37367.4</v>
      </c>
      <c r="GW224">
        <v>32646.5</v>
      </c>
      <c r="GX224">
        <v>43643.7</v>
      </c>
      <c r="GY224">
        <v>38221.9</v>
      </c>
      <c r="GZ224">
        <v>2.1178499999999998</v>
      </c>
      <c r="HA224">
        <v>1.70845</v>
      </c>
      <c r="HB224">
        <v>1.5758000000000001E-2</v>
      </c>
      <c r="HC224">
        <v>0</v>
      </c>
      <c r="HD224">
        <v>28.317299999999999</v>
      </c>
      <c r="HE224">
        <v>999.9</v>
      </c>
      <c r="HF224">
        <v>63.8</v>
      </c>
      <c r="HG224">
        <v>34.4</v>
      </c>
      <c r="HH224">
        <v>35.112000000000002</v>
      </c>
      <c r="HI224">
        <v>61.936399999999999</v>
      </c>
      <c r="HJ224">
        <v>25.508800000000001</v>
      </c>
      <c r="HK224">
        <v>1</v>
      </c>
      <c r="HL224">
        <v>0.285495</v>
      </c>
      <c r="HM224">
        <v>0.81412899999999999</v>
      </c>
      <c r="HN224">
        <v>20.404699999999998</v>
      </c>
      <c r="HO224">
        <v>5.2222299999999997</v>
      </c>
      <c r="HP224">
        <v>11.944100000000001</v>
      </c>
      <c r="HQ224">
        <v>5.0089499999999996</v>
      </c>
      <c r="HR224">
        <v>3.2909999999999999</v>
      </c>
      <c r="HS224">
        <v>9999</v>
      </c>
      <c r="HT224">
        <v>9999</v>
      </c>
      <c r="HU224">
        <v>9999</v>
      </c>
      <c r="HV224">
        <v>999.9</v>
      </c>
      <c r="HW224">
        <v>4.9710799999999997</v>
      </c>
      <c r="HX224">
        <v>1.85467</v>
      </c>
      <c r="HY224">
        <v>1.86172</v>
      </c>
      <c r="HZ224">
        <v>1.85653</v>
      </c>
      <c r="IA224">
        <v>1.86189</v>
      </c>
      <c r="IB224">
        <v>1.8541300000000001</v>
      </c>
      <c r="IC224">
        <v>1.8595900000000001</v>
      </c>
      <c r="ID224">
        <v>1.8534999999999999</v>
      </c>
      <c r="IE224">
        <v>0</v>
      </c>
      <c r="IF224">
        <v>0</v>
      </c>
      <c r="IG224">
        <v>0</v>
      </c>
      <c r="IH224">
        <v>0</v>
      </c>
      <c r="II224" t="s">
        <v>431</v>
      </c>
      <c r="IJ224" t="s">
        <v>432</v>
      </c>
      <c r="IK224" t="s">
        <v>433</v>
      </c>
      <c r="IL224" t="s">
        <v>433</v>
      </c>
      <c r="IM224" t="s">
        <v>433</v>
      </c>
      <c r="IN224" t="s">
        <v>433</v>
      </c>
      <c r="IO224">
        <v>0</v>
      </c>
      <c r="IP224">
        <v>100</v>
      </c>
      <c r="IQ224">
        <v>100</v>
      </c>
      <c r="IR224">
        <v>-2.92</v>
      </c>
      <c r="IS224">
        <v>-5.9799999999999999E-2</v>
      </c>
      <c r="IT224">
        <v>-1.907228330244457</v>
      </c>
      <c r="IU224">
        <v>-2.7056304263342631E-3</v>
      </c>
      <c r="IV224">
        <v>3.3311032847928001E-7</v>
      </c>
      <c r="IW224">
        <v>1.6443834555112589E-11</v>
      </c>
      <c r="IX224">
        <v>-9.4842648646536354E-2</v>
      </c>
      <c r="IY224">
        <v>-2.3664561490860689E-3</v>
      </c>
      <c r="IZ224">
        <v>2.3298222111808981E-4</v>
      </c>
      <c r="JA224">
        <v>-2.940703618321919E-6</v>
      </c>
      <c r="JB224">
        <v>0</v>
      </c>
      <c r="JC224">
        <v>2182</v>
      </c>
      <c r="JD224">
        <v>3</v>
      </c>
      <c r="JE224">
        <v>32</v>
      </c>
      <c r="JF224">
        <v>29177321.399999999</v>
      </c>
      <c r="JG224">
        <v>29177321.399999999</v>
      </c>
      <c r="JH224">
        <v>0.99853499999999995</v>
      </c>
      <c r="JI224">
        <v>2.52563</v>
      </c>
      <c r="JJ224">
        <v>1.69434</v>
      </c>
      <c r="JK224">
        <v>2.3022499999999999</v>
      </c>
      <c r="JL224">
        <v>1.50024</v>
      </c>
      <c r="JM224">
        <v>2.34985</v>
      </c>
      <c r="JN224">
        <v>38.281199999999998</v>
      </c>
      <c r="JO224">
        <v>24.043700000000001</v>
      </c>
      <c r="JP224">
        <v>18</v>
      </c>
      <c r="JQ224">
        <v>634.58699999999999</v>
      </c>
      <c r="JR224">
        <v>351.86</v>
      </c>
      <c r="JS224">
        <v>27.9999</v>
      </c>
      <c r="JT224">
        <v>31.004799999999999</v>
      </c>
      <c r="JU224">
        <v>30</v>
      </c>
      <c r="JV224">
        <v>30.9148</v>
      </c>
      <c r="JW224">
        <v>30.798500000000001</v>
      </c>
      <c r="JX224">
        <v>20.0639</v>
      </c>
      <c r="JY224">
        <v>37.617699999999999</v>
      </c>
      <c r="JZ224">
        <v>0</v>
      </c>
      <c r="KA224">
        <v>28</v>
      </c>
      <c r="KB224">
        <v>400</v>
      </c>
      <c r="KC224">
        <v>21.572500000000002</v>
      </c>
      <c r="KD224">
        <v>99.926699999999997</v>
      </c>
      <c r="KE224">
        <v>98.579099999999997</v>
      </c>
    </row>
    <row r="225" spans="1:291" x14ac:dyDescent="0.2">
      <c r="A225">
        <v>209</v>
      </c>
      <c r="B225">
        <v>1750639316</v>
      </c>
      <c r="C225">
        <v>6150.5</v>
      </c>
      <c r="D225" t="s">
        <v>851</v>
      </c>
      <c r="E225" t="s">
        <v>852</v>
      </c>
      <c r="F225">
        <v>15</v>
      </c>
      <c r="G225">
        <v>1750639308</v>
      </c>
      <c r="H225">
        <f t="shared" si="150"/>
        <v>5.6734069991406849E-3</v>
      </c>
      <c r="I225">
        <f t="shared" si="151"/>
        <v>5.6734069991406848</v>
      </c>
      <c r="J225">
        <f t="shared" si="152"/>
        <v>25.668172644786985</v>
      </c>
      <c r="K225">
        <f t="shared" si="153"/>
        <v>390.70338709677418</v>
      </c>
      <c r="L225">
        <f t="shared" si="154"/>
        <v>263.44374012481842</v>
      </c>
      <c r="M225">
        <f t="shared" si="155"/>
        <v>26.166460071692917</v>
      </c>
      <c r="N225">
        <f t="shared" si="156"/>
        <v>38.806481313616182</v>
      </c>
      <c r="O225">
        <f t="shared" si="157"/>
        <v>0.36605218071101892</v>
      </c>
      <c r="P225">
        <f t="shared" si="158"/>
        <v>2.9990039186798803</v>
      </c>
      <c r="Q225">
        <f t="shared" si="159"/>
        <v>0.34291854295078866</v>
      </c>
      <c r="R225">
        <f t="shared" si="160"/>
        <v>0.21628061011261324</v>
      </c>
      <c r="S225">
        <f t="shared" si="161"/>
        <v>161.9038167909128</v>
      </c>
      <c r="T225">
        <f t="shared" si="162"/>
        <v>29.147917585468026</v>
      </c>
      <c r="U225">
        <f t="shared" si="163"/>
        <v>28.57140967741935</v>
      </c>
      <c r="V225">
        <f t="shared" si="164"/>
        <v>3.9231023987841018</v>
      </c>
      <c r="W225">
        <f t="shared" si="165"/>
        <v>55.817959293009253</v>
      </c>
      <c r="X225">
        <f t="shared" si="166"/>
        <v>2.3315682291621509</v>
      </c>
      <c r="Y225">
        <f t="shared" si="167"/>
        <v>4.1770932844801454</v>
      </c>
      <c r="Z225">
        <f t="shared" si="168"/>
        <v>1.5915341696219509</v>
      </c>
      <c r="AA225">
        <f t="shared" si="169"/>
        <v>-250.19724866210422</v>
      </c>
      <c r="AB225">
        <f t="shared" si="170"/>
        <v>175.42946714773097</v>
      </c>
      <c r="AC225">
        <f t="shared" si="171"/>
        <v>12.892891811638584</v>
      </c>
      <c r="AD225">
        <f t="shared" si="172"/>
        <v>100.02892708817814</v>
      </c>
      <c r="AE225">
        <f t="shared" si="173"/>
        <v>25.618476131926222</v>
      </c>
      <c r="AF225">
        <f t="shared" si="174"/>
        <v>5.8364943150400688</v>
      </c>
      <c r="AG225">
        <f t="shared" si="175"/>
        <v>25.668172644786985</v>
      </c>
      <c r="AH225">
        <v>408.8222551285462</v>
      </c>
      <c r="AI225">
        <v>400.07896363636348</v>
      </c>
      <c r="AJ225">
        <v>-4.3568537901539058E-4</v>
      </c>
      <c r="AK225">
        <v>61.768037728165673</v>
      </c>
      <c r="AL225">
        <f t="shared" si="176"/>
        <v>5.6734069991406848</v>
      </c>
      <c r="AM225">
        <v>21.5143963395101</v>
      </c>
      <c r="AN225">
        <v>23.42816969696969</v>
      </c>
      <c r="AO225">
        <v>-8.7401438522567206E-3</v>
      </c>
      <c r="AP225">
        <v>116.41602835869151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52029.734480943567</v>
      </c>
      <c r="AV225" t="s">
        <v>427</v>
      </c>
      <c r="AW225" t="s">
        <v>427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427</v>
      </c>
      <c r="BC225" t="s">
        <v>427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841.19358973956696</v>
      </c>
      <c r="BI225">
        <f t="shared" si="183"/>
        <v>25.668172644786985</v>
      </c>
      <c r="BJ225" t="e">
        <f t="shared" si="184"/>
        <v>#DIV/0!</v>
      </c>
      <c r="BK225">
        <f t="shared" si="185"/>
        <v>3.0513989832868123E-2</v>
      </c>
      <c r="BL225" t="e">
        <f t="shared" si="186"/>
        <v>#DIV/0!</v>
      </c>
      <c r="BM225" t="e">
        <f t="shared" si="187"/>
        <v>#DIV/0!</v>
      </c>
      <c r="BN225" t="s">
        <v>427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999.99987096774191</v>
      </c>
      <c r="DG225">
        <f t="shared" si="197"/>
        <v>841.19358973956696</v>
      </c>
      <c r="DH225">
        <f t="shared" si="198"/>
        <v>0.84119369828068935</v>
      </c>
      <c r="DI225">
        <f t="shared" si="199"/>
        <v>0.16190383768173056</v>
      </c>
      <c r="DJ225">
        <v>2</v>
      </c>
      <c r="DK225">
        <v>0.5</v>
      </c>
      <c r="DL225" t="s">
        <v>428</v>
      </c>
      <c r="DM225">
        <v>2</v>
      </c>
      <c r="DN225" t="b">
        <v>1</v>
      </c>
      <c r="DO225">
        <v>1750639308</v>
      </c>
      <c r="DP225">
        <v>390.70338709677418</v>
      </c>
      <c r="DQ225">
        <v>400.00335483870958</v>
      </c>
      <c r="DR225">
        <v>23.474212903225808</v>
      </c>
      <c r="DS225">
        <v>21.57430967741935</v>
      </c>
      <c r="DT225">
        <v>393.6229677419355</v>
      </c>
      <c r="DU225">
        <v>23.534038709677411</v>
      </c>
      <c r="DV225">
        <v>599.97658064516122</v>
      </c>
      <c r="DW225">
        <v>99.270177419354837</v>
      </c>
      <c r="DX225">
        <v>5.4483167741935477E-2</v>
      </c>
      <c r="DY225">
        <v>29.656435483870961</v>
      </c>
      <c r="DZ225">
        <v>28.57140967741935</v>
      </c>
      <c r="EA225">
        <v>999.90000000000032</v>
      </c>
      <c r="EB225">
        <v>0</v>
      </c>
      <c r="EC225">
        <v>0</v>
      </c>
      <c r="ED225">
        <v>9999.8380645161305</v>
      </c>
      <c r="EE225">
        <v>0</v>
      </c>
      <c r="EF225">
        <v>78.768222580645144</v>
      </c>
      <c r="EG225">
        <v>-9.2998758064516132</v>
      </c>
      <c r="EH225">
        <v>400.09532258064519</v>
      </c>
      <c r="EI225">
        <v>408.82341935483868</v>
      </c>
      <c r="EJ225">
        <v>1.8998958064516129</v>
      </c>
      <c r="EK225">
        <v>400.00335483870958</v>
      </c>
      <c r="EL225">
        <v>21.57430967741935</v>
      </c>
      <c r="EM225">
        <v>2.3302890322580652</v>
      </c>
      <c r="EN225">
        <v>2.1416864516129031</v>
      </c>
      <c r="EO225">
        <v>19.88730967741936</v>
      </c>
      <c r="EP225">
        <v>18.532612903225811</v>
      </c>
      <c r="EQ225">
        <v>999.99987096774191</v>
      </c>
      <c r="ER225">
        <v>0.96001199999999975</v>
      </c>
      <c r="ES225">
        <v>3.9987900000000007E-2</v>
      </c>
      <c r="ET225">
        <v>0</v>
      </c>
      <c r="EU225">
        <v>336.98858064516122</v>
      </c>
      <c r="EV225">
        <v>5.0001499999999979</v>
      </c>
      <c r="EW225">
        <v>3428.5574193548391</v>
      </c>
      <c r="EX225">
        <v>9793.3674193548413</v>
      </c>
      <c r="EY225">
        <v>38.799999999999983</v>
      </c>
      <c r="EZ225">
        <v>40.686999999999983</v>
      </c>
      <c r="FA225">
        <v>39.682999999999993</v>
      </c>
      <c r="FB225">
        <v>40.311999999999983</v>
      </c>
      <c r="FC225">
        <v>40.75</v>
      </c>
      <c r="FD225">
        <v>955.21129032258045</v>
      </c>
      <c r="FE225">
        <v>39.789999999999992</v>
      </c>
      <c r="FF225">
        <v>0</v>
      </c>
      <c r="FG225">
        <v>1750639338.9000001</v>
      </c>
      <c r="FH225">
        <v>0</v>
      </c>
      <c r="FI225">
        <v>336.99092000000002</v>
      </c>
      <c r="FJ225">
        <v>-3.369232358033699E-2</v>
      </c>
      <c r="FK225">
        <v>1.7407692230111509</v>
      </c>
      <c r="FL225">
        <v>3428.5744</v>
      </c>
      <c r="FM225">
        <v>15</v>
      </c>
      <c r="FN225">
        <v>0</v>
      </c>
      <c r="FO225" t="s">
        <v>429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-9.2960969999999996</v>
      </c>
      <c r="GB225">
        <v>-9.7269793620999703E-2</v>
      </c>
      <c r="GC225">
        <v>3.9001347617742578E-2</v>
      </c>
      <c r="GD225">
        <v>1</v>
      </c>
      <c r="GE225">
        <v>1.8910165000000001</v>
      </c>
      <c r="GF225">
        <v>0.29140547842400732</v>
      </c>
      <c r="GG225">
        <v>3.2071503437631377E-2</v>
      </c>
      <c r="GH225">
        <v>1</v>
      </c>
      <c r="GI225">
        <v>2</v>
      </c>
      <c r="GJ225">
        <v>2</v>
      </c>
      <c r="GK225" t="s">
        <v>434</v>
      </c>
      <c r="GL225">
        <v>3.2254999999999998</v>
      </c>
      <c r="GM225">
        <v>2.6437599999999999</v>
      </c>
      <c r="GN225">
        <v>9.1356000000000007E-2</v>
      </c>
      <c r="GO225">
        <v>9.32259E-2</v>
      </c>
      <c r="GP225">
        <v>0.10392</v>
      </c>
      <c r="GQ225">
        <v>9.9593000000000001E-2</v>
      </c>
      <c r="GR225">
        <v>28678.9</v>
      </c>
      <c r="GS225">
        <v>24731.200000000001</v>
      </c>
      <c r="GT225">
        <v>30735.599999999999</v>
      </c>
      <c r="GU225">
        <v>26433.7</v>
      </c>
      <c r="GV225">
        <v>37375.699999999997</v>
      </c>
      <c r="GW225">
        <v>32661.1</v>
      </c>
      <c r="GX225">
        <v>43644.3</v>
      </c>
      <c r="GY225">
        <v>38222.6</v>
      </c>
      <c r="GZ225">
        <v>2.1180500000000002</v>
      </c>
      <c r="HA225">
        <v>1.70828</v>
      </c>
      <c r="HB225">
        <v>1.50688E-2</v>
      </c>
      <c r="HC225">
        <v>0</v>
      </c>
      <c r="HD225">
        <v>28.319700000000001</v>
      </c>
      <c r="HE225">
        <v>999.9</v>
      </c>
      <c r="HF225">
        <v>63.8</v>
      </c>
      <c r="HG225">
        <v>34.4</v>
      </c>
      <c r="HH225">
        <v>35.111899999999999</v>
      </c>
      <c r="HI225">
        <v>61.876399999999997</v>
      </c>
      <c r="HJ225">
        <v>25.5168</v>
      </c>
      <c r="HK225">
        <v>1</v>
      </c>
      <c r="HL225">
        <v>0.28516799999999998</v>
      </c>
      <c r="HM225">
        <v>0.81385099999999999</v>
      </c>
      <c r="HN225">
        <v>20.404199999999999</v>
      </c>
      <c r="HO225">
        <v>5.2220800000000001</v>
      </c>
      <c r="HP225">
        <v>11.944100000000001</v>
      </c>
      <c r="HQ225">
        <v>5.0087999999999999</v>
      </c>
      <c r="HR225">
        <v>3.2909999999999999</v>
      </c>
      <c r="HS225">
        <v>9999</v>
      </c>
      <c r="HT225">
        <v>9999</v>
      </c>
      <c r="HU225">
        <v>9999</v>
      </c>
      <c r="HV225">
        <v>999.9</v>
      </c>
      <c r="HW225">
        <v>4.9710900000000002</v>
      </c>
      <c r="HX225">
        <v>1.8546899999999999</v>
      </c>
      <c r="HY225">
        <v>1.86171</v>
      </c>
      <c r="HZ225">
        <v>1.8565400000000001</v>
      </c>
      <c r="IA225">
        <v>1.86191</v>
      </c>
      <c r="IB225">
        <v>1.8541399999999999</v>
      </c>
      <c r="IC225">
        <v>1.8595900000000001</v>
      </c>
      <c r="ID225">
        <v>1.8535200000000001</v>
      </c>
      <c r="IE225">
        <v>0</v>
      </c>
      <c r="IF225">
        <v>0</v>
      </c>
      <c r="IG225">
        <v>0</v>
      </c>
      <c r="IH225">
        <v>0</v>
      </c>
      <c r="II225" t="s">
        <v>431</v>
      </c>
      <c r="IJ225" t="s">
        <v>432</v>
      </c>
      <c r="IK225" t="s">
        <v>433</v>
      </c>
      <c r="IL225" t="s">
        <v>433</v>
      </c>
      <c r="IM225" t="s">
        <v>433</v>
      </c>
      <c r="IN225" t="s">
        <v>433</v>
      </c>
      <c r="IO225">
        <v>0</v>
      </c>
      <c r="IP225">
        <v>100</v>
      </c>
      <c r="IQ225">
        <v>100</v>
      </c>
      <c r="IR225">
        <v>-2.919</v>
      </c>
      <c r="IS225">
        <v>-0.06</v>
      </c>
      <c r="IT225">
        <v>-1.907228330244457</v>
      </c>
      <c r="IU225">
        <v>-2.7056304263342631E-3</v>
      </c>
      <c r="IV225">
        <v>3.3311032847928001E-7</v>
      </c>
      <c r="IW225">
        <v>1.6443834555112589E-11</v>
      </c>
      <c r="IX225">
        <v>-9.4842648646536354E-2</v>
      </c>
      <c r="IY225">
        <v>-2.3664561490860689E-3</v>
      </c>
      <c r="IZ225">
        <v>2.3298222111808981E-4</v>
      </c>
      <c r="JA225">
        <v>-2.940703618321919E-6</v>
      </c>
      <c r="JB225">
        <v>0</v>
      </c>
      <c r="JC225">
        <v>2182</v>
      </c>
      <c r="JD225">
        <v>3</v>
      </c>
      <c r="JE225">
        <v>32</v>
      </c>
      <c r="JF225">
        <v>29177321.899999999</v>
      </c>
      <c r="JG225">
        <v>29177321.899999999</v>
      </c>
      <c r="JH225">
        <v>0.99975599999999998</v>
      </c>
      <c r="JI225">
        <v>2.52075</v>
      </c>
      <c r="JJ225">
        <v>1.69434</v>
      </c>
      <c r="JK225">
        <v>2.3022499999999999</v>
      </c>
      <c r="JL225">
        <v>1.50146</v>
      </c>
      <c r="JM225">
        <v>2.4291999999999998</v>
      </c>
      <c r="JN225">
        <v>38.330100000000002</v>
      </c>
      <c r="JO225">
        <v>24.052499999999998</v>
      </c>
      <c r="JP225">
        <v>18</v>
      </c>
      <c r="JQ225">
        <v>634.72</v>
      </c>
      <c r="JR225">
        <v>351.74599999999998</v>
      </c>
      <c r="JS225">
        <v>27.9999</v>
      </c>
      <c r="JT225">
        <v>31.001999999999999</v>
      </c>
      <c r="JU225">
        <v>30.0001</v>
      </c>
      <c r="JV225">
        <v>30.911999999999999</v>
      </c>
      <c r="JW225">
        <v>30.7958</v>
      </c>
      <c r="JX225">
        <v>20.063199999999998</v>
      </c>
      <c r="JY225">
        <v>37.894799999999996</v>
      </c>
      <c r="JZ225">
        <v>0</v>
      </c>
      <c r="KA225">
        <v>28</v>
      </c>
      <c r="KB225">
        <v>400</v>
      </c>
      <c r="KC225">
        <v>21.549800000000001</v>
      </c>
      <c r="KD225">
        <v>99.927800000000005</v>
      </c>
      <c r="KE225">
        <v>98.581299999999999</v>
      </c>
    </row>
    <row r="226" spans="1:291" x14ac:dyDescent="0.2">
      <c r="A226">
        <v>210</v>
      </c>
      <c r="B226">
        <v>1750639346</v>
      </c>
      <c r="C226">
        <v>6180.5</v>
      </c>
      <c r="D226" t="s">
        <v>853</v>
      </c>
      <c r="E226" t="s">
        <v>854</v>
      </c>
      <c r="F226">
        <v>15</v>
      </c>
      <c r="G226">
        <v>1750639338</v>
      </c>
      <c r="H226">
        <f t="shared" si="150"/>
        <v>5.8044789183374444E-3</v>
      </c>
      <c r="I226">
        <f t="shared" si="151"/>
        <v>5.8044789183374448</v>
      </c>
      <c r="J226">
        <f t="shared" si="152"/>
        <v>25.656932307928894</v>
      </c>
      <c r="K226">
        <f t="shared" si="153"/>
        <v>390.67906451612902</v>
      </c>
      <c r="L226">
        <f t="shared" si="154"/>
        <v>265.66610241530327</v>
      </c>
      <c r="M226">
        <f t="shared" si="155"/>
        <v>26.387720109026652</v>
      </c>
      <c r="N226">
        <f t="shared" si="156"/>
        <v>38.804837023551471</v>
      </c>
      <c r="O226">
        <f t="shared" si="157"/>
        <v>0.37355142836090122</v>
      </c>
      <c r="P226">
        <f t="shared" si="158"/>
        <v>3.0004254810422886</v>
      </c>
      <c r="Q226">
        <f t="shared" si="159"/>
        <v>0.34950423397221558</v>
      </c>
      <c r="R226">
        <f t="shared" si="160"/>
        <v>0.2204715630048249</v>
      </c>
      <c r="S226">
        <f t="shared" si="161"/>
        <v>161.90358105821485</v>
      </c>
      <c r="T226">
        <f t="shared" si="162"/>
        <v>29.113237926139504</v>
      </c>
      <c r="U226">
        <f t="shared" si="163"/>
        <v>28.564890322580641</v>
      </c>
      <c r="V226">
        <f t="shared" si="164"/>
        <v>3.9216179601236898</v>
      </c>
      <c r="W226">
        <f t="shared" si="165"/>
        <v>55.639301245823169</v>
      </c>
      <c r="X226">
        <f t="shared" si="166"/>
        <v>2.3238879367660443</v>
      </c>
      <c r="Y226">
        <f t="shared" si="167"/>
        <v>4.1767022315732225</v>
      </c>
      <c r="Z226">
        <f t="shared" si="168"/>
        <v>1.5977300233576455</v>
      </c>
      <c r="AA226">
        <f t="shared" si="169"/>
        <v>-255.9775202986813</v>
      </c>
      <c r="AB226">
        <f t="shared" si="170"/>
        <v>176.30419792631929</v>
      </c>
      <c r="AC226">
        <f t="shared" si="171"/>
        <v>12.950516362836021</v>
      </c>
      <c r="AD226">
        <f t="shared" si="172"/>
        <v>95.180775048688872</v>
      </c>
      <c r="AE226">
        <f t="shared" si="173"/>
        <v>25.724507252699087</v>
      </c>
      <c r="AF226">
        <f t="shared" si="174"/>
        <v>5.8037623764133288</v>
      </c>
      <c r="AG226">
        <f t="shared" si="175"/>
        <v>25.656932307928894</v>
      </c>
      <c r="AH226">
        <v>408.79011307950969</v>
      </c>
      <c r="AI226">
        <v>400.04842424242429</v>
      </c>
      <c r="AJ226">
        <v>3.9532592529784239E-4</v>
      </c>
      <c r="AK226">
        <v>61.768037728165673</v>
      </c>
      <c r="AL226">
        <f t="shared" si="176"/>
        <v>5.8044789183374448</v>
      </c>
      <c r="AM226">
        <v>21.50699185083954</v>
      </c>
      <c r="AN226">
        <v>23.3962806060606</v>
      </c>
      <c r="AO226">
        <v>2.9463427689130058E-5</v>
      </c>
      <c r="AP226">
        <v>116.41602835869151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52072.981230471727</v>
      </c>
      <c r="AV226" t="s">
        <v>427</v>
      </c>
      <c r="AW226" t="s">
        <v>427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427</v>
      </c>
      <c r="BC226" t="s">
        <v>427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841.19217284981858</v>
      </c>
      <c r="BI226">
        <f t="shared" si="183"/>
        <v>25.656932307928894</v>
      </c>
      <c r="BJ226" t="e">
        <f t="shared" si="184"/>
        <v>#DIV/0!</v>
      </c>
      <c r="BK226">
        <f t="shared" si="185"/>
        <v>3.0500678841325273E-2</v>
      </c>
      <c r="BL226" t="e">
        <f t="shared" si="186"/>
        <v>#DIV/0!</v>
      </c>
      <c r="BM226" t="e">
        <f t="shared" si="187"/>
        <v>#DIV/0!</v>
      </c>
      <c r="BN226" t="s">
        <v>427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999.99816129032229</v>
      </c>
      <c r="DG226">
        <f t="shared" si="197"/>
        <v>841.19217284981858</v>
      </c>
      <c r="DH226">
        <f t="shared" si="198"/>
        <v>0.84119371956085154</v>
      </c>
      <c r="DI226">
        <f t="shared" si="199"/>
        <v>0.16190387875244358</v>
      </c>
      <c r="DJ226">
        <v>2</v>
      </c>
      <c r="DK226">
        <v>0.5</v>
      </c>
      <c r="DL226" t="s">
        <v>428</v>
      </c>
      <c r="DM226">
        <v>2</v>
      </c>
      <c r="DN226" t="b">
        <v>1</v>
      </c>
      <c r="DO226">
        <v>1750639338</v>
      </c>
      <c r="DP226">
        <v>390.67906451612902</v>
      </c>
      <c r="DQ226">
        <v>400.00948387096781</v>
      </c>
      <c r="DR226">
        <v>23.396422580645169</v>
      </c>
      <c r="DS226">
        <v>21.507141935483869</v>
      </c>
      <c r="DT226">
        <v>393.59867741935477</v>
      </c>
      <c r="DU226">
        <v>23.456525806451619</v>
      </c>
      <c r="DV226">
        <v>600.01409677419349</v>
      </c>
      <c r="DW226">
        <v>99.272129032258078</v>
      </c>
      <c r="DX226">
        <v>5.4506429032258073E-2</v>
      </c>
      <c r="DY226">
        <v>29.654809677419351</v>
      </c>
      <c r="DZ226">
        <v>28.564890322580641</v>
      </c>
      <c r="EA226">
        <v>999.90000000000032</v>
      </c>
      <c r="EB226">
        <v>0</v>
      </c>
      <c r="EC226">
        <v>0</v>
      </c>
      <c r="ED226">
        <v>10008.243870967741</v>
      </c>
      <c r="EE226">
        <v>0</v>
      </c>
      <c r="EF226">
        <v>78.601303225806447</v>
      </c>
      <c r="EG226">
        <v>-9.3302261290322583</v>
      </c>
      <c r="EH226">
        <v>400.03867741935488</v>
      </c>
      <c r="EI226">
        <v>408.80148387096767</v>
      </c>
      <c r="EJ226">
        <v>1.8892809677419351</v>
      </c>
      <c r="EK226">
        <v>400.00948387096781</v>
      </c>
      <c r="EL226">
        <v>21.507141935483869</v>
      </c>
      <c r="EM226">
        <v>2.322612903225806</v>
      </c>
      <c r="EN226">
        <v>2.1350590322580651</v>
      </c>
      <c r="EO226">
        <v>19.834083870967749</v>
      </c>
      <c r="EP226">
        <v>18.483170967741941</v>
      </c>
      <c r="EQ226">
        <v>999.99816129032229</v>
      </c>
      <c r="ER226">
        <v>0.96001109677419327</v>
      </c>
      <c r="ES226">
        <v>3.9988780645161301E-2</v>
      </c>
      <c r="ET226">
        <v>0</v>
      </c>
      <c r="EU226">
        <v>336.97590322580652</v>
      </c>
      <c r="EV226">
        <v>5.0001499999999979</v>
      </c>
      <c r="EW226">
        <v>3428.529032258064</v>
      </c>
      <c r="EX226">
        <v>9793.3535483870965</v>
      </c>
      <c r="EY226">
        <v>38.797999999999988</v>
      </c>
      <c r="EZ226">
        <v>40.697161290322583</v>
      </c>
      <c r="FA226">
        <v>39.682999999999993</v>
      </c>
      <c r="FB226">
        <v>40.311999999999983</v>
      </c>
      <c r="FC226">
        <v>40.75</v>
      </c>
      <c r="FD226">
        <v>955.20903225806444</v>
      </c>
      <c r="FE226">
        <v>39.790645161290307</v>
      </c>
      <c r="FF226">
        <v>0</v>
      </c>
      <c r="FG226">
        <v>1750639368.9000001</v>
      </c>
      <c r="FH226">
        <v>0</v>
      </c>
      <c r="FI226">
        <v>336.99115999999998</v>
      </c>
      <c r="FJ226">
        <v>0.3583846049415591</v>
      </c>
      <c r="FK226">
        <v>3.192307685548851</v>
      </c>
      <c r="FL226">
        <v>3428.5416</v>
      </c>
      <c r="FM226">
        <v>15</v>
      </c>
      <c r="FN226">
        <v>0</v>
      </c>
      <c r="FO226" t="s">
        <v>429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-9.3204207317073191</v>
      </c>
      <c r="GB226">
        <v>-0.29728829268292722</v>
      </c>
      <c r="GC226">
        <v>4.881023060445145E-2</v>
      </c>
      <c r="GD226">
        <v>0</v>
      </c>
      <c r="GE226">
        <v>1.8907017073170731</v>
      </c>
      <c r="GF226">
        <v>-2.3915331010448359E-2</v>
      </c>
      <c r="GG226">
        <v>2.871529636086331E-3</v>
      </c>
      <c r="GH226">
        <v>1</v>
      </c>
      <c r="GI226">
        <v>1</v>
      </c>
      <c r="GJ226">
        <v>2</v>
      </c>
      <c r="GK226" t="s">
        <v>430</v>
      </c>
      <c r="GL226">
        <v>3.2255500000000001</v>
      </c>
      <c r="GM226">
        <v>2.6429900000000002</v>
      </c>
      <c r="GN226">
        <v>9.1354099999999994E-2</v>
      </c>
      <c r="GO226">
        <v>9.3226199999999995E-2</v>
      </c>
      <c r="GP226">
        <v>0.103825</v>
      </c>
      <c r="GQ226">
        <v>9.9572300000000002E-2</v>
      </c>
      <c r="GR226">
        <v>28679.7</v>
      </c>
      <c r="GS226">
        <v>24731.4</v>
      </c>
      <c r="GT226">
        <v>30736.400000000001</v>
      </c>
      <c r="GU226">
        <v>26433.9</v>
      </c>
      <c r="GV226">
        <v>37380.5</v>
      </c>
      <c r="GW226">
        <v>32661.9</v>
      </c>
      <c r="GX226">
        <v>43645.2</v>
      </c>
      <c r="GY226">
        <v>38222.699999999997</v>
      </c>
      <c r="GZ226">
        <v>2.11815</v>
      </c>
      <c r="HA226">
        <v>1.70825</v>
      </c>
      <c r="HB226">
        <v>1.4785700000000001E-2</v>
      </c>
      <c r="HC226">
        <v>0</v>
      </c>
      <c r="HD226">
        <v>28.321400000000001</v>
      </c>
      <c r="HE226">
        <v>999.9</v>
      </c>
      <c r="HF226">
        <v>63.8</v>
      </c>
      <c r="HG226">
        <v>34.4</v>
      </c>
      <c r="HH226">
        <v>35.115299999999998</v>
      </c>
      <c r="HI226">
        <v>61.936399999999999</v>
      </c>
      <c r="HJ226">
        <v>25.240400000000001</v>
      </c>
      <c r="HK226">
        <v>1</v>
      </c>
      <c r="HL226">
        <v>0.28500799999999998</v>
      </c>
      <c r="HM226">
        <v>0.81481499999999996</v>
      </c>
      <c r="HN226">
        <v>20.403600000000001</v>
      </c>
      <c r="HO226">
        <v>5.2190899999999996</v>
      </c>
      <c r="HP226">
        <v>11.944100000000001</v>
      </c>
      <c r="HQ226">
        <v>5.0057</v>
      </c>
      <c r="HR226">
        <v>3.2902300000000002</v>
      </c>
      <c r="HS226">
        <v>9999</v>
      </c>
      <c r="HT226">
        <v>9999</v>
      </c>
      <c r="HU226">
        <v>9999</v>
      </c>
      <c r="HV226">
        <v>999.9</v>
      </c>
      <c r="HW226">
        <v>4.9710799999999997</v>
      </c>
      <c r="HX226">
        <v>1.8546199999999999</v>
      </c>
      <c r="HY226">
        <v>1.8616999999999999</v>
      </c>
      <c r="HZ226">
        <v>1.8565199999999999</v>
      </c>
      <c r="IA226">
        <v>1.8619000000000001</v>
      </c>
      <c r="IB226">
        <v>1.85412</v>
      </c>
      <c r="IC226">
        <v>1.8595900000000001</v>
      </c>
      <c r="ID226">
        <v>1.8534999999999999</v>
      </c>
      <c r="IE226">
        <v>0</v>
      </c>
      <c r="IF226">
        <v>0</v>
      </c>
      <c r="IG226">
        <v>0</v>
      </c>
      <c r="IH226">
        <v>0</v>
      </c>
      <c r="II226" t="s">
        <v>431</v>
      </c>
      <c r="IJ226" t="s">
        <v>432</v>
      </c>
      <c r="IK226" t="s">
        <v>433</v>
      </c>
      <c r="IL226" t="s">
        <v>433</v>
      </c>
      <c r="IM226" t="s">
        <v>433</v>
      </c>
      <c r="IN226" t="s">
        <v>433</v>
      </c>
      <c r="IO226">
        <v>0</v>
      </c>
      <c r="IP226">
        <v>100</v>
      </c>
      <c r="IQ226">
        <v>100</v>
      </c>
      <c r="IR226">
        <v>-2.919</v>
      </c>
      <c r="IS226">
        <v>-6.0100000000000001E-2</v>
      </c>
      <c r="IT226">
        <v>-1.907228330244457</v>
      </c>
      <c r="IU226">
        <v>-2.7056304263342631E-3</v>
      </c>
      <c r="IV226">
        <v>3.3311032847928001E-7</v>
      </c>
      <c r="IW226">
        <v>1.6443834555112589E-11</v>
      </c>
      <c r="IX226">
        <v>-9.4842648646536354E-2</v>
      </c>
      <c r="IY226">
        <v>-2.3664561490860689E-3</v>
      </c>
      <c r="IZ226">
        <v>2.3298222111808981E-4</v>
      </c>
      <c r="JA226">
        <v>-2.940703618321919E-6</v>
      </c>
      <c r="JB226">
        <v>0</v>
      </c>
      <c r="JC226">
        <v>2182</v>
      </c>
      <c r="JD226">
        <v>3</v>
      </c>
      <c r="JE226">
        <v>32</v>
      </c>
      <c r="JF226">
        <v>29177322.399999999</v>
      </c>
      <c r="JG226">
        <v>29177322.399999999</v>
      </c>
      <c r="JH226">
        <v>0.99853499999999995</v>
      </c>
      <c r="JI226">
        <v>2.51709</v>
      </c>
      <c r="JJ226">
        <v>1.69434</v>
      </c>
      <c r="JK226">
        <v>2.3022499999999999</v>
      </c>
      <c r="JL226">
        <v>1.50146</v>
      </c>
      <c r="JM226">
        <v>2.47681</v>
      </c>
      <c r="JN226">
        <v>38.305599999999998</v>
      </c>
      <c r="JO226">
        <v>24.052499999999998</v>
      </c>
      <c r="JP226">
        <v>18</v>
      </c>
      <c r="JQ226">
        <v>634.77099999999996</v>
      </c>
      <c r="JR226">
        <v>351.73200000000003</v>
      </c>
      <c r="JS226">
        <v>27.9999</v>
      </c>
      <c r="JT226">
        <v>30.999400000000001</v>
      </c>
      <c r="JU226">
        <v>30.0001</v>
      </c>
      <c r="JV226">
        <v>30.909300000000002</v>
      </c>
      <c r="JW226">
        <v>30.7958</v>
      </c>
      <c r="JX226">
        <v>20.061299999999999</v>
      </c>
      <c r="JY226">
        <v>37.894799999999996</v>
      </c>
      <c r="JZ226">
        <v>0</v>
      </c>
      <c r="KA226">
        <v>28</v>
      </c>
      <c r="KB226">
        <v>400</v>
      </c>
      <c r="KC226">
        <v>21.583200000000001</v>
      </c>
      <c r="KD226">
        <v>99.930199999999999</v>
      </c>
      <c r="KE226">
        <v>98.581599999999995</v>
      </c>
    </row>
    <row r="227" spans="1:291" x14ac:dyDescent="0.2">
      <c r="A227">
        <v>211</v>
      </c>
      <c r="B227">
        <v>1750639376</v>
      </c>
      <c r="C227">
        <v>6210.5</v>
      </c>
      <c r="D227" t="s">
        <v>855</v>
      </c>
      <c r="E227" t="s">
        <v>856</v>
      </c>
      <c r="F227">
        <v>15</v>
      </c>
      <c r="G227">
        <v>1750639368</v>
      </c>
      <c r="H227">
        <f t="shared" si="150"/>
        <v>5.7719986452740828E-3</v>
      </c>
      <c r="I227">
        <f t="shared" si="151"/>
        <v>5.771998645274083</v>
      </c>
      <c r="J227">
        <f t="shared" si="152"/>
        <v>25.621288050024223</v>
      </c>
      <c r="K227">
        <f t="shared" si="153"/>
        <v>390.6672258064516</v>
      </c>
      <c r="L227">
        <f t="shared" si="154"/>
        <v>265.32398806955473</v>
      </c>
      <c r="M227">
        <f t="shared" si="155"/>
        <v>26.353562422788613</v>
      </c>
      <c r="N227">
        <f t="shared" si="156"/>
        <v>38.803401067260523</v>
      </c>
      <c r="O227">
        <f t="shared" si="157"/>
        <v>0.37184620793600348</v>
      </c>
      <c r="P227">
        <f t="shared" si="158"/>
        <v>2.9985398562916741</v>
      </c>
      <c r="Q227">
        <f t="shared" si="159"/>
        <v>0.34799658716081849</v>
      </c>
      <c r="R227">
        <f t="shared" si="160"/>
        <v>0.21951306465116838</v>
      </c>
      <c r="S227">
        <f t="shared" si="161"/>
        <v>161.90387349748923</v>
      </c>
      <c r="T227">
        <f t="shared" si="162"/>
        <v>29.127304602807087</v>
      </c>
      <c r="U227">
        <f t="shared" si="163"/>
        <v>28.572858064516129</v>
      </c>
      <c r="V227">
        <f t="shared" si="164"/>
        <v>3.923432258956296</v>
      </c>
      <c r="W227">
        <f t="shared" si="165"/>
        <v>55.713733199056534</v>
      </c>
      <c r="X227">
        <f t="shared" si="166"/>
        <v>2.3278181666226905</v>
      </c>
      <c r="Y227">
        <f t="shared" si="167"/>
        <v>4.1781766055879919</v>
      </c>
      <c r="Z227">
        <f t="shared" si="168"/>
        <v>1.5956140923336055</v>
      </c>
      <c r="AA227">
        <f t="shared" si="169"/>
        <v>-254.54514025658705</v>
      </c>
      <c r="AB227">
        <f t="shared" si="170"/>
        <v>175.89615831432621</v>
      </c>
      <c r="AC227">
        <f t="shared" si="171"/>
        <v>12.929573430815422</v>
      </c>
      <c r="AD227">
        <f t="shared" si="172"/>
        <v>96.184464986043821</v>
      </c>
      <c r="AE227">
        <f t="shared" si="173"/>
        <v>25.711745932047819</v>
      </c>
      <c r="AF227">
        <f t="shared" si="174"/>
        <v>5.760746714628346</v>
      </c>
      <c r="AG227">
        <f t="shared" si="175"/>
        <v>25.621288050024223</v>
      </c>
      <c r="AH227">
        <v>408.77916427886959</v>
      </c>
      <c r="AI227">
        <v>400.05551515151501</v>
      </c>
      <c r="AJ227">
        <v>-1.2144896414417519E-3</v>
      </c>
      <c r="AK227">
        <v>61.768037728165673</v>
      </c>
      <c r="AL227">
        <f t="shared" si="176"/>
        <v>5.771998645274083</v>
      </c>
      <c r="AM227">
        <v>21.563485079308531</v>
      </c>
      <c r="AN227">
        <v>23.442309696969691</v>
      </c>
      <c r="AO227">
        <v>8.0692017625703031E-6</v>
      </c>
      <c r="AP227">
        <v>116.41602835869151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52014.972835324559</v>
      </c>
      <c r="AV227" t="s">
        <v>427</v>
      </c>
      <c r="AW227" t="s">
        <v>427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427</v>
      </c>
      <c r="BC227" t="s">
        <v>427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841.19388784258967</v>
      </c>
      <c r="BI227">
        <f t="shared" si="183"/>
        <v>25.621288050024223</v>
      </c>
      <c r="BJ227" t="e">
        <f t="shared" si="184"/>
        <v>#DIV/0!</v>
      </c>
      <c r="BK227">
        <f t="shared" si="185"/>
        <v>3.0458243242512319E-2</v>
      </c>
      <c r="BL227" t="e">
        <f t="shared" si="186"/>
        <v>#DIV/0!</v>
      </c>
      <c r="BM227" t="e">
        <f t="shared" si="187"/>
        <v>#DIV/0!</v>
      </c>
      <c r="BN227" t="s">
        <v>427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1000.000225806451</v>
      </c>
      <c r="DG227">
        <f t="shared" si="197"/>
        <v>841.19388784258967</v>
      </c>
      <c r="DH227">
        <f t="shared" si="198"/>
        <v>0.84119369789562615</v>
      </c>
      <c r="DI227">
        <f t="shared" si="199"/>
        <v>0.16190383693855842</v>
      </c>
      <c r="DJ227">
        <v>2</v>
      </c>
      <c r="DK227">
        <v>0.5</v>
      </c>
      <c r="DL227" t="s">
        <v>428</v>
      </c>
      <c r="DM227">
        <v>2</v>
      </c>
      <c r="DN227" t="b">
        <v>1</v>
      </c>
      <c r="DO227">
        <v>1750639368</v>
      </c>
      <c r="DP227">
        <v>390.6672258064516</v>
      </c>
      <c r="DQ227">
        <v>399.9879354838709</v>
      </c>
      <c r="DR227">
        <v>23.436148387096772</v>
      </c>
      <c r="DS227">
        <v>21.560912903225809</v>
      </c>
      <c r="DT227">
        <v>393.58670967741932</v>
      </c>
      <c r="DU227">
        <v>23.49612258064516</v>
      </c>
      <c r="DV227">
        <v>600.00325806451622</v>
      </c>
      <c r="DW227">
        <v>99.271103225806442</v>
      </c>
      <c r="DX227">
        <v>5.4866561290322587E-2</v>
      </c>
      <c r="DY227">
        <v>29.660938709677421</v>
      </c>
      <c r="DZ227">
        <v>28.572858064516129</v>
      </c>
      <c r="EA227">
        <v>999.90000000000032</v>
      </c>
      <c r="EB227">
        <v>0</v>
      </c>
      <c r="EC227">
        <v>0</v>
      </c>
      <c r="ED227">
        <v>9996.9380645161273</v>
      </c>
      <c r="EE227">
        <v>0</v>
      </c>
      <c r="EF227">
        <v>78.510258064516123</v>
      </c>
      <c r="EG227">
        <v>-9.3206393548387094</v>
      </c>
      <c r="EH227">
        <v>400.04280645161288</v>
      </c>
      <c r="EI227">
        <v>408.80200000000008</v>
      </c>
      <c r="EJ227">
        <v>1.8752480645161289</v>
      </c>
      <c r="EK227">
        <v>399.9879354838709</v>
      </c>
      <c r="EL227">
        <v>21.560912903225809</v>
      </c>
      <c r="EM227">
        <v>2.326532903225806</v>
      </c>
      <c r="EN227">
        <v>2.1403741935483871</v>
      </c>
      <c r="EO227">
        <v>19.8613</v>
      </c>
      <c r="EP227">
        <v>18.52287419354839</v>
      </c>
      <c r="EQ227">
        <v>1000.000225806451</v>
      </c>
      <c r="ER227">
        <v>0.96001199999999975</v>
      </c>
      <c r="ES227">
        <v>3.9987900000000007E-2</v>
      </c>
      <c r="ET227">
        <v>0</v>
      </c>
      <c r="EU227">
        <v>336.93641935483868</v>
      </c>
      <c r="EV227">
        <v>5.0001499999999979</v>
      </c>
      <c r="EW227">
        <v>3428.6474193548388</v>
      </c>
      <c r="EX227">
        <v>9793.3751612903216</v>
      </c>
      <c r="EY227">
        <v>38.78799999999999</v>
      </c>
      <c r="EZ227">
        <v>40.691064516129018</v>
      </c>
      <c r="FA227">
        <v>39.686999999999983</v>
      </c>
      <c r="FB227">
        <v>40.316064516129018</v>
      </c>
      <c r="FC227">
        <v>40.75</v>
      </c>
      <c r="FD227">
        <v>955.21161290322596</v>
      </c>
      <c r="FE227">
        <v>39.789999999999992</v>
      </c>
      <c r="FF227">
        <v>0</v>
      </c>
      <c r="FG227">
        <v>1750639398.9000001</v>
      </c>
      <c r="FH227">
        <v>0</v>
      </c>
      <c r="FI227">
        <v>336.98800000000011</v>
      </c>
      <c r="FJ227">
        <v>0.37015381712192419</v>
      </c>
      <c r="FK227">
        <v>-0.63538459833802785</v>
      </c>
      <c r="FL227">
        <v>3428.5940000000001</v>
      </c>
      <c r="FM227">
        <v>15</v>
      </c>
      <c r="FN227">
        <v>0</v>
      </c>
      <c r="FO227" t="s">
        <v>429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-9.3142907317073167</v>
      </c>
      <c r="GB227">
        <v>0.15645094076654831</v>
      </c>
      <c r="GC227">
        <v>6.2117447389572623E-2</v>
      </c>
      <c r="GD227">
        <v>0</v>
      </c>
      <c r="GE227">
        <v>1.870640243902439</v>
      </c>
      <c r="GF227">
        <v>7.8843344947734123E-2</v>
      </c>
      <c r="GG227">
        <v>8.7592388821272852E-3</v>
      </c>
      <c r="GH227">
        <v>1</v>
      </c>
      <c r="GI227">
        <v>1</v>
      </c>
      <c r="GJ227">
        <v>2</v>
      </c>
      <c r="GK227" t="s">
        <v>430</v>
      </c>
      <c r="GL227">
        <v>3.2256200000000002</v>
      </c>
      <c r="GM227">
        <v>2.64384</v>
      </c>
      <c r="GN227">
        <v>9.1356300000000001E-2</v>
      </c>
      <c r="GO227">
        <v>9.3240500000000004E-2</v>
      </c>
      <c r="GP227">
        <v>0.103974</v>
      </c>
      <c r="GQ227">
        <v>9.9762699999999996E-2</v>
      </c>
      <c r="GR227">
        <v>28679.8</v>
      </c>
      <c r="GS227">
        <v>24731</v>
      </c>
      <c r="GT227">
        <v>30736.6</v>
      </c>
      <c r="GU227">
        <v>26433.9</v>
      </c>
      <c r="GV227">
        <v>37374.400000000001</v>
      </c>
      <c r="GW227">
        <v>32655.3</v>
      </c>
      <c r="GX227">
        <v>43645.3</v>
      </c>
      <c r="GY227">
        <v>38223</v>
      </c>
      <c r="GZ227">
        <v>2.1181199999999998</v>
      </c>
      <c r="HA227">
        <v>1.7081999999999999</v>
      </c>
      <c r="HB227">
        <v>1.5348199999999999E-2</v>
      </c>
      <c r="HC227">
        <v>0</v>
      </c>
      <c r="HD227">
        <v>28.326899999999998</v>
      </c>
      <c r="HE227">
        <v>999.9</v>
      </c>
      <c r="HF227">
        <v>63.8</v>
      </c>
      <c r="HG227">
        <v>34.4</v>
      </c>
      <c r="HH227">
        <v>35.1128</v>
      </c>
      <c r="HI227">
        <v>61.816400000000002</v>
      </c>
      <c r="HJ227">
        <v>25.2684</v>
      </c>
      <c r="HK227">
        <v>1</v>
      </c>
      <c r="HL227">
        <v>0.284916</v>
      </c>
      <c r="HM227">
        <v>0.81809100000000001</v>
      </c>
      <c r="HN227">
        <v>20.404</v>
      </c>
      <c r="HO227">
        <v>5.2223800000000002</v>
      </c>
      <c r="HP227">
        <v>11.944100000000001</v>
      </c>
      <c r="HQ227">
        <v>5.0076499999999999</v>
      </c>
      <c r="HR227">
        <v>3.2909999999999999</v>
      </c>
      <c r="HS227">
        <v>9999</v>
      </c>
      <c r="HT227">
        <v>9999</v>
      </c>
      <c r="HU227">
        <v>9999</v>
      </c>
      <c r="HV227">
        <v>999.9</v>
      </c>
      <c r="HW227">
        <v>4.9710700000000001</v>
      </c>
      <c r="HX227">
        <v>1.8546400000000001</v>
      </c>
      <c r="HY227">
        <v>1.86171</v>
      </c>
      <c r="HZ227">
        <v>1.8565199999999999</v>
      </c>
      <c r="IA227">
        <v>1.8619000000000001</v>
      </c>
      <c r="IB227">
        <v>1.8541399999999999</v>
      </c>
      <c r="IC227">
        <v>1.8595900000000001</v>
      </c>
      <c r="ID227">
        <v>1.85351</v>
      </c>
      <c r="IE227">
        <v>0</v>
      </c>
      <c r="IF227">
        <v>0</v>
      </c>
      <c r="IG227">
        <v>0</v>
      </c>
      <c r="IH227">
        <v>0</v>
      </c>
      <c r="II227" t="s">
        <v>431</v>
      </c>
      <c r="IJ227" t="s">
        <v>432</v>
      </c>
      <c r="IK227" t="s">
        <v>433</v>
      </c>
      <c r="IL227" t="s">
        <v>433</v>
      </c>
      <c r="IM227" t="s">
        <v>433</v>
      </c>
      <c r="IN227" t="s">
        <v>433</v>
      </c>
      <c r="IO227">
        <v>0</v>
      </c>
      <c r="IP227">
        <v>100</v>
      </c>
      <c r="IQ227">
        <v>100</v>
      </c>
      <c r="IR227">
        <v>-2.919</v>
      </c>
      <c r="IS227">
        <v>-5.9900000000000002E-2</v>
      </c>
      <c r="IT227">
        <v>-1.907228330244457</v>
      </c>
      <c r="IU227">
        <v>-2.7056304263342631E-3</v>
      </c>
      <c r="IV227">
        <v>3.3311032847928001E-7</v>
      </c>
      <c r="IW227">
        <v>1.6443834555112589E-11</v>
      </c>
      <c r="IX227">
        <v>-9.4842648646536354E-2</v>
      </c>
      <c r="IY227">
        <v>-2.3664561490860689E-3</v>
      </c>
      <c r="IZ227">
        <v>2.3298222111808981E-4</v>
      </c>
      <c r="JA227">
        <v>-2.940703618321919E-6</v>
      </c>
      <c r="JB227">
        <v>0</v>
      </c>
      <c r="JC227">
        <v>2182</v>
      </c>
      <c r="JD227">
        <v>3</v>
      </c>
      <c r="JE227">
        <v>32</v>
      </c>
      <c r="JF227">
        <v>29177322.899999999</v>
      </c>
      <c r="JG227">
        <v>29177322.899999999</v>
      </c>
      <c r="JH227">
        <v>0.99853499999999995</v>
      </c>
      <c r="JI227">
        <v>2.51709</v>
      </c>
      <c r="JJ227">
        <v>1.69434</v>
      </c>
      <c r="JK227">
        <v>2.3034699999999999</v>
      </c>
      <c r="JL227">
        <v>1.50146</v>
      </c>
      <c r="JM227">
        <v>2.4365199999999998</v>
      </c>
      <c r="JN227">
        <v>38.305599999999998</v>
      </c>
      <c r="JO227">
        <v>24.052499999999998</v>
      </c>
      <c r="JP227">
        <v>18</v>
      </c>
      <c r="JQ227">
        <v>634.75099999999998</v>
      </c>
      <c r="JR227">
        <v>351.68799999999999</v>
      </c>
      <c r="JS227">
        <v>27.9999</v>
      </c>
      <c r="JT227">
        <v>30.999400000000001</v>
      </c>
      <c r="JU227">
        <v>30</v>
      </c>
      <c r="JV227">
        <v>30.909300000000002</v>
      </c>
      <c r="JW227">
        <v>30.793199999999999</v>
      </c>
      <c r="JX227">
        <v>20.063300000000002</v>
      </c>
      <c r="JY227">
        <v>37.6175</v>
      </c>
      <c r="JZ227">
        <v>0</v>
      </c>
      <c r="KA227">
        <v>28</v>
      </c>
      <c r="KB227">
        <v>400</v>
      </c>
      <c r="KC227">
        <v>21.5823</v>
      </c>
      <c r="KD227">
        <v>99.930599999999998</v>
      </c>
      <c r="KE227">
        <v>98.582300000000004</v>
      </c>
    </row>
    <row r="228" spans="1:291" x14ac:dyDescent="0.2">
      <c r="A228">
        <v>212</v>
      </c>
      <c r="B228">
        <v>1750639406</v>
      </c>
      <c r="C228">
        <v>6240.5</v>
      </c>
      <c r="D228" t="s">
        <v>857</v>
      </c>
      <c r="E228" t="s">
        <v>858</v>
      </c>
      <c r="F228">
        <v>15</v>
      </c>
      <c r="G228">
        <v>1750639398</v>
      </c>
      <c r="H228">
        <f t="shared" si="150"/>
        <v>5.8067855605455328E-3</v>
      </c>
      <c r="I228">
        <f t="shared" si="151"/>
        <v>5.8067855605455332</v>
      </c>
      <c r="J228">
        <f t="shared" si="152"/>
        <v>25.877584074353397</v>
      </c>
      <c r="K228">
        <f t="shared" si="153"/>
        <v>390.67690322580648</v>
      </c>
      <c r="L228">
        <f t="shared" si="154"/>
        <v>265.05327119911993</v>
      </c>
      <c r="M228">
        <f t="shared" si="155"/>
        <v>26.326804783813831</v>
      </c>
      <c r="N228">
        <f t="shared" si="156"/>
        <v>38.804556224638986</v>
      </c>
      <c r="O228">
        <f t="shared" si="157"/>
        <v>0.37477857530032876</v>
      </c>
      <c r="P228">
        <f t="shared" si="158"/>
        <v>2.9986042880782589</v>
      </c>
      <c r="Q228">
        <f t="shared" si="159"/>
        <v>0.35056493727154897</v>
      </c>
      <c r="R228">
        <f t="shared" si="160"/>
        <v>0.22114809037430194</v>
      </c>
      <c r="S228">
        <f t="shared" si="161"/>
        <v>161.90340269041528</v>
      </c>
      <c r="T228">
        <f t="shared" si="162"/>
        <v>29.119899080955328</v>
      </c>
      <c r="U228">
        <f t="shared" si="163"/>
        <v>28.570306451612911</v>
      </c>
      <c r="V228">
        <f t="shared" si="164"/>
        <v>3.9228511629440734</v>
      </c>
      <c r="W228">
        <f t="shared" si="165"/>
        <v>55.746568635449677</v>
      </c>
      <c r="X228">
        <f t="shared" si="166"/>
        <v>2.3293808956173003</v>
      </c>
      <c r="Y228">
        <f t="shared" si="167"/>
        <v>4.1785188804177427</v>
      </c>
      <c r="Z228">
        <f t="shared" si="168"/>
        <v>1.5934702673267731</v>
      </c>
      <c r="AA228">
        <f t="shared" si="169"/>
        <v>-256.079243220058</v>
      </c>
      <c r="AB228">
        <f t="shared" si="170"/>
        <v>176.54240904890571</v>
      </c>
      <c r="AC228">
        <f t="shared" si="171"/>
        <v>12.97672601356016</v>
      </c>
      <c r="AD228">
        <f t="shared" si="172"/>
        <v>95.343294532823137</v>
      </c>
      <c r="AE228">
        <f t="shared" si="173"/>
        <v>25.745531141600964</v>
      </c>
      <c r="AF228">
        <f t="shared" si="174"/>
        <v>5.7988954535437882</v>
      </c>
      <c r="AG228">
        <f t="shared" si="175"/>
        <v>25.877584074353397</v>
      </c>
      <c r="AH228">
        <v>408.81307719406811</v>
      </c>
      <c r="AI228">
        <v>400.01747878787859</v>
      </c>
      <c r="AJ228">
        <v>-5.0463738407818216E-3</v>
      </c>
      <c r="AK228">
        <v>61.768037728165673</v>
      </c>
      <c r="AL228">
        <f t="shared" si="176"/>
        <v>5.8067855605455332</v>
      </c>
      <c r="AM228">
        <v>21.56365347289324</v>
      </c>
      <c r="AN228">
        <v>23.45385757575756</v>
      </c>
      <c r="AO228">
        <v>2.391903180395038E-6</v>
      </c>
      <c r="AP228">
        <v>116.41602835869151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52016.691773916013</v>
      </c>
      <c r="AV228" t="s">
        <v>427</v>
      </c>
      <c r="AW228" t="s">
        <v>427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427</v>
      </c>
      <c r="BC228" t="s">
        <v>427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841.19142084243481</v>
      </c>
      <c r="BI228">
        <f t="shared" si="183"/>
        <v>25.877584074353397</v>
      </c>
      <c r="BJ228" t="e">
        <f t="shared" si="184"/>
        <v>#DIV/0!</v>
      </c>
      <c r="BK228">
        <f t="shared" si="185"/>
        <v>3.0763014735026139E-2</v>
      </c>
      <c r="BL228" t="e">
        <f t="shared" si="186"/>
        <v>#DIV/0!</v>
      </c>
      <c r="BM228" t="e">
        <f t="shared" si="187"/>
        <v>#DIV/0!</v>
      </c>
      <c r="BN228" t="s">
        <v>427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999.99729032258062</v>
      </c>
      <c r="DG228">
        <f t="shared" si="197"/>
        <v>841.19142084243481</v>
      </c>
      <c r="DH228">
        <f t="shared" si="198"/>
        <v>0.84119370020600959</v>
      </c>
      <c r="DI228">
        <f t="shared" si="199"/>
        <v>0.16190384139759842</v>
      </c>
      <c r="DJ228">
        <v>2</v>
      </c>
      <c r="DK228">
        <v>0.5</v>
      </c>
      <c r="DL228" t="s">
        <v>428</v>
      </c>
      <c r="DM228">
        <v>2</v>
      </c>
      <c r="DN228" t="b">
        <v>1</v>
      </c>
      <c r="DO228">
        <v>1750639398</v>
      </c>
      <c r="DP228">
        <v>390.67690322580648</v>
      </c>
      <c r="DQ228">
        <v>400.01403225806462</v>
      </c>
      <c r="DR228">
        <v>23.451764516129028</v>
      </c>
      <c r="DS228">
        <v>21.564106451612901</v>
      </c>
      <c r="DT228">
        <v>393.59648387096769</v>
      </c>
      <c r="DU228">
        <v>23.511677419354829</v>
      </c>
      <c r="DV228">
        <v>599.99225806451625</v>
      </c>
      <c r="DW228">
        <v>99.271980645161293</v>
      </c>
      <c r="DX228">
        <v>5.4485558064516132E-2</v>
      </c>
      <c r="DY228">
        <v>29.662361290322579</v>
      </c>
      <c r="DZ228">
        <v>28.570306451612911</v>
      </c>
      <c r="EA228">
        <v>999.90000000000032</v>
      </c>
      <c r="EB228">
        <v>0</v>
      </c>
      <c r="EC228">
        <v>0</v>
      </c>
      <c r="ED228">
        <v>9997.2393548387099</v>
      </c>
      <c r="EE228">
        <v>0</v>
      </c>
      <c r="EF228">
        <v>78.479574193548402</v>
      </c>
      <c r="EG228">
        <v>-9.3370961290322576</v>
      </c>
      <c r="EH228">
        <v>400.05906451612901</v>
      </c>
      <c r="EI228">
        <v>408.83006451612903</v>
      </c>
      <c r="EJ228">
        <v>1.887662903225807</v>
      </c>
      <c r="EK228">
        <v>400.01403225806462</v>
      </c>
      <c r="EL228">
        <v>21.564106451612901</v>
      </c>
      <c r="EM228">
        <v>2.328103870967742</v>
      </c>
      <c r="EN228">
        <v>2.140711612903226</v>
      </c>
      <c r="EO228">
        <v>19.87218064516129</v>
      </c>
      <c r="EP228">
        <v>18.5253935483871</v>
      </c>
      <c r="EQ228">
        <v>999.99729032258062</v>
      </c>
      <c r="ER228">
        <v>0.96001199999999975</v>
      </c>
      <c r="ES228">
        <v>3.9987900000000007E-2</v>
      </c>
      <c r="ET228">
        <v>0</v>
      </c>
      <c r="EU228">
        <v>337.01635483870967</v>
      </c>
      <c r="EV228">
        <v>5.0001499999999979</v>
      </c>
      <c r="EW228">
        <v>3428.3745161290321</v>
      </c>
      <c r="EX228">
        <v>9793.3506451612921</v>
      </c>
      <c r="EY228">
        <v>38.803999999999988</v>
      </c>
      <c r="EZ228">
        <v>40.686999999999983</v>
      </c>
      <c r="FA228">
        <v>39.686999999999983</v>
      </c>
      <c r="FB228">
        <v>40.316064516129018</v>
      </c>
      <c r="FC228">
        <v>40.75</v>
      </c>
      <c r="FD228">
        <v>955.20967741935465</v>
      </c>
      <c r="FE228">
        <v>39.789999999999992</v>
      </c>
      <c r="FF228">
        <v>0</v>
      </c>
      <c r="FG228">
        <v>1750639428.9000001</v>
      </c>
      <c r="FH228">
        <v>0</v>
      </c>
      <c r="FI228">
        <v>337.0376</v>
      </c>
      <c r="FJ228">
        <v>0.1459230633708179</v>
      </c>
      <c r="FK228">
        <v>-3.833846138396241</v>
      </c>
      <c r="FL228">
        <v>3428.3652000000002</v>
      </c>
      <c r="FM228">
        <v>15</v>
      </c>
      <c r="FN228">
        <v>0</v>
      </c>
      <c r="FO228" t="s">
        <v>429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-9.3201222500000007</v>
      </c>
      <c r="GB228">
        <v>-0.21138517823637229</v>
      </c>
      <c r="GC228">
        <v>6.7425929340554941E-2</v>
      </c>
      <c r="GD228">
        <v>0</v>
      </c>
      <c r="GE228">
        <v>1.8875597500000001</v>
      </c>
      <c r="GF228">
        <v>7.4603752345217831E-3</v>
      </c>
      <c r="GG228">
        <v>1.402543203434392E-3</v>
      </c>
      <c r="GH228">
        <v>1</v>
      </c>
      <c r="GI228">
        <v>1</v>
      </c>
      <c r="GJ228">
        <v>2</v>
      </c>
      <c r="GK228" t="s">
        <v>430</v>
      </c>
      <c r="GL228">
        <v>3.2255699999999998</v>
      </c>
      <c r="GM228">
        <v>2.6438700000000002</v>
      </c>
      <c r="GN228">
        <v>9.1346999999999998E-2</v>
      </c>
      <c r="GO228">
        <v>9.3243500000000007E-2</v>
      </c>
      <c r="GP228">
        <v>0.10401299999999999</v>
      </c>
      <c r="GQ228">
        <v>9.9768099999999998E-2</v>
      </c>
      <c r="GR228">
        <v>28679.8</v>
      </c>
      <c r="GS228">
        <v>24731.3</v>
      </c>
      <c r="GT228">
        <v>30736.2</v>
      </c>
      <c r="GU228">
        <v>26434.3</v>
      </c>
      <c r="GV228">
        <v>37372.5</v>
      </c>
      <c r="GW228">
        <v>32655.3</v>
      </c>
      <c r="GX228">
        <v>43645.1</v>
      </c>
      <c r="GY228">
        <v>38223.300000000003</v>
      </c>
      <c r="GZ228">
        <v>2.1181999999999999</v>
      </c>
      <c r="HA228">
        <v>1.7079299999999999</v>
      </c>
      <c r="HB228">
        <v>1.46255E-2</v>
      </c>
      <c r="HC228">
        <v>0</v>
      </c>
      <c r="HD228">
        <v>28.3293</v>
      </c>
      <c r="HE228">
        <v>999.9</v>
      </c>
      <c r="HF228">
        <v>63.8</v>
      </c>
      <c r="HG228">
        <v>34.4</v>
      </c>
      <c r="HH228">
        <v>35.111600000000003</v>
      </c>
      <c r="HI228">
        <v>62.446399999999997</v>
      </c>
      <c r="HJ228">
        <v>25.5929</v>
      </c>
      <c r="HK228">
        <v>1</v>
      </c>
      <c r="HL228">
        <v>0.28475400000000001</v>
      </c>
      <c r="HM228">
        <v>0.82075200000000004</v>
      </c>
      <c r="HN228">
        <v>20.404499999999999</v>
      </c>
      <c r="HO228">
        <v>5.2217799999999999</v>
      </c>
      <c r="HP228">
        <v>11.944100000000001</v>
      </c>
      <c r="HQ228">
        <v>5.0084499999999998</v>
      </c>
      <c r="HR228">
        <v>3.2909999999999999</v>
      </c>
      <c r="HS228">
        <v>9999</v>
      </c>
      <c r="HT228">
        <v>9999</v>
      </c>
      <c r="HU228">
        <v>9999</v>
      </c>
      <c r="HV228">
        <v>999.9</v>
      </c>
      <c r="HW228">
        <v>4.9710900000000002</v>
      </c>
      <c r="HX228">
        <v>1.85466</v>
      </c>
      <c r="HY228">
        <v>1.86171</v>
      </c>
      <c r="HZ228">
        <v>1.85653</v>
      </c>
      <c r="IA228">
        <v>1.8619399999999999</v>
      </c>
      <c r="IB228">
        <v>1.8541099999999999</v>
      </c>
      <c r="IC228">
        <v>1.8595900000000001</v>
      </c>
      <c r="ID228">
        <v>1.85351</v>
      </c>
      <c r="IE228">
        <v>0</v>
      </c>
      <c r="IF228">
        <v>0</v>
      </c>
      <c r="IG228">
        <v>0</v>
      </c>
      <c r="IH228">
        <v>0</v>
      </c>
      <c r="II228" t="s">
        <v>431</v>
      </c>
      <c r="IJ228" t="s">
        <v>432</v>
      </c>
      <c r="IK228" t="s">
        <v>433</v>
      </c>
      <c r="IL228" t="s">
        <v>433</v>
      </c>
      <c r="IM228" t="s">
        <v>433</v>
      </c>
      <c r="IN228" t="s">
        <v>433</v>
      </c>
      <c r="IO228">
        <v>0</v>
      </c>
      <c r="IP228">
        <v>100</v>
      </c>
      <c r="IQ228">
        <v>100</v>
      </c>
      <c r="IR228">
        <v>-2.919</v>
      </c>
      <c r="IS228">
        <v>-5.9900000000000002E-2</v>
      </c>
      <c r="IT228">
        <v>-1.907228330244457</v>
      </c>
      <c r="IU228">
        <v>-2.7056304263342631E-3</v>
      </c>
      <c r="IV228">
        <v>3.3311032847928001E-7</v>
      </c>
      <c r="IW228">
        <v>1.6443834555112589E-11</v>
      </c>
      <c r="IX228">
        <v>-9.4842648646536354E-2</v>
      </c>
      <c r="IY228">
        <v>-2.3664561490860689E-3</v>
      </c>
      <c r="IZ228">
        <v>2.3298222111808981E-4</v>
      </c>
      <c r="JA228">
        <v>-2.940703618321919E-6</v>
      </c>
      <c r="JB228">
        <v>0</v>
      </c>
      <c r="JC228">
        <v>2182</v>
      </c>
      <c r="JD228">
        <v>3</v>
      </c>
      <c r="JE228">
        <v>32</v>
      </c>
      <c r="JF228">
        <v>29177323.399999999</v>
      </c>
      <c r="JG228">
        <v>29177323.399999999</v>
      </c>
      <c r="JH228">
        <v>0.99853499999999995</v>
      </c>
      <c r="JI228">
        <v>2.52563</v>
      </c>
      <c r="JJ228">
        <v>1.69434</v>
      </c>
      <c r="JK228">
        <v>2.3022499999999999</v>
      </c>
      <c r="JL228">
        <v>1.50146</v>
      </c>
      <c r="JM228">
        <v>2.3107899999999999</v>
      </c>
      <c r="JN228">
        <v>38.330100000000002</v>
      </c>
      <c r="JO228">
        <v>24.043700000000001</v>
      </c>
      <c r="JP228">
        <v>18</v>
      </c>
      <c r="JQ228">
        <v>634.78300000000002</v>
      </c>
      <c r="JR228">
        <v>351.536</v>
      </c>
      <c r="JS228">
        <v>28.0001</v>
      </c>
      <c r="JT228">
        <v>30.996700000000001</v>
      </c>
      <c r="JU228">
        <v>30.0001</v>
      </c>
      <c r="JV228">
        <v>30.906700000000001</v>
      </c>
      <c r="JW228">
        <v>30.793199999999999</v>
      </c>
      <c r="JX228">
        <v>20.062899999999999</v>
      </c>
      <c r="JY228">
        <v>37.6175</v>
      </c>
      <c r="JZ228">
        <v>0</v>
      </c>
      <c r="KA228">
        <v>28</v>
      </c>
      <c r="KB228">
        <v>400</v>
      </c>
      <c r="KC228">
        <v>21.5823</v>
      </c>
      <c r="KD228">
        <v>99.929699999999997</v>
      </c>
      <c r="KE228">
        <v>98.583200000000005</v>
      </c>
    </row>
    <row r="229" spans="1:291" x14ac:dyDescent="0.2">
      <c r="A229">
        <v>213</v>
      </c>
      <c r="B229">
        <v>1750639436</v>
      </c>
      <c r="C229">
        <v>6270.5</v>
      </c>
      <c r="D229" t="s">
        <v>859</v>
      </c>
      <c r="E229" t="s">
        <v>860</v>
      </c>
      <c r="F229">
        <v>15</v>
      </c>
      <c r="G229">
        <v>1750639428</v>
      </c>
      <c r="H229">
        <f t="shared" si="150"/>
        <v>5.8197913213662942E-3</v>
      </c>
      <c r="I229">
        <f t="shared" si="151"/>
        <v>5.819791321366294</v>
      </c>
      <c r="J229">
        <f t="shared" si="152"/>
        <v>25.879137592727567</v>
      </c>
      <c r="K229">
        <f t="shared" si="153"/>
        <v>390.65983870967727</v>
      </c>
      <c r="L229">
        <f t="shared" si="154"/>
        <v>265.33745733868636</v>
      </c>
      <c r="M229">
        <f t="shared" si="155"/>
        <v>26.354643107655644</v>
      </c>
      <c r="N229">
        <f t="shared" si="156"/>
        <v>38.802288711714219</v>
      </c>
      <c r="O229">
        <f t="shared" si="157"/>
        <v>0.37582418062724432</v>
      </c>
      <c r="P229">
        <f t="shared" si="158"/>
        <v>2.9990041712320457</v>
      </c>
      <c r="Q229">
        <f t="shared" si="159"/>
        <v>0.35148297248884741</v>
      </c>
      <c r="R229">
        <f t="shared" si="160"/>
        <v>0.22173231129129206</v>
      </c>
      <c r="S229">
        <f t="shared" si="161"/>
        <v>161.90536427974104</v>
      </c>
      <c r="T229">
        <f t="shared" si="162"/>
        <v>29.120450012666574</v>
      </c>
      <c r="U229">
        <f t="shared" si="163"/>
        <v>28.571532258064511</v>
      </c>
      <c r="V229">
        <f t="shared" si="164"/>
        <v>3.9231303147436836</v>
      </c>
      <c r="W229">
        <f t="shared" si="165"/>
        <v>55.756362732811397</v>
      </c>
      <c r="X229">
        <f t="shared" si="166"/>
        <v>2.3302965200544672</v>
      </c>
      <c r="Y229">
        <f t="shared" si="167"/>
        <v>4.1794270749356803</v>
      </c>
      <c r="Z229">
        <f t="shared" si="168"/>
        <v>1.5928337946892164</v>
      </c>
      <c r="AA229">
        <f t="shared" si="169"/>
        <v>-256.65279727225357</v>
      </c>
      <c r="AB229">
        <f t="shared" si="170"/>
        <v>176.97798123370663</v>
      </c>
      <c r="AC229">
        <f t="shared" si="171"/>
        <v>13.007331218080981</v>
      </c>
      <c r="AD229">
        <f t="shared" si="172"/>
        <v>95.237879459275092</v>
      </c>
      <c r="AE229">
        <f t="shared" si="173"/>
        <v>25.731045156428237</v>
      </c>
      <c r="AF229">
        <f t="shared" si="174"/>
        <v>5.8184489876392655</v>
      </c>
      <c r="AG229">
        <f t="shared" si="175"/>
        <v>25.879137592727567</v>
      </c>
      <c r="AH229">
        <v>408.84105588379992</v>
      </c>
      <c r="AI229">
        <v>400.02258181818178</v>
      </c>
      <c r="AJ229">
        <v>4.4552952765464433E-4</v>
      </c>
      <c r="AK229">
        <v>61.768037728165673</v>
      </c>
      <c r="AL229">
        <f t="shared" si="176"/>
        <v>5.819791321366294</v>
      </c>
      <c r="AM229">
        <v>21.569328237407181</v>
      </c>
      <c r="AN229">
        <v>23.46372666666667</v>
      </c>
      <c r="AO229">
        <v>5.6924137596438936E-6</v>
      </c>
      <c r="AP229">
        <v>116.41602835869151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52028.072141416014</v>
      </c>
      <c r="AV229" t="s">
        <v>427</v>
      </c>
      <c r="AW229" t="s">
        <v>427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427</v>
      </c>
      <c r="BC229" t="s">
        <v>427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841.20172031208392</v>
      </c>
      <c r="BI229">
        <f t="shared" si="183"/>
        <v>25.879137592727567</v>
      </c>
      <c r="BJ229" t="e">
        <f t="shared" si="184"/>
        <v>#DIV/0!</v>
      </c>
      <c r="BK229">
        <f t="shared" si="185"/>
        <v>3.076448486473193E-2</v>
      </c>
      <c r="BL229" t="e">
        <f t="shared" si="186"/>
        <v>#DIV/0!</v>
      </c>
      <c r="BM229" t="e">
        <f t="shared" si="187"/>
        <v>#DIV/0!</v>
      </c>
      <c r="BN229" t="s">
        <v>427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1000.009548387097</v>
      </c>
      <c r="DG229">
        <f t="shared" si="197"/>
        <v>841.20172031208392</v>
      </c>
      <c r="DH229">
        <f t="shared" si="198"/>
        <v>0.84119368826912477</v>
      </c>
      <c r="DI229">
        <f t="shared" si="199"/>
        <v>0.16190381835941087</v>
      </c>
      <c r="DJ229">
        <v>2</v>
      </c>
      <c r="DK229">
        <v>0.5</v>
      </c>
      <c r="DL229" t="s">
        <v>428</v>
      </c>
      <c r="DM229">
        <v>2</v>
      </c>
      <c r="DN229" t="b">
        <v>1</v>
      </c>
      <c r="DO229">
        <v>1750639428</v>
      </c>
      <c r="DP229">
        <v>390.65983870967727</v>
      </c>
      <c r="DQ229">
        <v>399.99467741935479</v>
      </c>
      <c r="DR229">
        <v>23.461329032258071</v>
      </c>
      <c r="DS229">
        <v>21.567319354838709</v>
      </c>
      <c r="DT229">
        <v>393.57935483870972</v>
      </c>
      <c r="DU229">
        <v>23.521216129032261</v>
      </c>
      <c r="DV229">
        <v>599.99064516129033</v>
      </c>
      <c r="DW229">
        <v>99.270061290322587</v>
      </c>
      <c r="DX229">
        <v>5.4939303225806459E-2</v>
      </c>
      <c r="DY229">
        <v>29.66613548387096</v>
      </c>
      <c r="DZ229">
        <v>28.571532258064511</v>
      </c>
      <c r="EA229">
        <v>999.90000000000032</v>
      </c>
      <c r="EB229">
        <v>0</v>
      </c>
      <c r="EC229">
        <v>0</v>
      </c>
      <c r="ED229">
        <v>9999.8512903225819</v>
      </c>
      <c r="EE229">
        <v>0</v>
      </c>
      <c r="EF229">
        <v>79.178303225806445</v>
      </c>
      <c r="EG229">
        <v>-9.3348409677419326</v>
      </c>
      <c r="EH229">
        <v>400.04548387096781</v>
      </c>
      <c r="EI229">
        <v>408.81164516129041</v>
      </c>
      <c r="EJ229">
        <v>1.8940203225806449</v>
      </c>
      <c r="EK229">
        <v>399.99467741935479</v>
      </c>
      <c r="EL229">
        <v>21.567319354838709</v>
      </c>
      <c r="EM229">
        <v>2.329007741935484</v>
      </c>
      <c r="EN229">
        <v>2.140988064516129</v>
      </c>
      <c r="EO229">
        <v>19.87844193548387</v>
      </c>
      <c r="EP229">
        <v>18.527467741935489</v>
      </c>
      <c r="EQ229">
        <v>1000.009548387097</v>
      </c>
      <c r="ER229">
        <v>0.96001199999999975</v>
      </c>
      <c r="ES229">
        <v>3.9987900000000007E-2</v>
      </c>
      <c r="ET229">
        <v>0</v>
      </c>
      <c r="EU229">
        <v>336.88625806451608</v>
      </c>
      <c r="EV229">
        <v>5.0001499999999979</v>
      </c>
      <c r="EW229">
        <v>3428.8703225806448</v>
      </c>
      <c r="EX229">
        <v>9793.4593548387093</v>
      </c>
      <c r="EY229">
        <v>38.811999999999983</v>
      </c>
      <c r="EZ229">
        <v>40.686999999999983</v>
      </c>
      <c r="FA229">
        <v>39.686999999999983</v>
      </c>
      <c r="FB229">
        <v>40.316064516129018</v>
      </c>
      <c r="FC229">
        <v>40.75</v>
      </c>
      <c r="FD229">
        <v>955.21967741935487</v>
      </c>
      <c r="FE229">
        <v>39.789999999999992</v>
      </c>
      <c r="FF229">
        <v>0</v>
      </c>
      <c r="FG229">
        <v>1750639458.9000001</v>
      </c>
      <c r="FH229">
        <v>0</v>
      </c>
      <c r="FI229">
        <v>336.88911999999999</v>
      </c>
      <c r="FJ229">
        <v>5.1692303982876511E-2</v>
      </c>
      <c r="FK229">
        <v>-1.185384614629154</v>
      </c>
      <c r="FL229">
        <v>3428.8824</v>
      </c>
      <c r="FM229">
        <v>15</v>
      </c>
      <c r="FN229">
        <v>0</v>
      </c>
      <c r="FO229" t="s">
        <v>429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-9.3282965853658535</v>
      </c>
      <c r="GB229">
        <v>-0.15215958188153789</v>
      </c>
      <c r="GC229">
        <v>3.6148311339957773E-2</v>
      </c>
      <c r="GD229">
        <v>0</v>
      </c>
      <c r="GE229">
        <v>1.893561463414634</v>
      </c>
      <c r="GF229">
        <v>2.8162369338005952E-3</v>
      </c>
      <c r="GG229">
        <v>1.1911739668886501E-3</v>
      </c>
      <c r="GH229">
        <v>1</v>
      </c>
      <c r="GI229">
        <v>1</v>
      </c>
      <c r="GJ229">
        <v>2</v>
      </c>
      <c r="GK229" t="s">
        <v>430</v>
      </c>
      <c r="GL229">
        <v>3.2256300000000002</v>
      </c>
      <c r="GM229">
        <v>2.6437599999999999</v>
      </c>
      <c r="GN229">
        <v>9.1344900000000007E-2</v>
      </c>
      <c r="GO229">
        <v>9.32447E-2</v>
      </c>
      <c r="GP229">
        <v>0.10404099999999999</v>
      </c>
      <c r="GQ229">
        <v>9.9781499999999995E-2</v>
      </c>
      <c r="GR229">
        <v>28680.3</v>
      </c>
      <c r="GS229">
        <v>24730.799999999999</v>
      </c>
      <c r="GT229">
        <v>30736.7</v>
      </c>
      <c r="GU229">
        <v>26433.8</v>
      </c>
      <c r="GV229">
        <v>37371.9</v>
      </c>
      <c r="GW229">
        <v>32654.3</v>
      </c>
      <c r="GX229">
        <v>43645.7</v>
      </c>
      <c r="GY229">
        <v>38222.699999999997</v>
      </c>
      <c r="GZ229">
        <v>2.1181999999999999</v>
      </c>
      <c r="HA229">
        <v>1.7078</v>
      </c>
      <c r="HB229">
        <v>1.41896E-2</v>
      </c>
      <c r="HC229">
        <v>0</v>
      </c>
      <c r="HD229">
        <v>28.334199999999999</v>
      </c>
      <c r="HE229">
        <v>999.9</v>
      </c>
      <c r="HF229">
        <v>63.7</v>
      </c>
      <c r="HG229">
        <v>34.4</v>
      </c>
      <c r="HH229">
        <v>35.057600000000001</v>
      </c>
      <c r="HI229">
        <v>62.026400000000002</v>
      </c>
      <c r="HJ229">
        <v>25.416699999999999</v>
      </c>
      <c r="HK229">
        <v>1</v>
      </c>
      <c r="HL229">
        <v>0.284858</v>
      </c>
      <c r="HM229">
        <v>0.82045500000000005</v>
      </c>
      <c r="HN229">
        <v>20.404199999999999</v>
      </c>
      <c r="HO229">
        <v>5.2237299999999998</v>
      </c>
      <c r="HP229">
        <v>11.944100000000001</v>
      </c>
      <c r="HQ229">
        <v>5.0092499999999998</v>
      </c>
      <c r="HR229">
        <v>3.2909999999999999</v>
      </c>
      <c r="HS229">
        <v>9999</v>
      </c>
      <c r="HT229">
        <v>9999</v>
      </c>
      <c r="HU229">
        <v>9999</v>
      </c>
      <c r="HV229">
        <v>999.9</v>
      </c>
      <c r="HW229">
        <v>4.9710799999999997</v>
      </c>
      <c r="HX229">
        <v>1.8546400000000001</v>
      </c>
      <c r="HY229">
        <v>1.86172</v>
      </c>
      <c r="HZ229">
        <v>1.8565100000000001</v>
      </c>
      <c r="IA229">
        <v>1.86189</v>
      </c>
      <c r="IB229">
        <v>1.8541099999999999</v>
      </c>
      <c r="IC229">
        <v>1.8595900000000001</v>
      </c>
      <c r="ID229">
        <v>1.8534999999999999</v>
      </c>
      <c r="IE229">
        <v>0</v>
      </c>
      <c r="IF229">
        <v>0</v>
      </c>
      <c r="IG229">
        <v>0</v>
      </c>
      <c r="IH229">
        <v>0</v>
      </c>
      <c r="II229" t="s">
        <v>431</v>
      </c>
      <c r="IJ229" t="s">
        <v>432</v>
      </c>
      <c r="IK229" t="s">
        <v>433</v>
      </c>
      <c r="IL229" t="s">
        <v>433</v>
      </c>
      <c r="IM229" t="s">
        <v>433</v>
      </c>
      <c r="IN229" t="s">
        <v>433</v>
      </c>
      <c r="IO229">
        <v>0</v>
      </c>
      <c r="IP229">
        <v>100</v>
      </c>
      <c r="IQ229">
        <v>100</v>
      </c>
      <c r="IR229">
        <v>-2.92</v>
      </c>
      <c r="IS229">
        <v>-5.9900000000000002E-2</v>
      </c>
      <c r="IT229">
        <v>-1.907228330244457</v>
      </c>
      <c r="IU229">
        <v>-2.7056304263342631E-3</v>
      </c>
      <c r="IV229">
        <v>3.3311032847928001E-7</v>
      </c>
      <c r="IW229">
        <v>1.6443834555112589E-11</v>
      </c>
      <c r="IX229">
        <v>-9.4842648646536354E-2</v>
      </c>
      <c r="IY229">
        <v>-2.3664561490860689E-3</v>
      </c>
      <c r="IZ229">
        <v>2.3298222111808981E-4</v>
      </c>
      <c r="JA229">
        <v>-2.940703618321919E-6</v>
      </c>
      <c r="JB229">
        <v>0</v>
      </c>
      <c r="JC229">
        <v>2182</v>
      </c>
      <c r="JD229">
        <v>3</v>
      </c>
      <c r="JE229">
        <v>32</v>
      </c>
      <c r="JF229">
        <v>29177323.899999999</v>
      </c>
      <c r="JG229">
        <v>29177323.899999999</v>
      </c>
      <c r="JH229">
        <v>0.99853499999999995</v>
      </c>
      <c r="JI229">
        <v>2.52197</v>
      </c>
      <c r="JJ229">
        <v>1.69434</v>
      </c>
      <c r="JK229">
        <v>2.3022499999999999</v>
      </c>
      <c r="JL229">
        <v>1.50146</v>
      </c>
      <c r="JM229">
        <v>2.4340799999999998</v>
      </c>
      <c r="JN229">
        <v>38.330100000000002</v>
      </c>
      <c r="JO229">
        <v>24.052499999999998</v>
      </c>
      <c r="JP229">
        <v>18</v>
      </c>
      <c r="JQ229">
        <v>634.78300000000002</v>
      </c>
      <c r="JR229">
        <v>351.44900000000001</v>
      </c>
      <c r="JS229">
        <v>27.9999</v>
      </c>
      <c r="JT229">
        <v>30.996700000000001</v>
      </c>
      <c r="JU229">
        <v>30.0002</v>
      </c>
      <c r="JV229">
        <v>30.906700000000001</v>
      </c>
      <c r="JW229">
        <v>30.790400000000002</v>
      </c>
      <c r="JX229">
        <v>20.063099999999999</v>
      </c>
      <c r="JY229">
        <v>37.6175</v>
      </c>
      <c r="JZ229">
        <v>0</v>
      </c>
      <c r="KA229">
        <v>28</v>
      </c>
      <c r="KB229">
        <v>400</v>
      </c>
      <c r="KC229">
        <v>21.5823</v>
      </c>
      <c r="KD229">
        <v>99.931200000000004</v>
      </c>
      <c r="KE229">
        <v>98.581599999999995</v>
      </c>
    </row>
    <row r="230" spans="1:291" x14ac:dyDescent="0.2">
      <c r="A230">
        <v>214</v>
      </c>
      <c r="B230">
        <v>1750639466</v>
      </c>
      <c r="C230">
        <v>6300.5</v>
      </c>
      <c r="D230" t="s">
        <v>861</v>
      </c>
      <c r="E230" t="s">
        <v>862</v>
      </c>
      <c r="F230">
        <v>15</v>
      </c>
      <c r="G230">
        <v>1750639458</v>
      </c>
      <c r="H230">
        <f t="shared" si="150"/>
        <v>5.8489047130431101E-3</v>
      </c>
      <c r="I230">
        <f t="shared" si="151"/>
        <v>5.84890471304311</v>
      </c>
      <c r="J230">
        <f t="shared" si="152"/>
        <v>25.791349916828423</v>
      </c>
      <c r="K230">
        <f t="shared" si="153"/>
        <v>390.61487096774192</v>
      </c>
      <c r="L230">
        <f t="shared" si="154"/>
        <v>266.41132962549347</v>
      </c>
      <c r="M230">
        <f t="shared" si="155"/>
        <v>26.461365527450205</v>
      </c>
      <c r="N230">
        <f t="shared" si="156"/>
        <v>38.797910342872008</v>
      </c>
      <c r="O230">
        <f t="shared" si="157"/>
        <v>0.37832946551690422</v>
      </c>
      <c r="P230">
        <f t="shared" si="158"/>
        <v>2.9981796155810319</v>
      </c>
      <c r="Q230">
        <f t="shared" si="159"/>
        <v>0.35366776368837366</v>
      </c>
      <c r="R230">
        <f t="shared" si="160"/>
        <v>0.22312400627197787</v>
      </c>
      <c r="S230">
        <f t="shared" si="161"/>
        <v>161.90256848258221</v>
      </c>
      <c r="T230">
        <f t="shared" si="162"/>
        <v>29.113452859008873</v>
      </c>
      <c r="U230">
        <f t="shared" si="163"/>
        <v>28.56715483870968</v>
      </c>
      <c r="V230">
        <f t="shared" si="164"/>
        <v>3.9221335285035872</v>
      </c>
      <c r="W230">
        <f t="shared" si="165"/>
        <v>55.776586672214655</v>
      </c>
      <c r="X230">
        <f t="shared" si="166"/>
        <v>2.3312162415793507</v>
      </c>
      <c r="Y230">
        <f t="shared" si="167"/>
        <v>4.1795606017975571</v>
      </c>
      <c r="Z230">
        <f t="shared" si="168"/>
        <v>1.5909172869242365</v>
      </c>
      <c r="AA230">
        <f t="shared" si="169"/>
        <v>-257.93669784520114</v>
      </c>
      <c r="AB230">
        <f t="shared" si="170"/>
        <v>177.72656198595544</v>
      </c>
      <c r="AC230">
        <f t="shared" si="171"/>
        <v>13.065694379227478</v>
      </c>
      <c r="AD230">
        <f t="shared" si="172"/>
        <v>94.758127002563981</v>
      </c>
      <c r="AE230">
        <f t="shared" si="173"/>
        <v>25.859485813011204</v>
      </c>
      <c r="AF230">
        <f t="shared" si="174"/>
        <v>5.8402687787485084</v>
      </c>
      <c r="AG230">
        <f t="shared" si="175"/>
        <v>25.791349916828423</v>
      </c>
      <c r="AH230">
        <v>408.75284498608022</v>
      </c>
      <c r="AI230">
        <v>399.96813939393923</v>
      </c>
      <c r="AJ230">
        <v>-4.907835337240443E-4</v>
      </c>
      <c r="AK230">
        <v>61.768037728165673</v>
      </c>
      <c r="AL230">
        <f t="shared" si="176"/>
        <v>5.84890471304311</v>
      </c>
      <c r="AM230">
        <v>21.569327425250041</v>
      </c>
      <c r="AN230">
        <v>23.473177575757571</v>
      </c>
      <c r="AO230">
        <v>4.341861412755418E-6</v>
      </c>
      <c r="AP230">
        <v>116.41602835869151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52003.095353898185</v>
      </c>
      <c r="AV230" t="s">
        <v>427</v>
      </c>
      <c r="AW230" t="s">
        <v>427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427</v>
      </c>
      <c r="BC230" t="s">
        <v>427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841.18700664817061</v>
      </c>
      <c r="BI230">
        <f t="shared" si="183"/>
        <v>25.791349916828423</v>
      </c>
      <c r="BJ230" t="e">
        <f t="shared" si="184"/>
        <v>#DIV/0!</v>
      </c>
      <c r="BK230">
        <f t="shared" si="185"/>
        <v>3.0660661319054046E-2</v>
      </c>
      <c r="BL230" t="e">
        <f t="shared" si="186"/>
        <v>#DIV/0!</v>
      </c>
      <c r="BM230" t="e">
        <f t="shared" si="187"/>
        <v>#DIV/0!</v>
      </c>
      <c r="BN230" t="s">
        <v>427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999.99203225806446</v>
      </c>
      <c r="DG230">
        <f t="shared" si="197"/>
        <v>841.18700664817061</v>
      </c>
      <c r="DH230">
        <f t="shared" si="198"/>
        <v>0.84119370906256219</v>
      </c>
      <c r="DI230">
        <f t="shared" si="199"/>
        <v>0.16190385849074504</v>
      </c>
      <c r="DJ230">
        <v>2</v>
      </c>
      <c r="DK230">
        <v>0.5</v>
      </c>
      <c r="DL230" t="s">
        <v>428</v>
      </c>
      <c r="DM230">
        <v>2</v>
      </c>
      <c r="DN230" t="b">
        <v>1</v>
      </c>
      <c r="DO230">
        <v>1750639458</v>
      </c>
      <c r="DP230">
        <v>390.61487096774192</v>
      </c>
      <c r="DQ230">
        <v>399.99519354838708</v>
      </c>
      <c r="DR230">
        <v>23.470535483870979</v>
      </c>
      <c r="DS230">
        <v>21.56945806451613</v>
      </c>
      <c r="DT230">
        <v>393.53419354838712</v>
      </c>
      <c r="DU230">
        <v>23.530387096774199</v>
      </c>
      <c r="DV230">
        <v>599.99603225806436</v>
      </c>
      <c r="DW230">
        <v>99.270287096774211</v>
      </c>
      <c r="DX230">
        <v>5.4938916129032261E-2</v>
      </c>
      <c r="DY230">
        <v>29.666690322580649</v>
      </c>
      <c r="DZ230">
        <v>28.56715483870968</v>
      </c>
      <c r="EA230">
        <v>999.90000000000032</v>
      </c>
      <c r="EB230">
        <v>0</v>
      </c>
      <c r="EC230">
        <v>0</v>
      </c>
      <c r="ED230">
        <v>9994.8419354838716</v>
      </c>
      <c r="EE230">
        <v>0</v>
      </c>
      <c r="EF230">
        <v>79.169570967741947</v>
      </c>
      <c r="EG230">
        <v>-9.3803835483870959</v>
      </c>
      <c r="EH230">
        <v>400.00306451612897</v>
      </c>
      <c r="EI230">
        <v>408.81309677419358</v>
      </c>
      <c r="EJ230">
        <v>1.9010683870967739</v>
      </c>
      <c r="EK230">
        <v>399.99519354838708</v>
      </c>
      <c r="EL230">
        <v>21.56945806451613</v>
      </c>
      <c r="EM230">
        <v>2.329927419354838</v>
      </c>
      <c r="EN230">
        <v>2.1412074193548389</v>
      </c>
      <c r="EO230">
        <v>19.884816129032259</v>
      </c>
      <c r="EP230">
        <v>18.5291</v>
      </c>
      <c r="EQ230">
        <v>999.99203225806446</v>
      </c>
      <c r="ER230">
        <v>0.96001135483870936</v>
      </c>
      <c r="ES230">
        <v>3.9988567741935502E-2</v>
      </c>
      <c r="ET230">
        <v>0</v>
      </c>
      <c r="EU230">
        <v>336.93651612903233</v>
      </c>
      <c r="EV230">
        <v>5.0001499999999979</v>
      </c>
      <c r="EW230">
        <v>3428.1848387096779</v>
      </c>
      <c r="EX230">
        <v>9793.2880645161313</v>
      </c>
      <c r="EY230">
        <v>38.807999999999993</v>
      </c>
      <c r="EZ230">
        <v>40.686999999999983</v>
      </c>
      <c r="FA230">
        <v>39.682999999999993</v>
      </c>
      <c r="FB230">
        <v>40.316064516129018</v>
      </c>
      <c r="FC230">
        <v>40.75</v>
      </c>
      <c r="FD230">
        <v>955.20225806451606</v>
      </c>
      <c r="FE230">
        <v>39.789999999999992</v>
      </c>
      <c r="FF230">
        <v>0</v>
      </c>
      <c r="FG230">
        <v>1750639488.9000001</v>
      </c>
      <c r="FH230">
        <v>0</v>
      </c>
      <c r="FI230">
        <v>336.93200000000002</v>
      </c>
      <c r="FJ230">
        <v>-0.52246153289593456</v>
      </c>
      <c r="FK230">
        <v>-3.436153828000712</v>
      </c>
      <c r="FL230">
        <v>3428.1563999999998</v>
      </c>
      <c r="FM230">
        <v>15</v>
      </c>
      <c r="FN230">
        <v>0</v>
      </c>
      <c r="FO230" t="s">
        <v>429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-9.3846712500000002</v>
      </c>
      <c r="GB230">
        <v>0.12011651031897751</v>
      </c>
      <c r="GC230">
        <v>2.7477265073829651E-2</v>
      </c>
      <c r="GD230">
        <v>0</v>
      </c>
      <c r="GE230">
        <v>1.9006557500000001</v>
      </c>
      <c r="GF230">
        <v>1.453091932457249E-2</v>
      </c>
      <c r="GG230">
        <v>1.630843167658986E-3</v>
      </c>
      <c r="GH230">
        <v>1</v>
      </c>
      <c r="GI230">
        <v>1</v>
      </c>
      <c r="GJ230">
        <v>2</v>
      </c>
      <c r="GK230" t="s">
        <v>430</v>
      </c>
      <c r="GL230">
        <v>3.2255600000000002</v>
      </c>
      <c r="GM230">
        <v>2.6440100000000002</v>
      </c>
      <c r="GN230">
        <v>9.1338199999999994E-2</v>
      </c>
      <c r="GO230">
        <v>9.3245800000000004E-2</v>
      </c>
      <c r="GP230">
        <v>0.104065</v>
      </c>
      <c r="GQ230">
        <v>9.9783899999999995E-2</v>
      </c>
      <c r="GR230">
        <v>28680.799999999999</v>
      </c>
      <c r="GS230">
        <v>24730.9</v>
      </c>
      <c r="GT230">
        <v>30737</v>
      </c>
      <c r="GU230">
        <v>26433.9</v>
      </c>
      <c r="GV230">
        <v>37371.199999999997</v>
      </c>
      <c r="GW230">
        <v>32654.6</v>
      </c>
      <c r="GX230">
        <v>43646.1</v>
      </c>
      <c r="GY230">
        <v>38223.1</v>
      </c>
      <c r="GZ230">
        <v>2.11842</v>
      </c>
      <c r="HA230">
        <v>1.7080500000000001</v>
      </c>
      <c r="HB230">
        <v>1.4908599999999999E-2</v>
      </c>
      <c r="HC230">
        <v>0</v>
      </c>
      <c r="HD230">
        <v>28.3293</v>
      </c>
      <c r="HE230">
        <v>999.9</v>
      </c>
      <c r="HF230">
        <v>63.7</v>
      </c>
      <c r="HG230">
        <v>34.4</v>
      </c>
      <c r="HH230">
        <v>35.055999999999997</v>
      </c>
      <c r="HI230">
        <v>62.026400000000002</v>
      </c>
      <c r="HJ230">
        <v>25.232399999999998</v>
      </c>
      <c r="HK230">
        <v>1</v>
      </c>
      <c r="HL230">
        <v>0.284576</v>
      </c>
      <c r="HM230">
        <v>0.81873399999999996</v>
      </c>
      <c r="HN230">
        <v>20.404199999999999</v>
      </c>
      <c r="HO230">
        <v>5.2237299999999998</v>
      </c>
      <c r="HP230">
        <v>11.944100000000001</v>
      </c>
      <c r="HQ230">
        <v>5.0092999999999996</v>
      </c>
      <c r="HR230">
        <v>3.2909999999999999</v>
      </c>
      <c r="HS230">
        <v>9999</v>
      </c>
      <c r="HT230">
        <v>9999</v>
      </c>
      <c r="HU230">
        <v>9999</v>
      </c>
      <c r="HV230">
        <v>999.9</v>
      </c>
      <c r="HW230">
        <v>4.9710799999999997</v>
      </c>
      <c r="HX230">
        <v>1.8546499999999999</v>
      </c>
      <c r="HY230">
        <v>1.86171</v>
      </c>
      <c r="HZ230">
        <v>1.8565100000000001</v>
      </c>
      <c r="IA230">
        <v>1.86188</v>
      </c>
      <c r="IB230">
        <v>1.8541099999999999</v>
      </c>
      <c r="IC230">
        <v>1.8595900000000001</v>
      </c>
      <c r="ID230">
        <v>1.8534999999999999</v>
      </c>
      <c r="IE230">
        <v>0</v>
      </c>
      <c r="IF230">
        <v>0</v>
      </c>
      <c r="IG230">
        <v>0</v>
      </c>
      <c r="IH230">
        <v>0</v>
      </c>
      <c r="II230" t="s">
        <v>431</v>
      </c>
      <c r="IJ230" t="s">
        <v>432</v>
      </c>
      <c r="IK230" t="s">
        <v>433</v>
      </c>
      <c r="IL230" t="s">
        <v>433</v>
      </c>
      <c r="IM230" t="s">
        <v>433</v>
      </c>
      <c r="IN230" t="s">
        <v>433</v>
      </c>
      <c r="IO230">
        <v>0</v>
      </c>
      <c r="IP230">
        <v>100</v>
      </c>
      <c r="IQ230">
        <v>100</v>
      </c>
      <c r="IR230">
        <v>-2.92</v>
      </c>
      <c r="IS230">
        <v>-5.9900000000000002E-2</v>
      </c>
      <c r="IT230">
        <v>-1.907228330244457</v>
      </c>
      <c r="IU230">
        <v>-2.7056304263342631E-3</v>
      </c>
      <c r="IV230">
        <v>3.3311032847928001E-7</v>
      </c>
      <c r="IW230">
        <v>1.6443834555112589E-11</v>
      </c>
      <c r="IX230">
        <v>-9.4842648646536354E-2</v>
      </c>
      <c r="IY230">
        <v>-2.3664561490860689E-3</v>
      </c>
      <c r="IZ230">
        <v>2.3298222111808981E-4</v>
      </c>
      <c r="JA230">
        <v>-2.940703618321919E-6</v>
      </c>
      <c r="JB230">
        <v>0</v>
      </c>
      <c r="JC230">
        <v>2182</v>
      </c>
      <c r="JD230">
        <v>3</v>
      </c>
      <c r="JE230">
        <v>32</v>
      </c>
      <c r="JF230">
        <v>29177324.399999999</v>
      </c>
      <c r="JG230">
        <v>29177324.399999999</v>
      </c>
      <c r="JH230">
        <v>0.99853499999999995</v>
      </c>
      <c r="JI230">
        <v>2.5158700000000001</v>
      </c>
      <c r="JJ230">
        <v>1.69434</v>
      </c>
      <c r="JK230">
        <v>2.3022499999999999</v>
      </c>
      <c r="JL230">
        <v>1.50024</v>
      </c>
      <c r="JM230">
        <v>2.47681</v>
      </c>
      <c r="JN230">
        <v>38.330100000000002</v>
      </c>
      <c r="JO230">
        <v>24.052499999999998</v>
      </c>
      <c r="JP230">
        <v>18</v>
      </c>
      <c r="JQ230">
        <v>634.93600000000004</v>
      </c>
      <c r="JR230">
        <v>351.57100000000003</v>
      </c>
      <c r="JS230">
        <v>27.999700000000001</v>
      </c>
      <c r="JT230">
        <v>30.994</v>
      </c>
      <c r="JU230">
        <v>30</v>
      </c>
      <c r="JV230">
        <v>30.904</v>
      </c>
      <c r="JW230">
        <v>30.787800000000001</v>
      </c>
      <c r="JX230">
        <v>20.0639</v>
      </c>
      <c r="JY230">
        <v>37.6175</v>
      </c>
      <c r="JZ230">
        <v>0</v>
      </c>
      <c r="KA230">
        <v>28</v>
      </c>
      <c r="KB230">
        <v>400</v>
      </c>
      <c r="KC230">
        <v>21.578299999999999</v>
      </c>
      <c r="KD230">
        <v>99.932100000000005</v>
      </c>
      <c r="KE230">
        <v>98.582400000000007</v>
      </c>
    </row>
    <row r="231" spans="1:291" x14ac:dyDescent="0.2">
      <c r="A231">
        <v>215</v>
      </c>
      <c r="B231">
        <v>1750639496</v>
      </c>
      <c r="C231">
        <v>6330.5</v>
      </c>
      <c r="D231" t="s">
        <v>863</v>
      </c>
      <c r="E231" t="s">
        <v>864</v>
      </c>
      <c r="F231">
        <v>15</v>
      </c>
      <c r="G231">
        <v>1750639488</v>
      </c>
      <c r="H231">
        <f t="shared" si="150"/>
        <v>5.8741222499000311E-3</v>
      </c>
      <c r="I231">
        <f t="shared" si="151"/>
        <v>5.8741222499000312</v>
      </c>
      <c r="J231">
        <f t="shared" si="152"/>
        <v>25.796285483558709</v>
      </c>
      <c r="K231">
        <f t="shared" si="153"/>
        <v>390.64774193548379</v>
      </c>
      <c r="L231">
        <f t="shared" si="154"/>
        <v>266.99090883319803</v>
      </c>
      <c r="M231">
        <f t="shared" si="155"/>
        <v>26.51844728813585</v>
      </c>
      <c r="N231">
        <f t="shared" si="156"/>
        <v>38.800465521533603</v>
      </c>
      <c r="O231">
        <f t="shared" si="157"/>
        <v>0.38030901034778491</v>
      </c>
      <c r="P231">
        <f t="shared" si="158"/>
        <v>2.9996790091657139</v>
      </c>
      <c r="Q231">
        <f t="shared" si="159"/>
        <v>0.35540924704783217</v>
      </c>
      <c r="R231">
        <f t="shared" si="160"/>
        <v>0.22423193044302087</v>
      </c>
      <c r="S231">
        <f t="shared" si="161"/>
        <v>161.9050710446258</v>
      </c>
      <c r="T231">
        <f t="shared" si="162"/>
        <v>29.108766880700827</v>
      </c>
      <c r="U231">
        <f t="shared" si="163"/>
        <v>28.566670967741931</v>
      </c>
      <c r="V231">
        <f t="shared" si="164"/>
        <v>3.9220233593537484</v>
      </c>
      <c r="W231">
        <f t="shared" si="165"/>
        <v>55.793384384533262</v>
      </c>
      <c r="X231">
        <f t="shared" si="166"/>
        <v>2.3321123661963981</v>
      </c>
      <c r="Y231">
        <f t="shared" si="167"/>
        <v>4.179908410149956</v>
      </c>
      <c r="Z231">
        <f t="shared" si="168"/>
        <v>1.5899109931573503</v>
      </c>
      <c r="AA231">
        <f t="shared" si="169"/>
        <v>-259.0487912205914</v>
      </c>
      <c r="AB231">
        <f t="shared" si="170"/>
        <v>178.12740385317306</v>
      </c>
      <c r="AC231">
        <f t="shared" si="171"/>
        <v>13.088679540233418</v>
      </c>
      <c r="AD231">
        <f t="shared" si="172"/>
        <v>94.072363217440881</v>
      </c>
      <c r="AE231">
        <f t="shared" si="173"/>
        <v>25.760043563264386</v>
      </c>
      <c r="AF231">
        <f t="shared" si="174"/>
        <v>5.8589320062382573</v>
      </c>
      <c r="AG231">
        <f t="shared" si="175"/>
        <v>25.796285483558709</v>
      </c>
      <c r="AH231">
        <v>408.8380609292546</v>
      </c>
      <c r="AI231">
        <v>400.04773939393948</v>
      </c>
      <c r="AJ231">
        <v>4.8399357326349299E-4</v>
      </c>
      <c r="AK231">
        <v>61.768037728165673</v>
      </c>
      <c r="AL231">
        <f t="shared" si="176"/>
        <v>5.8741222499000312</v>
      </c>
      <c r="AM231">
        <v>21.571212318295359</v>
      </c>
      <c r="AN231">
        <v>23.483225454545451</v>
      </c>
      <c r="AO231">
        <v>6.2261415559235586E-6</v>
      </c>
      <c r="AP231">
        <v>116.41602835869151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52048.066334921401</v>
      </c>
      <c r="AV231" t="s">
        <v>427</v>
      </c>
      <c r="AW231" t="s">
        <v>427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427</v>
      </c>
      <c r="BC231" t="s">
        <v>427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841.20017591147234</v>
      </c>
      <c r="BI231">
        <f t="shared" si="183"/>
        <v>25.796285483558709</v>
      </c>
      <c r="BJ231" t="e">
        <f t="shared" si="184"/>
        <v>#DIV/0!</v>
      </c>
      <c r="BK231">
        <f t="shared" si="185"/>
        <v>3.0666048607999225E-2</v>
      </c>
      <c r="BL231" t="e">
        <f t="shared" si="186"/>
        <v>#DIV/0!</v>
      </c>
      <c r="BM231" t="e">
        <f t="shared" si="187"/>
        <v>#DIV/0!</v>
      </c>
      <c r="BN231" t="s">
        <v>427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1000.007709677419</v>
      </c>
      <c r="DG231">
        <f t="shared" si="197"/>
        <v>841.20017591147234</v>
      </c>
      <c r="DH231">
        <f t="shared" si="198"/>
        <v>0.84119369057947102</v>
      </c>
      <c r="DI231">
        <f t="shared" si="199"/>
        <v>0.16190382281837895</v>
      </c>
      <c r="DJ231">
        <v>2</v>
      </c>
      <c r="DK231">
        <v>0.5</v>
      </c>
      <c r="DL231" t="s">
        <v>428</v>
      </c>
      <c r="DM231">
        <v>2</v>
      </c>
      <c r="DN231" t="b">
        <v>1</v>
      </c>
      <c r="DO231">
        <v>1750639488</v>
      </c>
      <c r="DP231">
        <v>390.64774193548379</v>
      </c>
      <c r="DQ231">
        <v>399.99735483870973</v>
      </c>
      <c r="DR231">
        <v>23.479987096774192</v>
      </c>
      <c r="DS231">
        <v>21.57286451612903</v>
      </c>
      <c r="DT231">
        <v>393.56735483870972</v>
      </c>
      <c r="DU231">
        <v>23.539793548387099</v>
      </c>
      <c r="DV231">
        <v>599.99964516129035</v>
      </c>
      <c r="DW231">
        <v>99.268412903225837</v>
      </c>
      <c r="DX231">
        <v>5.4996287096774198E-2</v>
      </c>
      <c r="DY231">
        <v>29.668135483870969</v>
      </c>
      <c r="DZ231">
        <v>28.566670967741931</v>
      </c>
      <c r="EA231">
        <v>999.90000000000032</v>
      </c>
      <c r="EB231">
        <v>0</v>
      </c>
      <c r="EC231">
        <v>0</v>
      </c>
      <c r="ED231">
        <v>10004.100322580651</v>
      </c>
      <c r="EE231">
        <v>0</v>
      </c>
      <c r="EF231">
        <v>79.16184516129033</v>
      </c>
      <c r="EG231">
        <v>-9.3494370967741922</v>
      </c>
      <c r="EH231">
        <v>400.04070967741939</v>
      </c>
      <c r="EI231">
        <v>408.81658064516142</v>
      </c>
      <c r="EJ231">
        <v>1.907120322580645</v>
      </c>
      <c r="EK231">
        <v>399.99735483870973</v>
      </c>
      <c r="EL231">
        <v>21.57286451612903</v>
      </c>
      <c r="EM231">
        <v>2.3308206451612912</v>
      </c>
      <c r="EN231">
        <v>2.1415041935483869</v>
      </c>
      <c r="EO231">
        <v>19.891016129032259</v>
      </c>
      <c r="EP231">
        <v>18.531300000000002</v>
      </c>
      <c r="EQ231">
        <v>1000.007709677419</v>
      </c>
      <c r="ER231">
        <v>0.96001199999999975</v>
      </c>
      <c r="ES231">
        <v>3.9987900000000007E-2</v>
      </c>
      <c r="ET231">
        <v>0</v>
      </c>
      <c r="EU231">
        <v>336.9188709677419</v>
      </c>
      <c r="EV231">
        <v>5.0001499999999979</v>
      </c>
      <c r="EW231">
        <v>3428.3274193548391</v>
      </c>
      <c r="EX231">
        <v>9793.4393548387106</v>
      </c>
      <c r="EY231">
        <v>38.801999999999992</v>
      </c>
      <c r="EZ231">
        <v>40.686999999999983</v>
      </c>
      <c r="FA231">
        <v>39.686999999999983</v>
      </c>
      <c r="FB231">
        <v>40.311999999999983</v>
      </c>
      <c r="FC231">
        <v>40.75</v>
      </c>
      <c r="FD231">
        <v>955.21774193548413</v>
      </c>
      <c r="FE231">
        <v>39.789999999999992</v>
      </c>
      <c r="FF231">
        <v>0</v>
      </c>
      <c r="FG231">
        <v>1750639518.9000001</v>
      </c>
      <c r="FH231">
        <v>0</v>
      </c>
      <c r="FI231">
        <v>336.90951999999999</v>
      </c>
      <c r="FJ231">
        <v>0.18276922896472969</v>
      </c>
      <c r="FK231">
        <v>0.29999999482811562</v>
      </c>
      <c r="FL231">
        <v>3428.3339999999998</v>
      </c>
      <c r="FM231">
        <v>15</v>
      </c>
      <c r="FN231">
        <v>0</v>
      </c>
      <c r="FO231" t="s">
        <v>429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-9.3416595121951218</v>
      </c>
      <c r="GB231">
        <v>-0.18992989547039121</v>
      </c>
      <c r="GC231">
        <v>4.1768459622952898E-2</v>
      </c>
      <c r="GD231">
        <v>0</v>
      </c>
      <c r="GE231">
        <v>1.906750975609756</v>
      </c>
      <c r="GF231">
        <v>1.500397212543352E-2</v>
      </c>
      <c r="GG231">
        <v>2.0954245217221341E-3</v>
      </c>
      <c r="GH231">
        <v>1</v>
      </c>
      <c r="GI231">
        <v>1</v>
      </c>
      <c r="GJ231">
        <v>2</v>
      </c>
      <c r="GK231" t="s">
        <v>430</v>
      </c>
      <c r="GL231">
        <v>3.2256399999999998</v>
      </c>
      <c r="GM231">
        <v>2.6433900000000001</v>
      </c>
      <c r="GN231">
        <v>9.13524E-2</v>
      </c>
      <c r="GO231">
        <v>9.3228099999999994E-2</v>
      </c>
      <c r="GP231">
        <v>0.104099</v>
      </c>
      <c r="GQ231">
        <v>9.9795099999999998E-2</v>
      </c>
      <c r="GR231">
        <v>28680.5</v>
      </c>
      <c r="GS231">
        <v>24731.599999999999</v>
      </c>
      <c r="GT231">
        <v>30737.1</v>
      </c>
      <c r="GU231">
        <v>26434.1</v>
      </c>
      <c r="GV231">
        <v>37370.1</v>
      </c>
      <c r="GW231">
        <v>32654.400000000001</v>
      </c>
      <c r="GX231">
        <v>43646.400000000001</v>
      </c>
      <c r="GY231">
        <v>38223.300000000003</v>
      </c>
      <c r="GZ231">
        <v>2.1182799999999999</v>
      </c>
      <c r="HA231">
        <v>1.7077500000000001</v>
      </c>
      <c r="HB231">
        <v>1.4502599999999999E-2</v>
      </c>
      <c r="HC231">
        <v>0</v>
      </c>
      <c r="HD231">
        <v>28.3293</v>
      </c>
      <c r="HE231">
        <v>999.9</v>
      </c>
      <c r="HF231">
        <v>63.7</v>
      </c>
      <c r="HG231">
        <v>34.4</v>
      </c>
      <c r="HH231">
        <v>35.057000000000002</v>
      </c>
      <c r="HI231">
        <v>61.876399999999997</v>
      </c>
      <c r="HJ231">
        <v>25.524799999999999</v>
      </c>
      <c r="HK231">
        <v>1</v>
      </c>
      <c r="HL231">
        <v>0.284383</v>
      </c>
      <c r="HM231">
        <v>0.81985300000000005</v>
      </c>
      <c r="HN231">
        <v>20.404499999999999</v>
      </c>
      <c r="HO231">
        <v>5.2238800000000003</v>
      </c>
      <c r="HP231">
        <v>11.944100000000001</v>
      </c>
      <c r="HQ231">
        <v>5.0090500000000002</v>
      </c>
      <c r="HR231">
        <v>3.2909999999999999</v>
      </c>
      <c r="HS231">
        <v>9999</v>
      </c>
      <c r="HT231">
        <v>9999</v>
      </c>
      <c r="HU231">
        <v>9999</v>
      </c>
      <c r="HV231">
        <v>999.9</v>
      </c>
      <c r="HW231">
        <v>4.9710799999999997</v>
      </c>
      <c r="HX231">
        <v>1.85466</v>
      </c>
      <c r="HY231">
        <v>1.86172</v>
      </c>
      <c r="HZ231">
        <v>1.8565400000000001</v>
      </c>
      <c r="IA231">
        <v>1.86188</v>
      </c>
      <c r="IB231">
        <v>1.8541000000000001</v>
      </c>
      <c r="IC231">
        <v>1.8595900000000001</v>
      </c>
      <c r="ID231">
        <v>1.8534999999999999</v>
      </c>
      <c r="IE231">
        <v>0</v>
      </c>
      <c r="IF231">
        <v>0</v>
      </c>
      <c r="IG231">
        <v>0</v>
      </c>
      <c r="IH231">
        <v>0</v>
      </c>
      <c r="II231" t="s">
        <v>431</v>
      </c>
      <c r="IJ231" t="s">
        <v>432</v>
      </c>
      <c r="IK231" t="s">
        <v>433</v>
      </c>
      <c r="IL231" t="s">
        <v>433</v>
      </c>
      <c r="IM231" t="s">
        <v>433</v>
      </c>
      <c r="IN231" t="s">
        <v>433</v>
      </c>
      <c r="IO231">
        <v>0</v>
      </c>
      <c r="IP231">
        <v>100</v>
      </c>
      <c r="IQ231">
        <v>100</v>
      </c>
      <c r="IR231">
        <v>-2.92</v>
      </c>
      <c r="IS231">
        <v>-5.9799999999999999E-2</v>
      </c>
      <c r="IT231">
        <v>-1.907228330244457</v>
      </c>
      <c r="IU231">
        <v>-2.7056304263342631E-3</v>
      </c>
      <c r="IV231">
        <v>3.3311032847928001E-7</v>
      </c>
      <c r="IW231">
        <v>1.6443834555112589E-11</v>
      </c>
      <c r="IX231">
        <v>-9.4842648646536354E-2</v>
      </c>
      <c r="IY231">
        <v>-2.3664561490860689E-3</v>
      </c>
      <c r="IZ231">
        <v>2.3298222111808981E-4</v>
      </c>
      <c r="JA231">
        <v>-2.940703618321919E-6</v>
      </c>
      <c r="JB231">
        <v>0</v>
      </c>
      <c r="JC231">
        <v>2182</v>
      </c>
      <c r="JD231">
        <v>3</v>
      </c>
      <c r="JE231">
        <v>32</v>
      </c>
      <c r="JF231">
        <v>29177324.899999999</v>
      </c>
      <c r="JG231">
        <v>29177324.899999999</v>
      </c>
      <c r="JH231">
        <v>0.99975599999999998</v>
      </c>
      <c r="JI231">
        <v>2.51953</v>
      </c>
      <c r="JJ231">
        <v>1.69434</v>
      </c>
      <c r="JK231">
        <v>2.3022499999999999</v>
      </c>
      <c r="JL231">
        <v>1.50146</v>
      </c>
      <c r="JM231">
        <v>2.35107</v>
      </c>
      <c r="JN231">
        <v>38.354500000000002</v>
      </c>
      <c r="JO231">
        <v>24.043700000000001</v>
      </c>
      <c r="JP231">
        <v>18</v>
      </c>
      <c r="JQ231">
        <v>634.81399999999996</v>
      </c>
      <c r="JR231">
        <v>351.40499999999997</v>
      </c>
      <c r="JS231">
        <v>27.9998</v>
      </c>
      <c r="JT231">
        <v>30.994</v>
      </c>
      <c r="JU231">
        <v>30.0001</v>
      </c>
      <c r="JV231">
        <v>30.904</v>
      </c>
      <c r="JW231">
        <v>30.787800000000001</v>
      </c>
      <c r="JX231">
        <v>20.067</v>
      </c>
      <c r="JY231">
        <v>37.6175</v>
      </c>
      <c r="JZ231">
        <v>0</v>
      </c>
      <c r="KA231">
        <v>28</v>
      </c>
      <c r="KB231">
        <v>400</v>
      </c>
      <c r="KC231">
        <v>21.5503</v>
      </c>
      <c r="KD231">
        <v>99.932699999999997</v>
      </c>
      <c r="KE231">
        <v>98.582999999999998</v>
      </c>
    </row>
    <row r="232" spans="1:291" x14ac:dyDescent="0.2">
      <c r="A232">
        <v>216</v>
      </c>
      <c r="B232">
        <v>1750639526</v>
      </c>
      <c r="C232">
        <v>6360.5</v>
      </c>
      <c r="D232" t="s">
        <v>865</v>
      </c>
      <c r="E232" t="s">
        <v>866</v>
      </c>
      <c r="F232">
        <v>15</v>
      </c>
      <c r="G232">
        <v>1750639518</v>
      </c>
      <c r="H232">
        <f t="shared" si="150"/>
        <v>5.8722362802372382E-3</v>
      </c>
      <c r="I232">
        <f t="shared" si="151"/>
        <v>5.8722362802372379</v>
      </c>
      <c r="J232">
        <f t="shared" si="152"/>
        <v>25.808772278283254</v>
      </c>
      <c r="K232">
        <f t="shared" si="153"/>
        <v>390.61932258064508</v>
      </c>
      <c r="L232">
        <f t="shared" si="154"/>
        <v>267.01337276973106</v>
      </c>
      <c r="M232">
        <f t="shared" si="155"/>
        <v>26.520645373237912</v>
      </c>
      <c r="N232">
        <f t="shared" si="156"/>
        <v>38.797594377528021</v>
      </c>
      <c r="O232">
        <f t="shared" si="157"/>
        <v>0.38065405129443458</v>
      </c>
      <c r="P232">
        <f t="shared" si="158"/>
        <v>2.9987819418364783</v>
      </c>
      <c r="Q232">
        <f t="shared" si="159"/>
        <v>0.3557037380243378</v>
      </c>
      <c r="R232">
        <f t="shared" si="160"/>
        <v>0.22442009957507147</v>
      </c>
      <c r="S232">
        <f t="shared" si="161"/>
        <v>161.90528220281419</v>
      </c>
      <c r="T232">
        <f t="shared" si="162"/>
        <v>29.106987299223867</v>
      </c>
      <c r="U232">
        <f t="shared" si="163"/>
        <v>28.561774193548381</v>
      </c>
      <c r="V232">
        <f t="shared" si="164"/>
        <v>3.9209085994139654</v>
      </c>
      <c r="W232">
        <f t="shared" si="165"/>
        <v>55.817136753383586</v>
      </c>
      <c r="X232">
        <f t="shared" si="166"/>
        <v>2.3328226599452035</v>
      </c>
      <c r="Y232">
        <f t="shared" si="167"/>
        <v>4.1794022331390721</v>
      </c>
      <c r="Z232">
        <f t="shared" si="168"/>
        <v>1.5880859394687619</v>
      </c>
      <c r="AA232">
        <f t="shared" si="169"/>
        <v>-258.96561995846218</v>
      </c>
      <c r="AB232">
        <f t="shared" si="170"/>
        <v>178.52576795732412</v>
      </c>
      <c r="AC232">
        <f t="shared" si="171"/>
        <v>13.121419397510298</v>
      </c>
      <c r="AD232">
        <f t="shared" si="172"/>
        <v>94.586849599186422</v>
      </c>
      <c r="AE232">
        <f t="shared" si="173"/>
        <v>25.839170982335077</v>
      </c>
      <c r="AF232">
        <f t="shared" si="174"/>
        <v>5.8704927963632905</v>
      </c>
      <c r="AG232">
        <f t="shared" si="175"/>
        <v>25.808772278283254</v>
      </c>
      <c r="AH232">
        <v>408.81006212001012</v>
      </c>
      <c r="AI232">
        <v>400.02086666666679</v>
      </c>
      <c r="AJ232">
        <v>-8.4462383224399168E-4</v>
      </c>
      <c r="AK232">
        <v>61.768037728165673</v>
      </c>
      <c r="AL232">
        <f t="shared" si="176"/>
        <v>5.8722362802372379</v>
      </c>
      <c r="AM232">
        <v>21.577867678785779</v>
      </c>
      <c r="AN232">
        <v>23.489244848484859</v>
      </c>
      <c r="AO232">
        <v>7.0607196782648524E-6</v>
      </c>
      <c r="AP232">
        <v>116.41602835869151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52021.34364704074</v>
      </c>
      <c r="AV232" t="s">
        <v>427</v>
      </c>
      <c r="AW232" t="s">
        <v>427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427</v>
      </c>
      <c r="BC232" t="s">
        <v>427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841.20128691772129</v>
      </c>
      <c r="BI232">
        <f t="shared" si="183"/>
        <v>25.808772278283254</v>
      </c>
      <c r="BJ232" t="e">
        <f t="shared" si="184"/>
        <v>#DIV/0!</v>
      </c>
      <c r="BK232">
        <f t="shared" si="185"/>
        <v>3.068085210954704E-2</v>
      </c>
      <c r="BL232" t="e">
        <f t="shared" si="186"/>
        <v>#DIV/0!</v>
      </c>
      <c r="BM232" t="e">
        <f t="shared" si="187"/>
        <v>#DIV/0!</v>
      </c>
      <c r="BN232" t="s">
        <v>427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1000.009032258065</v>
      </c>
      <c r="DG232">
        <f t="shared" si="197"/>
        <v>841.20128691772129</v>
      </c>
      <c r="DH232">
        <f t="shared" si="198"/>
        <v>0.8411936890392393</v>
      </c>
      <c r="DI232">
        <f t="shared" si="199"/>
        <v>0.16190381984573166</v>
      </c>
      <c r="DJ232">
        <v>2</v>
      </c>
      <c r="DK232">
        <v>0.5</v>
      </c>
      <c r="DL232" t="s">
        <v>428</v>
      </c>
      <c r="DM232">
        <v>2</v>
      </c>
      <c r="DN232" t="b">
        <v>1</v>
      </c>
      <c r="DO232">
        <v>1750639518</v>
      </c>
      <c r="DP232">
        <v>390.61932258064508</v>
      </c>
      <c r="DQ232">
        <v>399.9967419354839</v>
      </c>
      <c r="DR232">
        <v>23.48716774193549</v>
      </c>
      <c r="DS232">
        <v>21.5763</v>
      </c>
      <c r="DT232">
        <v>393.53880645161291</v>
      </c>
      <c r="DU232">
        <v>23.546941935483879</v>
      </c>
      <c r="DV232">
        <v>600.00087096774178</v>
      </c>
      <c r="DW232">
        <v>99.268274193548379</v>
      </c>
      <c r="DX232">
        <v>5.5010996774193563E-2</v>
      </c>
      <c r="DY232">
        <v>29.666032258064519</v>
      </c>
      <c r="DZ232">
        <v>28.561774193548381</v>
      </c>
      <c r="EA232">
        <v>999.90000000000032</v>
      </c>
      <c r="EB232">
        <v>0</v>
      </c>
      <c r="EC232">
        <v>0</v>
      </c>
      <c r="ED232">
        <v>9998.6870967741925</v>
      </c>
      <c r="EE232">
        <v>0</v>
      </c>
      <c r="EF232">
        <v>79.097196774193563</v>
      </c>
      <c r="EG232">
        <v>-9.377353225806452</v>
      </c>
      <c r="EH232">
        <v>400.0145161290323</v>
      </c>
      <c r="EI232">
        <v>408.81748387096769</v>
      </c>
      <c r="EJ232">
        <v>1.910874516129033</v>
      </c>
      <c r="EK232">
        <v>399.9967419354839</v>
      </c>
      <c r="EL232">
        <v>21.5763</v>
      </c>
      <c r="EM232">
        <v>2.3315306451612909</v>
      </c>
      <c r="EN232">
        <v>2.1418416129032249</v>
      </c>
      <c r="EO232">
        <v>19.895919354838711</v>
      </c>
      <c r="EP232">
        <v>18.533829032258058</v>
      </c>
      <c r="EQ232">
        <v>1000.009032258065</v>
      </c>
      <c r="ER232">
        <v>0.96001199999999975</v>
      </c>
      <c r="ES232">
        <v>3.9987900000000007E-2</v>
      </c>
      <c r="ET232">
        <v>0</v>
      </c>
      <c r="EU232">
        <v>336.99416129032261</v>
      </c>
      <c r="EV232">
        <v>5.0001499999999979</v>
      </c>
      <c r="EW232">
        <v>3428.3470967741941</v>
      </c>
      <c r="EX232">
        <v>9793.4603225806459</v>
      </c>
      <c r="EY232">
        <v>38.811999999999983</v>
      </c>
      <c r="EZ232">
        <v>40.686999999999983</v>
      </c>
      <c r="FA232">
        <v>39.686999999999983</v>
      </c>
      <c r="FB232">
        <v>40.328258064516113</v>
      </c>
      <c r="FC232">
        <v>40.75</v>
      </c>
      <c r="FD232">
        <v>955.21903225806454</v>
      </c>
      <c r="FE232">
        <v>39.789999999999992</v>
      </c>
      <c r="FF232">
        <v>0</v>
      </c>
      <c r="FG232">
        <v>1750639548.9000001</v>
      </c>
      <c r="FH232">
        <v>0</v>
      </c>
      <c r="FI232">
        <v>336.98435999999992</v>
      </c>
      <c r="FJ232">
        <v>0.20761538508714841</v>
      </c>
      <c r="FK232">
        <v>-0.29230769673082979</v>
      </c>
      <c r="FL232">
        <v>3428.3611999999998</v>
      </c>
      <c r="FM232">
        <v>15</v>
      </c>
      <c r="FN232">
        <v>0</v>
      </c>
      <c r="FO232" t="s">
        <v>429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-9.3778187804878037</v>
      </c>
      <c r="GB232">
        <v>-0.14741540069686779</v>
      </c>
      <c r="GC232">
        <v>5.4927353450256157E-2</v>
      </c>
      <c r="GD232">
        <v>0</v>
      </c>
      <c r="GE232">
        <v>1.910789268292683</v>
      </c>
      <c r="GF232">
        <v>-9.1358885017458319E-4</v>
      </c>
      <c r="GG232">
        <v>1.864929725013385E-3</v>
      </c>
      <c r="GH232">
        <v>1</v>
      </c>
      <c r="GI232">
        <v>1</v>
      </c>
      <c r="GJ232">
        <v>2</v>
      </c>
      <c r="GK232" t="s">
        <v>430</v>
      </c>
      <c r="GL232">
        <v>3.2255199999999999</v>
      </c>
      <c r="GM232">
        <v>2.6439699999999999</v>
      </c>
      <c r="GN232">
        <v>9.1339199999999995E-2</v>
      </c>
      <c r="GO232">
        <v>9.3220899999999995E-2</v>
      </c>
      <c r="GP232">
        <v>0.104119</v>
      </c>
      <c r="GQ232">
        <v>9.9808999999999995E-2</v>
      </c>
      <c r="GR232">
        <v>28681</v>
      </c>
      <c r="GS232">
        <v>24731.7</v>
      </c>
      <c r="GT232">
        <v>30737.200000000001</v>
      </c>
      <c r="GU232">
        <v>26434</v>
      </c>
      <c r="GV232">
        <v>37369.300000000003</v>
      </c>
      <c r="GW232">
        <v>32653.599999999999</v>
      </c>
      <c r="GX232">
        <v>43646.400000000001</v>
      </c>
      <c r="GY232">
        <v>38223.1</v>
      </c>
      <c r="GZ232">
        <v>2.1179000000000001</v>
      </c>
      <c r="HA232">
        <v>1.7080200000000001</v>
      </c>
      <c r="HB232">
        <v>1.49272E-2</v>
      </c>
      <c r="HC232">
        <v>0</v>
      </c>
      <c r="HD232">
        <v>28.326899999999998</v>
      </c>
      <c r="HE232">
        <v>999.9</v>
      </c>
      <c r="HF232">
        <v>63.7</v>
      </c>
      <c r="HG232">
        <v>34.4</v>
      </c>
      <c r="HH232">
        <v>35.057099999999998</v>
      </c>
      <c r="HI232">
        <v>61.9664</v>
      </c>
      <c r="HJ232">
        <v>25.5609</v>
      </c>
      <c r="HK232">
        <v>1</v>
      </c>
      <c r="HL232">
        <v>0.28458800000000001</v>
      </c>
      <c r="HM232">
        <v>0.82034300000000004</v>
      </c>
      <c r="HN232">
        <v>20.404299999999999</v>
      </c>
      <c r="HO232">
        <v>5.2237299999999998</v>
      </c>
      <c r="HP232">
        <v>11.944100000000001</v>
      </c>
      <c r="HQ232">
        <v>5.0096499999999997</v>
      </c>
      <c r="HR232">
        <v>3.2909999999999999</v>
      </c>
      <c r="HS232">
        <v>9999</v>
      </c>
      <c r="HT232">
        <v>9999</v>
      </c>
      <c r="HU232">
        <v>9999</v>
      </c>
      <c r="HV232">
        <v>999.9</v>
      </c>
      <c r="HW232">
        <v>4.9710900000000002</v>
      </c>
      <c r="HX232">
        <v>1.8546899999999999</v>
      </c>
      <c r="HY232">
        <v>1.86172</v>
      </c>
      <c r="HZ232">
        <v>1.85653</v>
      </c>
      <c r="IA232">
        <v>1.8619000000000001</v>
      </c>
      <c r="IB232">
        <v>1.8541000000000001</v>
      </c>
      <c r="IC232">
        <v>1.8595900000000001</v>
      </c>
      <c r="ID232">
        <v>1.8535299999999999</v>
      </c>
      <c r="IE232">
        <v>0</v>
      </c>
      <c r="IF232">
        <v>0</v>
      </c>
      <c r="IG232">
        <v>0</v>
      </c>
      <c r="IH232">
        <v>0</v>
      </c>
      <c r="II232" t="s">
        <v>431</v>
      </c>
      <c r="IJ232" t="s">
        <v>432</v>
      </c>
      <c r="IK232" t="s">
        <v>433</v>
      </c>
      <c r="IL232" t="s">
        <v>433</v>
      </c>
      <c r="IM232" t="s">
        <v>433</v>
      </c>
      <c r="IN232" t="s">
        <v>433</v>
      </c>
      <c r="IO232">
        <v>0</v>
      </c>
      <c r="IP232">
        <v>100</v>
      </c>
      <c r="IQ232">
        <v>100</v>
      </c>
      <c r="IR232">
        <v>-2.92</v>
      </c>
      <c r="IS232">
        <v>-5.9799999999999999E-2</v>
      </c>
      <c r="IT232">
        <v>-1.907228330244457</v>
      </c>
      <c r="IU232">
        <v>-2.7056304263342631E-3</v>
      </c>
      <c r="IV232">
        <v>3.3311032847928001E-7</v>
      </c>
      <c r="IW232">
        <v>1.6443834555112589E-11</v>
      </c>
      <c r="IX232">
        <v>-9.4842648646536354E-2</v>
      </c>
      <c r="IY232">
        <v>-2.3664561490860689E-3</v>
      </c>
      <c r="IZ232">
        <v>2.3298222111808981E-4</v>
      </c>
      <c r="JA232">
        <v>-2.940703618321919E-6</v>
      </c>
      <c r="JB232">
        <v>0</v>
      </c>
      <c r="JC232">
        <v>2182</v>
      </c>
      <c r="JD232">
        <v>3</v>
      </c>
      <c r="JE232">
        <v>32</v>
      </c>
      <c r="JF232">
        <v>29177325.399999999</v>
      </c>
      <c r="JG232">
        <v>29177325.399999999</v>
      </c>
      <c r="JH232">
        <v>0.99975599999999998</v>
      </c>
      <c r="JI232">
        <v>2.52319</v>
      </c>
      <c r="JJ232">
        <v>1.69434</v>
      </c>
      <c r="JK232">
        <v>2.3022499999999999</v>
      </c>
      <c r="JL232">
        <v>1.50146</v>
      </c>
      <c r="JM232">
        <v>2.3962400000000001</v>
      </c>
      <c r="JN232">
        <v>38.330100000000002</v>
      </c>
      <c r="JO232">
        <v>24.052499999999998</v>
      </c>
      <c r="JP232">
        <v>18</v>
      </c>
      <c r="JQ232">
        <v>634.50699999999995</v>
      </c>
      <c r="JR232">
        <v>351.55700000000002</v>
      </c>
      <c r="JS232">
        <v>27.9999</v>
      </c>
      <c r="JT232">
        <v>30.994</v>
      </c>
      <c r="JU232">
        <v>30</v>
      </c>
      <c r="JV232">
        <v>30.904</v>
      </c>
      <c r="JW232">
        <v>30.787800000000001</v>
      </c>
      <c r="JX232">
        <v>20.063800000000001</v>
      </c>
      <c r="JY232">
        <v>37.6175</v>
      </c>
      <c r="JZ232">
        <v>0</v>
      </c>
      <c r="KA232">
        <v>28</v>
      </c>
      <c r="KB232">
        <v>400</v>
      </c>
      <c r="KC232">
        <v>21.500800000000002</v>
      </c>
      <c r="KD232">
        <v>99.932900000000004</v>
      </c>
      <c r="KE232">
        <v>98.582400000000007</v>
      </c>
    </row>
    <row r="233" spans="1:291" x14ac:dyDescent="0.2">
      <c r="A233">
        <v>217</v>
      </c>
      <c r="B233">
        <v>1750639556</v>
      </c>
      <c r="C233">
        <v>6390.5</v>
      </c>
      <c r="D233" t="s">
        <v>867</v>
      </c>
      <c r="E233" t="s">
        <v>868</v>
      </c>
      <c r="F233">
        <v>15</v>
      </c>
      <c r="G233">
        <v>1750639548</v>
      </c>
      <c r="H233">
        <f t="shared" si="150"/>
        <v>5.9248819898583991E-3</v>
      </c>
      <c r="I233">
        <f t="shared" si="151"/>
        <v>5.9248819898583989</v>
      </c>
      <c r="J233">
        <f t="shared" si="152"/>
        <v>25.583549698007744</v>
      </c>
      <c r="K233">
        <f t="shared" si="153"/>
        <v>390.62083870967751</v>
      </c>
      <c r="L233">
        <f t="shared" si="154"/>
        <v>268.99471123150357</v>
      </c>
      <c r="M233">
        <f t="shared" si="155"/>
        <v>26.716467225946076</v>
      </c>
      <c r="N233">
        <f t="shared" si="156"/>
        <v>38.796334646807153</v>
      </c>
      <c r="O233">
        <f t="shared" si="157"/>
        <v>0.38424146748887728</v>
      </c>
      <c r="P233">
        <f t="shared" si="158"/>
        <v>2.9981742439860941</v>
      </c>
      <c r="Q233">
        <f t="shared" si="159"/>
        <v>0.3588307035567263</v>
      </c>
      <c r="R233">
        <f t="shared" si="160"/>
        <v>0.22641205812450088</v>
      </c>
      <c r="S233">
        <f t="shared" si="161"/>
        <v>161.90333551794612</v>
      </c>
      <c r="T233">
        <f t="shared" si="162"/>
        <v>29.087025467077172</v>
      </c>
      <c r="U233">
        <f t="shared" si="163"/>
        <v>28.552099999999999</v>
      </c>
      <c r="V233">
        <f t="shared" si="164"/>
        <v>3.9187070631579624</v>
      </c>
      <c r="W233">
        <f t="shared" si="165"/>
        <v>55.77917346209901</v>
      </c>
      <c r="X233">
        <f t="shared" si="166"/>
        <v>2.330367965068862</v>
      </c>
      <c r="Y233">
        <f t="shared" si="167"/>
        <v>4.1778459959653347</v>
      </c>
      <c r="Z233">
        <f t="shared" si="168"/>
        <v>1.5883390980891003</v>
      </c>
      <c r="AA233">
        <f t="shared" si="169"/>
        <v>-261.28729575275543</v>
      </c>
      <c r="AB233">
        <f t="shared" si="170"/>
        <v>179.00787307309923</v>
      </c>
      <c r="AC233">
        <f t="shared" si="171"/>
        <v>13.158465887674778</v>
      </c>
      <c r="AD233">
        <f t="shared" si="172"/>
        <v>92.782378725964691</v>
      </c>
      <c r="AE233">
        <f t="shared" si="173"/>
        <v>25.766293484368941</v>
      </c>
      <c r="AF233">
        <f t="shared" si="174"/>
        <v>5.9517931924034384</v>
      </c>
      <c r="AG233">
        <f t="shared" si="175"/>
        <v>25.583549698007744</v>
      </c>
      <c r="AH233">
        <v>408.73178191916452</v>
      </c>
      <c r="AI233">
        <v>400.01625454545427</v>
      </c>
      <c r="AJ233">
        <v>2.1535246471200189E-5</v>
      </c>
      <c r="AK233">
        <v>61.768037728165673</v>
      </c>
      <c r="AL233">
        <f t="shared" si="176"/>
        <v>5.9248819898583989</v>
      </c>
      <c r="AM233">
        <v>21.525680092624729</v>
      </c>
      <c r="AN233">
        <v>23.454331515151509</v>
      </c>
      <c r="AO233">
        <v>-2.1156501922742888E-6</v>
      </c>
      <c r="AP233">
        <v>116.41602835869151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52004.040737379866</v>
      </c>
      <c r="AV233" t="s">
        <v>427</v>
      </c>
      <c r="AW233" t="s">
        <v>427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427</v>
      </c>
      <c r="BC233" t="s">
        <v>427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841.19104402902076</v>
      </c>
      <c r="BI233">
        <f t="shared" si="183"/>
        <v>25.583549698007744</v>
      </c>
      <c r="BJ233" t="e">
        <f t="shared" si="184"/>
        <v>#DIV/0!</v>
      </c>
      <c r="BK233">
        <f t="shared" si="185"/>
        <v>3.0413483214789341E-2</v>
      </c>
      <c r="BL233" t="e">
        <f t="shared" si="186"/>
        <v>#DIV/0!</v>
      </c>
      <c r="BM233" t="e">
        <f t="shared" si="187"/>
        <v>#DIV/0!</v>
      </c>
      <c r="BN233" t="s">
        <v>427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999.99683870967715</v>
      </c>
      <c r="DG233">
        <f t="shared" si="197"/>
        <v>841.19104402902076</v>
      </c>
      <c r="DH233">
        <f t="shared" si="198"/>
        <v>0.84119370328653464</v>
      </c>
      <c r="DI233">
        <f t="shared" si="199"/>
        <v>0.16190384734301194</v>
      </c>
      <c r="DJ233">
        <v>2</v>
      </c>
      <c r="DK233">
        <v>0.5</v>
      </c>
      <c r="DL233" t="s">
        <v>428</v>
      </c>
      <c r="DM233">
        <v>2</v>
      </c>
      <c r="DN233" t="b">
        <v>1</v>
      </c>
      <c r="DO233">
        <v>1750639548</v>
      </c>
      <c r="DP233">
        <v>390.62083870967751</v>
      </c>
      <c r="DQ233">
        <v>399.98454838709671</v>
      </c>
      <c r="DR233">
        <v>23.463306451612901</v>
      </c>
      <c r="DS233">
        <v>21.525929032258059</v>
      </c>
      <c r="DT233">
        <v>393.54035483870962</v>
      </c>
      <c r="DU233">
        <v>23.523177419354841</v>
      </c>
      <c r="DV233">
        <v>600.00125806451604</v>
      </c>
      <c r="DW233">
        <v>99.264812903225817</v>
      </c>
      <c r="DX233">
        <v>5.4861835483870962E-2</v>
      </c>
      <c r="DY233">
        <v>29.659564516129041</v>
      </c>
      <c r="DZ233">
        <v>28.552099999999999</v>
      </c>
      <c r="EA233">
        <v>999.90000000000032</v>
      </c>
      <c r="EB233">
        <v>0</v>
      </c>
      <c r="EC233">
        <v>0</v>
      </c>
      <c r="ED233">
        <v>9995.3606451612904</v>
      </c>
      <c r="EE233">
        <v>0</v>
      </c>
      <c r="EF233">
        <v>79.21652903225808</v>
      </c>
      <c r="EG233">
        <v>-9.3636545161290314</v>
      </c>
      <c r="EH233">
        <v>400.00625806451609</v>
      </c>
      <c r="EI233">
        <v>408.7839677419355</v>
      </c>
      <c r="EJ233">
        <v>1.9373764516129031</v>
      </c>
      <c r="EK233">
        <v>399.98454838709671</v>
      </c>
      <c r="EL233">
        <v>21.525929032258059</v>
      </c>
      <c r="EM233">
        <v>2.329079677419355</v>
      </c>
      <c r="EN233">
        <v>2.1367674193548392</v>
      </c>
      <c r="EO233">
        <v>19.878945161290321</v>
      </c>
      <c r="EP233">
        <v>18.495948387096771</v>
      </c>
      <c r="EQ233">
        <v>999.99683870967715</v>
      </c>
      <c r="ER233">
        <v>0.96001135483870936</v>
      </c>
      <c r="ES233">
        <v>3.9988567741935502E-2</v>
      </c>
      <c r="ET233">
        <v>0</v>
      </c>
      <c r="EU233">
        <v>336.91587096774191</v>
      </c>
      <c r="EV233">
        <v>5.0001499999999979</v>
      </c>
      <c r="EW233">
        <v>3429.1861290322581</v>
      </c>
      <c r="EX233">
        <v>9793.3380645161287</v>
      </c>
      <c r="EY233">
        <v>38.789999999999992</v>
      </c>
      <c r="EZ233">
        <v>40.686999999999983</v>
      </c>
      <c r="FA233">
        <v>39.682999999999993</v>
      </c>
      <c r="FB233">
        <v>40.311999999999983</v>
      </c>
      <c r="FC233">
        <v>40.75</v>
      </c>
      <c r="FD233">
        <v>955.2070967741937</v>
      </c>
      <c r="FE233">
        <v>39.789999999999992</v>
      </c>
      <c r="FF233">
        <v>0</v>
      </c>
      <c r="FG233">
        <v>1750639578.9000001</v>
      </c>
      <c r="FH233">
        <v>0</v>
      </c>
      <c r="FI233">
        <v>336.91284000000002</v>
      </c>
      <c r="FJ233">
        <v>0.63469230550309552</v>
      </c>
      <c r="FK233">
        <v>-1.6015384731927009</v>
      </c>
      <c r="FL233">
        <v>3429.21</v>
      </c>
      <c r="FM233">
        <v>15</v>
      </c>
      <c r="FN233">
        <v>0</v>
      </c>
      <c r="FO233" t="s">
        <v>429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-9.3761477500000012</v>
      </c>
      <c r="GB233">
        <v>0.38564386491560049</v>
      </c>
      <c r="GC233">
        <v>4.9190871179899898E-2</v>
      </c>
      <c r="GD233">
        <v>0</v>
      </c>
      <c r="GE233">
        <v>1.935921</v>
      </c>
      <c r="GF233">
        <v>-2.171864915572444E-2</v>
      </c>
      <c r="GG233">
        <v>9.3686623378153623E-3</v>
      </c>
      <c r="GH233">
        <v>1</v>
      </c>
      <c r="GI233">
        <v>1</v>
      </c>
      <c r="GJ233">
        <v>2</v>
      </c>
      <c r="GK233" t="s">
        <v>430</v>
      </c>
      <c r="GL233">
        <v>3.2255799999999999</v>
      </c>
      <c r="GM233">
        <v>2.6438700000000002</v>
      </c>
      <c r="GN233">
        <v>9.1345599999999999E-2</v>
      </c>
      <c r="GO233">
        <v>9.3241900000000003E-2</v>
      </c>
      <c r="GP233">
        <v>0.104005</v>
      </c>
      <c r="GQ233">
        <v>9.9639099999999994E-2</v>
      </c>
      <c r="GR233">
        <v>28680.799999999999</v>
      </c>
      <c r="GS233">
        <v>24731.5</v>
      </c>
      <c r="GT233">
        <v>30737.200000000001</v>
      </c>
      <c r="GU233">
        <v>26434.400000000001</v>
      </c>
      <c r="GV233">
        <v>37373.9</v>
      </c>
      <c r="GW233">
        <v>32660.6</v>
      </c>
      <c r="GX233">
        <v>43646.3</v>
      </c>
      <c r="GY233">
        <v>38224</v>
      </c>
      <c r="GZ233">
        <v>2.1181800000000002</v>
      </c>
      <c r="HA233">
        <v>1.7078</v>
      </c>
      <c r="HB233">
        <v>1.4226900000000001E-2</v>
      </c>
      <c r="HC233">
        <v>0</v>
      </c>
      <c r="HD233">
        <v>28.316600000000001</v>
      </c>
      <c r="HE233">
        <v>999.9</v>
      </c>
      <c r="HF233">
        <v>63.7</v>
      </c>
      <c r="HG233">
        <v>34.4</v>
      </c>
      <c r="HH233">
        <v>35.063800000000001</v>
      </c>
      <c r="HI233">
        <v>62.176400000000001</v>
      </c>
      <c r="HJ233">
        <v>25.272400000000001</v>
      </c>
      <c r="HK233">
        <v>1</v>
      </c>
      <c r="HL233">
        <v>0.28452499999999997</v>
      </c>
      <c r="HM233">
        <v>0.81452599999999997</v>
      </c>
      <c r="HN233">
        <v>20.404499999999999</v>
      </c>
      <c r="HO233">
        <v>5.2226800000000004</v>
      </c>
      <c r="HP233">
        <v>11.944100000000001</v>
      </c>
      <c r="HQ233">
        <v>5.0091999999999999</v>
      </c>
      <c r="HR233">
        <v>3.2909999999999999</v>
      </c>
      <c r="HS233">
        <v>9999</v>
      </c>
      <c r="HT233">
        <v>9999</v>
      </c>
      <c r="HU233">
        <v>9999</v>
      </c>
      <c r="HV233">
        <v>999.9</v>
      </c>
      <c r="HW233">
        <v>4.9710900000000002</v>
      </c>
      <c r="HX233">
        <v>1.8546499999999999</v>
      </c>
      <c r="HY233">
        <v>1.8616900000000001</v>
      </c>
      <c r="HZ233">
        <v>1.8565400000000001</v>
      </c>
      <c r="IA233">
        <v>1.8619000000000001</v>
      </c>
      <c r="IB233">
        <v>1.85412</v>
      </c>
      <c r="IC233">
        <v>1.8595900000000001</v>
      </c>
      <c r="ID233">
        <v>1.8535299999999999</v>
      </c>
      <c r="IE233">
        <v>0</v>
      </c>
      <c r="IF233">
        <v>0</v>
      </c>
      <c r="IG233">
        <v>0</v>
      </c>
      <c r="IH233">
        <v>0</v>
      </c>
      <c r="II233" t="s">
        <v>431</v>
      </c>
      <c r="IJ233" t="s">
        <v>432</v>
      </c>
      <c r="IK233" t="s">
        <v>433</v>
      </c>
      <c r="IL233" t="s">
        <v>433</v>
      </c>
      <c r="IM233" t="s">
        <v>433</v>
      </c>
      <c r="IN233" t="s">
        <v>433</v>
      </c>
      <c r="IO233">
        <v>0</v>
      </c>
      <c r="IP233">
        <v>100</v>
      </c>
      <c r="IQ233">
        <v>100</v>
      </c>
      <c r="IR233">
        <v>-2.919</v>
      </c>
      <c r="IS233">
        <v>-5.9900000000000002E-2</v>
      </c>
      <c r="IT233">
        <v>-1.907228330244457</v>
      </c>
      <c r="IU233">
        <v>-2.7056304263342631E-3</v>
      </c>
      <c r="IV233">
        <v>3.3311032847928001E-7</v>
      </c>
      <c r="IW233">
        <v>1.6443834555112589E-11</v>
      </c>
      <c r="IX233">
        <v>-9.4842648646536354E-2</v>
      </c>
      <c r="IY233">
        <v>-2.3664561490860689E-3</v>
      </c>
      <c r="IZ233">
        <v>2.3298222111808981E-4</v>
      </c>
      <c r="JA233">
        <v>-2.940703618321919E-6</v>
      </c>
      <c r="JB233">
        <v>0</v>
      </c>
      <c r="JC233">
        <v>2182</v>
      </c>
      <c r="JD233">
        <v>3</v>
      </c>
      <c r="JE233">
        <v>32</v>
      </c>
      <c r="JF233">
        <v>29177325.899999999</v>
      </c>
      <c r="JG233">
        <v>29177325.899999999</v>
      </c>
      <c r="JH233">
        <v>0.99853499999999995</v>
      </c>
      <c r="JI233">
        <v>2.51831</v>
      </c>
      <c r="JJ233">
        <v>1.69434</v>
      </c>
      <c r="JK233">
        <v>2.3022499999999999</v>
      </c>
      <c r="JL233">
        <v>1.50146</v>
      </c>
      <c r="JM233">
        <v>2.49268</v>
      </c>
      <c r="JN233">
        <v>38.330100000000002</v>
      </c>
      <c r="JO233">
        <v>24.052499999999998</v>
      </c>
      <c r="JP233">
        <v>18</v>
      </c>
      <c r="JQ233">
        <v>634.73199999999997</v>
      </c>
      <c r="JR233">
        <v>351.43299999999999</v>
      </c>
      <c r="JS233">
        <v>27.9998</v>
      </c>
      <c r="JT233">
        <v>30.994</v>
      </c>
      <c r="JU233">
        <v>30.0002</v>
      </c>
      <c r="JV233">
        <v>30.904</v>
      </c>
      <c r="JW233">
        <v>30.787800000000001</v>
      </c>
      <c r="JX233">
        <v>20.061399999999999</v>
      </c>
      <c r="JY233">
        <v>37.887999999999998</v>
      </c>
      <c r="JZ233">
        <v>0</v>
      </c>
      <c r="KA233">
        <v>28</v>
      </c>
      <c r="KB233">
        <v>400</v>
      </c>
      <c r="KC233">
        <v>21.495799999999999</v>
      </c>
      <c r="KD233">
        <v>99.9328</v>
      </c>
      <c r="KE233">
        <v>98.584400000000002</v>
      </c>
    </row>
    <row r="234" spans="1:291" x14ac:dyDescent="0.2">
      <c r="A234">
        <v>218</v>
      </c>
      <c r="B234">
        <v>1750639586</v>
      </c>
      <c r="C234">
        <v>6420.5</v>
      </c>
      <c r="D234" t="s">
        <v>869</v>
      </c>
      <c r="E234" t="s">
        <v>870</v>
      </c>
      <c r="F234">
        <v>15</v>
      </c>
      <c r="G234">
        <v>1750639578</v>
      </c>
      <c r="H234">
        <f t="shared" si="150"/>
        <v>5.9189232558742024E-3</v>
      </c>
      <c r="I234">
        <f t="shared" si="151"/>
        <v>5.9189232558742022</v>
      </c>
      <c r="J234">
        <f t="shared" si="152"/>
        <v>25.891756174419697</v>
      </c>
      <c r="K234">
        <f t="shared" si="153"/>
        <v>390.57422580645158</v>
      </c>
      <c r="L234">
        <f t="shared" si="154"/>
        <v>267.68990117059195</v>
      </c>
      <c r="M234">
        <f t="shared" si="155"/>
        <v>26.587102843504006</v>
      </c>
      <c r="N234">
        <f t="shared" si="156"/>
        <v>38.792039087498026</v>
      </c>
      <c r="O234">
        <f t="shared" si="157"/>
        <v>0.38448881447243699</v>
      </c>
      <c r="P234">
        <f t="shared" si="158"/>
        <v>2.9990840616741536</v>
      </c>
      <c r="Q234">
        <f t="shared" si="159"/>
        <v>0.35905365704963133</v>
      </c>
      <c r="R234">
        <f t="shared" si="160"/>
        <v>0.22655341665222967</v>
      </c>
      <c r="S234">
        <f t="shared" si="161"/>
        <v>161.90519938271967</v>
      </c>
      <c r="T234">
        <f t="shared" si="162"/>
        <v>29.082605754546339</v>
      </c>
      <c r="U234">
        <f t="shared" si="163"/>
        <v>28.536009677419351</v>
      </c>
      <c r="V234">
        <f t="shared" si="164"/>
        <v>3.9150478094380596</v>
      </c>
      <c r="W234">
        <f t="shared" si="165"/>
        <v>55.771720711749438</v>
      </c>
      <c r="X234">
        <f t="shared" si="166"/>
        <v>2.3292378350740868</v>
      </c>
      <c r="Y234">
        <f t="shared" si="167"/>
        <v>4.17637793015661</v>
      </c>
      <c r="Z234">
        <f t="shared" si="168"/>
        <v>1.5858099743639729</v>
      </c>
      <c r="AA234">
        <f t="shared" si="169"/>
        <v>-261.02451558405232</v>
      </c>
      <c r="AB234">
        <f t="shared" si="170"/>
        <v>180.67697422897515</v>
      </c>
      <c r="AC234">
        <f t="shared" si="171"/>
        <v>13.275666518422735</v>
      </c>
      <c r="AD234">
        <f t="shared" si="172"/>
        <v>94.833324546065228</v>
      </c>
      <c r="AE234">
        <f t="shared" si="173"/>
        <v>25.894001291347731</v>
      </c>
      <c r="AF234">
        <f t="shared" si="174"/>
        <v>5.9147441670712748</v>
      </c>
      <c r="AG234">
        <f t="shared" si="175"/>
        <v>25.891756174419697</v>
      </c>
      <c r="AH234">
        <v>408.80768222197048</v>
      </c>
      <c r="AI234">
        <v>399.97882424242431</v>
      </c>
      <c r="AJ234">
        <v>2.075808692172922E-3</v>
      </c>
      <c r="AK234">
        <v>61.768037728165673</v>
      </c>
      <c r="AL234">
        <f t="shared" si="176"/>
        <v>5.9189232558742022</v>
      </c>
      <c r="AM234">
        <v>21.52713575725868</v>
      </c>
      <c r="AN234">
        <v>23.453814545454549</v>
      </c>
      <c r="AO234">
        <v>2.1119139159913041E-6</v>
      </c>
      <c r="AP234">
        <v>116.41602835869151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52032.561716852324</v>
      </c>
      <c r="AV234" t="s">
        <v>427</v>
      </c>
      <c r="AW234" t="s">
        <v>427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427</v>
      </c>
      <c r="BC234" t="s">
        <v>427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841.20085313829691</v>
      </c>
      <c r="BI234">
        <f t="shared" si="183"/>
        <v>25.891756174419697</v>
      </c>
      <c r="BJ234" t="e">
        <f t="shared" si="184"/>
        <v>#DIV/0!</v>
      </c>
      <c r="BK234">
        <f t="shared" si="185"/>
        <v>3.0779517255390829E-2</v>
      </c>
      <c r="BL234" t="e">
        <f t="shared" si="186"/>
        <v>#DIV/0!</v>
      </c>
      <c r="BM234" t="e">
        <f t="shared" si="187"/>
        <v>#DIV/0!</v>
      </c>
      <c r="BN234" t="s">
        <v>427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1000.008516129032</v>
      </c>
      <c r="DG234">
        <f t="shared" si="197"/>
        <v>841.20085313829691</v>
      </c>
      <c r="DH234">
        <f t="shared" si="198"/>
        <v>0.84119368942429684</v>
      </c>
      <c r="DI234">
        <f t="shared" si="199"/>
        <v>0.16190382058889274</v>
      </c>
      <c r="DJ234">
        <v>2</v>
      </c>
      <c r="DK234">
        <v>0.5</v>
      </c>
      <c r="DL234" t="s">
        <v>428</v>
      </c>
      <c r="DM234">
        <v>2</v>
      </c>
      <c r="DN234" t="b">
        <v>1</v>
      </c>
      <c r="DO234">
        <v>1750639578</v>
      </c>
      <c r="DP234">
        <v>390.57422580645158</v>
      </c>
      <c r="DQ234">
        <v>399.9755806451613</v>
      </c>
      <c r="DR234">
        <v>23.451725806451609</v>
      </c>
      <c r="DS234">
        <v>21.526387096774201</v>
      </c>
      <c r="DT234">
        <v>393.49348387096768</v>
      </c>
      <c r="DU234">
        <v>23.51163225806452</v>
      </c>
      <c r="DV234">
        <v>600.00177419354839</v>
      </c>
      <c r="DW234">
        <v>99.265351612903203</v>
      </c>
      <c r="DX234">
        <v>5.5178325806451607E-2</v>
      </c>
      <c r="DY234">
        <v>29.653461290322571</v>
      </c>
      <c r="DZ234">
        <v>28.536009677419351</v>
      </c>
      <c r="EA234">
        <v>999.90000000000032</v>
      </c>
      <c r="EB234">
        <v>0</v>
      </c>
      <c r="EC234">
        <v>0</v>
      </c>
      <c r="ED234">
        <v>10000.809032258059</v>
      </c>
      <c r="EE234">
        <v>0</v>
      </c>
      <c r="EF234">
        <v>79.301848387096783</v>
      </c>
      <c r="EG234">
        <v>-9.4014374193548385</v>
      </c>
      <c r="EH234">
        <v>399.95377419354838</v>
      </c>
      <c r="EI234">
        <v>408.77512903225812</v>
      </c>
      <c r="EJ234">
        <v>1.9253319354838709</v>
      </c>
      <c r="EK234">
        <v>399.9755806451613</v>
      </c>
      <c r="EL234">
        <v>21.526387096774201</v>
      </c>
      <c r="EM234">
        <v>2.3279432258064521</v>
      </c>
      <c r="EN234">
        <v>2.1368254838709682</v>
      </c>
      <c r="EO234">
        <v>19.871064516129039</v>
      </c>
      <c r="EP234">
        <v>18.496364516129031</v>
      </c>
      <c r="EQ234">
        <v>1000.008516129032</v>
      </c>
      <c r="ER234">
        <v>0.96001167741935467</v>
      </c>
      <c r="ES234">
        <v>3.9988232258064527E-2</v>
      </c>
      <c r="ET234">
        <v>0</v>
      </c>
      <c r="EU234">
        <v>336.98951612903221</v>
      </c>
      <c r="EV234">
        <v>5.0001499999999979</v>
      </c>
      <c r="EW234">
        <v>3429.3864516129029</v>
      </c>
      <c r="EX234">
        <v>9793.4390322580639</v>
      </c>
      <c r="EY234">
        <v>38.765999999999998</v>
      </c>
      <c r="EZ234">
        <v>40.686999999999983</v>
      </c>
      <c r="FA234">
        <v>39.684999999999981</v>
      </c>
      <c r="FB234">
        <v>40.311999999999983</v>
      </c>
      <c r="FC234">
        <v>40.745935483870973</v>
      </c>
      <c r="FD234">
        <v>955.2187096774195</v>
      </c>
      <c r="FE234">
        <v>39.789999999999992</v>
      </c>
      <c r="FF234">
        <v>0</v>
      </c>
      <c r="FG234">
        <v>1750639608.9000001</v>
      </c>
      <c r="FH234">
        <v>0</v>
      </c>
      <c r="FI234">
        <v>336.98543999999998</v>
      </c>
      <c r="FJ234">
        <v>-0.12561537581216389</v>
      </c>
      <c r="FK234">
        <v>2.159230754205256</v>
      </c>
      <c r="FL234">
        <v>3429.4083999999998</v>
      </c>
      <c r="FM234">
        <v>15</v>
      </c>
      <c r="FN234">
        <v>0</v>
      </c>
      <c r="FO234" t="s">
        <v>429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-9.4231985365853657</v>
      </c>
      <c r="GB234">
        <v>0.1229193031359008</v>
      </c>
      <c r="GC234">
        <v>6.1256117924859417E-2</v>
      </c>
      <c r="GD234">
        <v>0</v>
      </c>
      <c r="GE234">
        <v>1.925161707317073</v>
      </c>
      <c r="GF234">
        <v>5.7606271777070096E-3</v>
      </c>
      <c r="GG234">
        <v>9.6068294416773491E-4</v>
      </c>
      <c r="GH234">
        <v>1</v>
      </c>
      <c r="GI234">
        <v>1</v>
      </c>
      <c r="GJ234">
        <v>2</v>
      </c>
      <c r="GK234" t="s">
        <v>430</v>
      </c>
      <c r="GL234">
        <v>3.2255799999999999</v>
      </c>
      <c r="GM234">
        <v>2.6435399999999998</v>
      </c>
      <c r="GN234">
        <v>9.1335200000000005E-2</v>
      </c>
      <c r="GO234">
        <v>9.3232200000000001E-2</v>
      </c>
      <c r="GP234">
        <v>0.104002</v>
      </c>
      <c r="GQ234">
        <v>9.9635799999999997E-2</v>
      </c>
      <c r="GR234">
        <v>28681.200000000001</v>
      </c>
      <c r="GS234">
        <v>24731.7</v>
      </c>
      <c r="GT234">
        <v>30737.3</v>
      </c>
      <c r="GU234">
        <v>26434.400000000001</v>
      </c>
      <c r="GV234">
        <v>37374.400000000001</v>
      </c>
      <c r="GW234">
        <v>32660.6</v>
      </c>
      <c r="GX234">
        <v>43646.7</v>
      </c>
      <c r="GY234">
        <v>38223.9</v>
      </c>
      <c r="GZ234">
        <v>2.1185499999999999</v>
      </c>
      <c r="HA234">
        <v>1.7077199999999999</v>
      </c>
      <c r="HB234">
        <v>1.41636E-2</v>
      </c>
      <c r="HC234">
        <v>0</v>
      </c>
      <c r="HD234">
        <v>28.298500000000001</v>
      </c>
      <c r="HE234">
        <v>999.9</v>
      </c>
      <c r="HF234">
        <v>63.7</v>
      </c>
      <c r="HG234">
        <v>34.4</v>
      </c>
      <c r="HH234">
        <v>35.060499999999998</v>
      </c>
      <c r="HI234">
        <v>62.116399999999999</v>
      </c>
      <c r="HJ234">
        <v>25.372599999999998</v>
      </c>
      <c r="HK234">
        <v>1</v>
      </c>
      <c r="HL234">
        <v>0.28428599999999998</v>
      </c>
      <c r="HM234">
        <v>0.80763600000000002</v>
      </c>
      <c r="HN234">
        <v>20.4039</v>
      </c>
      <c r="HO234">
        <v>5.2198399999999996</v>
      </c>
      <c r="HP234">
        <v>11.944100000000001</v>
      </c>
      <c r="HQ234">
        <v>5.0061</v>
      </c>
      <c r="HR234">
        <v>3.2902800000000001</v>
      </c>
      <c r="HS234">
        <v>9999</v>
      </c>
      <c r="HT234">
        <v>9999</v>
      </c>
      <c r="HU234">
        <v>9999</v>
      </c>
      <c r="HV234">
        <v>999.9</v>
      </c>
      <c r="HW234">
        <v>4.9710799999999997</v>
      </c>
      <c r="HX234">
        <v>1.85466</v>
      </c>
      <c r="HY234">
        <v>1.86171</v>
      </c>
      <c r="HZ234">
        <v>1.85653</v>
      </c>
      <c r="IA234">
        <v>1.86191</v>
      </c>
      <c r="IB234">
        <v>1.8541300000000001</v>
      </c>
      <c r="IC234">
        <v>1.85958</v>
      </c>
      <c r="ID234">
        <v>1.85351</v>
      </c>
      <c r="IE234">
        <v>0</v>
      </c>
      <c r="IF234">
        <v>0</v>
      </c>
      <c r="IG234">
        <v>0</v>
      </c>
      <c r="IH234">
        <v>0</v>
      </c>
      <c r="II234" t="s">
        <v>431</v>
      </c>
      <c r="IJ234" t="s">
        <v>432</v>
      </c>
      <c r="IK234" t="s">
        <v>433</v>
      </c>
      <c r="IL234" t="s">
        <v>433</v>
      </c>
      <c r="IM234" t="s">
        <v>433</v>
      </c>
      <c r="IN234" t="s">
        <v>433</v>
      </c>
      <c r="IO234">
        <v>0</v>
      </c>
      <c r="IP234">
        <v>100</v>
      </c>
      <c r="IQ234">
        <v>100</v>
      </c>
      <c r="IR234">
        <v>-2.92</v>
      </c>
      <c r="IS234">
        <v>-5.9900000000000002E-2</v>
      </c>
      <c r="IT234">
        <v>-1.907228330244457</v>
      </c>
      <c r="IU234">
        <v>-2.7056304263342631E-3</v>
      </c>
      <c r="IV234">
        <v>3.3311032847928001E-7</v>
      </c>
      <c r="IW234">
        <v>1.6443834555112589E-11</v>
      </c>
      <c r="IX234">
        <v>-9.4842648646536354E-2</v>
      </c>
      <c r="IY234">
        <v>-2.3664561490860689E-3</v>
      </c>
      <c r="IZ234">
        <v>2.3298222111808981E-4</v>
      </c>
      <c r="JA234">
        <v>-2.940703618321919E-6</v>
      </c>
      <c r="JB234">
        <v>0</v>
      </c>
      <c r="JC234">
        <v>2182</v>
      </c>
      <c r="JD234">
        <v>3</v>
      </c>
      <c r="JE234">
        <v>32</v>
      </c>
      <c r="JF234">
        <v>29177326.399999999</v>
      </c>
      <c r="JG234">
        <v>29177326.399999999</v>
      </c>
      <c r="JH234">
        <v>0.99975599999999998</v>
      </c>
      <c r="JI234">
        <v>2.51709</v>
      </c>
      <c r="JJ234">
        <v>1.69434</v>
      </c>
      <c r="JK234">
        <v>2.3034699999999999</v>
      </c>
      <c r="JL234">
        <v>1.50024</v>
      </c>
      <c r="JM234">
        <v>2.4462899999999999</v>
      </c>
      <c r="JN234">
        <v>38.354500000000002</v>
      </c>
      <c r="JO234">
        <v>24.052499999999998</v>
      </c>
      <c r="JP234">
        <v>18</v>
      </c>
      <c r="JQ234">
        <v>635.00900000000001</v>
      </c>
      <c r="JR234">
        <v>351.39100000000002</v>
      </c>
      <c r="JS234">
        <v>27.999700000000001</v>
      </c>
      <c r="JT234">
        <v>30.994</v>
      </c>
      <c r="JU234">
        <v>30</v>
      </c>
      <c r="JV234">
        <v>30.901299999999999</v>
      </c>
      <c r="JW234">
        <v>30.787800000000001</v>
      </c>
      <c r="JX234">
        <v>20.0654</v>
      </c>
      <c r="JY234">
        <v>37.887999999999998</v>
      </c>
      <c r="JZ234">
        <v>0</v>
      </c>
      <c r="KA234">
        <v>28</v>
      </c>
      <c r="KB234">
        <v>400</v>
      </c>
      <c r="KC234">
        <v>21.399100000000001</v>
      </c>
      <c r="KD234">
        <v>99.933300000000003</v>
      </c>
      <c r="KE234">
        <v>98.584299999999999</v>
      </c>
    </row>
    <row r="235" spans="1:291" x14ac:dyDescent="0.2">
      <c r="A235">
        <v>219</v>
      </c>
      <c r="B235">
        <v>1750639616</v>
      </c>
      <c r="C235">
        <v>6450.5</v>
      </c>
      <c r="D235" t="s">
        <v>871</v>
      </c>
      <c r="E235" t="s">
        <v>872</v>
      </c>
      <c r="F235">
        <v>15</v>
      </c>
      <c r="G235">
        <v>1750639608</v>
      </c>
      <c r="H235">
        <f t="shared" si="150"/>
        <v>6.0470032049518381E-3</v>
      </c>
      <c r="I235">
        <f t="shared" si="151"/>
        <v>6.0470032049518379</v>
      </c>
      <c r="J235">
        <f t="shared" si="152"/>
        <v>26.119257748451982</v>
      </c>
      <c r="K235">
        <f t="shared" si="153"/>
        <v>390.60148387096768</v>
      </c>
      <c r="L235">
        <f t="shared" si="154"/>
        <v>268.31655432747039</v>
      </c>
      <c r="M235">
        <f t="shared" si="155"/>
        <v>26.646980147137825</v>
      </c>
      <c r="N235">
        <f t="shared" si="156"/>
        <v>38.791307574147083</v>
      </c>
      <c r="O235">
        <f t="shared" si="157"/>
        <v>0.39049129216730016</v>
      </c>
      <c r="P235">
        <f t="shared" si="158"/>
        <v>2.9989479852559677</v>
      </c>
      <c r="Q235">
        <f t="shared" si="159"/>
        <v>0.36428368867995525</v>
      </c>
      <c r="R235">
        <f t="shared" si="160"/>
        <v>0.22988521641864185</v>
      </c>
      <c r="S235">
        <f t="shared" si="161"/>
        <v>161.90397198570093</v>
      </c>
      <c r="T235">
        <f t="shared" si="162"/>
        <v>29.051214371231975</v>
      </c>
      <c r="U235">
        <f t="shared" si="163"/>
        <v>28.532470967741929</v>
      </c>
      <c r="V235">
        <f t="shared" si="164"/>
        <v>3.9142434376364967</v>
      </c>
      <c r="W235">
        <f t="shared" si="165"/>
        <v>55.485000714128333</v>
      </c>
      <c r="X235">
        <f t="shared" si="166"/>
        <v>2.3174195861823188</v>
      </c>
      <c r="Y235">
        <f t="shared" si="167"/>
        <v>4.1766595590801288</v>
      </c>
      <c r="Z235">
        <f t="shared" si="168"/>
        <v>1.5968238514541779</v>
      </c>
      <c r="AA235">
        <f t="shared" si="169"/>
        <v>-266.67284133837603</v>
      </c>
      <c r="AB235">
        <f t="shared" si="170"/>
        <v>181.43023370625195</v>
      </c>
      <c r="AC235">
        <f t="shared" si="171"/>
        <v>13.331462576277367</v>
      </c>
      <c r="AD235">
        <f t="shared" si="172"/>
        <v>89.992826929854232</v>
      </c>
      <c r="AE235">
        <f t="shared" si="173"/>
        <v>25.851122899730061</v>
      </c>
      <c r="AF235">
        <f t="shared" si="174"/>
        <v>6.1376591485164198</v>
      </c>
      <c r="AG235">
        <f t="shared" si="175"/>
        <v>26.119257748451982</v>
      </c>
      <c r="AH235">
        <v>408.74175057838949</v>
      </c>
      <c r="AI235">
        <v>399.863090909091</v>
      </c>
      <c r="AJ235">
        <v>-4.3362977557312478E-3</v>
      </c>
      <c r="AK235">
        <v>61.768037728165673</v>
      </c>
      <c r="AL235">
        <f t="shared" si="176"/>
        <v>6.0470032049518379</v>
      </c>
      <c r="AM235">
        <v>21.330381024616251</v>
      </c>
      <c r="AN235">
        <v>23.304490303030299</v>
      </c>
      <c r="AO235">
        <v>-7.0722685045640098E-4</v>
      </c>
      <c r="AP235">
        <v>116.41602835869151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52028.06932245419</v>
      </c>
      <c r="AV235" t="s">
        <v>427</v>
      </c>
      <c r="AW235" t="s">
        <v>427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427</v>
      </c>
      <c r="BC235" t="s">
        <v>427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841.19440302785745</v>
      </c>
      <c r="BI235">
        <f t="shared" si="183"/>
        <v>26.119257748451982</v>
      </c>
      <c r="BJ235" t="e">
        <f t="shared" si="184"/>
        <v>#DIV/0!</v>
      </c>
      <c r="BK235">
        <f t="shared" si="185"/>
        <v>3.1050203917710805E-2</v>
      </c>
      <c r="BL235" t="e">
        <f t="shared" si="186"/>
        <v>#DIV/0!</v>
      </c>
      <c r="BM235" t="e">
        <f t="shared" si="187"/>
        <v>#DIV/0!</v>
      </c>
      <c r="BN235" t="s">
        <v>427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1000.0008387096771</v>
      </c>
      <c r="DG235">
        <f t="shared" si="197"/>
        <v>841.19440302785745</v>
      </c>
      <c r="DH235">
        <f t="shared" si="198"/>
        <v>0.84119369751056305</v>
      </c>
      <c r="DI235">
        <f t="shared" si="199"/>
        <v>0.16190383619538676</v>
      </c>
      <c r="DJ235">
        <v>2</v>
      </c>
      <c r="DK235">
        <v>0.5</v>
      </c>
      <c r="DL235" t="s">
        <v>428</v>
      </c>
      <c r="DM235">
        <v>2</v>
      </c>
      <c r="DN235" t="b">
        <v>1</v>
      </c>
      <c r="DO235">
        <v>1750639608</v>
      </c>
      <c r="DP235">
        <v>390.60148387096768</v>
      </c>
      <c r="DQ235">
        <v>400.01767741935481</v>
      </c>
      <c r="DR235">
        <v>23.33480322580645</v>
      </c>
      <c r="DS235">
        <v>21.336651612903228</v>
      </c>
      <c r="DT235">
        <v>393.52087096774193</v>
      </c>
      <c r="DU235">
        <v>23.395145161290319</v>
      </c>
      <c r="DV235">
        <v>599.99832258064521</v>
      </c>
      <c r="DW235">
        <v>99.256796774193546</v>
      </c>
      <c r="DX235">
        <v>5.4929309677419352E-2</v>
      </c>
      <c r="DY235">
        <v>29.65463225806451</v>
      </c>
      <c r="DZ235">
        <v>28.532470967741929</v>
      </c>
      <c r="EA235">
        <v>999.90000000000032</v>
      </c>
      <c r="EB235">
        <v>0</v>
      </c>
      <c r="EC235">
        <v>0</v>
      </c>
      <c r="ED235">
        <v>10000.84774193548</v>
      </c>
      <c r="EE235">
        <v>0</v>
      </c>
      <c r="EF235">
        <v>79.248999999999953</v>
      </c>
      <c r="EG235">
        <v>-9.4161132258064519</v>
      </c>
      <c r="EH235">
        <v>399.93383870967739</v>
      </c>
      <c r="EI235">
        <v>408.73874193548392</v>
      </c>
      <c r="EJ235">
        <v>1.998145483870968</v>
      </c>
      <c r="EK235">
        <v>400.01767741935481</v>
      </c>
      <c r="EL235">
        <v>21.336651612903228</v>
      </c>
      <c r="EM235">
        <v>2.3161377419354832</v>
      </c>
      <c r="EN235">
        <v>2.117808064516129</v>
      </c>
      <c r="EO235">
        <v>19.789064516129041</v>
      </c>
      <c r="EP235">
        <v>18.353761290322581</v>
      </c>
      <c r="EQ235">
        <v>1000.0008387096771</v>
      </c>
      <c r="ER235">
        <v>0.96001199999999975</v>
      </c>
      <c r="ES235">
        <v>3.9987900000000007E-2</v>
      </c>
      <c r="ET235">
        <v>0</v>
      </c>
      <c r="EU235">
        <v>336.96574193548389</v>
      </c>
      <c r="EV235">
        <v>5.0001499999999979</v>
      </c>
      <c r="EW235">
        <v>3429.4722580645171</v>
      </c>
      <c r="EX235">
        <v>9793.3841935483888</v>
      </c>
      <c r="EY235">
        <v>38.801999999999992</v>
      </c>
      <c r="EZ235">
        <v>40.686999999999983</v>
      </c>
      <c r="FA235">
        <v>39.67499999999999</v>
      </c>
      <c r="FB235">
        <v>40.311999999999983</v>
      </c>
      <c r="FC235">
        <v>40.75</v>
      </c>
      <c r="FD235">
        <v>955.211935483871</v>
      </c>
      <c r="FE235">
        <v>39.789999999999992</v>
      </c>
      <c r="FF235">
        <v>0</v>
      </c>
      <c r="FG235">
        <v>1750639638.9000001</v>
      </c>
      <c r="FH235">
        <v>0</v>
      </c>
      <c r="FI235">
        <v>336.94351999999998</v>
      </c>
      <c r="FJ235">
        <v>0.95915384340536902</v>
      </c>
      <c r="FK235">
        <v>-0.70384615431241693</v>
      </c>
      <c r="FL235">
        <v>3429.4888000000001</v>
      </c>
      <c r="FM235">
        <v>15</v>
      </c>
      <c r="FN235">
        <v>0</v>
      </c>
      <c r="FO235" t="s">
        <v>429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-9.4044194999999995</v>
      </c>
      <c r="GB235">
        <v>-0.16294153846150519</v>
      </c>
      <c r="GC235">
        <v>5.8088817295155817E-2</v>
      </c>
      <c r="GD235">
        <v>0</v>
      </c>
      <c r="GE235">
        <v>2.0009187499999999</v>
      </c>
      <c r="GF235">
        <v>-0.1537369981238367</v>
      </c>
      <c r="GG235">
        <v>2.2028890597065909E-2</v>
      </c>
      <c r="GH235">
        <v>1</v>
      </c>
      <c r="GI235">
        <v>1</v>
      </c>
      <c r="GJ235">
        <v>2</v>
      </c>
      <c r="GK235" t="s">
        <v>430</v>
      </c>
      <c r="GL235">
        <v>3.2255600000000002</v>
      </c>
      <c r="GM235">
        <v>2.6431100000000001</v>
      </c>
      <c r="GN235">
        <v>9.1319800000000007E-2</v>
      </c>
      <c r="GO235">
        <v>9.3242500000000006E-2</v>
      </c>
      <c r="GP235">
        <v>0.10352699999999999</v>
      </c>
      <c r="GQ235">
        <v>9.8986099999999994E-2</v>
      </c>
      <c r="GR235">
        <v>28681.5</v>
      </c>
      <c r="GS235">
        <v>24731.5</v>
      </c>
      <c r="GT235">
        <v>30737.1</v>
      </c>
      <c r="GU235">
        <v>26434.5</v>
      </c>
      <c r="GV235">
        <v>37394</v>
      </c>
      <c r="GW235">
        <v>32684</v>
      </c>
      <c r="GX235">
        <v>43646.400000000001</v>
      </c>
      <c r="GY235">
        <v>38223.699999999997</v>
      </c>
      <c r="GZ235">
        <v>2.1183800000000002</v>
      </c>
      <c r="HA235">
        <v>1.7072499999999999</v>
      </c>
      <c r="HB235">
        <v>1.43573E-2</v>
      </c>
      <c r="HC235">
        <v>0</v>
      </c>
      <c r="HD235">
        <v>28.295500000000001</v>
      </c>
      <c r="HE235">
        <v>999.9</v>
      </c>
      <c r="HF235">
        <v>63.7</v>
      </c>
      <c r="HG235">
        <v>34.4</v>
      </c>
      <c r="HH235">
        <v>35.061900000000001</v>
      </c>
      <c r="HI235">
        <v>61.816400000000002</v>
      </c>
      <c r="HJ235">
        <v>25.576899999999998</v>
      </c>
      <c r="HK235">
        <v>1</v>
      </c>
      <c r="HL235">
        <v>0.28400700000000001</v>
      </c>
      <c r="HM235">
        <v>0.80700400000000005</v>
      </c>
      <c r="HN235">
        <v>20.404</v>
      </c>
      <c r="HO235">
        <v>5.2202799999999998</v>
      </c>
      <c r="HP235">
        <v>11.944100000000001</v>
      </c>
      <c r="HQ235">
        <v>5.0065</v>
      </c>
      <c r="HR235">
        <v>3.2902999999999998</v>
      </c>
      <c r="HS235">
        <v>9999</v>
      </c>
      <c r="HT235">
        <v>9999</v>
      </c>
      <c r="HU235">
        <v>9999</v>
      </c>
      <c r="HV235">
        <v>999.9</v>
      </c>
      <c r="HW235">
        <v>4.9710799999999997</v>
      </c>
      <c r="HX235">
        <v>1.8546800000000001</v>
      </c>
      <c r="HY235">
        <v>1.86171</v>
      </c>
      <c r="HZ235">
        <v>1.8565400000000001</v>
      </c>
      <c r="IA235">
        <v>1.86191</v>
      </c>
      <c r="IB235">
        <v>1.8541099999999999</v>
      </c>
      <c r="IC235">
        <v>1.8595900000000001</v>
      </c>
      <c r="ID235">
        <v>1.85355</v>
      </c>
      <c r="IE235">
        <v>0</v>
      </c>
      <c r="IF235">
        <v>0</v>
      </c>
      <c r="IG235">
        <v>0</v>
      </c>
      <c r="IH235">
        <v>0</v>
      </c>
      <c r="II235" t="s">
        <v>431</v>
      </c>
      <c r="IJ235" t="s">
        <v>432</v>
      </c>
      <c r="IK235" t="s">
        <v>433</v>
      </c>
      <c r="IL235" t="s">
        <v>433</v>
      </c>
      <c r="IM235" t="s">
        <v>433</v>
      </c>
      <c r="IN235" t="s">
        <v>433</v>
      </c>
      <c r="IO235">
        <v>0</v>
      </c>
      <c r="IP235">
        <v>100</v>
      </c>
      <c r="IQ235">
        <v>100</v>
      </c>
      <c r="IR235">
        <v>-2.919</v>
      </c>
      <c r="IS235">
        <v>-6.0400000000000002E-2</v>
      </c>
      <c r="IT235">
        <v>-1.907228330244457</v>
      </c>
      <c r="IU235">
        <v>-2.7056304263342631E-3</v>
      </c>
      <c r="IV235">
        <v>3.3311032847928001E-7</v>
      </c>
      <c r="IW235">
        <v>1.6443834555112589E-11</v>
      </c>
      <c r="IX235">
        <v>-9.4842648646536354E-2</v>
      </c>
      <c r="IY235">
        <v>-2.3664561490860689E-3</v>
      </c>
      <c r="IZ235">
        <v>2.3298222111808981E-4</v>
      </c>
      <c r="JA235">
        <v>-2.940703618321919E-6</v>
      </c>
      <c r="JB235">
        <v>0</v>
      </c>
      <c r="JC235">
        <v>2182</v>
      </c>
      <c r="JD235">
        <v>3</v>
      </c>
      <c r="JE235">
        <v>32</v>
      </c>
      <c r="JF235">
        <v>29177326.899999999</v>
      </c>
      <c r="JG235">
        <v>29177326.899999999</v>
      </c>
      <c r="JH235">
        <v>0.99853499999999995</v>
      </c>
      <c r="JI235">
        <v>2.52441</v>
      </c>
      <c r="JJ235">
        <v>1.69434</v>
      </c>
      <c r="JK235">
        <v>2.3022499999999999</v>
      </c>
      <c r="JL235">
        <v>1.50146</v>
      </c>
      <c r="JM235">
        <v>2.3095699999999999</v>
      </c>
      <c r="JN235">
        <v>38.354500000000002</v>
      </c>
      <c r="JO235">
        <v>24.043700000000001</v>
      </c>
      <c r="JP235">
        <v>18</v>
      </c>
      <c r="JQ235">
        <v>634.86599999999999</v>
      </c>
      <c r="JR235">
        <v>351.11200000000002</v>
      </c>
      <c r="JS235">
        <v>27.9999</v>
      </c>
      <c r="JT235">
        <v>30.9938</v>
      </c>
      <c r="JU235">
        <v>30.0001</v>
      </c>
      <c r="JV235">
        <v>30.901299999999999</v>
      </c>
      <c r="JW235">
        <v>30.7851</v>
      </c>
      <c r="JX235">
        <v>20.058</v>
      </c>
      <c r="JY235">
        <v>38.451700000000002</v>
      </c>
      <c r="JZ235">
        <v>0</v>
      </c>
      <c r="KA235">
        <v>28</v>
      </c>
      <c r="KB235">
        <v>400</v>
      </c>
      <c r="KC235">
        <v>21.358799999999999</v>
      </c>
      <c r="KD235">
        <v>99.932699999999997</v>
      </c>
      <c r="KE235">
        <v>98.584100000000007</v>
      </c>
    </row>
    <row r="236" spans="1:291" x14ac:dyDescent="0.2">
      <c r="A236">
        <v>220</v>
      </c>
      <c r="B236">
        <v>1750639646</v>
      </c>
      <c r="C236">
        <v>6480.5</v>
      </c>
      <c r="D236" t="s">
        <v>873</v>
      </c>
      <c r="E236" t="s">
        <v>874</v>
      </c>
      <c r="F236">
        <v>15</v>
      </c>
      <c r="G236">
        <v>1750639638</v>
      </c>
      <c r="H236">
        <f t="shared" si="150"/>
        <v>6.0395731895435314E-3</v>
      </c>
      <c r="I236">
        <f t="shared" si="151"/>
        <v>6.039573189543531</v>
      </c>
      <c r="J236">
        <f t="shared" si="152"/>
        <v>26.002301283794559</v>
      </c>
      <c r="K236">
        <f t="shared" si="153"/>
        <v>390.5418064516129</v>
      </c>
      <c r="L236">
        <f t="shared" si="154"/>
        <v>268.45999186661248</v>
      </c>
      <c r="M236">
        <f t="shared" si="155"/>
        <v>26.662159056384951</v>
      </c>
      <c r="N236">
        <f t="shared" si="156"/>
        <v>38.786739466767457</v>
      </c>
      <c r="O236">
        <f t="shared" si="157"/>
        <v>0.38941802417778909</v>
      </c>
      <c r="P236">
        <f t="shared" si="158"/>
        <v>2.9993765882200911</v>
      </c>
      <c r="Q236">
        <f t="shared" si="159"/>
        <v>0.36335258768462819</v>
      </c>
      <c r="R236">
        <f t="shared" si="160"/>
        <v>0.22929169406141592</v>
      </c>
      <c r="S236">
        <f t="shared" si="161"/>
        <v>161.90498300182674</v>
      </c>
      <c r="T236">
        <f t="shared" si="162"/>
        <v>29.051906250513408</v>
      </c>
      <c r="U236">
        <f t="shared" si="163"/>
        <v>28.523787096774189</v>
      </c>
      <c r="V236">
        <f t="shared" si="164"/>
        <v>3.9122701479382784</v>
      </c>
      <c r="W236">
        <f t="shared" si="165"/>
        <v>55.388351200652487</v>
      </c>
      <c r="X236">
        <f t="shared" si="166"/>
        <v>2.3132122652935272</v>
      </c>
      <c r="Y236">
        <f t="shared" si="167"/>
        <v>4.1763515525377786</v>
      </c>
      <c r="Z236">
        <f t="shared" si="168"/>
        <v>1.5990578826447512</v>
      </c>
      <c r="AA236">
        <f t="shared" si="169"/>
        <v>-266.34517765886972</v>
      </c>
      <c r="AB236">
        <f t="shared" si="170"/>
        <v>182.65328262224318</v>
      </c>
      <c r="AC236">
        <f t="shared" si="171"/>
        <v>13.418750797762479</v>
      </c>
      <c r="AD236">
        <f t="shared" si="172"/>
        <v>91.631838762962673</v>
      </c>
      <c r="AE236">
        <f t="shared" si="173"/>
        <v>26.053234378650647</v>
      </c>
      <c r="AF236">
        <f t="shared" si="174"/>
        <v>6.0315783847218594</v>
      </c>
      <c r="AG236">
        <f t="shared" si="175"/>
        <v>26.002301283794559</v>
      </c>
      <c r="AH236">
        <v>408.75026681511139</v>
      </c>
      <c r="AI236">
        <v>399.89093333333329</v>
      </c>
      <c r="AJ236">
        <v>8.1485632000479196E-4</v>
      </c>
      <c r="AK236">
        <v>61.768037728165673</v>
      </c>
      <c r="AL236">
        <f t="shared" si="176"/>
        <v>6.039573189543531</v>
      </c>
      <c r="AM236">
        <v>21.327294806693001</v>
      </c>
      <c r="AN236">
        <v>23.293304242424242</v>
      </c>
      <c r="AO236">
        <v>2.9048214104827309E-5</v>
      </c>
      <c r="AP236">
        <v>116.41602835869151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52041.308102559429</v>
      </c>
      <c r="AV236" t="s">
        <v>427</v>
      </c>
      <c r="AW236" t="s">
        <v>427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427</v>
      </c>
      <c r="BC236" t="s">
        <v>427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841.1997149967674</v>
      </c>
      <c r="BI236">
        <f t="shared" si="183"/>
        <v>26.002301283794559</v>
      </c>
      <c r="BJ236" t="e">
        <f t="shared" si="184"/>
        <v>#DIV/0!</v>
      </c>
      <c r="BK236">
        <f t="shared" si="185"/>
        <v>3.0910972531528354E-2</v>
      </c>
      <c r="BL236" t="e">
        <f t="shared" si="186"/>
        <v>#DIV/0!</v>
      </c>
      <c r="BM236" t="e">
        <f t="shared" si="187"/>
        <v>#DIV/0!</v>
      </c>
      <c r="BN236" t="s">
        <v>427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1000.007161290322</v>
      </c>
      <c r="DG236">
        <f t="shared" si="197"/>
        <v>841.1997149967674</v>
      </c>
      <c r="DH236">
        <f t="shared" si="198"/>
        <v>0.84119369096452945</v>
      </c>
      <c r="DI236">
        <f t="shared" si="199"/>
        <v>0.16190382356154198</v>
      </c>
      <c r="DJ236">
        <v>2</v>
      </c>
      <c r="DK236">
        <v>0.5</v>
      </c>
      <c r="DL236" t="s">
        <v>428</v>
      </c>
      <c r="DM236">
        <v>2</v>
      </c>
      <c r="DN236" t="b">
        <v>1</v>
      </c>
      <c r="DO236">
        <v>1750639638</v>
      </c>
      <c r="DP236">
        <v>390.5418064516129</v>
      </c>
      <c r="DQ236">
        <v>400.01109677419362</v>
      </c>
      <c r="DR236">
        <v>23.291622580645161</v>
      </c>
      <c r="DS236">
        <v>21.32799032258065</v>
      </c>
      <c r="DT236">
        <v>393.46106451612911</v>
      </c>
      <c r="DU236">
        <v>23.35212580645161</v>
      </c>
      <c r="DV236">
        <v>600.0200000000001</v>
      </c>
      <c r="DW236">
        <v>99.260516129032254</v>
      </c>
      <c r="DX236">
        <v>5.4688609677419349E-2</v>
      </c>
      <c r="DY236">
        <v>29.653351612903219</v>
      </c>
      <c r="DZ236">
        <v>28.523787096774189</v>
      </c>
      <c r="EA236">
        <v>999.90000000000032</v>
      </c>
      <c r="EB236">
        <v>0</v>
      </c>
      <c r="EC236">
        <v>0</v>
      </c>
      <c r="ED236">
        <v>10003.066129032261</v>
      </c>
      <c r="EE236">
        <v>0</v>
      </c>
      <c r="EF236">
        <v>79.263825806451578</v>
      </c>
      <c r="EG236">
        <v>-9.4691838709677416</v>
      </c>
      <c r="EH236">
        <v>399.85516129032271</v>
      </c>
      <c r="EI236">
        <v>408.72835483870972</v>
      </c>
      <c r="EJ236">
        <v>1.9636548387096771</v>
      </c>
      <c r="EK236">
        <v>400.01109677419362</v>
      </c>
      <c r="EL236">
        <v>21.32799032258065</v>
      </c>
      <c r="EM236">
        <v>2.3119403225806452</v>
      </c>
      <c r="EN236">
        <v>2.1170270967741929</v>
      </c>
      <c r="EO236">
        <v>19.759835483870969</v>
      </c>
      <c r="EP236">
        <v>18.34788064516129</v>
      </c>
      <c r="EQ236">
        <v>1000.007161290322</v>
      </c>
      <c r="ER236">
        <v>0.96001199999999975</v>
      </c>
      <c r="ES236">
        <v>3.9987900000000007E-2</v>
      </c>
      <c r="ET236">
        <v>0</v>
      </c>
      <c r="EU236">
        <v>337.01164516129029</v>
      </c>
      <c r="EV236">
        <v>5.0001499999999979</v>
      </c>
      <c r="EW236">
        <v>3429.7254838709669</v>
      </c>
      <c r="EX236">
        <v>9793.4496774193558</v>
      </c>
      <c r="EY236">
        <v>38.775999999999989</v>
      </c>
      <c r="EZ236">
        <v>40.686999999999983</v>
      </c>
      <c r="FA236">
        <v>39.682999999999993</v>
      </c>
      <c r="FB236">
        <v>40.311999999999983</v>
      </c>
      <c r="FC236">
        <v>40.75</v>
      </c>
      <c r="FD236">
        <v>955.21741935483885</v>
      </c>
      <c r="FE236">
        <v>39.789999999999992</v>
      </c>
      <c r="FF236">
        <v>0</v>
      </c>
      <c r="FG236">
        <v>1750639668.9000001</v>
      </c>
      <c r="FH236">
        <v>0</v>
      </c>
      <c r="FI236">
        <v>336.99835999999999</v>
      </c>
      <c r="FJ236">
        <v>-5.7307695745476749E-2</v>
      </c>
      <c r="FK236">
        <v>-1.983076904901319</v>
      </c>
      <c r="FL236">
        <v>3429.7048</v>
      </c>
      <c r="FM236">
        <v>15</v>
      </c>
      <c r="FN236">
        <v>0</v>
      </c>
      <c r="FO236" t="s">
        <v>429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-9.4706457499999992</v>
      </c>
      <c r="GB236">
        <v>-9.1032382739205053E-2</v>
      </c>
      <c r="GC236">
        <v>3.3777537794183563E-2</v>
      </c>
      <c r="GD236">
        <v>1</v>
      </c>
      <c r="GE236">
        <v>1.9638415</v>
      </c>
      <c r="GF236">
        <v>-6.9482926829266293E-3</v>
      </c>
      <c r="GG236">
        <v>9.8690311074593209E-4</v>
      </c>
      <c r="GH236">
        <v>1</v>
      </c>
      <c r="GI236">
        <v>2</v>
      </c>
      <c r="GJ236">
        <v>2</v>
      </c>
      <c r="GK236" t="s">
        <v>434</v>
      </c>
      <c r="GL236">
        <v>3.2256200000000002</v>
      </c>
      <c r="GM236">
        <v>2.64296</v>
      </c>
      <c r="GN236">
        <v>9.1324299999999997E-2</v>
      </c>
      <c r="GO236">
        <v>9.3229300000000001E-2</v>
      </c>
      <c r="GP236">
        <v>0.10349800000000001</v>
      </c>
      <c r="GQ236">
        <v>9.8972000000000004E-2</v>
      </c>
      <c r="GR236">
        <v>28681.3</v>
      </c>
      <c r="GS236">
        <v>24732</v>
      </c>
      <c r="GT236">
        <v>30737.1</v>
      </c>
      <c r="GU236">
        <v>26434.6</v>
      </c>
      <c r="GV236">
        <v>37395.1</v>
      </c>
      <c r="GW236">
        <v>32684.6</v>
      </c>
      <c r="GX236">
        <v>43646.3</v>
      </c>
      <c r="GY236">
        <v>38223.800000000003</v>
      </c>
      <c r="GZ236">
        <v>2.1184500000000002</v>
      </c>
      <c r="HA236">
        <v>1.70685</v>
      </c>
      <c r="HB236">
        <v>1.38134E-2</v>
      </c>
      <c r="HC236">
        <v>0</v>
      </c>
      <c r="HD236">
        <v>28.293099999999999</v>
      </c>
      <c r="HE236">
        <v>999.9</v>
      </c>
      <c r="HF236">
        <v>63.7</v>
      </c>
      <c r="HG236">
        <v>34.4</v>
      </c>
      <c r="HH236">
        <v>35.0608</v>
      </c>
      <c r="HI236">
        <v>61.726399999999998</v>
      </c>
      <c r="HJ236">
        <v>25.4968</v>
      </c>
      <c r="HK236">
        <v>1</v>
      </c>
      <c r="HL236">
        <v>0.28412100000000001</v>
      </c>
      <c r="HM236">
        <v>0.81103999999999998</v>
      </c>
      <c r="HN236">
        <v>20.4041</v>
      </c>
      <c r="HO236">
        <v>5.2234299999999996</v>
      </c>
      <c r="HP236">
        <v>11.944100000000001</v>
      </c>
      <c r="HQ236">
        <v>5.0088499999999998</v>
      </c>
      <c r="HR236">
        <v>3.2909999999999999</v>
      </c>
      <c r="HS236">
        <v>9999</v>
      </c>
      <c r="HT236">
        <v>9999</v>
      </c>
      <c r="HU236">
        <v>9999</v>
      </c>
      <c r="HV236">
        <v>999.9</v>
      </c>
      <c r="HW236">
        <v>4.9710799999999997</v>
      </c>
      <c r="HX236">
        <v>1.8546899999999999</v>
      </c>
      <c r="HY236">
        <v>1.86172</v>
      </c>
      <c r="HZ236">
        <v>1.85653</v>
      </c>
      <c r="IA236">
        <v>1.86188</v>
      </c>
      <c r="IB236">
        <v>1.8541300000000001</v>
      </c>
      <c r="IC236">
        <v>1.8595900000000001</v>
      </c>
      <c r="ID236">
        <v>1.8535200000000001</v>
      </c>
      <c r="IE236">
        <v>0</v>
      </c>
      <c r="IF236">
        <v>0</v>
      </c>
      <c r="IG236">
        <v>0</v>
      </c>
      <c r="IH236">
        <v>0</v>
      </c>
      <c r="II236" t="s">
        <v>431</v>
      </c>
      <c r="IJ236" t="s">
        <v>432</v>
      </c>
      <c r="IK236" t="s">
        <v>433</v>
      </c>
      <c r="IL236" t="s">
        <v>433</v>
      </c>
      <c r="IM236" t="s">
        <v>433</v>
      </c>
      <c r="IN236" t="s">
        <v>433</v>
      </c>
      <c r="IO236">
        <v>0</v>
      </c>
      <c r="IP236">
        <v>100</v>
      </c>
      <c r="IQ236">
        <v>100</v>
      </c>
      <c r="IR236">
        <v>-2.919</v>
      </c>
      <c r="IS236">
        <v>-6.0400000000000002E-2</v>
      </c>
      <c r="IT236">
        <v>-1.907228330244457</v>
      </c>
      <c r="IU236">
        <v>-2.7056304263342631E-3</v>
      </c>
      <c r="IV236">
        <v>3.3311032847928001E-7</v>
      </c>
      <c r="IW236">
        <v>1.6443834555112589E-11</v>
      </c>
      <c r="IX236">
        <v>-9.4842648646536354E-2</v>
      </c>
      <c r="IY236">
        <v>-2.3664561490860689E-3</v>
      </c>
      <c r="IZ236">
        <v>2.3298222111808981E-4</v>
      </c>
      <c r="JA236">
        <v>-2.940703618321919E-6</v>
      </c>
      <c r="JB236">
        <v>0</v>
      </c>
      <c r="JC236">
        <v>2182</v>
      </c>
      <c r="JD236">
        <v>3</v>
      </c>
      <c r="JE236">
        <v>32</v>
      </c>
      <c r="JF236">
        <v>29177327.399999999</v>
      </c>
      <c r="JG236">
        <v>29177327.399999999</v>
      </c>
      <c r="JH236">
        <v>0.99853499999999995</v>
      </c>
      <c r="JI236">
        <v>2.51953</v>
      </c>
      <c r="JJ236">
        <v>1.69434</v>
      </c>
      <c r="JK236">
        <v>2.3022499999999999</v>
      </c>
      <c r="JL236">
        <v>1.50146</v>
      </c>
      <c r="JM236">
        <v>2.4133300000000002</v>
      </c>
      <c r="JN236">
        <v>38.354500000000002</v>
      </c>
      <c r="JO236">
        <v>24.052499999999998</v>
      </c>
      <c r="JP236">
        <v>18</v>
      </c>
      <c r="JQ236">
        <v>634.92700000000002</v>
      </c>
      <c r="JR236">
        <v>350.89100000000002</v>
      </c>
      <c r="JS236">
        <v>28.0001</v>
      </c>
      <c r="JT236">
        <v>30.991299999999999</v>
      </c>
      <c r="JU236">
        <v>30.0001</v>
      </c>
      <c r="JV236">
        <v>30.901299999999999</v>
      </c>
      <c r="JW236">
        <v>30.7851</v>
      </c>
      <c r="JX236">
        <v>20.058800000000002</v>
      </c>
      <c r="JY236">
        <v>38.451700000000002</v>
      </c>
      <c r="JZ236">
        <v>0</v>
      </c>
      <c r="KA236">
        <v>28</v>
      </c>
      <c r="KB236">
        <v>400</v>
      </c>
      <c r="KC236">
        <v>21.358799999999999</v>
      </c>
      <c r="KD236">
        <v>99.932599999999994</v>
      </c>
      <c r="KE236">
        <v>98.584500000000006</v>
      </c>
    </row>
    <row r="237" spans="1:291" x14ac:dyDescent="0.2">
      <c r="A237">
        <v>221</v>
      </c>
      <c r="B237">
        <v>1750639676</v>
      </c>
      <c r="C237">
        <v>6510.5</v>
      </c>
      <c r="D237" t="s">
        <v>875</v>
      </c>
      <c r="E237" t="s">
        <v>876</v>
      </c>
      <c r="F237">
        <v>15</v>
      </c>
      <c r="G237">
        <v>1750639668</v>
      </c>
      <c r="H237">
        <f t="shared" si="150"/>
        <v>6.0597494405103562E-3</v>
      </c>
      <c r="I237">
        <f t="shared" si="151"/>
        <v>6.0597494405103562</v>
      </c>
      <c r="J237">
        <f t="shared" si="152"/>
        <v>26.139974891832651</v>
      </c>
      <c r="K237">
        <f t="shared" si="153"/>
        <v>390.57954838709679</v>
      </c>
      <c r="L237">
        <f t="shared" si="154"/>
        <v>268.31689949741104</v>
      </c>
      <c r="M237">
        <f t="shared" si="155"/>
        <v>26.647361430420084</v>
      </c>
      <c r="N237">
        <f t="shared" si="156"/>
        <v>38.789634244792104</v>
      </c>
      <c r="O237">
        <f t="shared" si="157"/>
        <v>0.39093475963738455</v>
      </c>
      <c r="P237">
        <f t="shared" si="158"/>
        <v>2.9987651303831444</v>
      </c>
      <c r="Q237">
        <f t="shared" si="159"/>
        <v>0.3646682566258091</v>
      </c>
      <c r="R237">
        <f t="shared" si="160"/>
        <v>0.23013036964323022</v>
      </c>
      <c r="S237">
        <f t="shared" si="161"/>
        <v>161.90388842243067</v>
      </c>
      <c r="T237">
        <f t="shared" si="162"/>
        <v>29.048771343557771</v>
      </c>
      <c r="U237">
        <f t="shared" si="163"/>
        <v>28.522187096774189</v>
      </c>
      <c r="V237">
        <f t="shared" si="164"/>
        <v>3.9119066647208571</v>
      </c>
      <c r="W237">
        <f t="shared" si="165"/>
        <v>55.384430690556762</v>
      </c>
      <c r="X237">
        <f t="shared" si="166"/>
        <v>2.3133295553355384</v>
      </c>
      <c r="Y237">
        <f t="shared" si="167"/>
        <v>4.1768589592633818</v>
      </c>
      <c r="Z237">
        <f t="shared" si="168"/>
        <v>1.5985771093853187</v>
      </c>
      <c r="AA237">
        <f t="shared" si="169"/>
        <v>-267.23495032650669</v>
      </c>
      <c r="AB237">
        <f t="shared" si="170"/>
        <v>183.2157880420452</v>
      </c>
      <c r="AC237">
        <f t="shared" si="171"/>
        <v>13.462854584200407</v>
      </c>
      <c r="AD237">
        <f t="shared" si="172"/>
        <v>91.347580722169596</v>
      </c>
      <c r="AE237">
        <f t="shared" si="173"/>
        <v>25.982757522203492</v>
      </c>
      <c r="AF237">
        <f t="shared" si="174"/>
        <v>6.0438003722493123</v>
      </c>
      <c r="AG237">
        <f t="shared" si="175"/>
        <v>26.139974891832651</v>
      </c>
      <c r="AH237">
        <v>408.75565716772638</v>
      </c>
      <c r="AI237">
        <v>399.85477575757591</v>
      </c>
      <c r="AJ237">
        <v>-5.3766642401572283E-4</v>
      </c>
      <c r="AK237">
        <v>61.768037728165673</v>
      </c>
      <c r="AL237">
        <f t="shared" si="176"/>
        <v>6.0597494405103562</v>
      </c>
      <c r="AM237">
        <v>21.324465932375912</v>
      </c>
      <c r="AN237">
        <v>23.297095151515151</v>
      </c>
      <c r="AO237">
        <v>2.6243326166300941E-5</v>
      </c>
      <c r="AP237">
        <v>116.41602835869151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52022.434519022645</v>
      </c>
      <c r="AV237" t="s">
        <v>427</v>
      </c>
      <c r="AW237" t="s">
        <v>427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427</v>
      </c>
      <c r="BC237" t="s">
        <v>427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841.19396886336858</v>
      </c>
      <c r="BI237">
        <f t="shared" si="183"/>
        <v>26.139974891832651</v>
      </c>
      <c r="BJ237" t="e">
        <f t="shared" si="184"/>
        <v>#DIV/0!</v>
      </c>
      <c r="BK237">
        <f t="shared" si="185"/>
        <v>3.1074848203147841E-2</v>
      </c>
      <c r="BL237" t="e">
        <f t="shared" si="186"/>
        <v>#DIV/0!</v>
      </c>
      <c r="BM237" t="e">
        <f t="shared" si="187"/>
        <v>#DIV/0!</v>
      </c>
      <c r="BN237" t="s">
        <v>427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1000.000322580645</v>
      </c>
      <c r="DG237">
        <f t="shared" si="197"/>
        <v>841.19396886336858</v>
      </c>
      <c r="DH237">
        <f t="shared" si="198"/>
        <v>0.84119369751056305</v>
      </c>
      <c r="DI237">
        <f t="shared" si="199"/>
        <v>0.16190383619538676</v>
      </c>
      <c r="DJ237">
        <v>2</v>
      </c>
      <c r="DK237">
        <v>0.5</v>
      </c>
      <c r="DL237" t="s">
        <v>428</v>
      </c>
      <c r="DM237">
        <v>2</v>
      </c>
      <c r="DN237" t="b">
        <v>1</v>
      </c>
      <c r="DO237">
        <v>1750639668</v>
      </c>
      <c r="DP237">
        <v>390.57954838709679</v>
      </c>
      <c r="DQ237">
        <v>400.02719354838712</v>
      </c>
      <c r="DR237">
        <v>23.293316129032259</v>
      </c>
      <c r="DS237">
        <v>21.325670967741939</v>
      </c>
      <c r="DT237">
        <v>393.49887096774188</v>
      </c>
      <c r="DU237">
        <v>23.353812903225801</v>
      </c>
      <c r="DV237">
        <v>600.00861290322575</v>
      </c>
      <c r="DW237">
        <v>99.258061290322587</v>
      </c>
      <c r="DX237">
        <v>5.4958054838709677E-2</v>
      </c>
      <c r="DY237">
        <v>29.655461290322592</v>
      </c>
      <c r="DZ237">
        <v>28.522187096774189</v>
      </c>
      <c r="EA237">
        <v>999.90000000000032</v>
      </c>
      <c r="EB237">
        <v>0</v>
      </c>
      <c r="EC237">
        <v>0</v>
      </c>
      <c r="ED237">
        <v>9999.6141935483865</v>
      </c>
      <c r="EE237">
        <v>0</v>
      </c>
      <c r="EF237">
        <v>79.248999999999953</v>
      </c>
      <c r="EG237">
        <v>-9.4476483870967733</v>
      </c>
      <c r="EH237">
        <v>399.8944516129032</v>
      </c>
      <c r="EI237">
        <v>408.74400000000003</v>
      </c>
      <c r="EJ237">
        <v>1.967653870967742</v>
      </c>
      <c r="EK237">
        <v>400.02719354838712</v>
      </c>
      <c r="EL237">
        <v>21.325670967741939</v>
      </c>
      <c r="EM237">
        <v>2.312050000000001</v>
      </c>
      <c r="EN237">
        <v>2.116743870967742</v>
      </c>
      <c r="EO237">
        <v>19.760593548387099</v>
      </c>
      <c r="EP237">
        <v>18.345745161290321</v>
      </c>
      <c r="EQ237">
        <v>1000.000322580645</v>
      </c>
      <c r="ER237">
        <v>0.96001199999999975</v>
      </c>
      <c r="ES237">
        <v>3.9987900000000007E-2</v>
      </c>
      <c r="ET237">
        <v>0</v>
      </c>
      <c r="EU237">
        <v>336.96861290322579</v>
      </c>
      <c r="EV237">
        <v>5.0001499999999979</v>
      </c>
      <c r="EW237">
        <v>3429.213870967742</v>
      </c>
      <c r="EX237">
        <v>9793.3838709677439</v>
      </c>
      <c r="EY237">
        <v>38.785999999999987</v>
      </c>
      <c r="EZ237">
        <v>40.686999999999983</v>
      </c>
      <c r="FA237">
        <v>39.670999999999992</v>
      </c>
      <c r="FB237">
        <v>40.311999999999983</v>
      </c>
      <c r="FC237">
        <v>40.75</v>
      </c>
      <c r="FD237">
        <v>955.21193548387112</v>
      </c>
      <c r="FE237">
        <v>39.789999999999992</v>
      </c>
      <c r="FF237">
        <v>0</v>
      </c>
      <c r="FG237">
        <v>1750639698.9000001</v>
      </c>
      <c r="FH237">
        <v>0</v>
      </c>
      <c r="FI237">
        <v>336.98739999999998</v>
      </c>
      <c r="FJ237">
        <v>-7.8692323889256691E-2</v>
      </c>
      <c r="FK237">
        <v>-2.4753846023635702</v>
      </c>
      <c r="FL237">
        <v>3429.183199999999</v>
      </c>
      <c r="FM237">
        <v>15</v>
      </c>
      <c r="FN237">
        <v>0</v>
      </c>
      <c r="FO237" t="s">
        <v>429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-9.4411260000000006</v>
      </c>
      <c r="GB237">
        <v>-0.27324270168855153</v>
      </c>
      <c r="GC237">
        <v>5.4158601708315907E-2</v>
      </c>
      <c r="GD237">
        <v>0</v>
      </c>
      <c r="GE237">
        <v>1.96744075</v>
      </c>
      <c r="GF237">
        <v>1.307470919324199E-2</v>
      </c>
      <c r="GG237">
        <v>2.0498090002485591E-3</v>
      </c>
      <c r="GH237">
        <v>1</v>
      </c>
      <c r="GI237">
        <v>1</v>
      </c>
      <c r="GJ237">
        <v>2</v>
      </c>
      <c r="GK237" t="s">
        <v>430</v>
      </c>
      <c r="GL237">
        <v>3.2255500000000001</v>
      </c>
      <c r="GM237">
        <v>2.6435900000000001</v>
      </c>
      <c r="GN237">
        <v>9.1319499999999998E-2</v>
      </c>
      <c r="GO237">
        <v>9.3232700000000002E-2</v>
      </c>
      <c r="GP237">
        <v>0.103507</v>
      </c>
      <c r="GQ237">
        <v>9.8972599999999994E-2</v>
      </c>
      <c r="GR237">
        <v>28681.1</v>
      </c>
      <c r="GS237">
        <v>24732</v>
      </c>
      <c r="GT237">
        <v>30736.6</v>
      </c>
      <c r="GU237">
        <v>26434.7</v>
      </c>
      <c r="GV237">
        <v>37394.1</v>
      </c>
      <c r="GW237">
        <v>32684.7</v>
      </c>
      <c r="GX237">
        <v>43645.7</v>
      </c>
      <c r="GY237">
        <v>38223.9</v>
      </c>
      <c r="GZ237">
        <v>2.1182500000000002</v>
      </c>
      <c r="HA237">
        <v>1.7070000000000001</v>
      </c>
      <c r="HB237">
        <v>1.35601E-2</v>
      </c>
      <c r="HC237">
        <v>0</v>
      </c>
      <c r="HD237">
        <v>28.2974</v>
      </c>
      <c r="HE237">
        <v>999.9</v>
      </c>
      <c r="HF237">
        <v>63.7</v>
      </c>
      <c r="HG237">
        <v>34.4</v>
      </c>
      <c r="HH237">
        <v>35.0608</v>
      </c>
      <c r="HI237">
        <v>61.876399999999997</v>
      </c>
      <c r="HJ237">
        <v>25.2804</v>
      </c>
      <c r="HK237">
        <v>1</v>
      </c>
      <c r="HL237">
        <v>0.28428399999999998</v>
      </c>
      <c r="HM237">
        <v>0.81328999999999996</v>
      </c>
      <c r="HN237">
        <v>20.4041</v>
      </c>
      <c r="HO237">
        <v>5.2237299999999998</v>
      </c>
      <c r="HP237">
        <v>11.944100000000001</v>
      </c>
      <c r="HQ237">
        <v>5.0094000000000003</v>
      </c>
      <c r="HR237">
        <v>3.2909999999999999</v>
      </c>
      <c r="HS237">
        <v>9999</v>
      </c>
      <c r="HT237">
        <v>9999</v>
      </c>
      <c r="HU237">
        <v>9999</v>
      </c>
      <c r="HV237">
        <v>999.9</v>
      </c>
      <c r="HW237">
        <v>4.9710799999999997</v>
      </c>
      <c r="HX237">
        <v>1.8546899999999999</v>
      </c>
      <c r="HY237">
        <v>1.86172</v>
      </c>
      <c r="HZ237">
        <v>1.8565199999999999</v>
      </c>
      <c r="IA237">
        <v>1.8619000000000001</v>
      </c>
      <c r="IB237">
        <v>1.8541000000000001</v>
      </c>
      <c r="IC237">
        <v>1.8595900000000001</v>
      </c>
      <c r="ID237">
        <v>1.8535299999999999</v>
      </c>
      <c r="IE237">
        <v>0</v>
      </c>
      <c r="IF237">
        <v>0</v>
      </c>
      <c r="IG237">
        <v>0</v>
      </c>
      <c r="IH237">
        <v>0</v>
      </c>
      <c r="II237" t="s">
        <v>431</v>
      </c>
      <c r="IJ237" t="s">
        <v>432</v>
      </c>
      <c r="IK237" t="s">
        <v>433</v>
      </c>
      <c r="IL237" t="s">
        <v>433</v>
      </c>
      <c r="IM237" t="s">
        <v>433</v>
      </c>
      <c r="IN237" t="s">
        <v>433</v>
      </c>
      <c r="IO237">
        <v>0</v>
      </c>
      <c r="IP237">
        <v>100</v>
      </c>
      <c r="IQ237">
        <v>100</v>
      </c>
      <c r="IR237">
        <v>-2.919</v>
      </c>
      <c r="IS237">
        <v>-6.0499999999999998E-2</v>
      </c>
      <c r="IT237">
        <v>-1.907228330244457</v>
      </c>
      <c r="IU237">
        <v>-2.7056304263342631E-3</v>
      </c>
      <c r="IV237">
        <v>3.3311032847928001E-7</v>
      </c>
      <c r="IW237">
        <v>1.6443834555112589E-11</v>
      </c>
      <c r="IX237">
        <v>-9.4842648646536354E-2</v>
      </c>
      <c r="IY237">
        <v>-2.3664561490860689E-3</v>
      </c>
      <c r="IZ237">
        <v>2.3298222111808981E-4</v>
      </c>
      <c r="JA237">
        <v>-2.940703618321919E-6</v>
      </c>
      <c r="JB237">
        <v>0</v>
      </c>
      <c r="JC237">
        <v>2182</v>
      </c>
      <c r="JD237">
        <v>3</v>
      </c>
      <c r="JE237">
        <v>32</v>
      </c>
      <c r="JF237">
        <v>29177327.899999999</v>
      </c>
      <c r="JG237">
        <v>29177327.899999999</v>
      </c>
      <c r="JH237">
        <v>0.99853499999999995</v>
      </c>
      <c r="JI237">
        <v>2.51831</v>
      </c>
      <c r="JJ237">
        <v>1.69434</v>
      </c>
      <c r="JK237">
        <v>2.3022499999999999</v>
      </c>
      <c r="JL237">
        <v>1.50146</v>
      </c>
      <c r="JM237">
        <v>2.49634</v>
      </c>
      <c r="JN237">
        <v>38.354500000000002</v>
      </c>
      <c r="JO237">
        <v>24.052499999999998</v>
      </c>
      <c r="JP237">
        <v>18</v>
      </c>
      <c r="JQ237">
        <v>634.76300000000003</v>
      </c>
      <c r="JR237">
        <v>350.97399999999999</v>
      </c>
      <c r="JS237">
        <v>28</v>
      </c>
      <c r="JT237">
        <v>30.991299999999999</v>
      </c>
      <c r="JU237">
        <v>30.0001</v>
      </c>
      <c r="JV237">
        <v>30.901299999999999</v>
      </c>
      <c r="JW237">
        <v>30.7851</v>
      </c>
      <c r="JX237">
        <v>20.058599999999998</v>
      </c>
      <c r="JY237">
        <v>38.451700000000002</v>
      </c>
      <c r="JZ237">
        <v>0</v>
      </c>
      <c r="KA237">
        <v>28</v>
      </c>
      <c r="KB237">
        <v>400</v>
      </c>
      <c r="KC237">
        <v>21.358799999999999</v>
      </c>
      <c r="KD237">
        <v>99.931100000000001</v>
      </c>
      <c r="KE237">
        <v>98.584800000000001</v>
      </c>
    </row>
    <row r="238" spans="1:291" x14ac:dyDescent="0.2">
      <c r="A238">
        <v>222</v>
      </c>
      <c r="B238">
        <v>1750639706</v>
      </c>
      <c r="C238">
        <v>6540.5</v>
      </c>
      <c r="D238" t="s">
        <v>877</v>
      </c>
      <c r="E238" t="s">
        <v>878</v>
      </c>
      <c r="F238">
        <v>15</v>
      </c>
      <c r="G238">
        <v>1750639698</v>
      </c>
      <c r="H238">
        <f t="shared" si="150"/>
        <v>6.0669850072966099E-3</v>
      </c>
      <c r="I238">
        <f t="shared" si="151"/>
        <v>6.0669850072966103</v>
      </c>
      <c r="J238">
        <f t="shared" si="152"/>
        <v>25.875669544685277</v>
      </c>
      <c r="K238">
        <f t="shared" si="153"/>
        <v>390.51941935483882</v>
      </c>
      <c r="L238">
        <f t="shared" si="154"/>
        <v>269.4724215046046</v>
      </c>
      <c r="M238">
        <f t="shared" si="155"/>
        <v>26.763122407227176</v>
      </c>
      <c r="N238">
        <f t="shared" si="156"/>
        <v>38.785115613080436</v>
      </c>
      <c r="O238">
        <f t="shared" si="157"/>
        <v>0.39124100255934852</v>
      </c>
      <c r="P238">
        <f t="shared" si="158"/>
        <v>2.9998827561662202</v>
      </c>
      <c r="Q238">
        <f t="shared" si="159"/>
        <v>0.36494390997065823</v>
      </c>
      <c r="R238">
        <f t="shared" si="160"/>
        <v>0.23030517354005997</v>
      </c>
      <c r="S238">
        <f t="shared" si="161"/>
        <v>161.90341462217097</v>
      </c>
      <c r="T238">
        <f t="shared" si="162"/>
        <v>29.049801000563306</v>
      </c>
      <c r="U238">
        <f t="shared" si="163"/>
        <v>28.527738709677418</v>
      </c>
      <c r="V238">
        <f t="shared" si="164"/>
        <v>3.9131679897662708</v>
      </c>
      <c r="W238">
        <f t="shared" si="165"/>
        <v>55.388266763009241</v>
      </c>
      <c r="X238">
        <f t="shared" si="166"/>
        <v>2.3138439230321461</v>
      </c>
      <c r="Y238">
        <f t="shared" si="167"/>
        <v>4.1774983372063819</v>
      </c>
      <c r="Z238">
        <f t="shared" si="168"/>
        <v>1.5993240667341246</v>
      </c>
      <c r="AA238">
        <f t="shared" si="169"/>
        <v>-267.55403882178052</v>
      </c>
      <c r="AB238">
        <f t="shared" si="170"/>
        <v>182.81609905979553</v>
      </c>
      <c r="AC238">
        <f t="shared" si="171"/>
        <v>13.429027531243161</v>
      </c>
      <c r="AD238">
        <f t="shared" si="172"/>
        <v>90.594502391429131</v>
      </c>
      <c r="AE238">
        <f t="shared" si="173"/>
        <v>26.063745884108005</v>
      </c>
      <c r="AF238">
        <f t="shared" si="174"/>
        <v>6.0611403760225881</v>
      </c>
      <c r="AG238">
        <f t="shared" si="175"/>
        <v>25.875669544685277</v>
      </c>
      <c r="AH238">
        <v>408.77481497850431</v>
      </c>
      <c r="AI238">
        <v>399.86761212121201</v>
      </c>
      <c r="AJ238">
        <v>2.321654461558462E-2</v>
      </c>
      <c r="AK238">
        <v>61.768037728165673</v>
      </c>
      <c r="AL238">
        <f t="shared" si="176"/>
        <v>6.0669850072966103</v>
      </c>
      <c r="AM238">
        <v>21.32303194730272</v>
      </c>
      <c r="AN238">
        <v>23.298127272727271</v>
      </c>
      <c r="AO238">
        <v>9.6963884860843509E-6</v>
      </c>
      <c r="AP238">
        <v>116.41602835869151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52055.805615366044</v>
      </c>
      <c r="AV238" t="s">
        <v>427</v>
      </c>
      <c r="AW238" t="s">
        <v>427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427</v>
      </c>
      <c r="BC238" t="s">
        <v>427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841.19147588312387</v>
      </c>
      <c r="BI238">
        <f t="shared" si="183"/>
        <v>25.875669544685277</v>
      </c>
      <c r="BJ238" t="e">
        <f t="shared" si="184"/>
        <v>#DIV/0!</v>
      </c>
      <c r="BK238">
        <f t="shared" si="185"/>
        <v>3.0760736748455201E-2</v>
      </c>
      <c r="BL238" t="e">
        <f t="shared" si="186"/>
        <v>#DIV/0!</v>
      </c>
      <c r="BM238" t="e">
        <f t="shared" si="187"/>
        <v>#DIV/0!</v>
      </c>
      <c r="BN238" t="s">
        <v>427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999.99735483870961</v>
      </c>
      <c r="DG238">
        <f t="shared" si="197"/>
        <v>841.19147588312387</v>
      </c>
      <c r="DH238">
        <f t="shared" si="198"/>
        <v>0.84119370097613944</v>
      </c>
      <c r="DI238">
        <f t="shared" si="199"/>
        <v>0.16190384288394893</v>
      </c>
      <c r="DJ238">
        <v>2</v>
      </c>
      <c r="DK238">
        <v>0.5</v>
      </c>
      <c r="DL238" t="s">
        <v>428</v>
      </c>
      <c r="DM238">
        <v>2</v>
      </c>
      <c r="DN238" t="b">
        <v>1</v>
      </c>
      <c r="DO238">
        <v>1750639698</v>
      </c>
      <c r="DP238">
        <v>390.51941935483882</v>
      </c>
      <c r="DQ238">
        <v>399.99612903225801</v>
      </c>
      <c r="DR238">
        <v>23.297622580645161</v>
      </c>
      <c r="DS238">
        <v>21.324354838709681</v>
      </c>
      <c r="DT238">
        <v>393.43851612903228</v>
      </c>
      <c r="DU238">
        <v>23.35810967741936</v>
      </c>
      <c r="DV238">
        <v>600.01287096774206</v>
      </c>
      <c r="DW238">
        <v>99.26210967741936</v>
      </c>
      <c r="DX238">
        <v>5.4630261290322578E-2</v>
      </c>
      <c r="DY238">
        <v>29.658119354838711</v>
      </c>
      <c r="DZ238">
        <v>28.527738709677418</v>
      </c>
      <c r="EA238">
        <v>999.90000000000032</v>
      </c>
      <c r="EB238">
        <v>0</v>
      </c>
      <c r="EC238">
        <v>0</v>
      </c>
      <c r="ED238">
        <v>10005.96870967742</v>
      </c>
      <c r="EE238">
        <v>0</v>
      </c>
      <c r="EF238">
        <v>79.295335483870971</v>
      </c>
      <c r="EG238">
        <v>-9.4767238709677422</v>
      </c>
      <c r="EH238">
        <v>399.83461290322572</v>
      </c>
      <c r="EI238">
        <v>408.7115483870968</v>
      </c>
      <c r="EJ238">
        <v>1.973273870967742</v>
      </c>
      <c r="EK238">
        <v>399.99612903225801</v>
      </c>
      <c r="EL238">
        <v>21.324354838709681</v>
      </c>
      <c r="EM238">
        <v>2.3125716129032261</v>
      </c>
      <c r="EN238">
        <v>2.116701290322581</v>
      </c>
      <c r="EO238">
        <v>19.76424193548387</v>
      </c>
      <c r="EP238">
        <v>18.34542258064516</v>
      </c>
      <c r="EQ238">
        <v>999.99735483870961</v>
      </c>
      <c r="ER238">
        <v>0.96001199999999975</v>
      </c>
      <c r="ES238">
        <v>3.9987900000000007E-2</v>
      </c>
      <c r="ET238">
        <v>0</v>
      </c>
      <c r="EU238">
        <v>336.99880645161289</v>
      </c>
      <c r="EV238">
        <v>5.0001499999999979</v>
      </c>
      <c r="EW238">
        <v>3428.8841935483861</v>
      </c>
      <c r="EX238">
        <v>9793.3506451612902</v>
      </c>
      <c r="EY238">
        <v>38.79999999999999</v>
      </c>
      <c r="EZ238">
        <v>40.686999999999983</v>
      </c>
      <c r="FA238">
        <v>39.66899999999999</v>
      </c>
      <c r="FB238">
        <v>40.324193548387079</v>
      </c>
      <c r="FC238">
        <v>40.75</v>
      </c>
      <c r="FD238">
        <v>955.20903225806444</v>
      </c>
      <c r="FE238">
        <v>39.789999999999992</v>
      </c>
      <c r="FF238">
        <v>0</v>
      </c>
      <c r="FG238">
        <v>1750639728.9000001</v>
      </c>
      <c r="FH238">
        <v>0</v>
      </c>
      <c r="FI238">
        <v>336.97264000000001</v>
      </c>
      <c r="FJ238">
        <v>-0.41923076577199031</v>
      </c>
      <c r="FK238">
        <v>-0.93846155342378867</v>
      </c>
      <c r="FL238">
        <v>3428.9132</v>
      </c>
      <c r="FM238">
        <v>15</v>
      </c>
      <c r="FN238">
        <v>0</v>
      </c>
      <c r="FO238" t="s">
        <v>429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-9.4850097499999997</v>
      </c>
      <c r="GB238">
        <v>-6.236859287051897E-2</v>
      </c>
      <c r="GC238">
        <v>5.9560917491569033E-2</v>
      </c>
      <c r="GD238">
        <v>1</v>
      </c>
      <c r="GE238">
        <v>1.972621</v>
      </c>
      <c r="GF238">
        <v>1.640667917448084E-2</v>
      </c>
      <c r="GG238">
        <v>1.8319836243809681E-3</v>
      </c>
      <c r="GH238">
        <v>1</v>
      </c>
      <c r="GI238">
        <v>2</v>
      </c>
      <c r="GJ238">
        <v>2</v>
      </c>
      <c r="GK238" t="s">
        <v>434</v>
      </c>
      <c r="GL238">
        <v>3.22546</v>
      </c>
      <c r="GM238">
        <v>2.6435399999999998</v>
      </c>
      <c r="GN238">
        <v>9.1330999999999996E-2</v>
      </c>
      <c r="GO238">
        <v>9.3244999999999995E-2</v>
      </c>
      <c r="GP238">
        <v>0.103519</v>
      </c>
      <c r="GQ238">
        <v>9.8981299999999994E-2</v>
      </c>
      <c r="GR238">
        <v>28680.9</v>
      </c>
      <c r="GS238">
        <v>24731.7</v>
      </c>
      <c r="GT238">
        <v>30736.799999999999</v>
      </c>
      <c r="GU238">
        <v>26434.799999999999</v>
      </c>
      <c r="GV238">
        <v>37393.9</v>
      </c>
      <c r="GW238">
        <v>32684.9</v>
      </c>
      <c r="GX238">
        <v>43646</v>
      </c>
      <c r="GY238">
        <v>38224.5</v>
      </c>
      <c r="GZ238">
        <v>2.1183800000000002</v>
      </c>
      <c r="HA238">
        <v>1.7070700000000001</v>
      </c>
      <c r="HB238">
        <v>1.29379E-2</v>
      </c>
      <c r="HC238">
        <v>0</v>
      </c>
      <c r="HD238">
        <v>28.31</v>
      </c>
      <c r="HE238">
        <v>999.9</v>
      </c>
      <c r="HF238">
        <v>63.7</v>
      </c>
      <c r="HG238">
        <v>34.4</v>
      </c>
      <c r="HH238">
        <v>35.061199999999999</v>
      </c>
      <c r="HI238">
        <v>61.906399999999998</v>
      </c>
      <c r="HJ238">
        <v>25.404599999999999</v>
      </c>
      <c r="HK238">
        <v>1</v>
      </c>
      <c r="HL238">
        <v>0.284466</v>
      </c>
      <c r="HM238">
        <v>0.81933599999999995</v>
      </c>
      <c r="HN238">
        <v>20.404199999999999</v>
      </c>
      <c r="HO238">
        <v>5.2235800000000001</v>
      </c>
      <c r="HP238">
        <v>11.944100000000001</v>
      </c>
      <c r="HQ238">
        <v>5.0095499999999999</v>
      </c>
      <c r="HR238">
        <v>3.2909999999999999</v>
      </c>
      <c r="HS238">
        <v>9999</v>
      </c>
      <c r="HT238">
        <v>9999</v>
      </c>
      <c r="HU238">
        <v>9999</v>
      </c>
      <c r="HV238">
        <v>999.9</v>
      </c>
      <c r="HW238">
        <v>4.9710700000000001</v>
      </c>
      <c r="HX238">
        <v>1.8546899999999999</v>
      </c>
      <c r="HY238">
        <v>1.86172</v>
      </c>
      <c r="HZ238">
        <v>1.8565400000000001</v>
      </c>
      <c r="IA238">
        <v>1.8619300000000001</v>
      </c>
      <c r="IB238">
        <v>1.85412</v>
      </c>
      <c r="IC238">
        <v>1.8595900000000001</v>
      </c>
      <c r="ID238">
        <v>1.8535299999999999</v>
      </c>
      <c r="IE238">
        <v>0</v>
      </c>
      <c r="IF238">
        <v>0</v>
      </c>
      <c r="IG238">
        <v>0</v>
      </c>
      <c r="IH238">
        <v>0</v>
      </c>
      <c r="II238" t="s">
        <v>431</v>
      </c>
      <c r="IJ238" t="s">
        <v>432</v>
      </c>
      <c r="IK238" t="s">
        <v>433</v>
      </c>
      <c r="IL238" t="s">
        <v>433</v>
      </c>
      <c r="IM238" t="s">
        <v>433</v>
      </c>
      <c r="IN238" t="s">
        <v>433</v>
      </c>
      <c r="IO238">
        <v>0</v>
      </c>
      <c r="IP238">
        <v>100</v>
      </c>
      <c r="IQ238">
        <v>100</v>
      </c>
      <c r="IR238">
        <v>-2.92</v>
      </c>
      <c r="IS238">
        <v>-6.0499999999999998E-2</v>
      </c>
      <c r="IT238">
        <v>-1.907228330244457</v>
      </c>
      <c r="IU238">
        <v>-2.7056304263342631E-3</v>
      </c>
      <c r="IV238">
        <v>3.3311032847928001E-7</v>
      </c>
      <c r="IW238">
        <v>1.6443834555112589E-11</v>
      </c>
      <c r="IX238">
        <v>-9.4842648646536354E-2</v>
      </c>
      <c r="IY238">
        <v>-2.3664561490860689E-3</v>
      </c>
      <c r="IZ238">
        <v>2.3298222111808981E-4</v>
      </c>
      <c r="JA238">
        <v>-2.940703618321919E-6</v>
      </c>
      <c r="JB238">
        <v>0</v>
      </c>
      <c r="JC238">
        <v>2182</v>
      </c>
      <c r="JD238">
        <v>3</v>
      </c>
      <c r="JE238">
        <v>32</v>
      </c>
      <c r="JF238">
        <v>29177328.399999999</v>
      </c>
      <c r="JG238">
        <v>29177328.399999999</v>
      </c>
      <c r="JH238">
        <v>0.99853499999999995</v>
      </c>
      <c r="JI238">
        <v>2.51831</v>
      </c>
      <c r="JJ238">
        <v>1.69434</v>
      </c>
      <c r="JK238">
        <v>2.3022499999999999</v>
      </c>
      <c r="JL238">
        <v>1.50146</v>
      </c>
      <c r="JM238">
        <v>2.3901400000000002</v>
      </c>
      <c r="JN238">
        <v>38.378999999999998</v>
      </c>
      <c r="JO238">
        <v>24.052499999999998</v>
      </c>
      <c r="JP238">
        <v>18</v>
      </c>
      <c r="JQ238">
        <v>634.86599999999999</v>
      </c>
      <c r="JR238">
        <v>351.03199999999998</v>
      </c>
      <c r="JS238">
        <v>28</v>
      </c>
      <c r="JT238">
        <v>30.994</v>
      </c>
      <c r="JU238">
        <v>30.0002</v>
      </c>
      <c r="JV238">
        <v>30.901299999999999</v>
      </c>
      <c r="JW238">
        <v>30.787800000000001</v>
      </c>
      <c r="JX238">
        <v>20.0596</v>
      </c>
      <c r="JY238">
        <v>38.451700000000002</v>
      </c>
      <c r="JZ238">
        <v>0</v>
      </c>
      <c r="KA238">
        <v>28</v>
      </c>
      <c r="KB238">
        <v>400</v>
      </c>
      <c r="KC238">
        <v>21.358799999999999</v>
      </c>
      <c r="KD238">
        <v>99.931799999999996</v>
      </c>
      <c r="KE238">
        <v>98.585800000000006</v>
      </c>
    </row>
    <row r="239" spans="1:291" x14ac:dyDescent="0.2">
      <c r="A239">
        <v>223</v>
      </c>
      <c r="B239">
        <v>1750639736</v>
      </c>
      <c r="C239">
        <v>6570.5</v>
      </c>
      <c r="D239" t="s">
        <v>879</v>
      </c>
      <c r="E239" t="s">
        <v>880</v>
      </c>
      <c r="F239">
        <v>15</v>
      </c>
      <c r="G239">
        <v>1750639728</v>
      </c>
      <c r="H239">
        <f t="shared" si="150"/>
        <v>6.0737269207030041E-3</v>
      </c>
      <c r="I239">
        <f t="shared" si="151"/>
        <v>6.0737269207030042</v>
      </c>
      <c r="J239">
        <f t="shared" si="152"/>
        <v>26.104612814405165</v>
      </c>
      <c r="K239">
        <f t="shared" si="153"/>
        <v>390.47403225806448</v>
      </c>
      <c r="L239">
        <f t="shared" si="154"/>
        <v>268.51826489519567</v>
      </c>
      <c r="M239">
        <f t="shared" si="155"/>
        <v>26.667794472811511</v>
      </c>
      <c r="N239">
        <f t="shared" si="156"/>
        <v>38.779787450556952</v>
      </c>
      <c r="O239">
        <f t="shared" si="157"/>
        <v>0.39152956827978608</v>
      </c>
      <c r="P239">
        <f t="shared" si="158"/>
        <v>2.9986347988483208</v>
      </c>
      <c r="Q239">
        <f t="shared" si="159"/>
        <v>0.36518490058953867</v>
      </c>
      <c r="R239">
        <f t="shared" si="160"/>
        <v>0.23045964163922147</v>
      </c>
      <c r="S239">
        <f t="shared" si="161"/>
        <v>161.90250358058429</v>
      </c>
      <c r="T239">
        <f t="shared" si="162"/>
        <v>29.051632881419128</v>
      </c>
      <c r="U239">
        <f t="shared" si="163"/>
        <v>28.531980645161291</v>
      </c>
      <c r="V239">
        <f t="shared" si="164"/>
        <v>3.9141319954849312</v>
      </c>
      <c r="W239">
        <f t="shared" si="165"/>
        <v>55.383109321559864</v>
      </c>
      <c r="X239">
        <f t="shared" si="166"/>
        <v>2.3141326398392912</v>
      </c>
      <c r="Y239">
        <f t="shared" si="167"/>
        <v>4.1784086668070692</v>
      </c>
      <c r="Z239">
        <f t="shared" si="168"/>
        <v>1.59999935564564</v>
      </c>
      <c r="AA239">
        <f t="shared" si="169"/>
        <v>-267.85135720300246</v>
      </c>
      <c r="AB239">
        <f t="shared" si="170"/>
        <v>182.6659953826734</v>
      </c>
      <c r="AC239">
        <f t="shared" si="171"/>
        <v>13.424120593343325</v>
      </c>
      <c r="AD239">
        <f t="shared" si="172"/>
        <v>90.141262353598563</v>
      </c>
      <c r="AE239">
        <f t="shared" si="173"/>
        <v>26.20577589700957</v>
      </c>
      <c r="AF239">
        <f t="shared" si="174"/>
        <v>6.0648874433775042</v>
      </c>
      <c r="AG239">
        <f t="shared" si="175"/>
        <v>26.104612814405165</v>
      </c>
      <c r="AH239">
        <v>408.6987763161261</v>
      </c>
      <c r="AI239">
        <v>399.80607272727269</v>
      </c>
      <c r="AJ239">
        <v>3.5360158628973003E-4</v>
      </c>
      <c r="AK239">
        <v>61.768037728165673</v>
      </c>
      <c r="AL239">
        <f t="shared" si="176"/>
        <v>6.0737269207030042</v>
      </c>
      <c r="AM239">
        <v>21.327206107222391</v>
      </c>
      <c r="AN239">
        <v>23.304513939393939</v>
      </c>
      <c r="AO239">
        <v>1.455688994166372E-5</v>
      </c>
      <c r="AP239">
        <v>116.41602835869151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52017.432525572454</v>
      </c>
      <c r="AV239" t="s">
        <v>427</v>
      </c>
      <c r="AW239" t="s">
        <v>427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427</v>
      </c>
      <c r="BC239" t="s">
        <v>427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841.18667986959917</v>
      </c>
      <c r="BI239">
        <f t="shared" si="183"/>
        <v>26.104612814405165</v>
      </c>
      <c r="BJ239" t="e">
        <f t="shared" si="184"/>
        <v>#DIV/0!</v>
      </c>
      <c r="BK239">
        <f t="shared" si="185"/>
        <v>3.1033079147724858E-2</v>
      </c>
      <c r="BL239" t="e">
        <f t="shared" si="186"/>
        <v>#DIV/0!</v>
      </c>
      <c r="BM239" t="e">
        <f t="shared" si="187"/>
        <v>#DIV/0!</v>
      </c>
      <c r="BN239" t="s">
        <v>427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999.99164516129042</v>
      </c>
      <c r="DG239">
        <f t="shared" si="197"/>
        <v>841.18667986959917</v>
      </c>
      <c r="DH239">
        <f t="shared" si="198"/>
        <v>0.84119370790735226</v>
      </c>
      <c r="DI239">
        <f t="shared" si="199"/>
        <v>0.1619038562611898</v>
      </c>
      <c r="DJ239">
        <v>2</v>
      </c>
      <c r="DK239">
        <v>0.5</v>
      </c>
      <c r="DL239" t="s">
        <v>428</v>
      </c>
      <c r="DM239">
        <v>2</v>
      </c>
      <c r="DN239" t="b">
        <v>1</v>
      </c>
      <c r="DO239">
        <v>1750639728</v>
      </c>
      <c r="DP239">
        <v>390.47403225806448</v>
      </c>
      <c r="DQ239">
        <v>399.99880645161289</v>
      </c>
      <c r="DR239">
        <v>23.30102258064516</v>
      </c>
      <c r="DS239">
        <v>21.326474193548389</v>
      </c>
      <c r="DT239">
        <v>393.39312903225812</v>
      </c>
      <c r="DU239">
        <v>23.361487096774191</v>
      </c>
      <c r="DV239">
        <v>599.99232258064524</v>
      </c>
      <c r="DW239">
        <v>99.259880645161303</v>
      </c>
      <c r="DX239">
        <v>5.4758093548387093E-2</v>
      </c>
      <c r="DY239">
        <v>29.661903225806451</v>
      </c>
      <c r="DZ239">
        <v>28.531980645161291</v>
      </c>
      <c r="EA239">
        <v>999.90000000000032</v>
      </c>
      <c r="EB239">
        <v>0</v>
      </c>
      <c r="EC239">
        <v>0</v>
      </c>
      <c r="ED239">
        <v>9998.6425806451625</v>
      </c>
      <c r="EE239">
        <v>0</v>
      </c>
      <c r="EF239">
        <v>79.249196774193507</v>
      </c>
      <c r="EG239">
        <v>-9.5246925806451603</v>
      </c>
      <c r="EH239">
        <v>399.78964516129031</v>
      </c>
      <c r="EI239">
        <v>408.71525806451609</v>
      </c>
      <c r="EJ239">
        <v>1.9745516129032259</v>
      </c>
      <c r="EK239">
        <v>399.99880645161289</v>
      </c>
      <c r="EL239">
        <v>21.326474193548389</v>
      </c>
      <c r="EM239">
        <v>2.312856774193548</v>
      </c>
      <c r="EN239">
        <v>2.1168622580645158</v>
      </c>
      <c r="EO239">
        <v>19.76622903225806</v>
      </c>
      <c r="EP239">
        <v>18.346645161290329</v>
      </c>
      <c r="EQ239">
        <v>999.99164516129042</v>
      </c>
      <c r="ER239">
        <v>0.96001167741935467</v>
      </c>
      <c r="ES239">
        <v>3.9988232258064527E-2</v>
      </c>
      <c r="ET239">
        <v>0</v>
      </c>
      <c r="EU239">
        <v>336.963129032258</v>
      </c>
      <c r="EV239">
        <v>5.0001499999999979</v>
      </c>
      <c r="EW239">
        <v>3428.6151612903218</v>
      </c>
      <c r="EX239">
        <v>9793.28322580645</v>
      </c>
      <c r="EY239">
        <v>38.793999999999997</v>
      </c>
      <c r="EZ239">
        <v>40.686999999999983</v>
      </c>
      <c r="FA239">
        <v>39.67499999999999</v>
      </c>
      <c r="FB239">
        <v>40.336387096774189</v>
      </c>
      <c r="FC239">
        <v>40.75</v>
      </c>
      <c r="FD239">
        <v>955.20322580645166</v>
      </c>
      <c r="FE239">
        <v>39.789999999999992</v>
      </c>
      <c r="FF239">
        <v>0</v>
      </c>
      <c r="FG239">
        <v>1750639758.9000001</v>
      </c>
      <c r="FH239">
        <v>0</v>
      </c>
      <c r="FI239">
        <v>336.96012000000002</v>
      </c>
      <c r="FJ239">
        <v>6.8384610529468745E-2</v>
      </c>
      <c r="FK239">
        <v>0.23153844923236039</v>
      </c>
      <c r="FL239">
        <v>3428.590799999999</v>
      </c>
      <c r="FM239">
        <v>15</v>
      </c>
      <c r="FN239">
        <v>0</v>
      </c>
      <c r="FO239" t="s">
        <v>429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-9.5124005</v>
      </c>
      <c r="GB239">
        <v>-0.1912831519699707</v>
      </c>
      <c r="GC239">
        <v>3.7724788200200698E-2</v>
      </c>
      <c r="GD239">
        <v>0</v>
      </c>
      <c r="GE239">
        <v>1.974302</v>
      </c>
      <c r="GF239">
        <v>8.9891932457759061E-3</v>
      </c>
      <c r="GG239">
        <v>1.0975340541414041E-3</v>
      </c>
      <c r="GH239">
        <v>1</v>
      </c>
      <c r="GI239">
        <v>1</v>
      </c>
      <c r="GJ239">
        <v>2</v>
      </c>
      <c r="GK239" t="s">
        <v>430</v>
      </c>
      <c r="GL239">
        <v>3.2254499999999999</v>
      </c>
      <c r="GM239">
        <v>2.6437900000000001</v>
      </c>
      <c r="GN239">
        <v>9.1308299999999995E-2</v>
      </c>
      <c r="GO239">
        <v>9.3233099999999999E-2</v>
      </c>
      <c r="GP239">
        <v>0.103529</v>
      </c>
      <c r="GQ239">
        <v>9.8976499999999995E-2</v>
      </c>
      <c r="GR239">
        <v>28681.3</v>
      </c>
      <c r="GS239">
        <v>24731.8</v>
      </c>
      <c r="GT239">
        <v>30736.5</v>
      </c>
      <c r="GU239">
        <v>26434.400000000001</v>
      </c>
      <c r="GV239">
        <v>37392.9</v>
      </c>
      <c r="GW239">
        <v>32684.9</v>
      </c>
      <c r="GX239">
        <v>43645.3</v>
      </c>
      <c r="GY239">
        <v>38224.300000000003</v>
      </c>
      <c r="GZ239">
        <v>2.1181999999999999</v>
      </c>
      <c r="HA239">
        <v>1.70723</v>
      </c>
      <c r="HB239">
        <v>1.3236E-2</v>
      </c>
      <c r="HC239">
        <v>0</v>
      </c>
      <c r="HD239">
        <v>28.3154</v>
      </c>
      <c r="HE239">
        <v>999.9</v>
      </c>
      <c r="HF239">
        <v>63.6</v>
      </c>
      <c r="HG239">
        <v>34.4</v>
      </c>
      <c r="HH239">
        <v>35.008499999999998</v>
      </c>
      <c r="HI239">
        <v>61.996400000000001</v>
      </c>
      <c r="HJ239">
        <v>25.640999999999998</v>
      </c>
      <c r="HK239">
        <v>1</v>
      </c>
      <c r="HL239">
        <v>0.284883</v>
      </c>
      <c r="HM239">
        <v>0.82133999999999996</v>
      </c>
      <c r="HN239">
        <v>20.404</v>
      </c>
      <c r="HO239">
        <v>5.2234299999999996</v>
      </c>
      <c r="HP239">
        <v>11.944100000000001</v>
      </c>
      <c r="HQ239">
        <v>5.0093500000000004</v>
      </c>
      <c r="HR239">
        <v>3.2909999999999999</v>
      </c>
      <c r="HS239">
        <v>9999</v>
      </c>
      <c r="HT239">
        <v>9999</v>
      </c>
      <c r="HU239">
        <v>9999</v>
      </c>
      <c r="HV239">
        <v>999.9</v>
      </c>
      <c r="HW239">
        <v>4.9710799999999997</v>
      </c>
      <c r="HX239">
        <v>1.8547</v>
      </c>
      <c r="HY239">
        <v>1.86172</v>
      </c>
      <c r="HZ239">
        <v>1.8565400000000001</v>
      </c>
      <c r="IA239">
        <v>1.86192</v>
      </c>
      <c r="IB239">
        <v>1.85412</v>
      </c>
      <c r="IC239">
        <v>1.8595999999999999</v>
      </c>
      <c r="ID239">
        <v>1.8535600000000001</v>
      </c>
      <c r="IE239">
        <v>0</v>
      </c>
      <c r="IF239">
        <v>0</v>
      </c>
      <c r="IG239">
        <v>0</v>
      </c>
      <c r="IH239">
        <v>0</v>
      </c>
      <c r="II239" t="s">
        <v>431</v>
      </c>
      <c r="IJ239" t="s">
        <v>432</v>
      </c>
      <c r="IK239" t="s">
        <v>433</v>
      </c>
      <c r="IL239" t="s">
        <v>433</v>
      </c>
      <c r="IM239" t="s">
        <v>433</v>
      </c>
      <c r="IN239" t="s">
        <v>433</v>
      </c>
      <c r="IO239">
        <v>0</v>
      </c>
      <c r="IP239">
        <v>100</v>
      </c>
      <c r="IQ239">
        <v>100</v>
      </c>
      <c r="IR239">
        <v>-2.919</v>
      </c>
      <c r="IS239">
        <v>-6.0499999999999998E-2</v>
      </c>
      <c r="IT239">
        <v>-1.907228330244457</v>
      </c>
      <c r="IU239">
        <v>-2.7056304263342631E-3</v>
      </c>
      <c r="IV239">
        <v>3.3311032847928001E-7</v>
      </c>
      <c r="IW239">
        <v>1.6443834555112589E-11</v>
      </c>
      <c r="IX239">
        <v>-9.4842648646536354E-2</v>
      </c>
      <c r="IY239">
        <v>-2.3664561490860689E-3</v>
      </c>
      <c r="IZ239">
        <v>2.3298222111808981E-4</v>
      </c>
      <c r="JA239">
        <v>-2.940703618321919E-6</v>
      </c>
      <c r="JB239">
        <v>0</v>
      </c>
      <c r="JC239">
        <v>2182</v>
      </c>
      <c r="JD239">
        <v>3</v>
      </c>
      <c r="JE239">
        <v>32</v>
      </c>
      <c r="JF239">
        <v>29177328.899999999</v>
      </c>
      <c r="JG239">
        <v>29177328.899999999</v>
      </c>
      <c r="JH239">
        <v>0.99853499999999995</v>
      </c>
      <c r="JI239">
        <v>2.51953</v>
      </c>
      <c r="JJ239">
        <v>1.69434</v>
      </c>
      <c r="JK239">
        <v>2.3022499999999999</v>
      </c>
      <c r="JL239">
        <v>1.50146</v>
      </c>
      <c r="JM239">
        <v>2.3706100000000001</v>
      </c>
      <c r="JN239">
        <v>38.378999999999998</v>
      </c>
      <c r="JO239">
        <v>24.043700000000001</v>
      </c>
      <c r="JP239">
        <v>18</v>
      </c>
      <c r="JQ239">
        <v>634.74900000000002</v>
      </c>
      <c r="JR239">
        <v>351.11500000000001</v>
      </c>
      <c r="JS239">
        <v>28</v>
      </c>
      <c r="JT239">
        <v>30.994</v>
      </c>
      <c r="JU239">
        <v>30.0002</v>
      </c>
      <c r="JV239">
        <v>30.903600000000001</v>
      </c>
      <c r="JW239">
        <v>30.787800000000001</v>
      </c>
      <c r="JX239">
        <v>20.055800000000001</v>
      </c>
      <c r="JY239">
        <v>38.451700000000002</v>
      </c>
      <c r="JZ239">
        <v>0</v>
      </c>
      <c r="KA239">
        <v>28</v>
      </c>
      <c r="KB239">
        <v>400</v>
      </c>
      <c r="KC239">
        <v>21.358799999999999</v>
      </c>
      <c r="KD239">
        <v>99.930400000000006</v>
      </c>
      <c r="KE239">
        <v>98.584999999999994</v>
      </c>
    </row>
    <row r="240" spans="1:291" x14ac:dyDescent="0.2">
      <c r="A240">
        <v>224</v>
      </c>
      <c r="B240">
        <v>1750639766</v>
      </c>
      <c r="C240">
        <v>6600.5</v>
      </c>
      <c r="D240" t="s">
        <v>881</v>
      </c>
      <c r="E240" t="s">
        <v>882</v>
      </c>
      <c r="F240">
        <v>15</v>
      </c>
      <c r="G240">
        <v>1750639758</v>
      </c>
      <c r="H240">
        <f t="shared" si="150"/>
        <v>6.0806778575885545E-3</v>
      </c>
      <c r="I240">
        <f t="shared" si="151"/>
        <v>6.0806778575885545</v>
      </c>
      <c r="J240">
        <f t="shared" si="152"/>
        <v>26.23973402107568</v>
      </c>
      <c r="K240">
        <f t="shared" si="153"/>
        <v>390.48551612903219</v>
      </c>
      <c r="L240">
        <f t="shared" si="154"/>
        <v>268.27073911699398</v>
      </c>
      <c r="M240">
        <f t="shared" si="155"/>
        <v>26.64334620888576</v>
      </c>
      <c r="N240">
        <f t="shared" si="156"/>
        <v>38.781123987003632</v>
      </c>
      <c r="O240">
        <f t="shared" si="157"/>
        <v>0.39266203723457821</v>
      </c>
      <c r="P240">
        <f t="shared" si="158"/>
        <v>2.999128221493454</v>
      </c>
      <c r="Q240">
        <f t="shared" si="159"/>
        <v>0.36617432089124091</v>
      </c>
      <c r="R240">
        <f t="shared" si="160"/>
        <v>0.2310897012535971</v>
      </c>
      <c r="S240">
        <f t="shared" si="161"/>
        <v>161.9044577177057</v>
      </c>
      <c r="T240">
        <f t="shared" si="162"/>
        <v>29.045935069118151</v>
      </c>
      <c r="U240">
        <f t="shared" si="163"/>
        <v>28.524587096774191</v>
      </c>
      <c r="V240">
        <f t="shared" si="164"/>
        <v>3.9124519005933176</v>
      </c>
      <c r="W240">
        <f t="shared" si="165"/>
        <v>55.415164931709839</v>
      </c>
      <c r="X240">
        <f t="shared" si="166"/>
        <v>2.3149340522816386</v>
      </c>
      <c r="Y240">
        <f t="shared" si="167"/>
        <v>4.1774378099107308</v>
      </c>
      <c r="Z240">
        <f t="shared" si="168"/>
        <v>1.597517848311679</v>
      </c>
      <c r="AA240">
        <f t="shared" si="169"/>
        <v>-268.15789351965526</v>
      </c>
      <c r="AB240">
        <f t="shared" si="170"/>
        <v>183.23901500289043</v>
      </c>
      <c r="AC240">
        <f t="shared" si="171"/>
        <v>13.463252536637198</v>
      </c>
      <c r="AD240">
        <f t="shared" si="172"/>
        <v>90.448831737578047</v>
      </c>
      <c r="AE240">
        <f t="shared" si="173"/>
        <v>26.196311439249847</v>
      </c>
      <c r="AF240">
        <f t="shared" si="174"/>
        <v>6.0799933734295504</v>
      </c>
      <c r="AG240">
        <f t="shared" si="175"/>
        <v>26.23973402107568</v>
      </c>
      <c r="AH240">
        <v>408.70891924503292</v>
      </c>
      <c r="AI240">
        <v>399.77236363636348</v>
      </c>
      <c r="AJ240">
        <v>-1.0707549743665421E-4</v>
      </c>
      <c r="AK240">
        <v>61.768037728165673</v>
      </c>
      <c r="AL240">
        <f t="shared" si="176"/>
        <v>6.0806778575885545</v>
      </c>
      <c r="AM240">
        <v>21.330647032366091</v>
      </c>
      <c r="AN240">
        <v>23.310266666666671</v>
      </c>
      <c r="AO240">
        <v>-2.875472803584866E-6</v>
      </c>
      <c r="AP240">
        <v>116.41602835869151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52033.029078517793</v>
      </c>
      <c r="AV240" t="s">
        <v>427</v>
      </c>
      <c r="AW240" t="s">
        <v>427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427</v>
      </c>
      <c r="BC240" t="s">
        <v>427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841.19695104878633</v>
      </c>
      <c r="BI240">
        <f t="shared" si="183"/>
        <v>26.23973402107568</v>
      </c>
      <c r="BJ240" t="e">
        <f t="shared" si="184"/>
        <v>#DIV/0!</v>
      </c>
      <c r="BK240">
        <f t="shared" si="185"/>
        <v>3.1193329919183065E-2</v>
      </c>
      <c r="BL240" t="e">
        <f t="shared" si="186"/>
        <v>#DIV/0!</v>
      </c>
      <c r="BM240" t="e">
        <f t="shared" si="187"/>
        <v>#DIV/0!</v>
      </c>
      <c r="BN240" t="s">
        <v>427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1000.003870967742</v>
      </c>
      <c r="DG240">
        <f t="shared" si="197"/>
        <v>841.19695104878633</v>
      </c>
      <c r="DH240">
        <f t="shared" si="198"/>
        <v>0.84119369481512885</v>
      </c>
      <c r="DI240">
        <f t="shared" si="199"/>
        <v>0.16190383099319861</v>
      </c>
      <c r="DJ240">
        <v>2</v>
      </c>
      <c r="DK240">
        <v>0.5</v>
      </c>
      <c r="DL240" t="s">
        <v>428</v>
      </c>
      <c r="DM240">
        <v>2</v>
      </c>
      <c r="DN240" t="b">
        <v>1</v>
      </c>
      <c r="DO240">
        <v>1750639758</v>
      </c>
      <c r="DP240">
        <v>390.48551612903219</v>
      </c>
      <c r="DQ240">
        <v>400.00877419354828</v>
      </c>
      <c r="DR240">
        <v>23.30897419354838</v>
      </c>
      <c r="DS240">
        <v>21.329596774193551</v>
      </c>
      <c r="DT240">
        <v>393.40451612903217</v>
      </c>
      <c r="DU240">
        <v>23.369422580645161</v>
      </c>
      <c r="DV240">
        <v>600.01441935483876</v>
      </c>
      <c r="DW240">
        <v>99.260306451612905</v>
      </c>
      <c r="DX240">
        <v>5.4834277419354829E-2</v>
      </c>
      <c r="DY240">
        <v>29.65786774193548</v>
      </c>
      <c r="DZ240">
        <v>28.524587096774191</v>
      </c>
      <c r="EA240">
        <v>999.90000000000032</v>
      </c>
      <c r="EB240">
        <v>0</v>
      </c>
      <c r="EC240">
        <v>0</v>
      </c>
      <c r="ED240">
        <v>10001.584516129031</v>
      </c>
      <c r="EE240">
        <v>0</v>
      </c>
      <c r="EF240">
        <v>79.248999999999953</v>
      </c>
      <c r="EG240">
        <v>-9.5233458064516139</v>
      </c>
      <c r="EH240">
        <v>399.80448387096777</v>
      </c>
      <c r="EI240">
        <v>408.7267419354838</v>
      </c>
      <c r="EJ240">
        <v>1.979396129032259</v>
      </c>
      <c r="EK240">
        <v>400.00877419354828</v>
      </c>
      <c r="EL240">
        <v>21.329596774193551</v>
      </c>
      <c r="EM240">
        <v>2.3136567741935479</v>
      </c>
      <c r="EN240">
        <v>2.1171829032258058</v>
      </c>
      <c r="EO240">
        <v>19.771812903225811</v>
      </c>
      <c r="EP240">
        <v>18.349041935483871</v>
      </c>
      <c r="EQ240">
        <v>1000.003870967742</v>
      </c>
      <c r="ER240">
        <v>0.96001199999999975</v>
      </c>
      <c r="ES240">
        <v>3.9987900000000007E-2</v>
      </c>
      <c r="ET240">
        <v>0</v>
      </c>
      <c r="EU240">
        <v>337.00774193548392</v>
      </c>
      <c r="EV240">
        <v>5.0001499999999979</v>
      </c>
      <c r="EW240">
        <v>3428.700967741936</v>
      </c>
      <c r="EX240">
        <v>9793.4119354838713</v>
      </c>
      <c r="EY240">
        <v>38.803999999999988</v>
      </c>
      <c r="EZ240">
        <v>40.686999999999983</v>
      </c>
      <c r="FA240">
        <v>39.678999999999988</v>
      </c>
      <c r="FB240">
        <v>40.324193548387079</v>
      </c>
      <c r="FC240">
        <v>40.745935483870973</v>
      </c>
      <c r="FD240">
        <v>955.21419354838724</v>
      </c>
      <c r="FE240">
        <v>39.789999999999992</v>
      </c>
      <c r="FF240">
        <v>0</v>
      </c>
      <c r="FG240">
        <v>1750639788.9000001</v>
      </c>
      <c r="FH240">
        <v>0</v>
      </c>
      <c r="FI240">
        <v>336.99151999999998</v>
      </c>
      <c r="FJ240">
        <v>-0.77253846303364426</v>
      </c>
      <c r="FK240">
        <v>1.6684615298817109</v>
      </c>
      <c r="FL240">
        <v>3428.7284</v>
      </c>
      <c r="FM240">
        <v>15</v>
      </c>
      <c r="FN240">
        <v>0</v>
      </c>
      <c r="FO240" t="s">
        <v>429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-9.5215727500000007</v>
      </c>
      <c r="GB240">
        <v>-0.1053799249530732</v>
      </c>
      <c r="GC240">
        <v>2.8752981322594989E-2</v>
      </c>
      <c r="GD240">
        <v>0</v>
      </c>
      <c r="GE240">
        <v>1.9793784999999999</v>
      </c>
      <c r="GF240">
        <v>2.0575609756052779E-3</v>
      </c>
      <c r="GG240">
        <v>1.186723535622339E-3</v>
      </c>
      <c r="GH240">
        <v>1</v>
      </c>
      <c r="GI240">
        <v>1</v>
      </c>
      <c r="GJ240">
        <v>2</v>
      </c>
      <c r="GK240" t="s">
        <v>430</v>
      </c>
      <c r="GL240">
        <v>3.2254900000000002</v>
      </c>
      <c r="GM240">
        <v>2.6434799999999998</v>
      </c>
      <c r="GN240">
        <v>9.1305200000000003E-2</v>
      </c>
      <c r="GO240">
        <v>9.3236200000000005E-2</v>
      </c>
      <c r="GP240">
        <v>0.10355499999999999</v>
      </c>
      <c r="GQ240">
        <v>9.8992300000000005E-2</v>
      </c>
      <c r="GR240">
        <v>28681</v>
      </c>
      <c r="GS240">
        <v>24730.799999999999</v>
      </c>
      <c r="GT240">
        <v>30736.1</v>
      </c>
      <c r="GU240">
        <v>26433.599999999999</v>
      </c>
      <c r="GV240">
        <v>37391.300000000003</v>
      </c>
      <c r="GW240">
        <v>32683.1</v>
      </c>
      <c r="GX240">
        <v>43644.7</v>
      </c>
      <c r="GY240">
        <v>38222.9</v>
      </c>
      <c r="GZ240">
        <v>2.1183200000000002</v>
      </c>
      <c r="HA240">
        <v>1.7069300000000001</v>
      </c>
      <c r="HB240">
        <v>1.26958E-2</v>
      </c>
      <c r="HC240">
        <v>0</v>
      </c>
      <c r="HD240">
        <v>28.319700000000001</v>
      </c>
      <c r="HE240">
        <v>999.9</v>
      </c>
      <c r="HF240">
        <v>63.6</v>
      </c>
      <c r="HG240">
        <v>34.5</v>
      </c>
      <c r="HH240">
        <v>35.201799999999999</v>
      </c>
      <c r="HI240">
        <v>61.7864</v>
      </c>
      <c r="HJ240">
        <v>25.3245</v>
      </c>
      <c r="HK240">
        <v>1</v>
      </c>
      <c r="HL240">
        <v>0.28509099999999998</v>
      </c>
      <c r="HM240">
        <v>0.81996199999999997</v>
      </c>
      <c r="HN240">
        <v>20.404199999999999</v>
      </c>
      <c r="HO240">
        <v>5.2217799999999999</v>
      </c>
      <c r="HP240">
        <v>11.944100000000001</v>
      </c>
      <c r="HQ240">
        <v>5.0092999999999996</v>
      </c>
      <c r="HR240">
        <v>3.2909999999999999</v>
      </c>
      <c r="HS240">
        <v>9999</v>
      </c>
      <c r="HT240">
        <v>9999</v>
      </c>
      <c r="HU240">
        <v>9999</v>
      </c>
      <c r="HV240">
        <v>999.9</v>
      </c>
      <c r="HW240">
        <v>4.9710799999999997</v>
      </c>
      <c r="HX240">
        <v>1.85467</v>
      </c>
      <c r="HY240">
        <v>1.86172</v>
      </c>
      <c r="HZ240">
        <v>1.85653</v>
      </c>
      <c r="IA240">
        <v>1.8619000000000001</v>
      </c>
      <c r="IB240">
        <v>1.85412</v>
      </c>
      <c r="IC240">
        <v>1.8595900000000001</v>
      </c>
      <c r="ID240">
        <v>1.8535200000000001</v>
      </c>
      <c r="IE240">
        <v>0</v>
      </c>
      <c r="IF240">
        <v>0</v>
      </c>
      <c r="IG240">
        <v>0</v>
      </c>
      <c r="IH240">
        <v>0</v>
      </c>
      <c r="II240" t="s">
        <v>431</v>
      </c>
      <c r="IJ240" t="s">
        <v>432</v>
      </c>
      <c r="IK240" t="s">
        <v>433</v>
      </c>
      <c r="IL240" t="s">
        <v>433</v>
      </c>
      <c r="IM240" t="s">
        <v>433</v>
      </c>
      <c r="IN240" t="s">
        <v>433</v>
      </c>
      <c r="IO240">
        <v>0</v>
      </c>
      <c r="IP240">
        <v>100</v>
      </c>
      <c r="IQ240">
        <v>100</v>
      </c>
      <c r="IR240">
        <v>-2.919</v>
      </c>
      <c r="IS240">
        <v>-6.0400000000000002E-2</v>
      </c>
      <c r="IT240">
        <v>-1.907228330244457</v>
      </c>
      <c r="IU240">
        <v>-2.7056304263342631E-3</v>
      </c>
      <c r="IV240">
        <v>3.3311032847928001E-7</v>
      </c>
      <c r="IW240">
        <v>1.6443834555112589E-11</v>
      </c>
      <c r="IX240">
        <v>-9.4842648646536354E-2</v>
      </c>
      <c r="IY240">
        <v>-2.3664561490860689E-3</v>
      </c>
      <c r="IZ240">
        <v>2.3298222111808981E-4</v>
      </c>
      <c r="JA240">
        <v>-2.940703618321919E-6</v>
      </c>
      <c r="JB240">
        <v>0</v>
      </c>
      <c r="JC240">
        <v>2182</v>
      </c>
      <c r="JD240">
        <v>3</v>
      </c>
      <c r="JE240">
        <v>32</v>
      </c>
      <c r="JF240">
        <v>29177329.399999999</v>
      </c>
      <c r="JG240">
        <v>29177329.399999999</v>
      </c>
      <c r="JH240">
        <v>0.99853499999999995</v>
      </c>
      <c r="JI240">
        <v>2.51953</v>
      </c>
      <c r="JJ240">
        <v>1.69434</v>
      </c>
      <c r="JK240">
        <v>2.3022499999999999</v>
      </c>
      <c r="JL240">
        <v>1.50146</v>
      </c>
      <c r="JM240">
        <v>2.4682599999999999</v>
      </c>
      <c r="JN240">
        <v>38.378999999999998</v>
      </c>
      <c r="JO240">
        <v>24.052499999999998</v>
      </c>
      <c r="JP240">
        <v>18</v>
      </c>
      <c r="JQ240">
        <v>634.85500000000002</v>
      </c>
      <c r="JR240">
        <v>350.96600000000001</v>
      </c>
      <c r="JS240">
        <v>27.9999</v>
      </c>
      <c r="JT240">
        <v>30.996700000000001</v>
      </c>
      <c r="JU240">
        <v>30.0002</v>
      </c>
      <c r="JV240">
        <v>30.904</v>
      </c>
      <c r="JW240">
        <v>30.790400000000002</v>
      </c>
      <c r="JX240">
        <v>20.057300000000001</v>
      </c>
      <c r="JY240">
        <v>38.451700000000002</v>
      </c>
      <c r="JZ240">
        <v>0</v>
      </c>
      <c r="KA240">
        <v>28</v>
      </c>
      <c r="KB240">
        <v>400</v>
      </c>
      <c r="KC240">
        <v>21.358799999999999</v>
      </c>
      <c r="KD240">
        <v>99.929000000000002</v>
      </c>
      <c r="KE240">
        <v>98.581500000000005</v>
      </c>
    </row>
    <row r="241" spans="1:291" x14ac:dyDescent="0.2">
      <c r="A241">
        <v>225</v>
      </c>
      <c r="B241">
        <v>1750639795.5</v>
      </c>
      <c r="C241">
        <v>6630</v>
      </c>
      <c r="D241" t="s">
        <v>883</v>
      </c>
      <c r="E241" t="s">
        <v>884</v>
      </c>
      <c r="F241">
        <v>15</v>
      </c>
      <c r="G241">
        <v>1750639787.75</v>
      </c>
      <c r="H241">
        <f t="shared" si="150"/>
        <v>6.1025462701143418E-3</v>
      </c>
      <c r="I241">
        <f t="shared" si="151"/>
        <v>6.1025462701143418</v>
      </c>
      <c r="J241">
        <f t="shared" si="152"/>
        <v>26.276982760339155</v>
      </c>
      <c r="K241">
        <f t="shared" si="153"/>
        <v>390.48930000000013</v>
      </c>
      <c r="L241">
        <f t="shared" si="154"/>
        <v>268.51187298374191</v>
      </c>
      <c r="M241">
        <f t="shared" si="155"/>
        <v>26.667749466115858</v>
      </c>
      <c r="N241">
        <f t="shared" si="156"/>
        <v>38.782161495813931</v>
      </c>
      <c r="O241">
        <f t="shared" si="157"/>
        <v>0.3941427717211215</v>
      </c>
      <c r="P241">
        <f t="shared" si="158"/>
        <v>2.9990367084540948</v>
      </c>
      <c r="Q241">
        <f t="shared" si="159"/>
        <v>0.36746142970252987</v>
      </c>
      <c r="R241">
        <f t="shared" si="160"/>
        <v>0.23190991995318253</v>
      </c>
      <c r="S241">
        <f t="shared" si="161"/>
        <v>161.90317759544766</v>
      </c>
      <c r="T241">
        <f t="shared" si="162"/>
        <v>29.044429987980354</v>
      </c>
      <c r="U241">
        <f t="shared" si="163"/>
        <v>28.528476666666659</v>
      </c>
      <c r="V241">
        <f t="shared" si="164"/>
        <v>3.9133356801138151</v>
      </c>
      <c r="W241">
        <f t="shared" si="165"/>
        <v>55.419872262557405</v>
      </c>
      <c r="X241">
        <f t="shared" si="166"/>
        <v>2.3156736493253436</v>
      </c>
      <c r="Y241">
        <f t="shared" si="167"/>
        <v>4.178417514848463</v>
      </c>
      <c r="Z241">
        <f t="shared" si="168"/>
        <v>1.5976620307884715</v>
      </c>
      <c r="AA241">
        <f t="shared" si="169"/>
        <v>-269.12229051204247</v>
      </c>
      <c r="AB241">
        <f t="shared" si="170"/>
        <v>183.26296155838227</v>
      </c>
      <c r="AC241">
        <f t="shared" si="171"/>
        <v>13.465955209687142</v>
      </c>
      <c r="AD241">
        <f t="shared" si="172"/>
        <v>89.509803851474601</v>
      </c>
      <c r="AE241">
        <f t="shared" si="173"/>
        <v>26.173658299994134</v>
      </c>
      <c r="AF241">
        <f t="shared" si="174"/>
        <v>6.0987995439020457</v>
      </c>
      <c r="AG241">
        <f t="shared" si="175"/>
        <v>26.276982760339155</v>
      </c>
      <c r="AH241">
        <v>408.70177988461779</v>
      </c>
      <c r="AI241">
        <v>399.75678787878797</v>
      </c>
      <c r="AJ241">
        <v>-1.1649541701833381E-3</v>
      </c>
      <c r="AK241">
        <v>61.768037728165673</v>
      </c>
      <c r="AL241">
        <f t="shared" si="176"/>
        <v>6.1025462701143418</v>
      </c>
      <c r="AM241">
        <v>21.332738934989258</v>
      </c>
      <c r="AN241">
        <v>23.31939818181819</v>
      </c>
      <c r="AO241">
        <v>6.1421178638749327E-6</v>
      </c>
      <c r="AP241">
        <v>116.41602835869151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52029.600089793923</v>
      </c>
      <c r="AV241" t="s">
        <v>427</v>
      </c>
      <c r="AW241" t="s">
        <v>427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427</v>
      </c>
      <c r="BC241" t="s">
        <v>427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841.19022607017996</v>
      </c>
      <c r="BI241">
        <f t="shared" si="183"/>
        <v>26.276982760339155</v>
      </c>
      <c r="BJ241" t="e">
        <f t="shared" si="184"/>
        <v>#DIV/0!</v>
      </c>
      <c r="BK241">
        <f t="shared" si="185"/>
        <v>3.1237860291242713E-2</v>
      </c>
      <c r="BL241" t="e">
        <f t="shared" si="186"/>
        <v>#DIV/0!</v>
      </c>
      <c r="BM241" t="e">
        <f t="shared" si="187"/>
        <v>#DIV/0!</v>
      </c>
      <c r="BN241" t="s">
        <v>427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999.99586666666653</v>
      </c>
      <c r="DG241">
        <f t="shared" si="197"/>
        <v>841.19022607017996</v>
      </c>
      <c r="DH241">
        <f t="shared" si="198"/>
        <v>0.84119370300415253</v>
      </c>
      <c r="DI241">
        <f t="shared" si="199"/>
        <v>0.16190384679801445</v>
      </c>
      <c r="DJ241">
        <v>2</v>
      </c>
      <c r="DK241">
        <v>0.5</v>
      </c>
      <c r="DL241" t="s">
        <v>428</v>
      </c>
      <c r="DM241">
        <v>2</v>
      </c>
      <c r="DN241" t="b">
        <v>1</v>
      </c>
      <c r="DO241">
        <v>1750639787.75</v>
      </c>
      <c r="DP241">
        <v>390.48930000000013</v>
      </c>
      <c r="DQ241">
        <v>400.00749999999999</v>
      </c>
      <c r="DR241">
        <v>23.31602333333333</v>
      </c>
      <c r="DS241">
        <v>21.33053</v>
      </c>
      <c r="DT241">
        <v>393.40843333333328</v>
      </c>
      <c r="DU241">
        <v>23.376440000000009</v>
      </c>
      <c r="DV241">
        <v>600.01206666666667</v>
      </c>
      <c r="DW241">
        <v>99.261873333333341</v>
      </c>
      <c r="DX241">
        <v>5.4961969999999992E-2</v>
      </c>
      <c r="DY241">
        <v>29.661940000000001</v>
      </c>
      <c r="DZ241">
        <v>28.528476666666659</v>
      </c>
      <c r="EA241">
        <v>999.9000000000002</v>
      </c>
      <c r="EB241">
        <v>0</v>
      </c>
      <c r="EC241">
        <v>0</v>
      </c>
      <c r="ED241">
        <v>10000.873</v>
      </c>
      <c r="EE241">
        <v>0</v>
      </c>
      <c r="EF241">
        <v>79.248999999999967</v>
      </c>
      <c r="EG241">
        <v>-9.5182036666666665</v>
      </c>
      <c r="EH241">
        <v>399.81133333333338</v>
      </c>
      <c r="EI241">
        <v>408.72590000000002</v>
      </c>
      <c r="EJ241">
        <v>1.985498</v>
      </c>
      <c r="EK241">
        <v>400.00749999999999</v>
      </c>
      <c r="EL241">
        <v>21.33053</v>
      </c>
      <c r="EM241">
        <v>2.3143929999999999</v>
      </c>
      <c r="EN241">
        <v>2.1173090000000001</v>
      </c>
      <c r="EO241">
        <v>19.776923333333329</v>
      </c>
      <c r="EP241">
        <v>18.349983333333331</v>
      </c>
      <c r="EQ241">
        <v>999.99586666666653</v>
      </c>
      <c r="ER241">
        <v>0.96001199999999975</v>
      </c>
      <c r="ES241">
        <v>3.9987900000000007E-2</v>
      </c>
      <c r="ET241">
        <v>0</v>
      </c>
      <c r="EU241">
        <v>336.91309999999999</v>
      </c>
      <c r="EV241">
        <v>5.0001499999999988</v>
      </c>
      <c r="EW241">
        <v>3428.502</v>
      </c>
      <c r="EX241">
        <v>9793.3343333333323</v>
      </c>
      <c r="EY241">
        <v>38.803733333333319</v>
      </c>
      <c r="EZ241">
        <v>40.686999999999983</v>
      </c>
      <c r="FA241">
        <v>39.686999999999983</v>
      </c>
      <c r="FB241">
        <v>40.349799999999988</v>
      </c>
      <c r="FC241">
        <v>40.75</v>
      </c>
      <c r="FD241">
        <v>955.20733333333328</v>
      </c>
      <c r="FE241">
        <v>39.789999999999992</v>
      </c>
      <c r="FF241">
        <v>0</v>
      </c>
      <c r="FG241">
        <v>1750639818.9000001</v>
      </c>
      <c r="FH241">
        <v>0</v>
      </c>
      <c r="FI241">
        <v>336.91352000000001</v>
      </c>
      <c r="FJ241">
        <v>0.51176921983358359</v>
      </c>
      <c r="FK241">
        <v>0.99307692004534565</v>
      </c>
      <c r="FL241">
        <v>3428.5408000000002</v>
      </c>
      <c r="FM241">
        <v>15</v>
      </c>
      <c r="FN241">
        <v>0</v>
      </c>
      <c r="FO241" t="s">
        <v>429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-9.5372407317073158</v>
      </c>
      <c r="GB241">
        <v>0.16274968641111581</v>
      </c>
      <c r="GC241">
        <v>5.258089908174933E-2</v>
      </c>
      <c r="GD241">
        <v>0</v>
      </c>
      <c r="GE241">
        <v>1.985280487804878</v>
      </c>
      <c r="GF241">
        <v>2.5051567944250801E-3</v>
      </c>
      <c r="GG241">
        <v>1.2284016011686609E-3</v>
      </c>
      <c r="GH241">
        <v>1</v>
      </c>
      <c r="GI241">
        <v>1</v>
      </c>
      <c r="GJ241">
        <v>2</v>
      </c>
      <c r="GK241" t="s">
        <v>430</v>
      </c>
      <c r="GL241">
        <v>3.2256200000000002</v>
      </c>
      <c r="GM241">
        <v>2.6436600000000001</v>
      </c>
      <c r="GN241">
        <v>9.1301400000000005E-2</v>
      </c>
      <c r="GO241">
        <v>9.3240299999999998E-2</v>
      </c>
      <c r="GP241">
        <v>0.103579</v>
      </c>
      <c r="GQ241">
        <v>9.8987099999999995E-2</v>
      </c>
      <c r="GR241">
        <v>28681.1</v>
      </c>
      <c r="GS241">
        <v>24731.200000000001</v>
      </c>
      <c r="GT241">
        <v>30736.1</v>
      </c>
      <c r="GU241">
        <v>26434.1</v>
      </c>
      <c r="GV241">
        <v>37390.300000000003</v>
      </c>
      <c r="GW241">
        <v>32684</v>
      </c>
      <c r="GX241">
        <v>43644.7</v>
      </c>
      <c r="GY241">
        <v>38223.699999999997</v>
      </c>
      <c r="GZ241">
        <v>2.11835</v>
      </c>
      <c r="HA241">
        <v>1.7067000000000001</v>
      </c>
      <c r="HB241">
        <v>1.26287E-2</v>
      </c>
      <c r="HC241">
        <v>0</v>
      </c>
      <c r="HD241">
        <v>28.3218</v>
      </c>
      <c r="HE241">
        <v>999.9</v>
      </c>
      <c r="HF241">
        <v>63.6</v>
      </c>
      <c r="HG241">
        <v>34.5</v>
      </c>
      <c r="HH241">
        <v>35.202199999999998</v>
      </c>
      <c r="HI241">
        <v>62.006500000000003</v>
      </c>
      <c r="HJ241">
        <v>25.4527</v>
      </c>
      <c r="HK241">
        <v>1</v>
      </c>
      <c r="HL241">
        <v>0.28528199999999998</v>
      </c>
      <c r="HM241">
        <v>0.82011199999999995</v>
      </c>
      <c r="HN241">
        <v>20.404299999999999</v>
      </c>
      <c r="HO241">
        <v>5.2223800000000002</v>
      </c>
      <c r="HP241">
        <v>11.944100000000001</v>
      </c>
      <c r="HQ241">
        <v>5.0083500000000001</v>
      </c>
      <c r="HR241">
        <v>3.2909999999999999</v>
      </c>
      <c r="HS241">
        <v>9999</v>
      </c>
      <c r="HT241">
        <v>9999</v>
      </c>
      <c r="HU241">
        <v>9999</v>
      </c>
      <c r="HV241">
        <v>999.9</v>
      </c>
      <c r="HW241">
        <v>4.9710900000000002</v>
      </c>
      <c r="HX241">
        <v>1.8546899999999999</v>
      </c>
      <c r="HY241">
        <v>1.86171</v>
      </c>
      <c r="HZ241">
        <v>1.8565400000000001</v>
      </c>
      <c r="IA241">
        <v>1.86189</v>
      </c>
      <c r="IB241">
        <v>1.8541300000000001</v>
      </c>
      <c r="IC241">
        <v>1.8595900000000001</v>
      </c>
      <c r="ID241">
        <v>1.8535600000000001</v>
      </c>
      <c r="IE241">
        <v>0</v>
      </c>
      <c r="IF241">
        <v>0</v>
      </c>
      <c r="IG241">
        <v>0</v>
      </c>
      <c r="IH241">
        <v>0</v>
      </c>
      <c r="II241" t="s">
        <v>431</v>
      </c>
      <c r="IJ241" t="s">
        <v>432</v>
      </c>
      <c r="IK241" t="s">
        <v>433</v>
      </c>
      <c r="IL241" t="s">
        <v>433</v>
      </c>
      <c r="IM241" t="s">
        <v>433</v>
      </c>
      <c r="IN241" t="s">
        <v>433</v>
      </c>
      <c r="IO241">
        <v>0</v>
      </c>
      <c r="IP241">
        <v>100</v>
      </c>
      <c r="IQ241">
        <v>100</v>
      </c>
      <c r="IR241">
        <v>-2.919</v>
      </c>
      <c r="IS241">
        <v>-6.0400000000000002E-2</v>
      </c>
      <c r="IT241">
        <v>-1.907228330244457</v>
      </c>
      <c r="IU241">
        <v>-2.7056304263342631E-3</v>
      </c>
      <c r="IV241">
        <v>3.3311032847928001E-7</v>
      </c>
      <c r="IW241">
        <v>1.6443834555112589E-11</v>
      </c>
      <c r="IX241">
        <v>-9.4842648646536354E-2</v>
      </c>
      <c r="IY241">
        <v>-2.3664561490860689E-3</v>
      </c>
      <c r="IZ241">
        <v>2.3298222111808981E-4</v>
      </c>
      <c r="JA241">
        <v>-2.940703618321919E-6</v>
      </c>
      <c r="JB241">
        <v>0</v>
      </c>
      <c r="JC241">
        <v>2182</v>
      </c>
      <c r="JD241">
        <v>3</v>
      </c>
      <c r="JE241">
        <v>32</v>
      </c>
      <c r="JF241">
        <v>29177329.899999999</v>
      </c>
      <c r="JG241">
        <v>29177329.899999999</v>
      </c>
      <c r="JH241">
        <v>0.99853499999999995</v>
      </c>
      <c r="JI241">
        <v>2.51831</v>
      </c>
      <c r="JJ241">
        <v>1.69434</v>
      </c>
      <c r="JK241">
        <v>2.3022499999999999</v>
      </c>
      <c r="JL241">
        <v>1.50146</v>
      </c>
      <c r="JM241">
        <v>2.3913600000000002</v>
      </c>
      <c r="JN241">
        <v>38.378999999999998</v>
      </c>
      <c r="JO241">
        <v>24.052499999999998</v>
      </c>
      <c r="JP241">
        <v>18</v>
      </c>
      <c r="JQ241">
        <v>634.90499999999997</v>
      </c>
      <c r="JR241">
        <v>350.85899999999998</v>
      </c>
      <c r="JS241">
        <v>28.0001</v>
      </c>
      <c r="JT241">
        <v>30.999400000000001</v>
      </c>
      <c r="JU241">
        <v>30</v>
      </c>
      <c r="JV241">
        <v>30.906700000000001</v>
      </c>
      <c r="JW241">
        <v>30.793199999999999</v>
      </c>
      <c r="JX241">
        <v>20.054099999999998</v>
      </c>
      <c r="JY241">
        <v>38.451700000000002</v>
      </c>
      <c r="JZ241">
        <v>0</v>
      </c>
      <c r="KA241">
        <v>28</v>
      </c>
      <c r="KB241">
        <v>400</v>
      </c>
      <c r="KC241">
        <v>21.358799999999999</v>
      </c>
      <c r="KD241">
        <v>99.929000000000002</v>
      </c>
      <c r="KE241">
        <v>98.583500000000001</v>
      </c>
    </row>
    <row r="242" spans="1:291" x14ac:dyDescent="0.2">
      <c r="A242">
        <v>226</v>
      </c>
      <c r="B242">
        <v>1750639825.5</v>
      </c>
      <c r="C242">
        <v>6660</v>
      </c>
      <c r="D242" t="s">
        <v>885</v>
      </c>
      <c r="E242" t="s">
        <v>886</v>
      </c>
      <c r="F242">
        <v>15</v>
      </c>
      <c r="G242">
        <v>1750639817.5</v>
      </c>
      <c r="H242">
        <f t="shared" si="150"/>
        <v>6.1175674058667664E-3</v>
      </c>
      <c r="I242">
        <f t="shared" si="151"/>
        <v>6.1175674058667662</v>
      </c>
      <c r="J242">
        <f t="shared" si="152"/>
        <v>26.494614075834555</v>
      </c>
      <c r="K242">
        <f t="shared" si="153"/>
        <v>390.46525806451609</v>
      </c>
      <c r="L242">
        <f t="shared" si="154"/>
        <v>267.86841504400695</v>
      </c>
      <c r="M242">
        <f t="shared" si="155"/>
        <v>26.602759806434804</v>
      </c>
      <c r="N242">
        <f t="shared" si="156"/>
        <v>38.778194403178858</v>
      </c>
      <c r="O242">
        <f t="shared" si="157"/>
        <v>0.39527531911912256</v>
      </c>
      <c r="P242">
        <f t="shared" si="158"/>
        <v>2.9989837685472991</v>
      </c>
      <c r="Q242">
        <f t="shared" si="159"/>
        <v>0.36844557847924558</v>
      </c>
      <c r="R242">
        <f t="shared" si="160"/>
        <v>0.23253710033513708</v>
      </c>
      <c r="S242">
        <f t="shared" si="161"/>
        <v>161.90355229946255</v>
      </c>
      <c r="T242">
        <f t="shared" si="162"/>
        <v>29.039592145913318</v>
      </c>
      <c r="U242">
        <f t="shared" si="163"/>
        <v>28.530109677419361</v>
      </c>
      <c r="V242">
        <f t="shared" si="164"/>
        <v>3.9137067811222082</v>
      </c>
      <c r="W242">
        <f t="shared" si="165"/>
        <v>55.442096774604479</v>
      </c>
      <c r="X242">
        <f t="shared" si="166"/>
        <v>2.3164669959274606</v>
      </c>
      <c r="Y242">
        <f t="shared" si="167"/>
        <v>4.1781735011662287</v>
      </c>
      <c r="Z242">
        <f t="shared" si="168"/>
        <v>1.5972397851947475</v>
      </c>
      <c r="AA242">
        <f t="shared" si="169"/>
        <v>-269.78472259872439</v>
      </c>
      <c r="AB242">
        <f t="shared" si="170"/>
        <v>182.83172334265294</v>
      </c>
      <c r="AC242">
        <f t="shared" si="171"/>
        <v>13.434546521716721</v>
      </c>
      <c r="AD242">
        <f t="shared" si="172"/>
        <v>88.385099565107822</v>
      </c>
      <c r="AE242">
        <f t="shared" si="173"/>
        <v>26.278492714290739</v>
      </c>
      <c r="AF242">
        <f t="shared" si="174"/>
        <v>6.1166814107927197</v>
      </c>
      <c r="AG242">
        <f t="shared" si="175"/>
        <v>26.494614075834555</v>
      </c>
      <c r="AH242">
        <v>408.82802902119681</v>
      </c>
      <c r="AI242">
        <v>399.80081212121189</v>
      </c>
      <c r="AJ242">
        <v>8.0223514974051219E-4</v>
      </c>
      <c r="AK242">
        <v>61.768037728165673</v>
      </c>
      <c r="AL242">
        <f t="shared" si="176"/>
        <v>6.1175674058667662</v>
      </c>
      <c r="AM242">
        <v>21.335117768009841</v>
      </c>
      <c r="AN242">
        <v>23.326734545454539</v>
      </c>
      <c r="AO242">
        <v>-2.0686351551619469E-6</v>
      </c>
      <c r="AP242">
        <v>116.41602835869151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52028.086589888226</v>
      </c>
      <c r="AV242" t="s">
        <v>427</v>
      </c>
      <c r="AW242" t="s">
        <v>427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427</v>
      </c>
      <c r="BC242" t="s">
        <v>427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841.19078991280878</v>
      </c>
      <c r="BI242">
        <f t="shared" si="183"/>
        <v>26.494614075834555</v>
      </c>
      <c r="BJ242" t="e">
        <f t="shared" si="184"/>
        <v>#DIV/0!</v>
      </c>
      <c r="BK242">
        <f t="shared" si="185"/>
        <v>3.1496557491530283E-2</v>
      </c>
      <c r="BL242" t="e">
        <f t="shared" si="186"/>
        <v>#DIV/0!</v>
      </c>
      <c r="BM242" t="e">
        <f t="shared" si="187"/>
        <v>#DIV/0!</v>
      </c>
      <c r="BN242" t="s">
        <v>427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999.99635483870986</v>
      </c>
      <c r="DG242">
        <f t="shared" si="197"/>
        <v>841.19078991280878</v>
      </c>
      <c r="DH242">
        <f t="shared" si="198"/>
        <v>0.84119385620009091</v>
      </c>
      <c r="DI242">
        <f t="shared" si="199"/>
        <v>0.16190414246617538</v>
      </c>
      <c r="DJ242">
        <v>2</v>
      </c>
      <c r="DK242">
        <v>0.5</v>
      </c>
      <c r="DL242" t="s">
        <v>428</v>
      </c>
      <c r="DM242">
        <v>2</v>
      </c>
      <c r="DN242" t="b">
        <v>1</v>
      </c>
      <c r="DO242">
        <v>1750639817.5</v>
      </c>
      <c r="DP242">
        <v>390.46525806451609</v>
      </c>
      <c r="DQ242">
        <v>400.02077419354839</v>
      </c>
      <c r="DR242">
        <v>23.32496129032257</v>
      </c>
      <c r="DS242">
        <v>21.33364516129032</v>
      </c>
      <c r="DT242">
        <v>393.38435483870973</v>
      </c>
      <c r="DU242">
        <v>23.385345161290331</v>
      </c>
      <c r="DV242">
        <v>600.00619354838716</v>
      </c>
      <c r="DW242">
        <v>99.257683870967753</v>
      </c>
      <c r="DX242">
        <v>5.510670967741936E-2</v>
      </c>
      <c r="DY242">
        <v>29.660925806451608</v>
      </c>
      <c r="DZ242">
        <v>28.530109677419361</v>
      </c>
      <c r="EA242">
        <v>999.90000000000032</v>
      </c>
      <c r="EB242">
        <v>0</v>
      </c>
      <c r="EC242">
        <v>0</v>
      </c>
      <c r="ED242">
        <v>10000.974838709681</v>
      </c>
      <c r="EE242">
        <v>0</v>
      </c>
      <c r="EF242">
        <v>78.774874193548385</v>
      </c>
      <c r="EG242">
        <v>-9.5554390322580627</v>
      </c>
      <c r="EH242">
        <v>399.79048387096771</v>
      </c>
      <c r="EI242">
        <v>408.74070967741937</v>
      </c>
      <c r="EJ242">
        <v>1.9913196774193549</v>
      </c>
      <c r="EK242">
        <v>400.02077419354839</v>
      </c>
      <c r="EL242">
        <v>21.33364516129032</v>
      </c>
      <c r="EM242">
        <v>2.3151829032258071</v>
      </c>
      <c r="EN242">
        <v>2.1175287096774191</v>
      </c>
      <c r="EO242">
        <v>19.782425806451609</v>
      </c>
      <c r="EP242">
        <v>18.351654838709681</v>
      </c>
      <c r="EQ242">
        <v>999.99635483870986</v>
      </c>
      <c r="ER242">
        <v>0.96000535483870963</v>
      </c>
      <c r="ES242">
        <v>3.9994545161290328E-2</v>
      </c>
      <c r="ET242">
        <v>0</v>
      </c>
      <c r="EU242">
        <v>336.90100000000001</v>
      </c>
      <c r="EV242">
        <v>5.0001499999999979</v>
      </c>
      <c r="EW242">
        <v>3428.2461290322581</v>
      </c>
      <c r="EX242">
        <v>9793.3109677419361</v>
      </c>
      <c r="EY242">
        <v>38.811999999999983</v>
      </c>
      <c r="EZ242">
        <v>40.686999999999983</v>
      </c>
      <c r="FA242">
        <v>39.686999999999983</v>
      </c>
      <c r="FB242">
        <v>40.366870967741932</v>
      </c>
      <c r="FC242">
        <v>40.75</v>
      </c>
      <c r="FD242">
        <v>955.20354838709682</v>
      </c>
      <c r="FE242">
        <v>39.795161290322568</v>
      </c>
      <c r="FF242">
        <v>0</v>
      </c>
      <c r="FG242">
        <v>1750639848.9000001</v>
      </c>
      <c r="FH242">
        <v>0</v>
      </c>
      <c r="FI242">
        <v>336.89823999999999</v>
      </c>
      <c r="FJ242">
        <v>0.77438461657650404</v>
      </c>
      <c r="FK242">
        <v>1.1423076768466971</v>
      </c>
      <c r="FL242">
        <v>3428.2435999999998</v>
      </c>
      <c r="FM242">
        <v>15</v>
      </c>
      <c r="FN242">
        <v>0</v>
      </c>
      <c r="FO242" t="s">
        <v>429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-9.5448097560975604</v>
      </c>
      <c r="GB242">
        <v>-0.1957670383275375</v>
      </c>
      <c r="GC242">
        <v>6.7241857916316261E-2</v>
      </c>
      <c r="GD242">
        <v>0</v>
      </c>
      <c r="GE242">
        <v>1.9903258536585371</v>
      </c>
      <c r="GF242">
        <v>1.930891986062654E-2</v>
      </c>
      <c r="GG242">
        <v>2.5252036629863539E-3</v>
      </c>
      <c r="GH242">
        <v>1</v>
      </c>
      <c r="GI242">
        <v>1</v>
      </c>
      <c r="GJ242">
        <v>2</v>
      </c>
      <c r="GK242" t="s">
        <v>430</v>
      </c>
      <c r="GL242">
        <v>3.2255699999999998</v>
      </c>
      <c r="GM242">
        <v>2.6438000000000001</v>
      </c>
      <c r="GN242">
        <v>9.1302099999999997E-2</v>
      </c>
      <c r="GO242">
        <v>9.32254E-2</v>
      </c>
      <c r="GP242">
        <v>0.10359699999999999</v>
      </c>
      <c r="GQ242">
        <v>9.9000199999999997E-2</v>
      </c>
      <c r="GR242">
        <v>28680.3</v>
      </c>
      <c r="GS242">
        <v>24731.7</v>
      </c>
      <c r="GT242">
        <v>30735.3</v>
      </c>
      <c r="GU242">
        <v>26434.2</v>
      </c>
      <c r="GV242">
        <v>37388.6</v>
      </c>
      <c r="GW242">
        <v>32683.3</v>
      </c>
      <c r="GX242">
        <v>43643.6</v>
      </c>
      <c r="GY242">
        <v>38223.4</v>
      </c>
      <c r="GZ242">
        <v>2.11835</v>
      </c>
      <c r="HA242">
        <v>1.70662</v>
      </c>
      <c r="HB242">
        <v>1.2204100000000001E-2</v>
      </c>
      <c r="HC242">
        <v>0</v>
      </c>
      <c r="HD242">
        <v>28.326899999999998</v>
      </c>
      <c r="HE242">
        <v>999.9</v>
      </c>
      <c r="HF242">
        <v>63.6</v>
      </c>
      <c r="HG242">
        <v>34.5</v>
      </c>
      <c r="HH242">
        <v>35.201900000000002</v>
      </c>
      <c r="HI242">
        <v>61.9465</v>
      </c>
      <c r="HJ242">
        <v>25.556899999999999</v>
      </c>
      <c r="HK242">
        <v>1</v>
      </c>
      <c r="HL242">
        <v>0.285889</v>
      </c>
      <c r="HM242">
        <v>0.82578399999999996</v>
      </c>
      <c r="HN242">
        <v>20.404299999999999</v>
      </c>
      <c r="HO242">
        <v>5.2225299999999999</v>
      </c>
      <c r="HP242">
        <v>11.944100000000001</v>
      </c>
      <c r="HQ242">
        <v>5.0073499999999997</v>
      </c>
      <c r="HR242">
        <v>3.2909999999999999</v>
      </c>
      <c r="HS242">
        <v>9999</v>
      </c>
      <c r="HT242">
        <v>9999</v>
      </c>
      <c r="HU242">
        <v>9999</v>
      </c>
      <c r="HV242">
        <v>999.9</v>
      </c>
      <c r="HW242">
        <v>4.9710700000000001</v>
      </c>
      <c r="HX242">
        <v>1.8546899999999999</v>
      </c>
      <c r="HY242">
        <v>1.86171</v>
      </c>
      <c r="HZ242">
        <v>1.8565400000000001</v>
      </c>
      <c r="IA242">
        <v>1.86189</v>
      </c>
      <c r="IB242">
        <v>1.8541300000000001</v>
      </c>
      <c r="IC242">
        <v>1.8595900000000001</v>
      </c>
      <c r="ID242">
        <v>1.85354</v>
      </c>
      <c r="IE242">
        <v>0</v>
      </c>
      <c r="IF242">
        <v>0</v>
      </c>
      <c r="IG242">
        <v>0</v>
      </c>
      <c r="IH242">
        <v>0</v>
      </c>
      <c r="II242" t="s">
        <v>431</v>
      </c>
      <c r="IJ242" t="s">
        <v>432</v>
      </c>
      <c r="IK242" t="s">
        <v>433</v>
      </c>
      <c r="IL242" t="s">
        <v>433</v>
      </c>
      <c r="IM242" t="s">
        <v>433</v>
      </c>
      <c r="IN242" t="s">
        <v>433</v>
      </c>
      <c r="IO242">
        <v>0</v>
      </c>
      <c r="IP242">
        <v>100</v>
      </c>
      <c r="IQ242">
        <v>100</v>
      </c>
      <c r="IR242">
        <v>-2.919</v>
      </c>
      <c r="IS242">
        <v>-6.0400000000000002E-2</v>
      </c>
      <c r="IT242">
        <v>-1.907228330244457</v>
      </c>
      <c r="IU242">
        <v>-2.7056304263342631E-3</v>
      </c>
      <c r="IV242">
        <v>3.3311032847928001E-7</v>
      </c>
      <c r="IW242">
        <v>1.6443834555112589E-11</v>
      </c>
      <c r="IX242">
        <v>-9.4842648646536354E-2</v>
      </c>
      <c r="IY242">
        <v>-2.3664561490860689E-3</v>
      </c>
      <c r="IZ242">
        <v>2.3298222111808981E-4</v>
      </c>
      <c r="JA242">
        <v>-2.940703618321919E-6</v>
      </c>
      <c r="JB242">
        <v>0</v>
      </c>
      <c r="JC242">
        <v>2182</v>
      </c>
      <c r="JD242">
        <v>3</v>
      </c>
      <c r="JE242">
        <v>32</v>
      </c>
      <c r="JF242">
        <v>29177330.399999999</v>
      </c>
      <c r="JG242">
        <v>29177330.399999999</v>
      </c>
      <c r="JH242">
        <v>0.99853499999999995</v>
      </c>
      <c r="JI242">
        <v>2.52441</v>
      </c>
      <c r="JJ242">
        <v>1.69434</v>
      </c>
      <c r="JK242">
        <v>2.3022499999999999</v>
      </c>
      <c r="JL242">
        <v>1.50146</v>
      </c>
      <c r="JM242">
        <v>2.3938000000000001</v>
      </c>
      <c r="JN242">
        <v>38.354500000000002</v>
      </c>
      <c r="JO242">
        <v>24.052499999999998</v>
      </c>
      <c r="JP242">
        <v>18</v>
      </c>
      <c r="JQ242">
        <v>634.93499999999995</v>
      </c>
      <c r="JR242">
        <v>350.83499999999998</v>
      </c>
      <c r="JS242">
        <v>28.0001</v>
      </c>
      <c r="JT242">
        <v>31.004799999999999</v>
      </c>
      <c r="JU242">
        <v>30.000299999999999</v>
      </c>
      <c r="JV242">
        <v>30.909300000000002</v>
      </c>
      <c r="JW242">
        <v>30.7958</v>
      </c>
      <c r="JX242">
        <v>20.0565</v>
      </c>
      <c r="JY242">
        <v>38.451700000000002</v>
      </c>
      <c r="JZ242">
        <v>0</v>
      </c>
      <c r="KA242">
        <v>28</v>
      </c>
      <c r="KB242">
        <v>400</v>
      </c>
      <c r="KC242">
        <v>21.358599999999999</v>
      </c>
      <c r="KD242">
        <v>99.926400000000001</v>
      </c>
      <c r="KE242">
        <v>98.583299999999994</v>
      </c>
    </row>
    <row r="243" spans="1:291" x14ac:dyDescent="0.2">
      <c r="A243">
        <v>227</v>
      </c>
      <c r="B243">
        <v>1750639855.5</v>
      </c>
      <c r="C243">
        <v>6690</v>
      </c>
      <c r="D243" t="s">
        <v>887</v>
      </c>
      <c r="E243" t="s">
        <v>888</v>
      </c>
      <c r="F243">
        <v>15</v>
      </c>
      <c r="G243">
        <v>1750639847.5</v>
      </c>
      <c r="H243">
        <f t="shared" si="150"/>
        <v>6.1354562251786197E-3</v>
      </c>
      <c r="I243">
        <f t="shared" si="151"/>
        <v>6.1354562251786193</v>
      </c>
      <c r="J243">
        <f t="shared" si="152"/>
        <v>26.105985833657389</v>
      </c>
      <c r="K243">
        <f t="shared" si="153"/>
        <v>390.44687096774197</v>
      </c>
      <c r="L243">
        <f t="shared" si="154"/>
        <v>269.93261762678043</v>
      </c>
      <c r="M243">
        <f t="shared" si="155"/>
        <v>26.807129735771749</v>
      </c>
      <c r="N243">
        <f t="shared" si="156"/>
        <v>38.775454470752955</v>
      </c>
      <c r="O243">
        <f t="shared" si="157"/>
        <v>0.39689534331372539</v>
      </c>
      <c r="P243">
        <f t="shared" si="158"/>
        <v>2.9984402164997741</v>
      </c>
      <c r="Q243">
        <f t="shared" si="159"/>
        <v>0.36984875195080408</v>
      </c>
      <c r="R243">
        <f t="shared" si="160"/>
        <v>0.23343172924288802</v>
      </c>
      <c r="S243">
        <f t="shared" si="161"/>
        <v>161.90542406447014</v>
      </c>
      <c r="T243">
        <f t="shared" si="162"/>
        <v>29.032168624804815</v>
      </c>
      <c r="U243">
        <f t="shared" si="163"/>
        <v>28.52654193548387</v>
      </c>
      <c r="V243">
        <f t="shared" si="164"/>
        <v>3.9128960529853281</v>
      </c>
      <c r="W243">
        <f t="shared" si="165"/>
        <v>55.466150508550029</v>
      </c>
      <c r="X243">
        <f t="shared" si="166"/>
        <v>2.3171005281140342</v>
      </c>
      <c r="Y243">
        <f t="shared" si="167"/>
        <v>4.1775037691805501</v>
      </c>
      <c r="Z243">
        <f t="shared" si="168"/>
        <v>1.5957955248712938</v>
      </c>
      <c r="AA243">
        <f t="shared" si="169"/>
        <v>-270.57361953037713</v>
      </c>
      <c r="AB243">
        <f t="shared" si="170"/>
        <v>182.92530017001042</v>
      </c>
      <c r="AC243">
        <f t="shared" si="171"/>
        <v>13.4434353027805</v>
      </c>
      <c r="AD243">
        <f t="shared" si="172"/>
        <v>87.700540006883926</v>
      </c>
      <c r="AE243">
        <f t="shared" si="173"/>
        <v>26.285390705451469</v>
      </c>
      <c r="AF243">
        <f t="shared" si="174"/>
        <v>6.132560969904727</v>
      </c>
      <c r="AG243">
        <f t="shared" si="175"/>
        <v>26.105985833657389</v>
      </c>
      <c r="AH243">
        <v>408.66006338141352</v>
      </c>
      <c r="AI243">
        <v>399.77100606060588</v>
      </c>
      <c r="AJ243">
        <v>-6.427612261247507E-4</v>
      </c>
      <c r="AK243">
        <v>61.768037728165673</v>
      </c>
      <c r="AL243">
        <f t="shared" si="176"/>
        <v>6.1354562251786193</v>
      </c>
      <c r="AM243">
        <v>21.335751509221652</v>
      </c>
      <c r="AN243">
        <v>23.333127272727271</v>
      </c>
      <c r="AO243">
        <v>6.2933888767011786E-6</v>
      </c>
      <c r="AP243">
        <v>116.41602835869151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52012.108920875879</v>
      </c>
      <c r="AV243" t="s">
        <v>427</v>
      </c>
      <c r="AW243" t="s">
        <v>427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427</v>
      </c>
      <c r="BC243" t="s">
        <v>427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841.20167800097875</v>
      </c>
      <c r="BI243">
        <f t="shared" si="183"/>
        <v>26.105985833657389</v>
      </c>
      <c r="BJ243" t="e">
        <f t="shared" si="184"/>
        <v>#DIV/0!</v>
      </c>
      <c r="BK243">
        <f t="shared" si="185"/>
        <v>3.1034158057905128E-2</v>
      </c>
      <c r="BL243" t="e">
        <f t="shared" si="186"/>
        <v>#DIV/0!</v>
      </c>
      <c r="BM243" t="e">
        <f t="shared" si="187"/>
        <v>#DIV/0!</v>
      </c>
      <c r="BN243" t="s">
        <v>427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1000.009451612903</v>
      </c>
      <c r="DG243">
        <f t="shared" si="197"/>
        <v>841.20167800097875</v>
      </c>
      <c r="DH243">
        <f t="shared" si="198"/>
        <v>0.84119372736349129</v>
      </c>
      <c r="DI243">
        <f t="shared" si="199"/>
        <v>0.16190389381153833</v>
      </c>
      <c r="DJ243">
        <v>2</v>
      </c>
      <c r="DK243">
        <v>0.5</v>
      </c>
      <c r="DL243" t="s">
        <v>428</v>
      </c>
      <c r="DM243">
        <v>2</v>
      </c>
      <c r="DN243" t="b">
        <v>1</v>
      </c>
      <c r="DO243">
        <v>1750639847.5</v>
      </c>
      <c r="DP243">
        <v>390.44687096774197</v>
      </c>
      <c r="DQ243">
        <v>400.00677419354838</v>
      </c>
      <c r="DR243">
        <v>23.331890322580641</v>
      </c>
      <c r="DS243">
        <v>21.335406451612901</v>
      </c>
      <c r="DT243">
        <v>393.3658709677419</v>
      </c>
      <c r="DU243">
        <v>23.392245161290329</v>
      </c>
      <c r="DV243">
        <v>600.0025161290323</v>
      </c>
      <c r="DW243">
        <v>99.255325806451609</v>
      </c>
      <c r="DX243">
        <v>5.5124229032258068E-2</v>
      </c>
      <c r="DY243">
        <v>29.658141935483869</v>
      </c>
      <c r="DZ243">
        <v>28.52654193548387</v>
      </c>
      <c r="EA243">
        <v>999.90000000000032</v>
      </c>
      <c r="EB243">
        <v>0</v>
      </c>
      <c r="EC243">
        <v>0</v>
      </c>
      <c r="ED243">
        <v>9997.924516129031</v>
      </c>
      <c r="EE243">
        <v>0</v>
      </c>
      <c r="EF243">
        <v>78.742099999999979</v>
      </c>
      <c r="EG243">
        <v>-9.5599183870967739</v>
      </c>
      <c r="EH243">
        <v>399.77445161290308</v>
      </c>
      <c r="EI243">
        <v>408.72716129032261</v>
      </c>
      <c r="EJ243">
        <v>1.996484838709677</v>
      </c>
      <c r="EK243">
        <v>400.00677419354838</v>
      </c>
      <c r="EL243">
        <v>21.335406451612901</v>
      </c>
      <c r="EM243">
        <v>2.315814516129032</v>
      </c>
      <c r="EN243">
        <v>2.1176522580645161</v>
      </c>
      <c r="EO243">
        <v>19.78681612903226</v>
      </c>
      <c r="EP243">
        <v>18.352583870967742</v>
      </c>
      <c r="EQ243">
        <v>1000.009451612903</v>
      </c>
      <c r="ER243">
        <v>0.96001035483870933</v>
      </c>
      <c r="ES243">
        <v>3.9989554838709689E-2</v>
      </c>
      <c r="ET243">
        <v>0</v>
      </c>
      <c r="EU243">
        <v>336.90793548387097</v>
      </c>
      <c r="EV243">
        <v>5.0001499999999979</v>
      </c>
      <c r="EW243">
        <v>3427.9951612903228</v>
      </c>
      <c r="EX243">
        <v>9793.4654838709666</v>
      </c>
      <c r="EY243">
        <v>38.807999999999993</v>
      </c>
      <c r="EZ243">
        <v>40.686999999999983</v>
      </c>
      <c r="FA243">
        <v>39.686999999999983</v>
      </c>
      <c r="FB243">
        <v>40.350612903225787</v>
      </c>
      <c r="FC243">
        <v>40.75</v>
      </c>
      <c r="FD243">
        <v>955.21806451612917</v>
      </c>
      <c r="FE243">
        <v>39.791290322580643</v>
      </c>
      <c r="FF243">
        <v>0</v>
      </c>
      <c r="FG243">
        <v>1750639878.9000001</v>
      </c>
      <c r="FH243">
        <v>0</v>
      </c>
      <c r="FI243">
        <v>336.89728000000002</v>
      </c>
      <c r="FJ243">
        <v>-0.71323077245378641</v>
      </c>
      <c r="FK243">
        <v>-1.6230769081363909</v>
      </c>
      <c r="FL243">
        <v>3427.9512</v>
      </c>
      <c r="FM243">
        <v>15</v>
      </c>
      <c r="FN243">
        <v>0</v>
      </c>
      <c r="FO243" t="s">
        <v>429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-9.5555643902439016</v>
      </c>
      <c r="GB243">
        <v>0.1751370731707185</v>
      </c>
      <c r="GC243">
        <v>4.5855753106026693E-2</v>
      </c>
      <c r="GD243">
        <v>0</v>
      </c>
      <c r="GE243">
        <v>1.9962124390243901</v>
      </c>
      <c r="GF243">
        <v>4.7922648083685493E-3</v>
      </c>
      <c r="GG243">
        <v>1.0183601847058501E-3</v>
      </c>
      <c r="GH243">
        <v>1</v>
      </c>
      <c r="GI243">
        <v>1</v>
      </c>
      <c r="GJ243">
        <v>2</v>
      </c>
      <c r="GK243" t="s">
        <v>430</v>
      </c>
      <c r="GL243">
        <v>3.2254399999999999</v>
      </c>
      <c r="GM243">
        <v>2.64411</v>
      </c>
      <c r="GN243">
        <v>9.1295899999999999E-2</v>
      </c>
      <c r="GO243">
        <v>9.3213500000000005E-2</v>
      </c>
      <c r="GP243">
        <v>0.103618</v>
      </c>
      <c r="GQ243">
        <v>9.9000000000000005E-2</v>
      </c>
      <c r="GR243">
        <v>28680.799999999999</v>
      </c>
      <c r="GS243">
        <v>24732.1</v>
      </c>
      <c r="GT243">
        <v>30735.7</v>
      </c>
      <c r="GU243">
        <v>26434.3</v>
      </c>
      <c r="GV243">
        <v>37388.400000000001</v>
      </c>
      <c r="GW243">
        <v>32683.599999999999</v>
      </c>
      <c r="GX243">
        <v>43644.3</v>
      </c>
      <c r="GY243">
        <v>38223.800000000003</v>
      </c>
      <c r="GZ243">
        <v>2.1177700000000002</v>
      </c>
      <c r="HA243">
        <v>1.70665</v>
      </c>
      <c r="HB243">
        <v>1.27405E-2</v>
      </c>
      <c r="HC243">
        <v>0</v>
      </c>
      <c r="HD243">
        <v>28.320499999999999</v>
      </c>
      <c r="HE243">
        <v>999.9</v>
      </c>
      <c r="HF243">
        <v>63.6</v>
      </c>
      <c r="HG243">
        <v>34.5</v>
      </c>
      <c r="HH243">
        <v>35.201700000000002</v>
      </c>
      <c r="HI243">
        <v>62.1265</v>
      </c>
      <c r="HJ243">
        <v>25.252400000000002</v>
      </c>
      <c r="HK243">
        <v>1</v>
      </c>
      <c r="HL243">
        <v>0.28610799999999997</v>
      </c>
      <c r="HM243">
        <v>0.81991000000000003</v>
      </c>
      <c r="HN243">
        <v>20.404699999999998</v>
      </c>
      <c r="HO243">
        <v>5.2229799999999997</v>
      </c>
      <c r="HP243">
        <v>11.944100000000001</v>
      </c>
      <c r="HQ243">
        <v>5.0074500000000004</v>
      </c>
      <c r="HR243">
        <v>3.2909999999999999</v>
      </c>
      <c r="HS243">
        <v>9999</v>
      </c>
      <c r="HT243">
        <v>9999</v>
      </c>
      <c r="HU243">
        <v>9999</v>
      </c>
      <c r="HV243">
        <v>999.9</v>
      </c>
      <c r="HW243">
        <v>4.9710900000000002</v>
      </c>
      <c r="HX243">
        <v>1.8547100000000001</v>
      </c>
      <c r="HY243">
        <v>1.86172</v>
      </c>
      <c r="HZ243">
        <v>1.8565400000000001</v>
      </c>
      <c r="IA243">
        <v>1.86191</v>
      </c>
      <c r="IB243">
        <v>1.8541700000000001</v>
      </c>
      <c r="IC243">
        <v>1.8595900000000001</v>
      </c>
      <c r="ID243">
        <v>1.85361</v>
      </c>
      <c r="IE243">
        <v>0</v>
      </c>
      <c r="IF243">
        <v>0</v>
      </c>
      <c r="IG243">
        <v>0</v>
      </c>
      <c r="IH243">
        <v>0</v>
      </c>
      <c r="II243" t="s">
        <v>431</v>
      </c>
      <c r="IJ243" t="s">
        <v>432</v>
      </c>
      <c r="IK243" t="s">
        <v>433</v>
      </c>
      <c r="IL243" t="s">
        <v>433</v>
      </c>
      <c r="IM243" t="s">
        <v>433</v>
      </c>
      <c r="IN243" t="s">
        <v>433</v>
      </c>
      <c r="IO243">
        <v>0</v>
      </c>
      <c r="IP243">
        <v>100</v>
      </c>
      <c r="IQ243">
        <v>100</v>
      </c>
      <c r="IR243">
        <v>-2.919</v>
      </c>
      <c r="IS243">
        <v>-6.0299999999999999E-2</v>
      </c>
      <c r="IT243">
        <v>-1.907228330244457</v>
      </c>
      <c r="IU243">
        <v>-2.7056304263342631E-3</v>
      </c>
      <c r="IV243">
        <v>3.3311032847928001E-7</v>
      </c>
      <c r="IW243">
        <v>1.6443834555112589E-11</v>
      </c>
      <c r="IX243">
        <v>-9.4842648646536354E-2</v>
      </c>
      <c r="IY243">
        <v>-2.3664561490860689E-3</v>
      </c>
      <c r="IZ243">
        <v>2.3298222111808981E-4</v>
      </c>
      <c r="JA243">
        <v>-2.940703618321919E-6</v>
      </c>
      <c r="JB243">
        <v>0</v>
      </c>
      <c r="JC243">
        <v>2182</v>
      </c>
      <c r="JD243">
        <v>3</v>
      </c>
      <c r="JE243">
        <v>32</v>
      </c>
      <c r="JF243">
        <v>29177330.899999999</v>
      </c>
      <c r="JG243">
        <v>29177330.899999999</v>
      </c>
      <c r="JH243">
        <v>0.99853499999999995</v>
      </c>
      <c r="JI243">
        <v>2.5158700000000001</v>
      </c>
      <c r="JJ243">
        <v>1.69434</v>
      </c>
      <c r="JK243">
        <v>2.3022499999999999</v>
      </c>
      <c r="JL243">
        <v>1.50146</v>
      </c>
      <c r="JM243">
        <v>2.48291</v>
      </c>
      <c r="JN243">
        <v>38.378999999999998</v>
      </c>
      <c r="JO243">
        <v>24.052499999999998</v>
      </c>
      <c r="JP243">
        <v>18</v>
      </c>
      <c r="JQ243">
        <v>634.495</v>
      </c>
      <c r="JR243">
        <v>350.85199999999998</v>
      </c>
      <c r="JS243">
        <v>27.999600000000001</v>
      </c>
      <c r="JT243">
        <v>31.0075</v>
      </c>
      <c r="JU243">
        <v>30.0001</v>
      </c>
      <c r="JV243">
        <v>30.911999999999999</v>
      </c>
      <c r="JW243">
        <v>30.796399999999998</v>
      </c>
      <c r="JX243">
        <v>20.0594</v>
      </c>
      <c r="JY243">
        <v>38.451700000000002</v>
      </c>
      <c r="JZ243">
        <v>0</v>
      </c>
      <c r="KA243">
        <v>28</v>
      </c>
      <c r="KB243">
        <v>400</v>
      </c>
      <c r="KC243">
        <v>21.346399999999999</v>
      </c>
      <c r="KD243">
        <v>99.927999999999997</v>
      </c>
      <c r="KE243">
        <v>98.5839</v>
      </c>
    </row>
    <row r="244" spans="1:291" x14ac:dyDescent="0.2">
      <c r="A244">
        <v>228</v>
      </c>
      <c r="B244">
        <v>1750639885.5</v>
      </c>
      <c r="C244">
        <v>6720</v>
      </c>
      <c r="D244" t="s">
        <v>889</v>
      </c>
      <c r="E244" t="s">
        <v>890</v>
      </c>
      <c r="F244">
        <v>15</v>
      </c>
      <c r="G244">
        <v>1750639877.5</v>
      </c>
      <c r="H244">
        <f t="shared" si="150"/>
        <v>6.1463937279676974E-3</v>
      </c>
      <c r="I244">
        <f t="shared" si="151"/>
        <v>6.1463937279676975</v>
      </c>
      <c r="J244">
        <f t="shared" si="152"/>
        <v>26.355478637771913</v>
      </c>
      <c r="K244">
        <f t="shared" si="153"/>
        <v>390.41396774193549</v>
      </c>
      <c r="L244">
        <f t="shared" si="154"/>
        <v>269.44063011398396</v>
      </c>
      <c r="M244">
        <f t="shared" si="155"/>
        <v>26.759984452257736</v>
      </c>
      <c r="N244">
        <f t="shared" si="156"/>
        <v>38.774670703148061</v>
      </c>
      <c r="O244">
        <f t="shared" si="157"/>
        <v>0.3990433782466537</v>
      </c>
      <c r="P244">
        <f t="shared" si="158"/>
        <v>2.9993548647631738</v>
      </c>
      <c r="Q244">
        <f t="shared" si="159"/>
        <v>0.37172176595116013</v>
      </c>
      <c r="R244">
        <f t="shared" si="160"/>
        <v>0.23462477166563628</v>
      </c>
      <c r="S244">
        <f t="shared" si="161"/>
        <v>161.90339222452212</v>
      </c>
      <c r="T244">
        <f t="shared" si="162"/>
        <v>29.017529236986046</v>
      </c>
      <c r="U244">
        <f t="shared" si="163"/>
        <v>28.504948387096771</v>
      </c>
      <c r="V244">
        <f t="shared" si="164"/>
        <v>3.9079922940744654</v>
      </c>
      <c r="W244">
        <f t="shared" si="165"/>
        <v>55.508451238687393</v>
      </c>
      <c r="X244">
        <f t="shared" si="166"/>
        <v>2.3172627449643395</v>
      </c>
      <c r="Y244">
        <f t="shared" si="167"/>
        <v>4.174612501797367</v>
      </c>
      <c r="Z244">
        <f t="shared" si="168"/>
        <v>1.5907295491101259</v>
      </c>
      <c r="AA244">
        <f t="shared" si="169"/>
        <v>-271.05596340337547</v>
      </c>
      <c r="AB244">
        <f t="shared" si="170"/>
        <v>184.52873710661672</v>
      </c>
      <c r="AC244">
        <f t="shared" si="171"/>
        <v>13.55487665949086</v>
      </c>
      <c r="AD244">
        <f t="shared" si="172"/>
        <v>88.93104258725424</v>
      </c>
      <c r="AE244">
        <f t="shared" si="173"/>
        <v>26.316449293561746</v>
      </c>
      <c r="AF244">
        <f t="shared" si="174"/>
        <v>6.1355465250865313</v>
      </c>
      <c r="AG244">
        <f t="shared" si="175"/>
        <v>26.355478637771913</v>
      </c>
      <c r="AH244">
        <v>408.71808851675593</v>
      </c>
      <c r="AI244">
        <v>399.74358181818138</v>
      </c>
      <c r="AJ244">
        <v>-4.8800297504875649E-4</v>
      </c>
      <c r="AK244">
        <v>61.768037728165673</v>
      </c>
      <c r="AL244">
        <f t="shared" si="176"/>
        <v>6.1463937279676975</v>
      </c>
      <c r="AM244">
        <v>21.333290721685621</v>
      </c>
      <c r="AN244">
        <v>23.33422545454545</v>
      </c>
      <c r="AO244">
        <v>1.9145323105914282E-6</v>
      </c>
      <c r="AP244">
        <v>116.41602835869151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52041.927358250403</v>
      </c>
      <c r="AV244" t="s">
        <v>427</v>
      </c>
      <c r="AW244" t="s">
        <v>427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427</v>
      </c>
      <c r="BC244" t="s">
        <v>427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841.1913421320437</v>
      </c>
      <c r="BI244">
        <f t="shared" si="183"/>
        <v>26.355478637771913</v>
      </c>
      <c r="BJ244" t="e">
        <f t="shared" si="184"/>
        <v>#DIV/0!</v>
      </c>
      <c r="BK244">
        <f t="shared" si="185"/>
        <v>3.1331133973600545E-2</v>
      </c>
      <c r="BL244" t="e">
        <f t="shared" si="186"/>
        <v>#DIV/0!</v>
      </c>
      <c r="BM244" t="e">
        <f t="shared" si="187"/>
        <v>#DIV/0!</v>
      </c>
      <c r="BN244" t="s">
        <v>427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999.99719354838692</v>
      </c>
      <c r="DG244">
        <f t="shared" si="197"/>
        <v>841.1913421320437</v>
      </c>
      <c r="DH244">
        <f t="shared" si="198"/>
        <v>0.84119370290146811</v>
      </c>
      <c r="DI244">
        <f t="shared" si="199"/>
        <v>0.16190384659983359</v>
      </c>
      <c r="DJ244">
        <v>2</v>
      </c>
      <c r="DK244">
        <v>0.5</v>
      </c>
      <c r="DL244" t="s">
        <v>428</v>
      </c>
      <c r="DM244">
        <v>2</v>
      </c>
      <c r="DN244" t="b">
        <v>1</v>
      </c>
      <c r="DO244">
        <v>1750639877.5</v>
      </c>
      <c r="DP244">
        <v>390.41396774193549</v>
      </c>
      <c r="DQ244">
        <v>399.9843870967743</v>
      </c>
      <c r="DR244">
        <v>23.33202903225806</v>
      </c>
      <c r="DS244">
        <v>21.334606451612899</v>
      </c>
      <c r="DT244">
        <v>393.33296774193548</v>
      </c>
      <c r="DU244">
        <v>23.392370967741929</v>
      </c>
      <c r="DV244">
        <v>600.01241935483881</v>
      </c>
      <c r="DW244">
        <v>99.26198387096774</v>
      </c>
      <c r="DX244">
        <v>5.4828300000000003E-2</v>
      </c>
      <c r="DY244">
        <v>29.646119354838699</v>
      </c>
      <c r="DZ244">
        <v>28.504948387096771</v>
      </c>
      <c r="EA244">
        <v>999.90000000000032</v>
      </c>
      <c r="EB244">
        <v>0</v>
      </c>
      <c r="EC244">
        <v>0</v>
      </c>
      <c r="ED244">
        <v>10002.78677419355</v>
      </c>
      <c r="EE244">
        <v>0</v>
      </c>
      <c r="EF244">
        <v>78.751990322580625</v>
      </c>
      <c r="EG244">
        <v>-9.5702858064516114</v>
      </c>
      <c r="EH244">
        <v>399.740935483871</v>
      </c>
      <c r="EI244">
        <v>408.70393548387102</v>
      </c>
      <c r="EJ244">
        <v>1.997412580645161</v>
      </c>
      <c r="EK244">
        <v>399.9843870967743</v>
      </c>
      <c r="EL244">
        <v>21.334606451612899</v>
      </c>
      <c r="EM244">
        <v>2.315982258064516</v>
      </c>
      <c r="EN244">
        <v>2.117714838709678</v>
      </c>
      <c r="EO244">
        <v>19.787996774193541</v>
      </c>
      <c r="EP244">
        <v>18.35305806451613</v>
      </c>
      <c r="EQ244">
        <v>999.99719354838692</v>
      </c>
      <c r="ER244">
        <v>0.96001103225806417</v>
      </c>
      <c r="ES244">
        <v>3.9988900000000008E-2</v>
      </c>
      <c r="ET244">
        <v>0</v>
      </c>
      <c r="EU244">
        <v>336.97358064516141</v>
      </c>
      <c r="EV244">
        <v>5.0001499999999979</v>
      </c>
      <c r="EW244">
        <v>3428.0574193548382</v>
      </c>
      <c r="EX244">
        <v>9793.3406451612918</v>
      </c>
      <c r="EY244">
        <v>38.791999999999987</v>
      </c>
      <c r="EZ244">
        <v>40.686999999999983</v>
      </c>
      <c r="FA244">
        <v>39.682999999999993</v>
      </c>
      <c r="FB244">
        <v>40.320129032258052</v>
      </c>
      <c r="FC244">
        <v>40.75</v>
      </c>
      <c r="FD244">
        <v>955.20741935483898</v>
      </c>
      <c r="FE244">
        <v>39.789999999999992</v>
      </c>
      <c r="FF244">
        <v>0</v>
      </c>
      <c r="FG244">
        <v>1750639908.9000001</v>
      </c>
      <c r="FH244">
        <v>0</v>
      </c>
      <c r="FI244">
        <v>337.01744000000008</v>
      </c>
      <c r="FJ244">
        <v>0.2135384626530526</v>
      </c>
      <c r="FK244">
        <v>-0.64461539859989347</v>
      </c>
      <c r="FL244">
        <v>3428.0432000000001</v>
      </c>
      <c r="FM244">
        <v>15</v>
      </c>
      <c r="FN244">
        <v>0</v>
      </c>
      <c r="FO244" t="s">
        <v>429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-9.5732614634146351</v>
      </c>
      <c r="GB244">
        <v>-6.3500069686408186E-2</v>
      </c>
      <c r="GC244">
        <v>3.8163903553538443E-2</v>
      </c>
      <c r="GD244">
        <v>1</v>
      </c>
      <c r="GE244">
        <v>1.996850975609757</v>
      </c>
      <c r="GF244">
        <v>2.0308850174221758E-2</v>
      </c>
      <c r="GG244">
        <v>2.2565220431257568E-3</v>
      </c>
      <c r="GH244">
        <v>1</v>
      </c>
      <c r="GI244">
        <v>2</v>
      </c>
      <c r="GJ244">
        <v>2</v>
      </c>
      <c r="GK244" t="s">
        <v>434</v>
      </c>
      <c r="GL244">
        <v>3.2255799999999999</v>
      </c>
      <c r="GM244">
        <v>2.6435300000000002</v>
      </c>
      <c r="GN244">
        <v>9.1295399999999999E-2</v>
      </c>
      <c r="GO244">
        <v>9.3229199999999998E-2</v>
      </c>
      <c r="GP244">
        <v>0.103621</v>
      </c>
      <c r="GQ244">
        <v>9.8994299999999993E-2</v>
      </c>
      <c r="GR244">
        <v>28680.6</v>
      </c>
      <c r="GS244">
        <v>24731.7</v>
      </c>
      <c r="GT244">
        <v>30735.4</v>
      </c>
      <c r="GU244">
        <v>26434.3</v>
      </c>
      <c r="GV244">
        <v>37387.599999999999</v>
      </c>
      <c r="GW244">
        <v>32684</v>
      </c>
      <c r="GX244">
        <v>43643.5</v>
      </c>
      <c r="GY244">
        <v>38224</v>
      </c>
      <c r="GZ244">
        <v>2.1182500000000002</v>
      </c>
      <c r="HA244">
        <v>1.7063999999999999</v>
      </c>
      <c r="HB244">
        <v>1.30758E-2</v>
      </c>
      <c r="HC244">
        <v>0</v>
      </c>
      <c r="HD244">
        <v>28.290500000000002</v>
      </c>
      <c r="HE244">
        <v>999.9</v>
      </c>
      <c r="HF244">
        <v>63.6</v>
      </c>
      <c r="HG244">
        <v>34.5</v>
      </c>
      <c r="HH244">
        <v>35.200600000000001</v>
      </c>
      <c r="HI244">
        <v>62.1265</v>
      </c>
      <c r="HJ244">
        <v>25.512799999999999</v>
      </c>
      <c r="HK244">
        <v>1</v>
      </c>
      <c r="HL244">
        <v>0.28573900000000002</v>
      </c>
      <c r="HM244">
        <v>0.80869599999999997</v>
      </c>
      <c r="HN244">
        <v>20.404599999999999</v>
      </c>
      <c r="HO244">
        <v>5.2229799999999997</v>
      </c>
      <c r="HP244">
        <v>11.944100000000001</v>
      </c>
      <c r="HQ244">
        <v>5.0084499999999998</v>
      </c>
      <c r="HR244">
        <v>3.2909999999999999</v>
      </c>
      <c r="HS244">
        <v>9999</v>
      </c>
      <c r="HT244">
        <v>9999</v>
      </c>
      <c r="HU244">
        <v>9999</v>
      </c>
      <c r="HV244">
        <v>999.9</v>
      </c>
      <c r="HW244">
        <v>4.9710700000000001</v>
      </c>
      <c r="HX244">
        <v>1.8547100000000001</v>
      </c>
      <c r="HY244">
        <v>1.86171</v>
      </c>
      <c r="HZ244">
        <v>1.85653</v>
      </c>
      <c r="IA244">
        <v>1.86189</v>
      </c>
      <c r="IB244">
        <v>1.8541300000000001</v>
      </c>
      <c r="IC244">
        <v>1.8595900000000001</v>
      </c>
      <c r="ID244">
        <v>1.8535600000000001</v>
      </c>
      <c r="IE244">
        <v>0</v>
      </c>
      <c r="IF244">
        <v>0</v>
      </c>
      <c r="IG244">
        <v>0</v>
      </c>
      <c r="IH244">
        <v>0</v>
      </c>
      <c r="II244" t="s">
        <v>431</v>
      </c>
      <c r="IJ244" t="s">
        <v>432</v>
      </c>
      <c r="IK244" t="s">
        <v>433</v>
      </c>
      <c r="IL244" t="s">
        <v>433</v>
      </c>
      <c r="IM244" t="s">
        <v>433</v>
      </c>
      <c r="IN244" t="s">
        <v>433</v>
      </c>
      <c r="IO244">
        <v>0</v>
      </c>
      <c r="IP244">
        <v>100</v>
      </c>
      <c r="IQ244">
        <v>100</v>
      </c>
      <c r="IR244">
        <v>-2.919</v>
      </c>
      <c r="IS244">
        <v>-6.0299999999999999E-2</v>
      </c>
      <c r="IT244">
        <v>-1.907228330244457</v>
      </c>
      <c r="IU244">
        <v>-2.7056304263342631E-3</v>
      </c>
      <c r="IV244">
        <v>3.3311032847928001E-7</v>
      </c>
      <c r="IW244">
        <v>1.6443834555112589E-11</v>
      </c>
      <c r="IX244">
        <v>-9.4842648646536354E-2</v>
      </c>
      <c r="IY244">
        <v>-2.3664561490860689E-3</v>
      </c>
      <c r="IZ244">
        <v>2.3298222111808981E-4</v>
      </c>
      <c r="JA244">
        <v>-2.940703618321919E-6</v>
      </c>
      <c r="JB244">
        <v>0</v>
      </c>
      <c r="JC244">
        <v>2182</v>
      </c>
      <c r="JD244">
        <v>3</v>
      </c>
      <c r="JE244">
        <v>32</v>
      </c>
      <c r="JF244">
        <v>29177331.399999999</v>
      </c>
      <c r="JG244">
        <v>29177331.399999999</v>
      </c>
      <c r="JH244">
        <v>0.99853499999999995</v>
      </c>
      <c r="JI244">
        <v>2.52441</v>
      </c>
      <c r="JJ244">
        <v>1.69434</v>
      </c>
      <c r="JK244">
        <v>2.3022499999999999</v>
      </c>
      <c r="JL244">
        <v>1.50146</v>
      </c>
      <c r="JM244">
        <v>2.35229</v>
      </c>
      <c r="JN244">
        <v>38.378999999999998</v>
      </c>
      <c r="JO244">
        <v>24.043700000000001</v>
      </c>
      <c r="JP244">
        <v>18</v>
      </c>
      <c r="JQ244">
        <v>634.88400000000001</v>
      </c>
      <c r="JR244">
        <v>350.71</v>
      </c>
      <c r="JS244">
        <v>27.999600000000001</v>
      </c>
      <c r="JT244">
        <v>31.0075</v>
      </c>
      <c r="JU244">
        <v>30.0001</v>
      </c>
      <c r="JV244">
        <v>30.911999999999999</v>
      </c>
      <c r="JW244">
        <v>30.7958</v>
      </c>
      <c r="JX244">
        <v>20.056999999999999</v>
      </c>
      <c r="JY244">
        <v>38.451700000000002</v>
      </c>
      <c r="JZ244">
        <v>0</v>
      </c>
      <c r="KA244">
        <v>28</v>
      </c>
      <c r="KB244">
        <v>400</v>
      </c>
      <c r="KC244">
        <v>21.341000000000001</v>
      </c>
      <c r="KD244">
        <v>99.926599999999993</v>
      </c>
      <c r="KE244">
        <v>98.584500000000006</v>
      </c>
    </row>
    <row r="245" spans="1:291" x14ac:dyDescent="0.2">
      <c r="A245">
        <v>229</v>
      </c>
      <c r="B245">
        <v>1750639915.5</v>
      </c>
      <c r="C245">
        <v>6750</v>
      </c>
      <c r="D245" t="s">
        <v>891</v>
      </c>
      <c r="E245" t="s">
        <v>892</v>
      </c>
      <c r="F245">
        <v>15</v>
      </c>
      <c r="G245">
        <v>1750639907.5</v>
      </c>
      <c r="H245">
        <f t="shared" si="150"/>
        <v>6.1421644354899786E-3</v>
      </c>
      <c r="I245">
        <f t="shared" si="151"/>
        <v>6.1421644354899785</v>
      </c>
      <c r="J245">
        <f t="shared" si="152"/>
        <v>26.287848612813189</v>
      </c>
      <c r="K245">
        <f t="shared" si="153"/>
        <v>390.41390322580651</v>
      </c>
      <c r="L245">
        <f t="shared" si="154"/>
        <v>269.86426290966921</v>
      </c>
      <c r="M245">
        <f t="shared" si="155"/>
        <v>26.800723583304634</v>
      </c>
      <c r="N245">
        <f t="shared" si="156"/>
        <v>38.772733338672033</v>
      </c>
      <c r="O245">
        <f t="shared" si="157"/>
        <v>0.39952113227437219</v>
      </c>
      <c r="P245">
        <f t="shared" si="158"/>
        <v>2.999035252910109</v>
      </c>
      <c r="Q245">
        <f t="shared" si="159"/>
        <v>0.37213376205081961</v>
      </c>
      <c r="R245">
        <f t="shared" si="160"/>
        <v>0.23488761205210071</v>
      </c>
      <c r="S245">
        <f t="shared" si="161"/>
        <v>161.90224391123897</v>
      </c>
      <c r="T245">
        <f t="shared" si="162"/>
        <v>29.013758200171882</v>
      </c>
      <c r="U245">
        <f t="shared" si="163"/>
        <v>28.49177741935484</v>
      </c>
      <c r="V245">
        <f t="shared" si="164"/>
        <v>3.9050038827695235</v>
      </c>
      <c r="W245">
        <f t="shared" si="165"/>
        <v>55.521856024176067</v>
      </c>
      <c r="X245">
        <f t="shared" si="166"/>
        <v>2.317185149136443</v>
      </c>
      <c r="Y245">
        <f t="shared" si="167"/>
        <v>4.1734648570239861</v>
      </c>
      <c r="Z245">
        <f t="shared" si="168"/>
        <v>1.5878187336330805</v>
      </c>
      <c r="AA245">
        <f t="shared" si="169"/>
        <v>-270.86945160510805</v>
      </c>
      <c r="AB245">
        <f t="shared" si="170"/>
        <v>185.86669763016687</v>
      </c>
      <c r="AC245">
        <f t="shared" si="171"/>
        <v>13.653397901230408</v>
      </c>
      <c r="AD245">
        <f t="shared" si="172"/>
        <v>90.552887837528203</v>
      </c>
      <c r="AE245">
        <f t="shared" si="173"/>
        <v>26.420210490552748</v>
      </c>
      <c r="AF245">
        <f t="shared" si="174"/>
        <v>6.1418023489537461</v>
      </c>
      <c r="AG245">
        <f t="shared" si="175"/>
        <v>26.287848612813189</v>
      </c>
      <c r="AH245">
        <v>408.68592249637879</v>
      </c>
      <c r="AI245">
        <v>399.73991515151528</v>
      </c>
      <c r="AJ245">
        <v>-1.805535400552188E-3</v>
      </c>
      <c r="AK245">
        <v>61.768037728165673</v>
      </c>
      <c r="AL245">
        <f t="shared" si="176"/>
        <v>6.1421644354899785</v>
      </c>
      <c r="AM245">
        <v>21.331559951110751</v>
      </c>
      <c r="AN245">
        <v>23.33113272727272</v>
      </c>
      <c r="AO245">
        <v>-2.196425648523109E-6</v>
      </c>
      <c r="AP245">
        <v>116.41602835869151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52032.984824861414</v>
      </c>
      <c r="AV245" t="s">
        <v>427</v>
      </c>
      <c r="AW245" t="s">
        <v>427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427</v>
      </c>
      <c r="BC245" t="s">
        <v>427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841.18529943587521</v>
      </c>
      <c r="BI245">
        <f t="shared" si="183"/>
        <v>26.287848612813189</v>
      </c>
      <c r="BJ245" t="e">
        <f t="shared" si="184"/>
        <v>#DIV/0!</v>
      </c>
      <c r="BK245">
        <f t="shared" si="185"/>
        <v>3.1250960555828343E-2</v>
      </c>
      <c r="BL245" t="e">
        <f t="shared" si="186"/>
        <v>#DIV/0!</v>
      </c>
      <c r="BM245" t="e">
        <f t="shared" si="187"/>
        <v>#DIV/0!</v>
      </c>
      <c r="BN245" t="s">
        <v>427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999.99</v>
      </c>
      <c r="DG245">
        <f t="shared" si="197"/>
        <v>841.18529943587521</v>
      </c>
      <c r="DH245">
        <f t="shared" si="198"/>
        <v>0.84119371137298893</v>
      </c>
      <c r="DI245">
        <f t="shared" si="199"/>
        <v>0.16190386294986847</v>
      </c>
      <c r="DJ245">
        <v>2</v>
      </c>
      <c r="DK245">
        <v>0.5</v>
      </c>
      <c r="DL245" t="s">
        <v>428</v>
      </c>
      <c r="DM245">
        <v>2</v>
      </c>
      <c r="DN245" t="b">
        <v>1</v>
      </c>
      <c r="DO245">
        <v>1750639907.5</v>
      </c>
      <c r="DP245">
        <v>390.41390322580651</v>
      </c>
      <c r="DQ245">
        <v>400.01961290322578</v>
      </c>
      <c r="DR245">
        <v>23.332409677419349</v>
      </c>
      <c r="DS245">
        <v>21.332974193548381</v>
      </c>
      <c r="DT245">
        <v>393.3327741935484</v>
      </c>
      <c r="DU245">
        <v>23.39274838709677</v>
      </c>
      <c r="DV245">
        <v>600.01929032258067</v>
      </c>
      <c r="DW245">
        <v>99.256651612903227</v>
      </c>
      <c r="DX245">
        <v>5.5214635483870969E-2</v>
      </c>
      <c r="DY245">
        <v>29.641345161290321</v>
      </c>
      <c r="DZ245">
        <v>28.49177741935484</v>
      </c>
      <c r="EA245">
        <v>999.90000000000032</v>
      </c>
      <c r="EB245">
        <v>0</v>
      </c>
      <c r="EC245">
        <v>0</v>
      </c>
      <c r="ED245">
        <v>10001.390322580641</v>
      </c>
      <c r="EE245">
        <v>0</v>
      </c>
      <c r="EF245">
        <v>78.671390322580635</v>
      </c>
      <c r="EG245">
        <v>-9.6057490322580659</v>
      </c>
      <c r="EH245">
        <v>399.7407741935483</v>
      </c>
      <c r="EI245">
        <v>408.73919354838699</v>
      </c>
      <c r="EJ245">
        <v>1.9994351612903221</v>
      </c>
      <c r="EK245">
        <v>400.01961290322578</v>
      </c>
      <c r="EL245">
        <v>21.332974193548381</v>
      </c>
      <c r="EM245">
        <v>2.3158948387096778</v>
      </c>
      <c r="EN245">
        <v>2.117438709677419</v>
      </c>
      <c r="EO245">
        <v>19.787396774193549</v>
      </c>
      <c r="EP245">
        <v>18.350977419354841</v>
      </c>
      <c r="EQ245">
        <v>999.99</v>
      </c>
      <c r="ER245">
        <v>0.96001070967741919</v>
      </c>
      <c r="ES245">
        <v>3.9989222580645169E-2</v>
      </c>
      <c r="ET245">
        <v>0</v>
      </c>
      <c r="EU245">
        <v>336.95177419354837</v>
      </c>
      <c r="EV245">
        <v>5.0001499999999979</v>
      </c>
      <c r="EW245">
        <v>3427.824516129032</v>
      </c>
      <c r="EX245">
        <v>9793.264193548388</v>
      </c>
      <c r="EY245">
        <v>38.753999999999998</v>
      </c>
      <c r="EZ245">
        <v>40.686999999999983</v>
      </c>
      <c r="FA245">
        <v>39.678999999999988</v>
      </c>
      <c r="FB245">
        <v>40.311999999999983</v>
      </c>
      <c r="FC245">
        <v>40.745935483870973</v>
      </c>
      <c r="FD245">
        <v>955.20032258064532</v>
      </c>
      <c r="FE245">
        <v>39.789999999999992</v>
      </c>
      <c r="FF245">
        <v>0</v>
      </c>
      <c r="FG245">
        <v>1750639938.9000001</v>
      </c>
      <c r="FH245">
        <v>0</v>
      </c>
      <c r="FI245">
        <v>336.94027999999997</v>
      </c>
      <c r="FJ245">
        <v>1.107769235087571</v>
      </c>
      <c r="FK245">
        <v>-0.2253846273946469</v>
      </c>
      <c r="FL245">
        <v>3427.7683999999999</v>
      </c>
      <c r="FM245">
        <v>15</v>
      </c>
      <c r="FN245">
        <v>0</v>
      </c>
      <c r="FO245" t="s">
        <v>429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-9.5880997560975612</v>
      </c>
      <c r="GB245">
        <v>0.15039135888500951</v>
      </c>
      <c r="GC245">
        <v>8.0375859028533461E-2</v>
      </c>
      <c r="GD245">
        <v>0</v>
      </c>
      <c r="GE245">
        <v>1.999496829268292</v>
      </c>
      <c r="GF245">
        <v>1.2512195122006541E-3</v>
      </c>
      <c r="GG245">
        <v>1.2233648898744469E-3</v>
      </c>
      <c r="GH245">
        <v>1</v>
      </c>
      <c r="GI245">
        <v>1</v>
      </c>
      <c r="GJ245">
        <v>2</v>
      </c>
      <c r="GK245" t="s">
        <v>430</v>
      </c>
      <c r="GL245">
        <v>3.2254999999999998</v>
      </c>
      <c r="GM245">
        <v>2.64412</v>
      </c>
      <c r="GN245">
        <v>9.1295100000000004E-2</v>
      </c>
      <c r="GO245">
        <v>9.3209100000000003E-2</v>
      </c>
      <c r="GP245">
        <v>0.103618</v>
      </c>
      <c r="GQ245">
        <v>9.8994600000000002E-2</v>
      </c>
      <c r="GR245">
        <v>28681.1</v>
      </c>
      <c r="GS245">
        <v>24732.5</v>
      </c>
      <c r="GT245">
        <v>30735.8</v>
      </c>
      <c r="GU245">
        <v>26434.6</v>
      </c>
      <c r="GV245">
        <v>37388.300000000003</v>
      </c>
      <c r="GW245">
        <v>32684.3</v>
      </c>
      <c r="GX245">
        <v>43644.2</v>
      </c>
      <c r="GY245">
        <v>38224.400000000001</v>
      </c>
      <c r="GZ245">
        <v>2.1181000000000001</v>
      </c>
      <c r="HA245">
        <v>1.70648</v>
      </c>
      <c r="HB245">
        <v>1.4402E-2</v>
      </c>
      <c r="HC245">
        <v>0</v>
      </c>
      <c r="HD245">
        <v>28.260100000000001</v>
      </c>
      <c r="HE245">
        <v>999.9</v>
      </c>
      <c r="HF245">
        <v>63.6</v>
      </c>
      <c r="HG245">
        <v>34.5</v>
      </c>
      <c r="HH245">
        <v>35.200899999999997</v>
      </c>
      <c r="HI245">
        <v>62.096499999999999</v>
      </c>
      <c r="HJ245">
        <v>25.5609</v>
      </c>
      <c r="HK245">
        <v>1</v>
      </c>
      <c r="HL245">
        <v>0.28550300000000001</v>
      </c>
      <c r="HM245">
        <v>0.79942500000000005</v>
      </c>
      <c r="HN245">
        <v>20.404299999999999</v>
      </c>
      <c r="HO245">
        <v>5.2217799999999999</v>
      </c>
      <c r="HP245">
        <v>11.944100000000001</v>
      </c>
      <c r="HQ245">
        <v>5.0086000000000004</v>
      </c>
      <c r="HR245">
        <v>3.2909999999999999</v>
      </c>
      <c r="HS245">
        <v>9999</v>
      </c>
      <c r="HT245">
        <v>9999</v>
      </c>
      <c r="HU245">
        <v>9999</v>
      </c>
      <c r="HV245">
        <v>999.9</v>
      </c>
      <c r="HW245">
        <v>4.9710700000000001</v>
      </c>
      <c r="HX245">
        <v>1.8547</v>
      </c>
      <c r="HY245">
        <v>1.86171</v>
      </c>
      <c r="HZ245">
        <v>1.85653</v>
      </c>
      <c r="IA245">
        <v>1.86189</v>
      </c>
      <c r="IB245">
        <v>1.8541099999999999</v>
      </c>
      <c r="IC245">
        <v>1.8595900000000001</v>
      </c>
      <c r="ID245">
        <v>1.85354</v>
      </c>
      <c r="IE245">
        <v>0</v>
      </c>
      <c r="IF245">
        <v>0</v>
      </c>
      <c r="IG245">
        <v>0</v>
      </c>
      <c r="IH245">
        <v>0</v>
      </c>
      <c r="II245" t="s">
        <v>431</v>
      </c>
      <c r="IJ245" t="s">
        <v>432</v>
      </c>
      <c r="IK245" t="s">
        <v>433</v>
      </c>
      <c r="IL245" t="s">
        <v>433</v>
      </c>
      <c r="IM245" t="s">
        <v>433</v>
      </c>
      <c r="IN245" t="s">
        <v>433</v>
      </c>
      <c r="IO245">
        <v>0</v>
      </c>
      <c r="IP245">
        <v>100</v>
      </c>
      <c r="IQ245">
        <v>100</v>
      </c>
      <c r="IR245">
        <v>-2.9180000000000001</v>
      </c>
      <c r="IS245">
        <v>-6.0400000000000002E-2</v>
      </c>
      <c r="IT245">
        <v>-1.907228330244457</v>
      </c>
      <c r="IU245">
        <v>-2.7056304263342631E-3</v>
      </c>
      <c r="IV245">
        <v>3.3311032847928001E-7</v>
      </c>
      <c r="IW245">
        <v>1.6443834555112589E-11</v>
      </c>
      <c r="IX245">
        <v>-9.4842648646536354E-2</v>
      </c>
      <c r="IY245">
        <v>-2.3664561490860689E-3</v>
      </c>
      <c r="IZ245">
        <v>2.3298222111808981E-4</v>
      </c>
      <c r="JA245">
        <v>-2.940703618321919E-6</v>
      </c>
      <c r="JB245">
        <v>0</v>
      </c>
      <c r="JC245">
        <v>2182</v>
      </c>
      <c r="JD245">
        <v>3</v>
      </c>
      <c r="JE245">
        <v>32</v>
      </c>
      <c r="JF245">
        <v>29177331.899999999</v>
      </c>
      <c r="JG245">
        <v>29177331.899999999</v>
      </c>
      <c r="JH245">
        <v>0.99853499999999995</v>
      </c>
      <c r="JI245">
        <v>2.52319</v>
      </c>
      <c r="JJ245">
        <v>1.69434</v>
      </c>
      <c r="JK245">
        <v>2.3022499999999999</v>
      </c>
      <c r="JL245">
        <v>1.50146</v>
      </c>
      <c r="JM245">
        <v>2.3950200000000001</v>
      </c>
      <c r="JN245">
        <v>38.354500000000002</v>
      </c>
      <c r="JO245">
        <v>24.052499999999998</v>
      </c>
      <c r="JP245">
        <v>18</v>
      </c>
      <c r="JQ245">
        <v>634.76099999999997</v>
      </c>
      <c r="JR245">
        <v>350.75200000000001</v>
      </c>
      <c r="JS245">
        <v>27.9998</v>
      </c>
      <c r="JT245">
        <v>31.004799999999999</v>
      </c>
      <c r="JU245">
        <v>30</v>
      </c>
      <c r="JV245">
        <v>30.911999999999999</v>
      </c>
      <c r="JW245">
        <v>30.7958</v>
      </c>
      <c r="JX245">
        <v>20.059999999999999</v>
      </c>
      <c r="JY245">
        <v>38.451700000000002</v>
      </c>
      <c r="JZ245">
        <v>0</v>
      </c>
      <c r="KA245">
        <v>28</v>
      </c>
      <c r="KB245">
        <v>400</v>
      </c>
      <c r="KC245">
        <v>21.3292</v>
      </c>
      <c r="KD245">
        <v>99.928100000000001</v>
      </c>
      <c r="KE245">
        <v>98.585300000000004</v>
      </c>
    </row>
    <row r="246" spans="1:291" x14ac:dyDescent="0.2">
      <c r="A246">
        <v>230</v>
      </c>
      <c r="B246">
        <v>1750639945.5</v>
      </c>
      <c r="C246">
        <v>6780</v>
      </c>
      <c r="D246" t="s">
        <v>893</v>
      </c>
      <c r="E246" t="s">
        <v>894</v>
      </c>
      <c r="F246">
        <v>15</v>
      </c>
      <c r="G246">
        <v>1750639937.5</v>
      </c>
      <c r="H246">
        <f t="shared" si="150"/>
        <v>6.1501969471055721E-3</v>
      </c>
      <c r="I246">
        <f t="shared" si="151"/>
        <v>6.150196947105572</v>
      </c>
      <c r="J246">
        <f t="shared" si="152"/>
        <v>26.512223525476195</v>
      </c>
      <c r="K246">
        <f t="shared" si="153"/>
        <v>390.41796774193551</v>
      </c>
      <c r="L246">
        <f t="shared" si="154"/>
        <v>269.24593860408095</v>
      </c>
      <c r="M246">
        <f t="shared" si="155"/>
        <v>26.739940165788688</v>
      </c>
      <c r="N246">
        <f t="shared" si="156"/>
        <v>38.774041128321549</v>
      </c>
      <c r="O246">
        <f t="shared" si="157"/>
        <v>0.40069880688966708</v>
      </c>
      <c r="P246">
        <f t="shared" si="158"/>
        <v>2.9990652333918235</v>
      </c>
      <c r="Q246">
        <f t="shared" si="159"/>
        <v>0.37315596023055281</v>
      </c>
      <c r="R246">
        <f t="shared" si="160"/>
        <v>0.23553913555799694</v>
      </c>
      <c r="S246">
        <f t="shared" si="161"/>
        <v>161.90333999747486</v>
      </c>
      <c r="T246">
        <f t="shared" si="162"/>
        <v>29.005834117330835</v>
      </c>
      <c r="U246">
        <f t="shared" si="163"/>
        <v>28.481732258064511</v>
      </c>
      <c r="V246">
        <f t="shared" si="164"/>
        <v>3.9027260376269641</v>
      </c>
      <c r="W246">
        <f t="shared" si="165"/>
        <v>55.539350681555213</v>
      </c>
      <c r="X246">
        <f t="shared" si="166"/>
        <v>2.3171286555582524</v>
      </c>
      <c r="Y246">
        <f t="shared" si="167"/>
        <v>4.172048515374124</v>
      </c>
      <c r="Z246">
        <f t="shared" si="168"/>
        <v>1.5855973820687117</v>
      </c>
      <c r="AA246">
        <f t="shared" si="169"/>
        <v>-271.2236853673557</v>
      </c>
      <c r="AB246">
        <f t="shared" si="170"/>
        <v>186.53981172880972</v>
      </c>
      <c r="AC246">
        <f t="shared" si="171"/>
        <v>13.701622385924265</v>
      </c>
      <c r="AD246">
        <f t="shared" si="172"/>
        <v>90.921088744853137</v>
      </c>
      <c r="AE246">
        <f t="shared" si="173"/>
        <v>26.351507660862499</v>
      </c>
      <c r="AF246">
        <f t="shared" si="174"/>
        <v>6.150481540242339</v>
      </c>
      <c r="AG246">
        <f t="shared" si="175"/>
        <v>26.512223525476195</v>
      </c>
      <c r="AH246">
        <v>408.72045018796399</v>
      </c>
      <c r="AI246">
        <v>399.69325454545452</v>
      </c>
      <c r="AJ246">
        <v>-7.160187533336599E-4</v>
      </c>
      <c r="AK246">
        <v>61.768037728165673</v>
      </c>
      <c r="AL246">
        <f t="shared" si="176"/>
        <v>6.150196947105572</v>
      </c>
      <c r="AM246">
        <v>21.328805320226579</v>
      </c>
      <c r="AN246">
        <v>23.33109454545453</v>
      </c>
      <c r="AO246">
        <v>-4.3232976943930267E-6</v>
      </c>
      <c r="AP246">
        <v>116.41602835869151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52034.960263382411</v>
      </c>
      <c r="AV246" t="s">
        <v>427</v>
      </c>
      <c r="AW246" t="s">
        <v>427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427</v>
      </c>
      <c r="BC246" t="s">
        <v>427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841.1910707792365</v>
      </c>
      <c r="BI246">
        <f t="shared" si="183"/>
        <v>26.512223525476195</v>
      </c>
      <c r="BJ246" t="e">
        <f t="shared" si="184"/>
        <v>#DIV/0!</v>
      </c>
      <c r="BK246">
        <f t="shared" si="185"/>
        <v>3.1517480922516952E-2</v>
      </c>
      <c r="BL246" t="e">
        <f t="shared" si="186"/>
        <v>#DIV/0!</v>
      </c>
      <c r="BM246" t="e">
        <f t="shared" si="187"/>
        <v>#DIV/0!</v>
      </c>
      <c r="BN246" t="s">
        <v>427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999.99687096774187</v>
      </c>
      <c r="DG246">
        <f t="shared" si="197"/>
        <v>841.1910707792365</v>
      </c>
      <c r="DH246">
        <f t="shared" si="198"/>
        <v>0.84119370290146822</v>
      </c>
      <c r="DI246">
        <f t="shared" si="199"/>
        <v>0.16190384659983359</v>
      </c>
      <c r="DJ246">
        <v>2</v>
      </c>
      <c r="DK246">
        <v>0.5</v>
      </c>
      <c r="DL246" t="s">
        <v>428</v>
      </c>
      <c r="DM246">
        <v>2</v>
      </c>
      <c r="DN246" t="b">
        <v>1</v>
      </c>
      <c r="DO246">
        <v>1750639937.5</v>
      </c>
      <c r="DP246">
        <v>390.41796774193551</v>
      </c>
      <c r="DQ246">
        <v>400.00232258064523</v>
      </c>
      <c r="DR246">
        <v>23.33129677419354</v>
      </c>
      <c r="DS246">
        <v>21.32894838709678</v>
      </c>
      <c r="DT246">
        <v>393.33687096774202</v>
      </c>
      <c r="DU246">
        <v>23.391661290322581</v>
      </c>
      <c r="DV246">
        <v>599.99377419354846</v>
      </c>
      <c r="DW246">
        <v>99.259312903225791</v>
      </c>
      <c r="DX246">
        <v>5.486915806451613E-2</v>
      </c>
      <c r="DY246">
        <v>29.635451612903228</v>
      </c>
      <c r="DZ246">
        <v>28.481732258064511</v>
      </c>
      <c r="EA246">
        <v>999.90000000000032</v>
      </c>
      <c r="EB246">
        <v>0</v>
      </c>
      <c r="EC246">
        <v>0</v>
      </c>
      <c r="ED246">
        <v>10001.303548387101</v>
      </c>
      <c r="EE246">
        <v>0</v>
      </c>
      <c r="EF246">
        <v>78.783470967741948</v>
      </c>
      <c r="EG246">
        <v>-9.5843754838709696</v>
      </c>
      <c r="EH246">
        <v>399.74461290322569</v>
      </c>
      <c r="EI246">
        <v>408.71993548387093</v>
      </c>
      <c r="EJ246">
        <v>2.002358064516129</v>
      </c>
      <c r="EK246">
        <v>400.00232258064523</v>
      </c>
      <c r="EL246">
        <v>21.32894838709678</v>
      </c>
      <c r="EM246">
        <v>2.3158480645161288</v>
      </c>
      <c r="EN246">
        <v>2.1170954838709681</v>
      </c>
      <c r="EO246">
        <v>19.787067741935491</v>
      </c>
      <c r="EP246">
        <v>18.348393548387101</v>
      </c>
      <c r="EQ246">
        <v>999.99687096774187</v>
      </c>
      <c r="ER246">
        <v>0.96001103225806417</v>
      </c>
      <c r="ES246">
        <v>3.9988912903225822E-2</v>
      </c>
      <c r="ET246">
        <v>0</v>
      </c>
      <c r="EU246">
        <v>336.95693548387101</v>
      </c>
      <c r="EV246">
        <v>5.0001499999999979</v>
      </c>
      <c r="EW246">
        <v>3428.2232258064519</v>
      </c>
      <c r="EX246">
        <v>9793.3432258064495</v>
      </c>
      <c r="EY246">
        <v>38.75</v>
      </c>
      <c r="EZ246">
        <v>40.686999999999983</v>
      </c>
      <c r="FA246">
        <v>39.670999999999992</v>
      </c>
      <c r="FB246">
        <v>40.311999999999983</v>
      </c>
      <c r="FC246">
        <v>40.737806451612897</v>
      </c>
      <c r="FD246">
        <v>955.20741935483863</v>
      </c>
      <c r="FE246">
        <v>39.789999999999992</v>
      </c>
      <c r="FF246">
        <v>0</v>
      </c>
      <c r="FG246">
        <v>1750639968.9000001</v>
      </c>
      <c r="FH246">
        <v>0</v>
      </c>
      <c r="FI246">
        <v>336.93707999999998</v>
      </c>
      <c r="FJ246">
        <v>-0.82138460218797571</v>
      </c>
      <c r="FK246">
        <v>-2.0246154000703109</v>
      </c>
      <c r="FL246">
        <v>3428.2707999999998</v>
      </c>
      <c r="FM246">
        <v>15</v>
      </c>
      <c r="FN246">
        <v>0</v>
      </c>
      <c r="FO246" t="s">
        <v>429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-9.5939131707317067</v>
      </c>
      <c r="GB246">
        <v>0.1632332404181116</v>
      </c>
      <c r="GC246">
        <v>5.5502421632029918E-2</v>
      </c>
      <c r="GD246">
        <v>0</v>
      </c>
      <c r="GE246">
        <v>2.0024970731707321</v>
      </c>
      <c r="GF246">
        <v>-5.8954703827238039E-5</v>
      </c>
      <c r="GG246">
        <v>1.1410996918942669E-3</v>
      </c>
      <c r="GH246">
        <v>1</v>
      </c>
      <c r="GI246">
        <v>1</v>
      </c>
      <c r="GJ246">
        <v>2</v>
      </c>
      <c r="GK246" t="s">
        <v>430</v>
      </c>
      <c r="GL246">
        <v>3.22553</v>
      </c>
      <c r="GM246">
        <v>2.6436600000000001</v>
      </c>
      <c r="GN246">
        <v>9.1288900000000006E-2</v>
      </c>
      <c r="GO246">
        <v>9.3221499999999999E-2</v>
      </c>
      <c r="GP246">
        <v>0.103617</v>
      </c>
      <c r="GQ246">
        <v>9.8986400000000002E-2</v>
      </c>
      <c r="GR246">
        <v>28681.200000000001</v>
      </c>
      <c r="GS246">
        <v>24732.1</v>
      </c>
      <c r="GT246">
        <v>30735.8</v>
      </c>
      <c r="GU246">
        <v>26434.5</v>
      </c>
      <c r="GV246">
        <v>37388.6</v>
      </c>
      <c r="GW246">
        <v>32684.9</v>
      </c>
      <c r="GX246">
        <v>43644.5</v>
      </c>
      <c r="GY246">
        <v>38224.800000000003</v>
      </c>
      <c r="GZ246">
        <v>2.1180300000000001</v>
      </c>
      <c r="HA246">
        <v>1.70658</v>
      </c>
      <c r="HB246">
        <v>1.44169E-2</v>
      </c>
      <c r="HC246">
        <v>0</v>
      </c>
      <c r="HD246">
        <v>28.242599999999999</v>
      </c>
      <c r="HE246">
        <v>999.9</v>
      </c>
      <c r="HF246">
        <v>63.6</v>
      </c>
      <c r="HG246">
        <v>34.5</v>
      </c>
      <c r="HH246">
        <v>35.203200000000002</v>
      </c>
      <c r="HI246">
        <v>62.1265</v>
      </c>
      <c r="HJ246">
        <v>25.272400000000001</v>
      </c>
      <c r="HK246">
        <v>1</v>
      </c>
      <c r="HL246">
        <v>0.28526899999999999</v>
      </c>
      <c r="HM246">
        <v>0.79918299999999998</v>
      </c>
      <c r="HN246">
        <v>20.404499999999999</v>
      </c>
      <c r="HO246">
        <v>5.2220800000000001</v>
      </c>
      <c r="HP246">
        <v>11.944100000000001</v>
      </c>
      <c r="HQ246">
        <v>5.008</v>
      </c>
      <c r="HR246">
        <v>3.2909999999999999</v>
      </c>
      <c r="HS246">
        <v>9999</v>
      </c>
      <c r="HT246">
        <v>9999</v>
      </c>
      <c r="HU246">
        <v>9999</v>
      </c>
      <c r="HV246">
        <v>999.9</v>
      </c>
      <c r="HW246">
        <v>4.9710599999999996</v>
      </c>
      <c r="HX246">
        <v>1.8546899999999999</v>
      </c>
      <c r="HY246">
        <v>1.86171</v>
      </c>
      <c r="HZ246">
        <v>1.8565199999999999</v>
      </c>
      <c r="IA246">
        <v>1.86188</v>
      </c>
      <c r="IB246">
        <v>1.8541099999999999</v>
      </c>
      <c r="IC246">
        <v>1.8595900000000001</v>
      </c>
      <c r="ID246">
        <v>1.85354</v>
      </c>
      <c r="IE246">
        <v>0</v>
      </c>
      <c r="IF246">
        <v>0</v>
      </c>
      <c r="IG246">
        <v>0</v>
      </c>
      <c r="IH246">
        <v>0</v>
      </c>
      <c r="II246" t="s">
        <v>431</v>
      </c>
      <c r="IJ246" t="s">
        <v>432</v>
      </c>
      <c r="IK246" t="s">
        <v>433</v>
      </c>
      <c r="IL246" t="s">
        <v>433</v>
      </c>
      <c r="IM246" t="s">
        <v>433</v>
      </c>
      <c r="IN246" t="s">
        <v>433</v>
      </c>
      <c r="IO246">
        <v>0</v>
      </c>
      <c r="IP246">
        <v>100</v>
      </c>
      <c r="IQ246">
        <v>100</v>
      </c>
      <c r="IR246">
        <v>-2.9180000000000001</v>
      </c>
      <c r="IS246">
        <v>-6.0400000000000002E-2</v>
      </c>
      <c r="IT246">
        <v>-1.907228330244457</v>
      </c>
      <c r="IU246">
        <v>-2.7056304263342631E-3</v>
      </c>
      <c r="IV246">
        <v>3.3311032847928001E-7</v>
      </c>
      <c r="IW246">
        <v>1.6443834555112589E-11</v>
      </c>
      <c r="IX246">
        <v>-9.4842648646536354E-2</v>
      </c>
      <c r="IY246">
        <v>-2.3664561490860689E-3</v>
      </c>
      <c r="IZ246">
        <v>2.3298222111808981E-4</v>
      </c>
      <c r="JA246">
        <v>-2.940703618321919E-6</v>
      </c>
      <c r="JB246">
        <v>0</v>
      </c>
      <c r="JC246">
        <v>2182</v>
      </c>
      <c r="JD246">
        <v>3</v>
      </c>
      <c r="JE246">
        <v>32</v>
      </c>
      <c r="JF246">
        <v>29177332.399999999</v>
      </c>
      <c r="JG246">
        <v>29177332.399999999</v>
      </c>
      <c r="JH246">
        <v>0.99853499999999995</v>
      </c>
      <c r="JI246">
        <v>2.52197</v>
      </c>
      <c r="JJ246">
        <v>1.69434</v>
      </c>
      <c r="JK246">
        <v>2.3022499999999999</v>
      </c>
      <c r="JL246">
        <v>1.50146</v>
      </c>
      <c r="JM246">
        <v>2.48291</v>
      </c>
      <c r="JN246">
        <v>38.378999999999998</v>
      </c>
      <c r="JO246">
        <v>24.052499999999998</v>
      </c>
      <c r="JP246">
        <v>18</v>
      </c>
      <c r="JQ246">
        <v>634.66899999999998</v>
      </c>
      <c r="JR246">
        <v>350.80700000000002</v>
      </c>
      <c r="JS246">
        <v>27.9999</v>
      </c>
      <c r="JT246">
        <v>31.004200000000001</v>
      </c>
      <c r="JU246">
        <v>30.0001</v>
      </c>
      <c r="JV246">
        <v>30.909300000000002</v>
      </c>
      <c r="JW246">
        <v>30.7958</v>
      </c>
      <c r="JX246">
        <v>20.058599999999998</v>
      </c>
      <c r="JY246">
        <v>38.451700000000002</v>
      </c>
      <c r="JZ246">
        <v>0</v>
      </c>
      <c r="KA246">
        <v>28</v>
      </c>
      <c r="KB246">
        <v>400</v>
      </c>
      <c r="KC246">
        <v>21.323899999999998</v>
      </c>
      <c r="KD246">
        <v>99.9285</v>
      </c>
      <c r="KE246">
        <v>98.585800000000006</v>
      </c>
    </row>
    <row r="247" spans="1:291" x14ac:dyDescent="0.2">
      <c r="A247">
        <v>231</v>
      </c>
      <c r="B247">
        <v>1750639975.5</v>
      </c>
      <c r="C247">
        <v>6810</v>
      </c>
      <c r="D247" t="s">
        <v>895</v>
      </c>
      <c r="E247" t="s">
        <v>896</v>
      </c>
      <c r="F247">
        <v>15</v>
      </c>
      <c r="G247">
        <v>1750639967.5</v>
      </c>
      <c r="H247">
        <f t="shared" si="150"/>
        <v>6.1707447801387632E-3</v>
      </c>
      <c r="I247">
        <f t="shared" si="151"/>
        <v>6.1707447801387634</v>
      </c>
      <c r="J247">
        <f t="shared" si="152"/>
        <v>26.299135852838337</v>
      </c>
      <c r="K247">
        <f t="shared" si="153"/>
        <v>390.38145161290322</v>
      </c>
      <c r="L247">
        <f t="shared" si="154"/>
        <v>270.37749452053839</v>
      </c>
      <c r="M247">
        <f t="shared" si="155"/>
        <v>26.851588086798699</v>
      </c>
      <c r="N247">
        <f t="shared" si="156"/>
        <v>38.769358204256733</v>
      </c>
      <c r="O247">
        <f t="shared" si="157"/>
        <v>0.40179164033116221</v>
      </c>
      <c r="P247">
        <f t="shared" si="158"/>
        <v>2.9984980054639534</v>
      </c>
      <c r="Q247">
        <f t="shared" si="159"/>
        <v>0.37409906654046565</v>
      </c>
      <c r="R247">
        <f t="shared" si="160"/>
        <v>0.23614074025841236</v>
      </c>
      <c r="S247">
        <f t="shared" si="161"/>
        <v>161.90519490318374</v>
      </c>
      <c r="T247">
        <f t="shared" si="162"/>
        <v>29.00460614930407</v>
      </c>
      <c r="U247">
        <f t="shared" si="163"/>
        <v>28.487687096774199</v>
      </c>
      <c r="V247">
        <f t="shared" si="164"/>
        <v>3.9040762195260585</v>
      </c>
      <c r="W247">
        <f t="shared" si="165"/>
        <v>55.529146856387456</v>
      </c>
      <c r="X247">
        <f t="shared" si="166"/>
        <v>2.3172487678142502</v>
      </c>
      <c r="Y247">
        <f t="shared" si="167"/>
        <v>4.1730314600497049</v>
      </c>
      <c r="Z247">
        <f t="shared" si="168"/>
        <v>1.5868274517118084</v>
      </c>
      <c r="AA247">
        <f t="shared" si="169"/>
        <v>-272.12984480411944</v>
      </c>
      <c r="AB247">
        <f t="shared" si="170"/>
        <v>186.20312213815936</v>
      </c>
      <c r="AC247">
        <f t="shared" si="171"/>
        <v>13.680161538386317</v>
      </c>
      <c r="AD247">
        <f t="shared" si="172"/>
        <v>89.658633775609985</v>
      </c>
      <c r="AE247">
        <f t="shared" si="173"/>
        <v>26.415219573123405</v>
      </c>
      <c r="AF247">
        <f t="shared" si="174"/>
        <v>6.1645785533632695</v>
      </c>
      <c r="AG247">
        <f t="shared" si="175"/>
        <v>26.299135852838337</v>
      </c>
      <c r="AH247">
        <v>408.67096552371322</v>
      </c>
      <c r="AI247">
        <v>399.71009696969691</v>
      </c>
      <c r="AJ247">
        <v>8.0725190922883387E-4</v>
      </c>
      <c r="AK247">
        <v>61.768037728165673</v>
      </c>
      <c r="AL247">
        <f t="shared" si="176"/>
        <v>6.1707447801387634</v>
      </c>
      <c r="AM247">
        <v>21.327845593723371</v>
      </c>
      <c r="AN247">
        <v>23.3367696969697</v>
      </c>
      <c r="AO247">
        <v>4.0213619829212141E-6</v>
      </c>
      <c r="AP247">
        <v>116.41602835869151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52017.082687986753</v>
      </c>
      <c r="AV247" t="s">
        <v>427</v>
      </c>
      <c r="AW247" t="s">
        <v>427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427</v>
      </c>
      <c r="BC247" t="s">
        <v>427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841.2008263880781</v>
      </c>
      <c r="BI247">
        <f t="shared" si="183"/>
        <v>26.299135852838337</v>
      </c>
      <c r="BJ247" t="e">
        <f t="shared" si="184"/>
        <v>#DIV/0!</v>
      </c>
      <c r="BK247">
        <f t="shared" si="185"/>
        <v>3.126380173181801E-2</v>
      </c>
      <c r="BL247" t="e">
        <f t="shared" si="186"/>
        <v>#DIV/0!</v>
      </c>
      <c r="BM247" t="e">
        <f t="shared" si="187"/>
        <v>#DIV/0!</v>
      </c>
      <c r="BN247" t="s">
        <v>427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1000.008483870968</v>
      </c>
      <c r="DG247">
        <f t="shared" si="197"/>
        <v>841.2008263880781</v>
      </c>
      <c r="DH247">
        <f t="shared" si="198"/>
        <v>0.84119368980935461</v>
      </c>
      <c r="DI247">
        <f t="shared" si="199"/>
        <v>0.16190382133205433</v>
      </c>
      <c r="DJ247">
        <v>2</v>
      </c>
      <c r="DK247">
        <v>0.5</v>
      </c>
      <c r="DL247" t="s">
        <v>428</v>
      </c>
      <c r="DM247">
        <v>2</v>
      </c>
      <c r="DN247" t="b">
        <v>1</v>
      </c>
      <c r="DO247">
        <v>1750639967.5</v>
      </c>
      <c r="DP247">
        <v>390.38145161290322</v>
      </c>
      <c r="DQ247">
        <v>399.98890322580638</v>
      </c>
      <c r="DR247">
        <v>23.333141935483869</v>
      </c>
      <c r="DS247">
        <v>21.326187096774191</v>
      </c>
      <c r="DT247">
        <v>393.30029032258079</v>
      </c>
      <c r="DU247">
        <v>23.393487096774201</v>
      </c>
      <c r="DV247">
        <v>599.98754838709669</v>
      </c>
      <c r="DW247">
        <v>99.25686774193548</v>
      </c>
      <c r="DX247">
        <v>5.4608364516129042E-2</v>
      </c>
      <c r="DY247">
        <v>29.639541935483869</v>
      </c>
      <c r="DZ247">
        <v>28.487687096774199</v>
      </c>
      <c r="EA247">
        <v>999.90000000000032</v>
      </c>
      <c r="EB247">
        <v>0</v>
      </c>
      <c r="EC247">
        <v>0</v>
      </c>
      <c r="ED247">
        <v>9998.1187096774174</v>
      </c>
      <c r="EE247">
        <v>0</v>
      </c>
      <c r="EF247">
        <v>78.873722580645165</v>
      </c>
      <c r="EG247">
        <v>-9.6072880645161263</v>
      </c>
      <c r="EH247">
        <v>399.70803225806452</v>
      </c>
      <c r="EI247">
        <v>408.7049032258065</v>
      </c>
      <c r="EJ247">
        <v>2.006953225806452</v>
      </c>
      <c r="EK247">
        <v>399.98890322580638</v>
      </c>
      <c r="EL247">
        <v>21.326187096774191</v>
      </c>
      <c r="EM247">
        <v>2.315974516129033</v>
      </c>
      <c r="EN247">
        <v>2.116769677419355</v>
      </c>
      <c r="EO247">
        <v>19.787925806451611</v>
      </c>
      <c r="EP247">
        <v>18.345938709677419</v>
      </c>
      <c r="EQ247">
        <v>1000.008483870968</v>
      </c>
      <c r="ER247">
        <v>0.96001167741935467</v>
      </c>
      <c r="ES247">
        <v>3.9988232258064527E-2</v>
      </c>
      <c r="ET247">
        <v>0</v>
      </c>
      <c r="EU247">
        <v>336.9110967741936</v>
      </c>
      <c r="EV247">
        <v>5.0001499999999979</v>
      </c>
      <c r="EW247">
        <v>3428.1025806451621</v>
      </c>
      <c r="EX247">
        <v>9793.4474193548394</v>
      </c>
      <c r="EY247">
        <v>38.753999999999998</v>
      </c>
      <c r="EZ247">
        <v>40.686999999999983</v>
      </c>
      <c r="FA247">
        <v>39.682999999999993</v>
      </c>
      <c r="FB247">
        <v>40.311999999999983</v>
      </c>
      <c r="FC247">
        <v>40.719516129032243</v>
      </c>
      <c r="FD247">
        <v>955.21838709677422</v>
      </c>
      <c r="FE247">
        <v>39.789999999999992</v>
      </c>
      <c r="FF247">
        <v>0</v>
      </c>
      <c r="FG247">
        <v>1750639998.9000001</v>
      </c>
      <c r="FH247">
        <v>0</v>
      </c>
      <c r="FI247">
        <v>336.90303999999998</v>
      </c>
      <c r="FJ247">
        <v>0.95738462348740916</v>
      </c>
      <c r="FK247">
        <v>-2.957692305555057</v>
      </c>
      <c r="FL247">
        <v>3428.0927999999999</v>
      </c>
      <c r="FM247">
        <v>15</v>
      </c>
      <c r="FN247">
        <v>0</v>
      </c>
      <c r="FO247" t="s">
        <v>429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-9.6091424390243887</v>
      </c>
      <c r="GB247">
        <v>-2.7790243902436059E-2</v>
      </c>
      <c r="GC247">
        <v>3.3482314063200243E-2</v>
      </c>
      <c r="GD247">
        <v>1</v>
      </c>
      <c r="GE247">
        <v>2.0063809756097561</v>
      </c>
      <c r="GF247">
        <v>8.2858536585368511E-3</v>
      </c>
      <c r="GG247">
        <v>1.630684137257357E-3</v>
      </c>
      <c r="GH247">
        <v>1</v>
      </c>
      <c r="GI247">
        <v>2</v>
      </c>
      <c r="GJ247">
        <v>2</v>
      </c>
      <c r="GK247" t="s">
        <v>434</v>
      </c>
      <c r="GL247">
        <v>3.2255799999999999</v>
      </c>
      <c r="GM247">
        <v>2.6436500000000001</v>
      </c>
      <c r="GN247">
        <v>9.12906E-2</v>
      </c>
      <c r="GO247">
        <v>9.3231800000000004E-2</v>
      </c>
      <c r="GP247">
        <v>0.10363</v>
      </c>
      <c r="GQ247">
        <v>9.8974500000000007E-2</v>
      </c>
      <c r="GR247">
        <v>28681.3</v>
      </c>
      <c r="GS247">
        <v>24731.7</v>
      </c>
      <c r="GT247">
        <v>30735.9</v>
      </c>
      <c r="GU247">
        <v>26434.400000000001</v>
      </c>
      <c r="GV247">
        <v>37387.699999999997</v>
      </c>
      <c r="GW247">
        <v>32684.799999999999</v>
      </c>
      <c r="GX247">
        <v>43644.2</v>
      </c>
      <c r="GY247">
        <v>38224.1</v>
      </c>
      <c r="GZ247">
        <v>2.1182799999999999</v>
      </c>
      <c r="HA247">
        <v>1.7064999999999999</v>
      </c>
      <c r="HB247">
        <v>1.51992E-2</v>
      </c>
      <c r="HC247">
        <v>0</v>
      </c>
      <c r="HD247">
        <v>28.240300000000001</v>
      </c>
      <c r="HE247">
        <v>999.9</v>
      </c>
      <c r="HF247">
        <v>63.5</v>
      </c>
      <c r="HG247">
        <v>34.5</v>
      </c>
      <c r="HH247">
        <v>35.145299999999999</v>
      </c>
      <c r="HI247">
        <v>62.1265</v>
      </c>
      <c r="HJ247">
        <v>25.588899999999999</v>
      </c>
      <c r="HK247">
        <v>1</v>
      </c>
      <c r="HL247">
        <v>0.28512199999999999</v>
      </c>
      <c r="HM247">
        <v>0.80741799999999997</v>
      </c>
      <c r="HN247">
        <v>20.404699999999998</v>
      </c>
      <c r="HO247">
        <v>5.2220800000000001</v>
      </c>
      <c r="HP247">
        <v>11.944100000000001</v>
      </c>
      <c r="HQ247">
        <v>5.0086000000000004</v>
      </c>
      <c r="HR247">
        <v>3.2909999999999999</v>
      </c>
      <c r="HS247">
        <v>9999</v>
      </c>
      <c r="HT247">
        <v>9999</v>
      </c>
      <c r="HU247">
        <v>9999</v>
      </c>
      <c r="HV247">
        <v>999.9</v>
      </c>
      <c r="HW247">
        <v>4.9710799999999997</v>
      </c>
      <c r="HX247">
        <v>1.8547</v>
      </c>
      <c r="HY247">
        <v>1.86172</v>
      </c>
      <c r="HZ247">
        <v>1.8565199999999999</v>
      </c>
      <c r="IA247">
        <v>1.86189</v>
      </c>
      <c r="IB247">
        <v>1.8541399999999999</v>
      </c>
      <c r="IC247">
        <v>1.8595900000000001</v>
      </c>
      <c r="ID247">
        <v>1.85354</v>
      </c>
      <c r="IE247">
        <v>0</v>
      </c>
      <c r="IF247">
        <v>0</v>
      </c>
      <c r="IG247">
        <v>0</v>
      </c>
      <c r="IH247">
        <v>0</v>
      </c>
      <c r="II247" t="s">
        <v>431</v>
      </c>
      <c r="IJ247" t="s">
        <v>432</v>
      </c>
      <c r="IK247" t="s">
        <v>433</v>
      </c>
      <c r="IL247" t="s">
        <v>433</v>
      </c>
      <c r="IM247" t="s">
        <v>433</v>
      </c>
      <c r="IN247" t="s">
        <v>433</v>
      </c>
      <c r="IO247">
        <v>0</v>
      </c>
      <c r="IP247">
        <v>100</v>
      </c>
      <c r="IQ247">
        <v>100</v>
      </c>
      <c r="IR247">
        <v>-2.919</v>
      </c>
      <c r="IS247">
        <v>-6.0299999999999999E-2</v>
      </c>
      <c r="IT247">
        <v>-1.907228330244457</v>
      </c>
      <c r="IU247">
        <v>-2.7056304263342631E-3</v>
      </c>
      <c r="IV247">
        <v>3.3311032847928001E-7</v>
      </c>
      <c r="IW247">
        <v>1.6443834555112589E-11</v>
      </c>
      <c r="IX247">
        <v>-9.4842648646536354E-2</v>
      </c>
      <c r="IY247">
        <v>-2.3664561490860689E-3</v>
      </c>
      <c r="IZ247">
        <v>2.3298222111808981E-4</v>
      </c>
      <c r="JA247">
        <v>-2.940703618321919E-6</v>
      </c>
      <c r="JB247">
        <v>0</v>
      </c>
      <c r="JC247">
        <v>2182</v>
      </c>
      <c r="JD247">
        <v>3</v>
      </c>
      <c r="JE247">
        <v>32</v>
      </c>
      <c r="JF247">
        <v>29177332.899999999</v>
      </c>
      <c r="JG247">
        <v>29177332.899999999</v>
      </c>
      <c r="JH247">
        <v>0.99853499999999995</v>
      </c>
      <c r="JI247">
        <v>2.5280800000000001</v>
      </c>
      <c r="JJ247">
        <v>1.69434</v>
      </c>
      <c r="JK247">
        <v>2.3022499999999999</v>
      </c>
      <c r="JL247">
        <v>1.50146</v>
      </c>
      <c r="JM247">
        <v>2.31934</v>
      </c>
      <c r="JN247">
        <v>38.378999999999998</v>
      </c>
      <c r="JO247">
        <v>24.043700000000001</v>
      </c>
      <c r="JP247">
        <v>18</v>
      </c>
      <c r="JQ247">
        <v>634.88099999999997</v>
      </c>
      <c r="JR247">
        <v>350.76600000000002</v>
      </c>
      <c r="JS247">
        <v>28.0002</v>
      </c>
      <c r="JT247">
        <v>31.001999999999999</v>
      </c>
      <c r="JU247">
        <v>30.0001</v>
      </c>
      <c r="JV247">
        <v>30.91</v>
      </c>
      <c r="JW247">
        <v>30.7958</v>
      </c>
      <c r="JX247">
        <v>20.059100000000001</v>
      </c>
      <c r="JY247">
        <v>38.451700000000002</v>
      </c>
      <c r="JZ247">
        <v>0</v>
      </c>
      <c r="KA247">
        <v>28</v>
      </c>
      <c r="KB247">
        <v>400</v>
      </c>
      <c r="KC247">
        <v>21.307400000000001</v>
      </c>
      <c r="KD247">
        <v>99.928100000000001</v>
      </c>
      <c r="KE247">
        <v>98.584599999999995</v>
      </c>
    </row>
    <row r="248" spans="1:291" x14ac:dyDescent="0.2">
      <c r="A248">
        <v>232</v>
      </c>
      <c r="B248">
        <v>1750640005.5</v>
      </c>
      <c r="C248">
        <v>6840</v>
      </c>
      <c r="D248" t="s">
        <v>897</v>
      </c>
      <c r="E248" t="s">
        <v>898</v>
      </c>
      <c r="F248">
        <v>15</v>
      </c>
      <c r="G248">
        <v>1750639997.5</v>
      </c>
      <c r="H248">
        <f t="shared" si="150"/>
        <v>6.1878981084376354E-3</v>
      </c>
      <c r="I248">
        <f t="shared" si="151"/>
        <v>6.1878981084376354</v>
      </c>
      <c r="J248">
        <f t="shared" si="152"/>
        <v>26.469549007502948</v>
      </c>
      <c r="K248">
        <f t="shared" si="153"/>
        <v>390.35958064516132</v>
      </c>
      <c r="L248">
        <f t="shared" si="154"/>
        <v>269.90990689489331</v>
      </c>
      <c r="M248">
        <f t="shared" si="155"/>
        <v>26.803650457216413</v>
      </c>
      <c r="N248">
        <f t="shared" si="156"/>
        <v>38.76501560319884</v>
      </c>
      <c r="O248">
        <f t="shared" si="157"/>
        <v>0.40282825944469658</v>
      </c>
      <c r="P248">
        <f t="shared" si="158"/>
        <v>2.9990256831425803</v>
      </c>
      <c r="Q248">
        <f t="shared" si="159"/>
        <v>0.37500244761563689</v>
      </c>
      <c r="R248">
        <f t="shared" si="160"/>
        <v>0.23671620085184003</v>
      </c>
      <c r="S248">
        <f t="shared" si="161"/>
        <v>161.90352056261261</v>
      </c>
      <c r="T248">
        <f t="shared" si="162"/>
        <v>29.002780290041724</v>
      </c>
      <c r="U248">
        <f t="shared" si="163"/>
        <v>28.490641935483861</v>
      </c>
      <c r="V248">
        <f t="shared" si="164"/>
        <v>3.9047463418363098</v>
      </c>
      <c r="W248">
        <f t="shared" si="165"/>
        <v>55.525940793850673</v>
      </c>
      <c r="X248">
        <f t="shared" si="166"/>
        <v>2.3174400081070572</v>
      </c>
      <c r="Y248">
        <f t="shared" si="167"/>
        <v>4.1736168266125206</v>
      </c>
      <c r="Z248">
        <f t="shared" si="168"/>
        <v>1.5873063337292526</v>
      </c>
      <c r="AA248">
        <f t="shared" si="169"/>
        <v>-272.88630658209973</v>
      </c>
      <c r="AB248">
        <f t="shared" si="170"/>
        <v>186.15191919392109</v>
      </c>
      <c r="AC248">
        <f t="shared" si="171"/>
        <v>13.67435932561084</v>
      </c>
      <c r="AD248">
        <f t="shared" si="172"/>
        <v>88.843492500044817</v>
      </c>
      <c r="AE248">
        <f t="shared" si="173"/>
        <v>26.530395562954283</v>
      </c>
      <c r="AF248">
        <f t="shared" si="174"/>
        <v>6.1824499816234431</v>
      </c>
      <c r="AG248">
        <f t="shared" si="175"/>
        <v>26.469549007502948</v>
      </c>
      <c r="AH248">
        <v>408.70852556588449</v>
      </c>
      <c r="AI248">
        <v>399.69289090909069</v>
      </c>
      <c r="AJ248">
        <v>7.8887056912931865E-5</v>
      </c>
      <c r="AK248">
        <v>61.768037728165673</v>
      </c>
      <c r="AL248">
        <f t="shared" si="176"/>
        <v>6.1878981084376354</v>
      </c>
      <c r="AM248">
        <v>21.323716106267039</v>
      </c>
      <c r="AN248">
        <v>23.338164242424231</v>
      </c>
      <c r="AO248">
        <v>2.8514518454702708E-6</v>
      </c>
      <c r="AP248">
        <v>116.41602835869151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52032.46581085505</v>
      </c>
      <c r="AV248" t="s">
        <v>427</v>
      </c>
      <c r="AW248" t="s">
        <v>427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427</v>
      </c>
      <c r="BC248" t="s">
        <v>427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841.19201935886656</v>
      </c>
      <c r="BI248">
        <f t="shared" si="183"/>
        <v>26.469549007502948</v>
      </c>
      <c r="BJ248" t="e">
        <f t="shared" si="184"/>
        <v>#DIV/0!</v>
      </c>
      <c r="BK248">
        <f t="shared" si="185"/>
        <v>3.1466714374771783E-2</v>
      </c>
      <c r="BL248" t="e">
        <f t="shared" si="186"/>
        <v>#DIV/0!</v>
      </c>
      <c r="BM248" t="e">
        <f t="shared" si="187"/>
        <v>#DIV/0!</v>
      </c>
      <c r="BN248" t="s">
        <v>427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999.99799999999993</v>
      </c>
      <c r="DG248">
        <f t="shared" si="197"/>
        <v>841.19201935886656</v>
      </c>
      <c r="DH248">
        <f t="shared" si="198"/>
        <v>0.84119370174627006</v>
      </c>
      <c r="DI248">
        <f t="shared" si="199"/>
        <v>0.16190384437030136</v>
      </c>
      <c r="DJ248">
        <v>2</v>
      </c>
      <c r="DK248">
        <v>0.5</v>
      </c>
      <c r="DL248" t="s">
        <v>428</v>
      </c>
      <c r="DM248">
        <v>2</v>
      </c>
      <c r="DN248" t="b">
        <v>1</v>
      </c>
      <c r="DO248">
        <v>1750639997.5</v>
      </c>
      <c r="DP248">
        <v>390.35958064516132</v>
      </c>
      <c r="DQ248">
        <v>400.00738709677421</v>
      </c>
      <c r="DR248">
        <v>23.336374193548391</v>
      </c>
      <c r="DS248">
        <v>21.323674193548381</v>
      </c>
      <c r="DT248">
        <v>393.27835483870967</v>
      </c>
      <c r="DU248">
        <v>23.396719354838709</v>
      </c>
      <c r="DV248">
        <v>600.0073548387096</v>
      </c>
      <c r="DW248">
        <v>99.250990322580634</v>
      </c>
      <c r="DX248">
        <v>5.4925364516129033E-2</v>
      </c>
      <c r="DY248">
        <v>29.641977419354841</v>
      </c>
      <c r="DZ248">
        <v>28.490641935483861</v>
      </c>
      <c r="EA248">
        <v>999.90000000000032</v>
      </c>
      <c r="EB248">
        <v>0</v>
      </c>
      <c r="EC248">
        <v>0</v>
      </c>
      <c r="ED248">
        <v>10001.902903225809</v>
      </c>
      <c r="EE248">
        <v>0</v>
      </c>
      <c r="EF248">
        <v>78.807716129032258</v>
      </c>
      <c r="EG248">
        <v>-9.6476938709677409</v>
      </c>
      <c r="EH248">
        <v>399.68696774193558</v>
      </c>
      <c r="EI248">
        <v>408.72283870967738</v>
      </c>
      <c r="EJ248">
        <v>2.0127009677419361</v>
      </c>
      <c r="EK248">
        <v>400.00738709677421</v>
      </c>
      <c r="EL248">
        <v>21.323674193548381</v>
      </c>
      <c r="EM248">
        <v>2.3161583870967739</v>
      </c>
      <c r="EN248">
        <v>2.1163967741935479</v>
      </c>
      <c r="EO248">
        <v>19.789225806451611</v>
      </c>
      <c r="EP248">
        <v>18.343119354838709</v>
      </c>
      <c r="EQ248">
        <v>999.99799999999993</v>
      </c>
      <c r="ER248">
        <v>0.96001135483870936</v>
      </c>
      <c r="ES248">
        <v>3.9988567741935502E-2</v>
      </c>
      <c r="ET248">
        <v>0</v>
      </c>
      <c r="EU248">
        <v>336.96183870967741</v>
      </c>
      <c r="EV248">
        <v>5.0001499999999979</v>
      </c>
      <c r="EW248">
        <v>3427.5938709677421</v>
      </c>
      <c r="EX248">
        <v>9793.3480645161289</v>
      </c>
      <c r="EY248">
        <v>38.753999999999991</v>
      </c>
      <c r="EZ248">
        <v>40.686999999999983</v>
      </c>
      <c r="FA248">
        <v>39.680999999999983</v>
      </c>
      <c r="FB248">
        <v>40.311999999999983</v>
      </c>
      <c r="FC248">
        <v>40.739838709677407</v>
      </c>
      <c r="FD248">
        <v>955.20838709677423</v>
      </c>
      <c r="FE248">
        <v>39.789999999999992</v>
      </c>
      <c r="FF248">
        <v>0</v>
      </c>
      <c r="FG248">
        <v>1750640028.9000001</v>
      </c>
      <c r="FH248">
        <v>0</v>
      </c>
      <c r="FI248">
        <v>336.97804000000002</v>
      </c>
      <c r="FJ248">
        <v>2.215383419552552E-2</v>
      </c>
      <c r="FK248">
        <v>-0.96846153959341663</v>
      </c>
      <c r="FL248">
        <v>3427.614</v>
      </c>
      <c r="FM248">
        <v>15</v>
      </c>
      <c r="FN248">
        <v>0</v>
      </c>
      <c r="FO248" t="s">
        <v>429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-9.6294014634146343</v>
      </c>
      <c r="GB248">
        <v>-0.13455177700351251</v>
      </c>
      <c r="GC248">
        <v>5.5443381516245671E-2</v>
      </c>
      <c r="GD248">
        <v>0</v>
      </c>
      <c r="GE248">
        <v>2.0123097560975611</v>
      </c>
      <c r="GF248">
        <v>5.446620209057328E-3</v>
      </c>
      <c r="GG248">
        <v>1.52101296125854E-3</v>
      </c>
      <c r="GH248">
        <v>1</v>
      </c>
      <c r="GI248">
        <v>1</v>
      </c>
      <c r="GJ248">
        <v>2</v>
      </c>
      <c r="GK248" t="s">
        <v>430</v>
      </c>
      <c r="GL248">
        <v>3.2255199999999999</v>
      </c>
      <c r="GM248">
        <v>2.6439300000000001</v>
      </c>
      <c r="GN248">
        <v>9.1277700000000003E-2</v>
      </c>
      <c r="GO248">
        <v>9.3221300000000007E-2</v>
      </c>
      <c r="GP248">
        <v>0.10362300000000001</v>
      </c>
      <c r="GQ248">
        <v>9.8948499999999995E-2</v>
      </c>
      <c r="GR248">
        <v>28681.4</v>
      </c>
      <c r="GS248">
        <v>24732.3</v>
      </c>
      <c r="GT248">
        <v>30735.599999999999</v>
      </c>
      <c r="GU248">
        <v>26434.799999999999</v>
      </c>
      <c r="GV248">
        <v>37387.9</v>
      </c>
      <c r="GW248">
        <v>32686.3</v>
      </c>
      <c r="GX248">
        <v>43644</v>
      </c>
      <c r="GY248">
        <v>38224.699999999997</v>
      </c>
      <c r="GZ248">
        <v>2.1180699999999999</v>
      </c>
      <c r="HA248">
        <v>1.7065999999999999</v>
      </c>
      <c r="HB248">
        <v>1.5027799999999999E-2</v>
      </c>
      <c r="HC248">
        <v>0</v>
      </c>
      <c r="HD248">
        <v>28.249400000000001</v>
      </c>
      <c r="HE248">
        <v>999.9</v>
      </c>
      <c r="HF248">
        <v>63.5</v>
      </c>
      <c r="HG248">
        <v>34.5</v>
      </c>
      <c r="HH248">
        <v>35.150199999999998</v>
      </c>
      <c r="HI248">
        <v>61.976500000000001</v>
      </c>
      <c r="HJ248">
        <v>25.3566</v>
      </c>
      <c r="HK248">
        <v>1</v>
      </c>
      <c r="HL248">
        <v>0.285493</v>
      </c>
      <c r="HM248">
        <v>0.81147899999999995</v>
      </c>
      <c r="HN248">
        <v>20.404399999999999</v>
      </c>
      <c r="HO248">
        <v>5.2219300000000004</v>
      </c>
      <c r="HP248">
        <v>11.944100000000001</v>
      </c>
      <c r="HQ248">
        <v>5.0086000000000004</v>
      </c>
      <c r="HR248">
        <v>3.2909999999999999</v>
      </c>
      <c r="HS248">
        <v>9999</v>
      </c>
      <c r="HT248">
        <v>9999</v>
      </c>
      <c r="HU248">
        <v>9999</v>
      </c>
      <c r="HV248">
        <v>999.9</v>
      </c>
      <c r="HW248">
        <v>4.9710700000000001</v>
      </c>
      <c r="HX248">
        <v>1.8547100000000001</v>
      </c>
      <c r="HY248">
        <v>1.86172</v>
      </c>
      <c r="HZ248">
        <v>1.8565400000000001</v>
      </c>
      <c r="IA248">
        <v>1.86189</v>
      </c>
      <c r="IB248">
        <v>1.8541099999999999</v>
      </c>
      <c r="IC248">
        <v>1.8595999999999999</v>
      </c>
      <c r="ID248">
        <v>1.85355</v>
      </c>
      <c r="IE248">
        <v>0</v>
      </c>
      <c r="IF248">
        <v>0</v>
      </c>
      <c r="IG248">
        <v>0</v>
      </c>
      <c r="IH248">
        <v>0</v>
      </c>
      <c r="II248" t="s">
        <v>431</v>
      </c>
      <c r="IJ248" t="s">
        <v>432</v>
      </c>
      <c r="IK248" t="s">
        <v>433</v>
      </c>
      <c r="IL248" t="s">
        <v>433</v>
      </c>
      <c r="IM248" t="s">
        <v>433</v>
      </c>
      <c r="IN248" t="s">
        <v>433</v>
      </c>
      <c r="IO248">
        <v>0</v>
      </c>
      <c r="IP248">
        <v>100</v>
      </c>
      <c r="IQ248">
        <v>100</v>
      </c>
      <c r="IR248">
        <v>-2.919</v>
      </c>
      <c r="IS248">
        <v>-6.0400000000000002E-2</v>
      </c>
      <c r="IT248">
        <v>-1.907228330244457</v>
      </c>
      <c r="IU248">
        <v>-2.7056304263342631E-3</v>
      </c>
      <c r="IV248">
        <v>3.3311032847928001E-7</v>
      </c>
      <c r="IW248">
        <v>1.6443834555112589E-11</v>
      </c>
      <c r="IX248">
        <v>-9.4842648646536354E-2</v>
      </c>
      <c r="IY248">
        <v>-2.3664561490860689E-3</v>
      </c>
      <c r="IZ248">
        <v>2.3298222111808981E-4</v>
      </c>
      <c r="JA248">
        <v>-2.940703618321919E-6</v>
      </c>
      <c r="JB248">
        <v>0</v>
      </c>
      <c r="JC248">
        <v>2182</v>
      </c>
      <c r="JD248">
        <v>3</v>
      </c>
      <c r="JE248">
        <v>32</v>
      </c>
      <c r="JF248">
        <v>29177333.399999999</v>
      </c>
      <c r="JG248">
        <v>29177333.399999999</v>
      </c>
      <c r="JH248">
        <v>0.99853499999999995</v>
      </c>
      <c r="JI248">
        <v>2.51831</v>
      </c>
      <c r="JJ248">
        <v>1.69434</v>
      </c>
      <c r="JK248">
        <v>2.3022499999999999</v>
      </c>
      <c r="JL248">
        <v>1.50146</v>
      </c>
      <c r="JM248">
        <v>2.4658199999999999</v>
      </c>
      <c r="JN248">
        <v>38.378999999999998</v>
      </c>
      <c r="JO248">
        <v>24.052499999999998</v>
      </c>
      <c r="JP248">
        <v>18</v>
      </c>
      <c r="JQ248">
        <v>634.74</v>
      </c>
      <c r="JR248">
        <v>350.83800000000002</v>
      </c>
      <c r="JS248">
        <v>28.0001</v>
      </c>
      <c r="JT248">
        <v>31.004799999999999</v>
      </c>
      <c r="JU248">
        <v>30.0001</v>
      </c>
      <c r="JV248">
        <v>30.911999999999999</v>
      </c>
      <c r="JW248">
        <v>30.798500000000001</v>
      </c>
      <c r="JX248">
        <v>20.056999999999999</v>
      </c>
      <c r="JY248">
        <v>38.451700000000002</v>
      </c>
      <c r="JZ248">
        <v>0</v>
      </c>
      <c r="KA248">
        <v>28</v>
      </c>
      <c r="KB248">
        <v>400</v>
      </c>
      <c r="KC248">
        <v>21.293099999999999</v>
      </c>
      <c r="KD248">
        <v>99.927499999999995</v>
      </c>
      <c r="KE248">
        <v>98.586200000000005</v>
      </c>
    </row>
    <row r="249" spans="1:291" x14ac:dyDescent="0.2">
      <c r="A249">
        <v>233</v>
      </c>
      <c r="B249">
        <v>1750640035.5</v>
      </c>
      <c r="C249">
        <v>6870</v>
      </c>
      <c r="D249" t="s">
        <v>899</v>
      </c>
      <c r="E249" t="s">
        <v>900</v>
      </c>
      <c r="F249">
        <v>15</v>
      </c>
      <c r="G249">
        <v>1750640027.5</v>
      </c>
      <c r="H249">
        <f t="shared" si="150"/>
        <v>6.1980587530877009E-3</v>
      </c>
      <c r="I249">
        <f t="shared" si="151"/>
        <v>6.1980587530877012</v>
      </c>
      <c r="J249">
        <f t="shared" si="152"/>
        <v>26.428250457665179</v>
      </c>
      <c r="K249">
        <f t="shared" si="153"/>
        <v>390.32222580645163</v>
      </c>
      <c r="L249">
        <f t="shared" si="154"/>
        <v>270.19639467085148</v>
      </c>
      <c r="M249">
        <f t="shared" si="155"/>
        <v>26.832671857002236</v>
      </c>
      <c r="N249">
        <f t="shared" si="156"/>
        <v>38.762131583279434</v>
      </c>
      <c r="O249">
        <f t="shared" si="157"/>
        <v>0.40342952052243758</v>
      </c>
      <c r="P249">
        <f t="shared" si="158"/>
        <v>2.9982705703648453</v>
      </c>
      <c r="Q249">
        <f t="shared" si="159"/>
        <v>0.37551715881222958</v>
      </c>
      <c r="R249">
        <f t="shared" si="160"/>
        <v>0.23704491196514788</v>
      </c>
      <c r="S249">
        <f t="shared" si="161"/>
        <v>161.90245058990476</v>
      </c>
      <c r="T249">
        <f t="shared" si="162"/>
        <v>29.006223032249299</v>
      </c>
      <c r="U249">
        <f t="shared" si="163"/>
        <v>28.494741935483869</v>
      </c>
      <c r="V249">
        <f t="shared" si="164"/>
        <v>3.9056763393029552</v>
      </c>
      <c r="W249">
        <f t="shared" si="165"/>
        <v>55.517677328980483</v>
      </c>
      <c r="X249">
        <f t="shared" si="166"/>
        <v>2.3179195928564633</v>
      </c>
      <c r="Y249">
        <f t="shared" si="167"/>
        <v>4.1751018853349953</v>
      </c>
      <c r="Z249">
        <f t="shared" si="168"/>
        <v>1.5877567464464919</v>
      </c>
      <c r="AA249">
        <f t="shared" si="169"/>
        <v>-273.33439101116761</v>
      </c>
      <c r="AB249">
        <f t="shared" si="170"/>
        <v>186.44084854517172</v>
      </c>
      <c r="AC249">
        <f t="shared" si="171"/>
        <v>13.699732069053088</v>
      </c>
      <c r="AD249">
        <f t="shared" si="172"/>
        <v>88.708640192961951</v>
      </c>
      <c r="AE249">
        <f t="shared" si="173"/>
        <v>26.598134869924056</v>
      </c>
      <c r="AF249">
        <f t="shared" si="174"/>
        <v>6.1993986376915027</v>
      </c>
      <c r="AG249">
        <f t="shared" si="175"/>
        <v>26.428250457665179</v>
      </c>
      <c r="AH249">
        <v>408.71105015674021</v>
      </c>
      <c r="AI249">
        <v>399.69840606060592</v>
      </c>
      <c r="AJ249">
        <v>2.7950932181490871E-3</v>
      </c>
      <c r="AK249">
        <v>61.768037728165673</v>
      </c>
      <c r="AL249">
        <f t="shared" si="176"/>
        <v>6.1980587530877012</v>
      </c>
      <c r="AM249">
        <v>21.321949089980841</v>
      </c>
      <c r="AN249">
        <v>23.33974303030303</v>
      </c>
      <c r="AO249">
        <v>-7.2820156245508266E-7</v>
      </c>
      <c r="AP249">
        <v>116.41602835869151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52008.662253701084</v>
      </c>
      <c r="AV249" t="s">
        <v>427</v>
      </c>
      <c r="AW249" t="s">
        <v>427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427</v>
      </c>
      <c r="BC249" t="s">
        <v>427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841.18638369191115</v>
      </c>
      <c r="BI249">
        <f t="shared" si="183"/>
        <v>26.428250457665179</v>
      </c>
      <c r="BJ249" t="e">
        <f t="shared" si="184"/>
        <v>#DIV/0!</v>
      </c>
      <c r="BK249">
        <f t="shared" si="185"/>
        <v>3.1417829591669499E-2</v>
      </c>
      <c r="BL249" t="e">
        <f t="shared" si="186"/>
        <v>#DIV/0!</v>
      </c>
      <c r="BM249" t="e">
        <f t="shared" si="187"/>
        <v>#DIV/0!</v>
      </c>
      <c r="BN249" t="s">
        <v>427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999.99129032258065</v>
      </c>
      <c r="DG249">
        <f t="shared" si="197"/>
        <v>841.18638369191115</v>
      </c>
      <c r="DH249">
        <f t="shared" si="198"/>
        <v>0.84119371021777434</v>
      </c>
      <c r="DI249">
        <f t="shared" si="199"/>
        <v>0.16190386072030458</v>
      </c>
      <c r="DJ249">
        <v>2</v>
      </c>
      <c r="DK249">
        <v>0.5</v>
      </c>
      <c r="DL249" t="s">
        <v>428</v>
      </c>
      <c r="DM249">
        <v>2</v>
      </c>
      <c r="DN249" t="b">
        <v>1</v>
      </c>
      <c r="DO249">
        <v>1750640027.5</v>
      </c>
      <c r="DP249">
        <v>390.32222580645163</v>
      </c>
      <c r="DQ249">
        <v>399.99480645161299</v>
      </c>
      <c r="DR249">
        <v>23.34070645161291</v>
      </c>
      <c r="DS249">
        <v>21.322483870967741</v>
      </c>
      <c r="DT249">
        <v>393.24080645161291</v>
      </c>
      <c r="DU249">
        <v>23.40103548387096</v>
      </c>
      <c r="DV249">
        <v>600.00322580645184</v>
      </c>
      <c r="DW249">
        <v>99.253303225806448</v>
      </c>
      <c r="DX249">
        <v>5.4727474193548391E-2</v>
      </c>
      <c r="DY249">
        <v>29.648154838709679</v>
      </c>
      <c r="DZ249">
        <v>28.494741935483869</v>
      </c>
      <c r="EA249">
        <v>999.90000000000032</v>
      </c>
      <c r="EB249">
        <v>0</v>
      </c>
      <c r="EC249">
        <v>0</v>
      </c>
      <c r="ED249">
        <v>9997.1022580645149</v>
      </c>
      <c r="EE249">
        <v>0</v>
      </c>
      <c r="EF249">
        <v>78.764299999999977</v>
      </c>
      <c r="EG249">
        <v>-9.6725732258064525</v>
      </c>
      <c r="EH249">
        <v>399.65025806451598</v>
      </c>
      <c r="EI249">
        <v>408.70954838709679</v>
      </c>
      <c r="EJ249">
        <v>2.0182303225806448</v>
      </c>
      <c r="EK249">
        <v>399.99480645161299</v>
      </c>
      <c r="EL249">
        <v>21.322483870967741</v>
      </c>
      <c r="EM249">
        <v>2.316642580645162</v>
      </c>
      <c r="EN249">
        <v>2.1163270967741941</v>
      </c>
      <c r="EO249">
        <v>19.792596774193552</v>
      </c>
      <c r="EP249">
        <v>18.342596774193549</v>
      </c>
      <c r="EQ249">
        <v>999.99129032258065</v>
      </c>
      <c r="ER249">
        <v>0.96001103225806428</v>
      </c>
      <c r="ES249">
        <v>3.9988893548387111E-2</v>
      </c>
      <c r="ET249">
        <v>0</v>
      </c>
      <c r="EU249">
        <v>336.89525806451621</v>
      </c>
      <c r="EV249">
        <v>5.0001499999999979</v>
      </c>
      <c r="EW249">
        <v>3427.224516129033</v>
      </c>
      <c r="EX249">
        <v>9793.2825806451619</v>
      </c>
      <c r="EY249">
        <v>38.762</v>
      </c>
      <c r="EZ249">
        <v>40.686999999999983</v>
      </c>
      <c r="FA249">
        <v>39.686999999999983</v>
      </c>
      <c r="FB249">
        <v>40.311999999999983</v>
      </c>
      <c r="FC249">
        <v>40.745935483870973</v>
      </c>
      <c r="FD249">
        <v>955.20129032258069</v>
      </c>
      <c r="FE249">
        <v>39.789999999999992</v>
      </c>
      <c r="FF249">
        <v>0</v>
      </c>
      <c r="FG249">
        <v>1750640058.9000001</v>
      </c>
      <c r="FH249">
        <v>0</v>
      </c>
      <c r="FI249">
        <v>336.86196000000001</v>
      </c>
      <c r="FJ249">
        <v>0.2363077070211719</v>
      </c>
      <c r="FK249">
        <v>-1.323076924281978</v>
      </c>
      <c r="FL249">
        <v>3427.179599999999</v>
      </c>
      <c r="FM249">
        <v>15</v>
      </c>
      <c r="FN249">
        <v>0</v>
      </c>
      <c r="FO249" t="s">
        <v>429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-9.6573045000000004</v>
      </c>
      <c r="GB249">
        <v>-5.67424390243782E-2</v>
      </c>
      <c r="GC249">
        <v>5.7756156682642917E-2</v>
      </c>
      <c r="GD249">
        <v>1</v>
      </c>
      <c r="GE249">
        <v>2.0173055</v>
      </c>
      <c r="GF249">
        <v>1.6878123827386762E-2</v>
      </c>
      <c r="GG249">
        <v>2.2025439269172569E-3</v>
      </c>
      <c r="GH249">
        <v>1</v>
      </c>
      <c r="GI249">
        <v>2</v>
      </c>
      <c r="GJ249">
        <v>2</v>
      </c>
      <c r="GK249" t="s">
        <v>434</v>
      </c>
      <c r="GL249">
        <v>3.2255099999999999</v>
      </c>
      <c r="GM249">
        <v>2.64385</v>
      </c>
      <c r="GN249">
        <v>9.1288099999999997E-2</v>
      </c>
      <c r="GO249">
        <v>9.3224399999999999E-2</v>
      </c>
      <c r="GP249">
        <v>0.103639</v>
      </c>
      <c r="GQ249">
        <v>9.8957699999999996E-2</v>
      </c>
      <c r="GR249">
        <v>28680.7</v>
      </c>
      <c r="GS249">
        <v>24731.599999999999</v>
      </c>
      <c r="GT249">
        <v>30735.200000000001</v>
      </c>
      <c r="GU249">
        <v>26434.1</v>
      </c>
      <c r="GV249">
        <v>37386.5</v>
      </c>
      <c r="GW249">
        <v>32685.200000000001</v>
      </c>
      <c r="GX249">
        <v>43643.1</v>
      </c>
      <c r="GY249">
        <v>38223.9</v>
      </c>
      <c r="GZ249">
        <v>2.11795</v>
      </c>
      <c r="HA249">
        <v>1.70635</v>
      </c>
      <c r="HB249">
        <v>1.38134E-2</v>
      </c>
      <c r="HC249">
        <v>0</v>
      </c>
      <c r="HD249">
        <v>28.261700000000001</v>
      </c>
      <c r="HE249">
        <v>999.9</v>
      </c>
      <c r="HF249">
        <v>63.5</v>
      </c>
      <c r="HG249">
        <v>34.5</v>
      </c>
      <c r="HH249">
        <v>35.150199999999998</v>
      </c>
      <c r="HI249">
        <v>62.036499999999997</v>
      </c>
      <c r="HJ249">
        <v>25.340499999999999</v>
      </c>
      <c r="HK249">
        <v>1</v>
      </c>
      <c r="HL249">
        <v>0.28574699999999997</v>
      </c>
      <c r="HM249">
        <v>0.81538100000000002</v>
      </c>
      <c r="HN249">
        <v>20.404</v>
      </c>
      <c r="HO249">
        <v>5.2225299999999999</v>
      </c>
      <c r="HP249">
        <v>11.944100000000001</v>
      </c>
      <c r="HQ249">
        <v>5.0075500000000002</v>
      </c>
      <c r="HR249">
        <v>3.2909999999999999</v>
      </c>
      <c r="HS249">
        <v>9999</v>
      </c>
      <c r="HT249">
        <v>9999</v>
      </c>
      <c r="HU249">
        <v>9999</v>
      </c>
      <c r="HV249">
        <v>999.9</v>
      </c>
      <c r="HW249">
        <v>4.9710700000000001</v>
      </c>
      <c r="HX249">
        <v>1.8546899999999999</v>
      </c>
      <c r="HY249">
        <v>1.86172</v>
      </c>
      <c r="HZ249">
        <v>1.8565400000000001</v>
      </c>
      <c r="IA249">
        <v>1.86189</v>
      </c>
      <c r="IB249">
        <v>1.8541099999999999</v>
      </c>
      <c r="IC249">
        <v>1.8595900000000001</v>
      </c>
      <c r="ID249">
        <v>1.8535200000000001</v>
      </c>
      <c r="IE249">
        <v>0</v>
      </c>
      <c r="IF249">
        <v>0</v>
      </c>
      <c r="IG249">
        <v>0</v>
      </c>
      <c r="IH249">
        <v>0</v>
      </c>
      <c r="II249" t="s">
        <v>431</v>
      </c>
      <c r="IJ249" t="s">
        <v>432</v>
      </c>
      <c r="IK249" t="s">
        <v>433</v>
      </c>
      <c r="IL249" t="s">
        <v>433</v>
      </c>
      <c r="IM249" t="s">
        <v>433</v>
      </c>
      <c r="IN249" t="s">
        <v>433</v>
      </c>
      <c r="IO249">
        <v>0</v>
      </c>
      <c r="IP249">
        <v>100</v>
      </c>
      <c r="IQ249">
        <v>100</v>
      </c>
      <c r="IR249">
        <v>-2.9180000000000001</v>
      </c>
      <c r="IS249">
        <v>-6.0299999999999999E-2</v>
      </c>
      <c r="IT249">
        <v>-1.907228330244457</v>
      </c>
      <c r="IU249">
        <v>-2.7056304263342631E-3</v>
      </c>
      <c r="IV249">
        <v>3.3311032847928001E-7</v>
      </c>
      <c r="IW249">
        <v>1.6443834555112589E-11</v>
      </c>
      <c r="IX249">
        <v>-9.4842648646536354E-2</v>
      </c>
      <c r="IY249">
        <v>-2.3664561490860689E-3</v>
      </c>
      <c r="IZ249">
        <v>2.3298222111808981E-4</v>
      </c>
      <c r="JA249">
        <v>-2.940703618321919E-6</v>
      </c>
      <c r="JB249">
        <v>0</v>
      </c>
      <c r="JC249">
        <v>2182</v>
      </c>
      <c r="JD249">
        <v>3</v>
      </c>
      <c r="JE249">
        <v>32</v>
      </c>
      <c r="JF249">
        <v>29177333.899999999</v>
      </c>
      <c r="JG249">
        <v>29177333.899999999</v>
      </c>
      <c r="JH249">
        <v>0.99853499999999995</v>
      </c>
      <c r="JI249">
        <v>2.51831</v>
      </c>
      <c r="JJ249">
        <v>1.69434</v>
      </c>
      <c r="JK249">
        <v>2.3022499999999999</v>
      </c>
      <c r="JL249">
        <v>1.50024</v>
      </c>
      <c r="JM249">
        <v>2.4450699999999999</v>
      </c>
      <c r="JN249">
        <v>38.378999999999998</v>
      </c>
      <c r="JO249">
        <v>24.061199999999999</v>
      </c>
      <c r="JP249">
        <v>18</v>
      </c>
      <c r="JQ249">
        <v>634.66899999999998</v>
      </c>
      <c r="JR249">
        <v>350.7</v>
      </c>
      <c r="JS249">
        <v>27.9998</v>
      </c>
      <c r="JT249">
        <v>31.0075</v>
      </c>
      <c r="JU249">
        <v>30.0002</v>
      </c>
      <c r="JV249">
        <v>30.9148</v>
      </c>
      <c r="JW249">
        <v>30.798500000000001</v>
      </c>
      <c r="JX249">
        <v>20.060400000000001</v>
      </c>
      <c r="JY249">
        <v>38.451700000000002</v>
      </c>
      <c r="JZ249">
        <v>0</v>
      </c>
      <c r="KA249">
        <v>28</v>
      </c>
      <c r="KB249">
        <v>400</v>
      </c>
      <c r="KC249">
        <v>21.264199999999999</v>
      </c>
      <c r="KD249">
        <v>99.925799999999995</v>
      </c>
      <c r="KE249">
        <v>98.583799999999997</v>
      </c>
    </row>
    <row r="250" spans="1:291" x14ac:dyDescent="0.2">
      <c r="A250">
        <v>234</v>
      </c>
      <c r="B250">
        <v>1750640065.5</v>
      </c>
      <c r="C250">
        <v>6900</v>
      </c>
      <c r="D250" t="s">
        <v>901</v>
      </c>
      <c r="E250" t="s">
        <v>902</v>
      </c>
      <c r="F250">
        <v>15</v>
      </c>
      <c r="G250">
        <v>1750640057.5</v>
      </c>
      <c r="H250">
        <f t="shared" si="150"/>
        <v>6.2399945009603639E-3</v>
      </c>
      <c r="I250">
        <f t="shared" si="151"/>
        <v>6.2399945009603641</v>
      </c>
      <c r="J250">
        <f t="shared" si="152"/>
        <v>26.442023559161044</v>
      </c>
      <c r="K250">
        <f t="shared" si="153"/>
        <v>390.35619354838713</v>
      </c>
      <c r="L250">
        <f t="shared" si="154"/>
        <v>271.07805573330205</v>
      </c>
      <c r="M250">
        <f t="shared" si="155"/>
        <v>26.918561501964856</v>
      </c>
      <c r="N250">
        <f t="shared" si="156"/>
        <v>38.76310524391247</v>
      </c>
      <c r="O250">
        <f t="shared" si="157"/>
        <v>0.40693453827243375</v>
      </c>
      <c r="P250">
        <f t="shared" si="158"/>
        <v>2.9992031678112046</v>
      </c>
      <c r="Q250">
        <f t="shared" si="159"/>
        <v>0.37856151543416539</v>
      </c>
      <c r="R250">
        <f t="shared" si="160"/>
        <v>0.23898509081760858</v>
      </c>
      <c r="S250">
        <f t="shared" si="161"/>
        <v>161.89971597883786</v>
      </c>
      <c r="T250">
        <f t="shared" si="162"/>
        <v>28.988474753380608</v>
      </c>
      <c r="U250">
        <f t="shared" si="163"/>
        <v>28.4837064516129</v>
      </c>
      <c r="V250">
        <f t="shared" si="164"/>
        <v>3.9031736150912515</v>
      </c>
      <c r="W250">
        <f t="shared" si="165"/>
        <v>55.53342579081896</v>
      </c>
      <c r="X250">
        <f t="shared" si="166"/>
        <v>2.3176072989862284</v>
      </c>
      <c r="Y250">
        <f t="shared" si="167"/>
        <v>4.1733555349459204</v>
      </c>
      <c r="Z250">
        <f t="shared" si="168"/>
        <v>1.5855663161050231</v>
      </c>
      <c r="AA250">
        <f t="shared" si="169"/>
        <v>-275.18375749235207</v>
      </c>
      <c r="AB250">
        <f t="shared" si="170"/>
        <v>187.10857930473526</v>
      </c>
      <c r="AC250">
        <f t="shared" si="171"/>
        <v>13.743273337623572</v>
      </c>
      <c r="AD250">
        <f t="shared" si="172"/>
        <v>87.567811128844625</v>
      </c>
      <c r="AE250">
        <f t="shared" si="173"/>
        <v>26.498309466329239</v>
      </c>
      <c r="AF250">
        <f t="shared" si="174"/>
        <v>6.2172393180957881</v>
      </c>
      <c r="AG250">
        <f t="shared" si="175"/>
        <v>26.442023559161044</v>
      </c>
      <c r="AH250">
        <v>408.65879911476611</v>
      </c>
      <c r="AI250">
        <v>399.65638181818173</v>
      </c>
      <c r="AJ250">
        <v>-8.3661241965160451E-4</v>
      </c>
      <c r="AK250">
        <v>61.768037728165673</v>
      </c>
      <c r="AL250">
        <f t="shared" si="176"/>
        <v>6.2399945009603641</v>
      </c>
      <c r="AM250">
        <v>21.30451481889499</v>
      </c>
      <c r="AN250">
        <v>23.33595515151514</v>
      </c>
      <c r="AO250">
        <v>-2.1446429480310939E-6</v>
      </c>
      <c r="AP250">
        <v>116.41602835869151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52037.923357184358</v>
      </c>
      <c r="AV250" t="s">
        <v>427</v>
      </c>
      <c r="AW250" t="s">
        <v>427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427</v>
      </c>
      <c r="BC250" t="s">
        <v>427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841.17199488122958</v>
      </c>
      <c r="BI250">
        <f t="shared" si="183"/>
        <v>26.442023559161044</v>
      </c>
      <c r="BJ250" t="e">
        <f t="shared" si="184"/>
        <v>#DIV/0!</v>
      </c>
      <c r="BK250">
        <f t="shared" si="185"/>
        <v>3.1434740718982876E-2</v>
      </c>
      <c r="BL250" t="e">
        <f t="shared" si="186"/>
        <v>#DIV/0!</v>
      </c>
      <c r="BM250" t="e">
        <f t="shared" si="187"/>
        <v>#DIV/0!</v>
      </c>
      <c r="BN250" t="s">
        <v>427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999.9741612903224</v>
      </c>
      <c r="DG250">
        <f t="shared" si="197"/>
        <v>841.17199488122958</v>
      </c>
      <c r="DH250">
        <f t="shared" si="198"/>
        <v>0.84119373024180788</v>
      </c>
      <c r="DI250">
        <f t="shared" si="199"/>
        <v>0.16190389936668928</v>
      </c>
      <c r="DJ250">
        <v>2</v>
      </c>
      <c r="DK250">
        <v>0.5</v>
      </c>
      <c r="DL250" t="s">
        <v>428</v>
      </c>
      <c r="DM250">
        <v>2</v>
      </c>
      <c r="DN250" t="b">
        <v>1</v>
      </c>
      <c r="DO250">
        <v>1750640057.5</v>
      </c>
      <c r="DP250">
        <v>390.35619354838713</v>
      </c>
      <c r="DQ250">
        <v>399.99777419354831</v>
      </c>
      <c r="DR250">
        <v>23.339006451612899</v>
      </c>
      <c r="DS250">
        <v>21.314996774193549</v>
      </c>
      <c r="DT250">
        <v>393.27496774193548</v>
      </c>
      <c r="DU250">
        <v>23.399341935483871</v>
      </c>
      <c r="DV250">
        <v>600.01048387096773</v>
      </c>
      <c r="DW250">
        <v>99.246922580645162</v>
      </c>
      <c r="DX250">
        <v>5.4960890322580648E-2</v>
      </c>
      <c r="DY250">
        <v>29.640890322580649</v>
      </c>
      <c r="DZ250">
        <v>28.4837064516129</v>
      </c>
      <c r="EA250">
        <v>999.90000000000032</v>
      </c>
      <c r="EB250">
        <v>0</v>
      </c>
      <c r="EC250">
        <v>0</v>
      </c>
      <c r="ED250">
        <v>10003.38677419355</v>
      </c>
      <c r="EE250">
        <v>0</v>
      </c>
      <c r="EF250">
        <v>78.550035483870957</v>
      </c>
      <c r="EG250">
        <v>-9.6415796774193545</v>
      </c>
      <c r="EH250">
        <v>399.68441935483872</v>
      </c>
      <c r="EI250">
        <v>408.70945161290331</v>
      </c>
      <c r="EJ250">
        <v>2.024001935483871</v>
      </c>
      <c r="EK250">
        <v>399.99777419354831</v>
      </c>
      <c r="EL250">
        <v>21.314996774193549</v>
      </c>
      <c r="EM250">
        <v>2.3163238709677421</v>
      </c>
      <c r="EN250">
        <v>2.115449032258065</v>
      </c>
      <c r="EO250">
        <v>19.79037741935484</v>
      </c>
      <c r="EP250">
        <v>18.335983870967741</v>
      </c>
      <c r="EQ250">
        <v>999.9741612903224</v>
      </c>
      <c r="ER250">
        <v>0.9600100645161288</v>
      </c>
      <c r="ES250">
        <v>3.9989870967741953E-2</v>
      </c>
      <c r="ET250">
        <v>0</v>
      </c>
      <c r="EU250">
        <v>336.92825806451611</v>
      </c>
      <c r="EV250">
        <v>5.0001499999999979</v>
      </c>
      <c r="EW250">
        <v>3427.1822580645148</v>
      </c>
      <c r="EX250">
        <v>9793.1080645161292</v>
      </c>
      <c r="EY250">
        <v>38.75</v>
      </c>
      <c r="EZ250">
        <v>40.686999999999983</v>
      </c>
      <c r="FA250">
        <v>39.686999999999983</v>
      </c>
      <c r="FB250">
        <v>40.311999999999983</v>
      </c>
      <c r="FC250">
        <v>40.729677419354843</v>
      </c>
      <c r="FD250">
        <v>955.18451612903254</v>
      </c>
      <c r="FE250">
        <v>39.789999999999992</v>
      </c>
      <c r="FF250">
        <v>0</v>
      </c>
      <c r="FG250">
        <v>1750640088.9000001</v>
      </c>
      <c r="FH250">
        <v>0</v>
      </c>
      <c r="FI250">
        <v>336.94272000000012</v>
      </c>
      <c r="FJ250">
        <v>0.53823076223112865</v>
      </c>
      <c r="FK250">
        <v>2.1376922844227231</v>
      </c>
      <c r="FL250">
        <v>3427.2215999999999</v>
      </c>
      <c r="FM250">
        <v>15</v>
      </c>
      <c r="FN250">
        <v>0</v>
      </c>
      <c r="FO250" t="s">
        <v>429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-9.6364609756097543</v>
      </c>
      <c r="GB250">
        <v>-2.2012264808378861E-2</v>
      </c>
      <c r="GC250">
        <v>5.7103682500743672E-2</v>
      </c>
      <c r="GD250">
        <v>1</v>
      </c>
      <c r="GE250">
        <v>2.023081219512195</v>
      </c>
      <c r="GF250">
        <v>4.4576236933797281E-2</v>
      </c>
      <c r="GG250">
        <v>6.8769757941820513E-3</v>
      </c>
      <c r="GH250">
        <v>1</v>
      </c>
      <c r="GI250">
        <v>2</v>
      </c>
      <c r="GJ250">
        <v>2</v>
      </c>
      <c r="GK250" t="s">
        <v>434</v>
      </c>
      <c r="GL250">
        <v>3.2254999999999998</v>
      </c>
      <c r="GM250">
        <v>2.6435499999999998</v>
      </c>
      <c r="GN250">
        <v>9.1264399999999996E-2</v>
      </c>
      <c r="GO250">
        <v>9.3215199999999998E-2</v>
      </c>
      <c r="GP250">
        <v>0.103605</v>
      </c>
      <c r="GQ250">
        <v>9.8801E-2</v>
      </c>
      <c r="GR250">
        <v>28681.9</v>
      </c>
      <c r="GS250">
        <v>24731.9</v>
      </c>
      <c r="GT250">
        <v>30735.7</v>
      </c>
      <c r="GU250">
        <v>26434.2</v>
      </c>
      <c r="GV250">
        <v>37388.6</v>
      </c>
      <c r="GW250">
        <v>32691.1</v>
      </c>
      <c r="GX250">
        <v>43644</v>
      </c>
      <c r="GY250">
        <v>38224.1</v>
      </c>
      <c r="GZ250">
        <v>2.1181800000000002</v>
      </c>
      <c r="HA250">
        <v>1.7060999999999999</v>
      </c>
      <c r="HB250">
        <v>1.45957E-2</v>
      </c>
      <c r="HC250">
        <v>0</v>
      </c>
      <c r="HD250">
        <v>28.249199999999998</v>
      </c>
      <c r="HE250">
        <v>999.9</v>
      </c>
      <c r="HF250">
        <v>63.5</v>
      </c>
      <c r="HG250">
        <v>34.5</v>
      </c>
      <c r="HH250">
        <v>35.154200000000003</v>
      </c>
      <c r="HI250">
        <v>61.5565</v>
      </c>
      <c r="HJ250">
        <v>25.568899999999999</v>
      </c>
      <c r="HK250">
        <v>1</v>
      </c>
      <c r="HL250">
        <v>0.28580299999999997</v>
      </c>
      <c r="HM250">
        <v>0.804921</v>
      </c>
      <c r="HN250">
        <v>20.404199999999999</v>
      </c>
      <c r="HO250">
        <v>5.2226800000000004</v>
      </c>
      <c r="HP250">
        <v>11.944100000000001</v>
      </c>
      <c r="HQ250">
        <v>5.0075000000000003</v>
      </c>
      <c r="HR250">
        <v>3.2909999999999999</v>
      </c>
      <c r="HS250">
        <v>9999</v>
      </c>
      <c r="HT250">
        <v>9999</v>
      </c>
      <c r="HU250">
        <v>9999</v>
      </c>
      <c r="HV250">
        <v>999.9</v>
      </c>
      <c r="HW250">
        <v>4.9710700000000001</v>
      </c>
      <c r="HX250">
        <v>1.85467</v>
      </c>
      <c r="HY250">
        <v>1.86172</v>
      </c>
      <c r="HZ250">
        <v>1.8565400000000001</v>
      </c>
      <c r="IA250">
        <v>1.86188</v>
      </c>
      <c r="IB250">
        <v>1.8541099999999999</v>
      </c>
      <c r="IC250">
        <v>1.8595900000000001</v>
      </c>
      <c r="ID250">
        <v>1.8535600000000001</v>
      </c>
      <c r="IE250">
        <v>0</v>
      </c>
      <c r="IF250">
        <v>0</v>
      </c>
      <c r="IG250">
        <v>0</v>
      </c>
      <c r="IH250">
        <v>0</v>
      </c>
      <c r="II250" t="s">
        <v>431</v>
      </c>
      <c r="IJ250" t="s">
        <v>432</v>
      </c>
      <c r="IK250" t="s">
        <v>433</v>
      </c>
      <c r="IL250" t="s">
        <v>433</v>
      </c>
      <c r="IM250" t="s">
        <v>433</v>
      </c>
      <c r="IN250" t="s">
        <v>433</v>
      </c>
      <c r="IO250">
        <v>0</v>
      </c>
      <c r="IP250">
        <v>100</v>
      </c>
      <c r="IQ250">
        <v>100</v>
      </c>
      <c r="IR250">
        <v>-2.9180000000000001</v>
      </c>
      <c r="IS250">
        <v>-6.0299999999999999E-2</v>
      </c>
      <c r="IT250">
        <v>-1.907228330244457</v>
      </c>
      <c r="IU250">
        <v>-2.7056304263342631E-3</v>
      </c>
      <c r="IV250">
        <v>3.3311032847928001E-7</v>
      </c>
      <c r="IW250">
        <v>1.6443834555112589E-11</v>
      </c>
      <c r="IX250">
        <v>-9.4842648646536354E-2</v>
      </c>
      <c r="IY250">
        <v>-2.3664561490860689E-3</v>
      </c>
      <c r="IZ250">
        <v>2.3298222111808981E-4</v>
      </c>
      <c r="JA250">
        <v>-2.940703618321919E-6</v>
      </c>
      <c r="JB250">
        <v>0</v>
      </c>
      <c r="JC250">
        <v>2182</v>
      </c>
      <c r="JD250">
        <v>3</v>
      </c>
      <c r="JE250">
        <v>32</v>
      </c>
      <c r="JF250">
        <v>29177334.399999999</v>
      </c>
      <c r="JG250">
        <v>29177334.399999999</v>
      </c>
      <c r="JH250">
        <v>0.99853499999999995</v>
      </c>
      <c r="JI250">
        <v>2.52319</v>
      </c>
      <c r="JJ250">
        <v>1.69434</v>
      </c>
      <c r="JK250">
        <v>2.3022499999999999</v>
      </c>
      <c r="JL250">
        <v>1.50146</v>
      </c>
      <c r="JM250">
        <v>2.3754900000000001</v>
      </c>
      <c r="JN250">
        <v>38.427900000000001</v>
      </c>
      <c r="JO250">
        <v>24.052499999999998</v>
      </c>
      <c r="JP250">
        <v>18</v>
      </c>
      <c r="JQ250">
        <v>634.85299999999995</v>
      </c>
      <c r="JR250">
        <v>350.56200000000001</v>
      </c>
      <c r="JS250">
        <v>27.999600000000001</v>
      </c>
      <c r="JT250">
        <v>31.0075</v>
      </c>
      <c r="JU250">
        <v>30</v>
      </c>
      <c r="JV250">
        <v>30.9148</v>
      </c>
      <c r="JW250">
        <v>30.798500000000001</v>
      </c>
      <c r="JX250">
        <v>20.060500000000001</v>
      </c>
      <c r="JY250">
        <v>38.7241</v>
      </c>
      <c r="JZ250">
        <v>0</v>
      </c>
      <c r="KA250">
        <v>28</v>
      </c>
      <c r="KB250">
        <v>400</v>
      </c>
      <c r="KC250">
        <v>21.249300000000002</v>
      </c>
      <c r="KD250">
        <v>99.927700000000002</v>
      </c>
      <c r="KE250">
        <v>98.584199999999996</v>
      </c>
    </row>
    <row r="251" spans="1:291" x14ac:dyDescent="0.2">
      <c r="A251">
        <v>235</v>
      </c>
      <c r="B251">
        <v>1750640095.5</v>
      </c>
      <c r="C251">
        <v>6930</v>
      </c>
      <c r="D251" t="s">
        <v>903</v>
      </c>
      <c r="E251" t="s">
        <v>904</v>
      </c>
      <c r="F251">
        <v>15</v>
      </c>
      <c r="G251">
        <v>1750640087.5</v>
      </c>
      <c r="H251">
        <f t="shared" si="150"/>
        <v>6.2468084766659684E-3</v>
      </c>
      <c r="I251">
        <f t="shared" si="151"/>
        <v>6.2468084766659686</v>
      </c>
      <c r="J251">
        <f t="shared" si="152"/>
        <v>26.55141617603428</v>
      </c>
      <c r="K251">
        <f t="shared" si="153"/>
        <v>390.35364516129039</v>
      </c>
      <c r="L251">
        <f t="shared" si="154"/>
        <v>270.44215051034138</v>
      </c>
      <c r="M251">
        <f t="shared" si="155"/>
        <v>26.853888971953403</v>
      </c>
      <c r="N251">
        <f t="shared" si="156"/>
        <v>38.760649651607281</v>
      </c>
      <c r="O251">
        <f t="shared" si="157"/>
        <v>0.40631227160162298</v>
      </c>
      <c r="P251">
        <f t="shared" si="158"/>
        <v>2.9982980053977721</v>
      </c>
      <c r="Q251">
        <f t="shared" si="159"/>
        <v>0.37801481992976949</v>
      </c>
      <c r="R251">
        <f t="shared" si="160"/>
        <v>0.23863724364544231</v>
      </c>
      <c r="S251">
        <f t="shared" si="161"/>
        <v>161.90543917980833</v>
      </c>
      <c r="T251">
        <f t="shared" si="162"/>
        <v>28.984934433795491</v>
      </c>
      <c r="U251">
        <f t="shared" si="163"/>
        <v>28.478716129032261</v>
      </c>
      <c r="V251">
        <f t="shared" si="164"/>
        <v>3.9020423251630381</v>
      </c>
      <c r="W251">
        <f t="shared" si="165"/>
        <v>55.416113805889708</v>
      </c>
      <c r="X251">
        <f t="shared" si="166"/>
        <v>2.3124906192888828</v>
      </c>
      <c r="Y251">
        <f t="shared" si="167"/>
        <v>4.1729570344629758</v>
      </c>
      <c r="Z251">
        <f t="shared" si="168"/>
        <v>1.5895517058741553</v>
      </c>
      <c r="AA251">
        <f t="shared" si="169"/>
        <v>-275.48425382096923</v>
      </c>
      <c r="AB251">
        <f t="shared" si="170"/>
        <v>187.59075008395388</v>
      </c>
      <c r="AC251">
        <f t="shared" si="171"/>
        <v>13.782394097630174</v>
      </c>
      <c r="AD251">
        <f t="shared" si="172"/>
        <v>87.794329540423149</v>
      </c>
      <c r="AE251">
        <f t="shared" si="173"/>
        <v>26.46439286538531</v>
      </c>
      <c r="AF251">
        <f t="shared" si="174"/>
        <v>6.2480655307100461</v>
      </c>
      <c r="AG251">
        <f t="shared" si="175"/>
        <v>26.55141617603428</v>
      </c>
      <c r="AH251">
        <v>408.65708878548662</v>
      </c>
      <c r="AI251">
        <v>399.62903030303022</v>
      </c>
      <c r="AJ251">
        <v>-3.5638049048610961E-3</v>
      </c>
      <c r="AK251">
        <v>61.768037728165673</v>
      </c>
      <c r="AL251">
        <f t="shared" si="176"/>
        <v>6.2468084766659686</v>
      </c>
      <c r="AM251">
        <v>21.252918786175911</v>
      </c>
      <c r="AN251">
        <v>23.286829090909109</v>
      </c>
      <c r="AO251">
        <v>-2.141935386724262E-5</v>
      </c>
      <c r="AP251">
        <v>116.41602835869151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52010.77382579304</v>
      </c>
      <c r="AV251" t="s">
        <v>427</v>
      </c>
      <c r="AW251" t="s">
        <v>427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427</v>
      </c>
      <c r="BC251" t="s">
        <v>427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841.20105067314171</v>
      </c>
      <c r="BI251">
        <f t="shared" si="183"/>
        <v>26.55141617603428</v>
      </c>
      <c r="BJ251" t="e">
        <f t="shared" si="184"/>
        <v>#DIV/0!</v>
      </c>
      <c r="BK251">
        <f t="shared" si="185"/>
        <v>3.1563698303500025E-2</v>
      </c>
      <c r="BL251" t="e">
        <f t="shared" si="186"/>
        <v>#DIV/0!</v>
      </c>
      <c r="BM251" t="e">
        <f t="shared" si="187"/>
        <v>#DIV/0!</v>
      </c>
      <c r="BN251" t="s">
        <v>427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1000.008612903226</v>
      </c>
      <c r="DG251">
        <f t="shared" si="197"/>
        <v>841.20105067314171</v>
      </c>
      <c r="DH251">
        <f t="shared" si="198"/>
        <v>0.84119380555230017</v>
      </c>
      <c r="DI251">
        <f t="shared" si="199"/>
        <v>0.1619040447159393</v>
      </c>
      <c r="DJ251">
        <v>2</v>
      </c>
      <c r="DK251">
        <v>0.5</v>
      </c>
      <c r="DL251" t="s">
        <v>428</v>
      </c>
      <c r="DM251">
        <v>2</v>
      </c>
      <c r="DN251" t="b">
        <v>1</v>
      </c>
      <c r="DO251">
        <v>1750640087.5</v>
      </c>
      <c r="DP251">
        <v>390.35364516129039</v>
      </c>
      <c r="DQ251">
        <v>399.98793548387101</v>
      </c>
      <c r="DR251">
        <v>23.288803225806451</v>
      </c>
      <c r="DS251">
        <v>21.254651612903231</v>
      </c>
      <c r="DT251">
        <v>393.27235483870959</v>
      </c>
      <c r="DU251">
        <v>23.349319354838709</v>
      </c>
      <c r="DV251">
        <v>600.00990322580662</v>
      </c>
      <c r="DW251">
        <v>99.241629032258047</v>
      </c>
      <c r="DX251">
        <v>5.4612035483870967E-2</v>
      </c>
      <c r="DY251">
        <v>29.639232258064521</v>
      </c>
      <c r="DZ251">
        <v>28.478716129032261</v>
      </c>
      <c r="EA251">
        <v>999.90000000000032</v>
      </c>
      <c r="EB251">
        <v>0</v>
      </c>
      <c r="EC251">
        <v>0</v>
      </c>
      <c r="ED251">
        <v>9998.4441935483883</v>
      </c>
      <c r="EE251">
        <v>0</v>
      </c>
      <c r="EF251">
        <v>78.559509677419385</v>
      </c>
      <c r="EG251">
        <v>-9.6342858064516133</v>
      </c>
      <c r="EH251">
        <v>399.66129032258073</v>
      </c>
      <c r="EI251">
        <v>408.67409677419357</v>
      </c>
      <c r="EJ251">
        <v>2.03414870967742</v>
      </c>
      <c r="EK251">
        <v>399.98793548387101</v>
      </c>
      <c r="EL251">
        <v>21.254651612903231</v>
      </c>
      <c r="EM251">
        <v>2.3112180645161291</v>
      </c>
      <c r="EN251">
        <v>2.109345483870968</v>
      </c>
      <c r="EO251">
        <v>19.754803225806452</v>
      </c>
      <c r="EP251">
        <v>18.28993548387097</v>
      </c>
      <c r="EQ251">
        <v>1000.008612903226</v>
      </c>
      <c r="ER251">
        <v>0.96000770967741933</v>
      </c>
      <c r="ES251">
        <v>3.9992216129032268E-2</v>
      </c>
      <c r="ET251">
        <v>0</v>
      </c>
      <c r="EU251">
        <v>336.86229032258058</v>
      </c>
      <c r="EV251">
        <v>5.0001499999999979</v>
      </c>
      <c r="EW251">
        <v>3427.3564516129031</v>
      </c>
      <c r="EX251">
        <v>9793.4329032258083</v>
      </c>
      <c r="EY251">
        <v>38.75</v>
      </c>
      <c r="EZ251">
        <v>40.686999999999983</v>
      </c>
      <c r="FA251">
        <v>39.670999999999999</v>
      </c>
      <c r="FB251">
        <v>40.303999999999988</v>
      </c>
      <c r="FC251">
        <v>40.695129032258052</v>
      </c>
      <c r="FD251">
        <v>955.21483870967745</v>
      </c>
      <c r="FE251">
        <v>39.793870967741931</v>
      </c>
      <c r="FF251">
        <v>0</v>
      </c>
      <c r="FG251">
        <v>1750640118.9000001</v>
      </c>
      <c r="FH251">
        <v>0</v>
      </c>
      <c r="FI251">
        <v>336.89299999999997</v>
      </c>
      <c r="FJ251">
        <v>-0.86269229985892992</v>
      </c>
      <c r="FK251">
        <v>0.35384616915062378</v>
      </c>
      <c r="FL251">
        <v>3427.2832000000012</v>
      </c>
      <c r="FM251">
        <v>15</v>
      </c>
      <c r="FN251">
        <v>0</v>
      </c>
      <c r="FO251" t="s">
        <v>429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-9.6291680487804889</v>
      </c>
      <c r="GB251">
        <v>-6.7801672473882135E-2</v>
      </c>
      <c r="GC251">
        <v>2.3848312229437611E-2</v>
      </c>
      <c r="GD251">
        <v>1</v>
      </c>
      <c r="GE251">
        <v>2.035321707317074</v>
      </c>
      <c r="GF251">
        <v>-1.848668989547092E-2</v>
      </c>
      <c r="GG251">
        <v>2.4063015872851212E-3</v>
      </c>
      <c r="GH251">
        <v>1</v>
      </c>
      <c r="GI251">
        <v>2</v>
      </c>
      <c r="GJ251">
        <v>2</v>
      </c>
      <c r="GK251" t="s">
        <v>434</v>
      </c>
      <c r="GL251">
        <v>3.2254</v>
      </c>
      <c r="GM251">
        <v>2.64371</v>
      </c>
      <c r="GN251">
        <v>9.12602E-2</v>
      </c>
      <c r="GO251">
        <v>9.3213199999999996E-2</v>
      </c>
      <c r="GP251">
        <v>0.10345500000000001</v>
      </c>
      <c r="GQ251">
        <v>9.8707500000000004E-2</v>
      </c>
      <c r="GR251">
        <v>28682.1</v>
      </c>
      <c r="GS251">
        <v>24732.5</v>
      </c>
      <c r="GT251">
        <v>30735.8</v>
      </c>
      <c r="GU251">
        <v>26434.7</v>
      </c>
      <c r="GV251">
        <v>37395.1</v>
      </c>
      <c r="GW251">
        <v>32694.799999999999</v>
      </c>
      <c r="GX251">
        <v>43644.3</v>
      </c>
      <c r="GY251">
        <v>38224.5</v>
      </c>
      <c r="GZ251">
        <v>2.11822</v>
      </c>
      <c r="HA251">
        <v>1.70618</v>
      </c>
      <c r="HB251">
        <v>1.4349799999999999E-2</v>
      </c>
      <c r="HC251">
        <v>0</v>
      </c>
      <c r="HD251">
        <v>28.237500000000001</v>
      </c>
      <c r="HE251">
        <v>999.9</v>
      </c>
      <c r="HF251">
        <v>63.5</v>
      </c>
      <c r="HG251">
        <v>34.5</v>
      </c>
      <c r="HH251">
        <v>35.151899999999998</v>
      </c>
      <c r="HI251">
        <v>62.096499999999999</v>
      </c>
      <c r="HJ251">
        <v>25.264399999999998</v>
      </c>
      <c r="HK251">
        <v>1</v>
      </c>
      <c r="HL251">
        <v>0.28549999999999998</v>
      </c>
      <c r="HM251">
        <v>0.80272600000000005</v>
      </c>
      <c r="HN251">
        <v>20.4041</v>
      </c>
      <c r="HO251">
        <v>5.2223800000000002</v>
      </c>
      <c r="HP251">
        <v>11.944100000000001</v>
      </c>
      <c r="HQ251">
        <v>5.0079000000000002</v>
      </c>
      <c r="HR251">
        <v>3.2909999999999999</v>
      </c>
      <c r="HS251">
        <v>9999</v>
      </c>
      <c r="HT251">
        <v>9999</v>
      </c>
      <c r="HU251">
        <v>9999</v>
      </c>
      <c r="HV251">
        <v>999.9</v>
      </c>
      <c r="HW251">
        <v>4.9710700000000001</v>
      </c>
      <c r="HX251">
        <v>1.85467</v>
      </c>
      <c r="HY251">
        <v>1.86168</v>
      </c>
      <c r="HZ251">
        <v>1.8565400000000001</v>
      </c>
      <c r="IA251">
        <v>1.86191</v>
      </c>
      <c r="IB251">
        <v>1.8541000000000001</v>
      </c>
      <c r="IC251">
        <v>1.8595900000000001</v>
      </c>
      <c r="ID251">
        <v>1.8535299999999999</v>
      </c>
      <c r="IE251">
        <v>0</v>
      </c>
      <c r="IF251">
        <v>0</v>
      </c>
      <c r="IG251">
        <v>0</v>
      </c>
      <c r="IH251">
        <v>0</v>
      </c>
      <c r="II251" t="s">
        <v>431</v>
      </c>
      <c r="IJ251" t="s">
        <v>432</v>
      </c>
      <c r="IK251" t="s">
        <v>433</v>
      </c>
      <c r="IL251" t="s">
        <v>433</v>
      </c>
      <c r="IM251" t="s">
        <v>433</v>
      </c>
      <c r="IN251" t="s">
        <v>433</v>
      </c>
      <c r="IO251">
        <v>0</v>
      </c>
      <c r="IP251">
        <v>100</v>
      </c>
      <c r="IQ251">
        <v>100</v>
      </c>
      <c r="IR251">
        <v>-2.9180000000000001</v>
      </c>
      <c r="IS251">
        <v>-6.0499999999999998E-2</v>
      </c>
      <c r="IT251">
        <v>-1.907228330244457</v>
      </c>
      <c r="IU251">
        <v>-2.7056304263342631E-3</v>
      </c>
      <c r="IV251">
        <v>3.3311032847928001E-7</v>
      </c>
      <c r="IW251">
        <v>1.6443834555112589E-11</v>
      </c>
      <c r="IX251">
        <v>-9.4842648646536354E-2</v>
      </c>
      <c r="IY251">
        <v>-2.3664561490860689E-3</v>
      </c>
      <c r="IZ251">
        <v>2.3298222111808981E-4</v>
      </c>
      <c r="JA251">
        <v>-2.940703618321919E-6</v>
      </c>
      <c r="JB251">
        <v>0</v>
      </c>
      <c r="JC251">
        <v>2182</v>
      </c>
      <c r="JD251">
        <v>3</v>
      </c>
      <c r="JE251">
        <v>32</v>
      </c>
      <c r="JF251">
        <v>29177334.899999999</v>
      </c>
      <c r="JG251">
        <v>29177334.899999999</v>
      </c>
      <c r="JH251">
        <v>0.99853499999999995</v>
      </c>
      <c r="JI251">
        <v>2.5158700000000001</v>
      </c>
      <c r="JJ251">
        <v>1.69434</v>
      </c>
      <c r="JK251">
        <v>2.3022499999999999</v>
      </c>
      <c r="JL251">
        <v>1.50024</v>
      </c>
      <c r="JM251">
        <v>2.48169</v>
      </c>
      <c r="JN251">
        <v>38.403399999999998</v>
      </c>
      <c r="JO251">
        <v>24.061199999999999</v>
      </c>
      <c r="JP251">
        <v>18</v>
      </c>
      <c r="JQ251">
        <v>634.86300000000006</v>
      </c>
      <c r="JR251">
        <v>350.59899999999999</v>
      </c>
      <c r="JS251">
        <v>27.9999</v>
      </c>
      <c r="JT251">
        <v>31.004799999999999</v>
      </c>
      <c r="JU251">
        <v>30</v>
      </c>
      <c r="JV251">
        <v>30.911999999999999</v>
      </c>
      <c r="JW251">
        <v>30.797799999999999</v>
      </c>
      <c r="JX251">
        <v>20.055</v>
      </c>
      <c r="JY251">
        <v>38.7241</v>
      </c>
      <c r="JZ251">
        <v>0</v>
      </c>
      <c r="KA251">
        <v>28</v>
      </c>
      <c r="KB251">
        <v>400</v>
      </c>
      <c r="KC251">
        <v>21.249300000000002</v>
      </c>
      <c r="KD251">
        <v>99.928100000000001</v>
      </c>
      <c r="KE251">
        <v>98.585599999999999</v>
      </c>
    </row>
    <row r="252" spans="1:291" x14ac:dyDescent="0.2">
      <c r="A252">
        <v>236</v>
      </c>
      <c r="B252">
        <v>1750640125.5</v>
      </c>
      <c r="C252">
        <v>6960</v>
      </c>
      <c r="D252" t="s">
        <v>905</v>
      </c>
      <c r="E252" t="s">
        <v>906</v>
      </c>
      <c r="F252">
        <v>15</v>
      </c>
      <c r="G252">
        <v>1750640117.5</v>
      </c>
      <c r="H252">
        <f t="shared" si="150"/>
        <v>6.2548577436535918E-3</v>
      </c>
      <c r="I252">
        <f t="shared" si="151"/>
        <v>6.2548577436535915</v>
      </c>
      <c r="J252">
        <f t="shared" si="152"/>
        <v>26.453728474220789</v>
      </c>
      <c r="K252">
        <f t="shared" si="153"/>
        <v>390.34745161290323</v>
      </c>
      <c r="L252">
        <f t="shared" si="154"/>
        <v>270.87498347366744</v>
      </c>
      <c r="M252">
        <f t="shared" si="155"/>
        <v>26.897871658095724</v>
      </c>
      <c r="N252">
        <f t="shared" si="156"/>
        <v>38.761481480881343</v>
      </c>
      <c r="O252">
        <f t="shared" si="157"/>
        <v>0.40647219613941193</v>
      </c>
      <c r="P252">
        <f t="shared" si="158"/>
        <v>2.9992193621073744</v>
      </c>
      <c r="Q252">
        <f t="shared" si="159"/>
        <v>0.37816134647918803</v>
      </c>
      <c r="R252">
        <f t="shared" si="160"/>
        <v>0.23872993546237287</v>
      </c>
      <c r="S252">
        <f t="shared" si="161"/>
        <v>161.90577615071041</v>
      </c>
      <c r="T252">
        <f t="shared" si="162"/>
        <v>28.986955154502578</v>
      </c>
      <c r="U252">
        <f t="shared" si="163"/>
        <v>28.48333548387097</v>
      </c>
      <c r="V252">
        <f t="shared" si="164"/>
        <v>3.9030895080669494</v>
      </c>
      <c r="W252">
        <f t="shared" si="165"/>
        <v>55.39319433350758</v>
      </c>
      <c r="X252">
        <f t="shared" si="166"/>
        <v>2.312050009021323</v>
      </c>
      <c r="Y252">
        <f t="shared" si="167"/>
        <v>4.1738882128751946</v>
      </c>
      <c r="Z252">
        <f t="shared" si="168"/>
        <v>1.5910394990456265</v>
      </c>
      <c r="AA252">
        <f t="shared" si="169"/>
        <v>-275.8392264951234</v>
      </c>
      <c r="AB252">
        <f t="shared" si="170"/>
        <v>187.52790740762535</v>
      </c>
      <c r="AC252">
        <f t="shared" si="171"/>
        <v>13.774125380671098</v>
      </c>
      <c r="AD252">
        <f t="shared" si="172"/>
        <v>87.368582443883469</v>
      </c>
      <c r="AE252">
        <f t="shared" si="173"/>
        <v>26.492075830092581</v>
      </c>
      <c r="AF252">
        <f t="shared" si="174"/>
        <v>6.2507486644162595</v>
      </c>
      <c r="AG252">
        <f t="shared" si="175"/>
        <v>26.453728474220789</v>
      </c>
      <c r="AH252">
        <v>408.69891685212298</v>
      </c>
      <c r="AI252">
        <v>399.67677575757563</v>
      </c>
      <c r="AJ252">
        <v>3.208167942701662E-3</v>
      </c>
      <c r="AK252">
        <v>61.768037728165673</v>
      </c>
      <c r="AL252">
        <f t="shared" si="176"/>
        <v>6.2548577436535915</v>
      </c>
      <c r="AM252">
        <v>21.24682494892679</v>
      </c>
      <c r="AN252">
        <v>23.283134545454551</v>
      </c>
      <c r="AO252">
        <v>6.31222867230893E-6</v>
      </c>
      <c r="AP252">
        <v>116.41602835869151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52037.994477274391</v>
      </c>
      <c r="AV252" t="s">
        <v>427</v>
      </c>
      <c r="AW252" t="s">
        <v>427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427</v>
      </c>
      <c r="BC252" t="s">
        <v>427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841.20388805402013</v>
      </c>
      <c r="BI252">
        <f t="shared" si="183"/>
        <v>26.453728474220789</v>
      </c>
      <c r="BJ252" t="e">
        <f t="shared" si="184"/>
        <v>#DIV/0!</v>
      </c>
      <c r="BK252">
        <f t="shared" si="185"/>
        <v>3.1447463391327063E-2</v>
      </c>
      <c r="BL252" t="e">
        <f t="shared" si="186"/>
        <v>#DIV/0!</v>
      </c>
      <c r="BM252" t="e">
        <f t="shared" si="187"/>
        <v>#DIV/0!</v>
      </c>
      <c r="BN252" t="s">
        <v>427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1000.012129032258</v>
      </c>
      <c r="DG252">
        <f t="shared" si="197"/>
        <v>841.20388805402013</v>
      </c>
      <c r="DH252">
        <f t="shared" si="198"/>
        <v>0.84119368518867721</v>
      </c>
      <c r="DI252">
        <f t="shared" si="199"/>
        <v>0.16190381241414695</v>
      </c>
      <c r="DJ252">
        <v>2</v>
      </c>
      <c r="DK252">
        <v>0.5</v>
      </c>
      <c r="DL252" t="s">
        <v>428</v>
      </c>
      <c r="DM252">
        <v>2</v>
      </c>
      <c r="DN252" t="b">
        <v>1</v>
      </c>
      <c r="DO252">
        <v>1750640117.5</v>
      </c>
      <c r="DP252">
        <v>390.34745161290323</v>
      </c>
      <c r="DQ252">
        <v>399.99122580645172</v>
      </c>
      <c r="DR252">
        <v>23.283496774193541</v>
      </c>
      <c r="DS252">
        <v>21.248477419354831</v>
      </c>
      <c r="DT252">
        <v>393.26632258064518</v>
      </c>
      <c r="DU252">
        <v>23.344045161290321</v>
      </c>
      <c r="DV252">
        <v>600.0148709677419</v>
      </c>
      <c r="DW252">
        <v>99.245212903225806</v>
      </c>
      <c r="DX252">
        <v>5.473467096774192E-2</v>
      </c>
      <c r="DY252">
        <v>29.643106451612901</v>
      </c>
      <c r="DZ252">
        <v>28.48333548387097</v>
      </c>
      <c r="EA252">
        <v>999.90000000000032</v>
      </c>
      <c r="EB252">
        <v>0</v>
      </c>
      <c r="EC252">
        <v>0</v>
      </c>
      <c r="ED252">
        <v>10003.65709677419</v>
      </c>
      <c r="EE252">
        <v>0</v>
      </c>
      <c r="EF252">
        <v>78.72104516129032</v>
      </c>
      <c r="EG252">
        <v>-9.6437077419354846</v>
      </c>
      <c r="EH252">
        <v>399.65274193548379</v>
      </c>
      <c r="EI252">
        <v>408.67487096774198</v>
      </c>
      <c r="EJ252">
        <v>2.0350164516129028</v>
      </c>
      <c r="EK252">
        <v>399.99122580645172</v>
      </c>
      <c r="EL252">
        <v>21.248477419354831</v>
      </c>
      <c r="EM252">
        <v>2.3107754838709682</v>
      </c>
      <c r="EN252">
        <v>2.1088096774193552</v>
      </c>
      <c r="EO252">
        <v>19.75170967741936</v>
      </c>
      <c r="EP252">
        <v>18.285883870967741</v>
      </c>
      <c r="EQ252">
        <v>1000.012129032258</v>
      </c>
      <c r="ER252">
        <v>0.96001167741935467</v>
      </c>
      <c r="ES252">
        <v>3.9988235483870982E-2</v>
      </c>
      <c r="ET252">
        <v>0</v>
      </c>
      <c r="EU252">
        <v>336.85454838709671</v>
      </c>
      <c r="EV252">
        <v>5.0001499999999979</v>
      </c>
      <c r="EW252">
        <v>3427.2977419354829</v>
      </c>
      <c r="EX252">
        <v>9793.4748387096788</v>
      </c>
      <c r="EY252">
        <v>38.75</v>
      </c>
      <c r="EZ252">
        <v>40.686999999999983</v>
      </c>
      <c r="FA252">
        <v>39.67499999999999</v>
      </c>
      <c r="FB252">
        <v>40.287999999999997</v>
      </c>
      <c r="FC252">
        <v>40.699193548387093</v>
      </c>
      <c r="FD252">
        <v>955.22225806451638</v>
      </c>
      <c r="FE252">
        <v>39.789999999999992</v>
      </c>
      <c r="FF252">
        <v>0</v>
      </c>
      <c r="FG252">
        <v>1750640148.9000001</v>
      </c>
      <c r="FH252">
        <v>0</v>
      </c>
      <c r="FI252">
        <v>336.84827999999999</v>
      </c>
      <c r="FJ252">
        <v>0.21053845385436151</v>
      </c>
      <c r="FK252">
        <v>1.8853846121310409</v>
      </c>
      <c r="FL252">
        <v>3427.3452000000002</v>
      </c>
      <c r="FM252">
        <v>15</v>
      </c>
      <c r="FN252">
        <v>0</v>
      </c>
      <c r="FO252" t="s">
        <v>429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-9.6476207317073168</v>
      </c>
      <c r="GB252">
        <v>7.1031637630650873E-2</v>
      </c>
      <c r="GC252">
        <v>4.9696981966089022E-2</v>
      </c>
      <c r="GD252">
        <v>1</v>
      </c>
      <c r="GE252">
        <v>2.0352402439024391</v>
      </c>
      <c r="GF252">
        <v>3.7659930313624231E-3</v>
      </c>
      <c r="GG252">
        <v>1.4845603567072759E-3</v>
      </c>
      <c r="GH252">
        <v>1</v>
      </c>
      <c r="GI252">
        <v>2</v>
      </c>
      <c r="GJ252">
        <v>2</v>
      </c>
      <c r="GK252" t="s">
        <v>434</v>
      </c>
      <c r="GL252">
        <v>3.2254999999999998</v>
      </c>
      <c r="GM252">
        <v>2.6434799999999998</v>
      </c>
      <c r="GN252">
        <v>9.1275200000000001E-2</v>
      </c>
      <c r="GO252">
        <v>9.3211500000000003E-2</v>
      </c>
      <c r="GP252">
        <v>0.103448</v>
      </c>
      <c r="GQ252">
        <v>9.8698800000000003E-2</v>
      </c>
      <c r="GR252">
        <v>28681.3</v>
      </c>
      <c r="GS252">
        <v>24731.8</v>
      </c>
      <c r="GT252">
        <v>30735.5</v>
      </c>
      <c r="GU252">
        <v>26433.9</v>
      </c>
      <c r="GV252">
        <v>37394.800000000003</v>
      </c>
      <c r="GW252">
        <v>32694.1</v>
      </c>
      <c r="GX252">
        <v>43643.6</v>
      </c>
      <c r="GY252">
        <v>38223.300000000003</v>
      </c>
      <c r="GZ252">
        <v>2.1181199999999998</v>
      </c>
      <c r="HA252">
        <v>1.7061500000000001</v>
      </c>
      <c r="HB252">
        <v>1.49906E-2</v>
      </c>
      <c r="HC252">
        <v>0</v>
      </c>
      <c r="HD252">
        <v>28.241499999999998</v>
      </c>
      <c r="HE252">
        <v>999.9</v>
      </c>
      <c r="HF252">
        <v>63.5</v>
      </c>
      <c r="HG252">
        <v>34.5</v>
      </c>
      <c r="HH252">
        <v>35.148299999999999</v>
      </c>
      <c r="HI252">
        <v>62.006500000000003</v>
      </c>
      <c r="HJ252">
        <v>25.617000000000001</v>
      </c>
      <c r="HK252">
        <v>1</v>
      </c>
      <c r="HL252">
        <v>0.285663</v>
      </c>
      <c r="HM252">
        <v>0.81000499999999998</v>
      </c>
      <c r="HN252">
        <v>20.404199999999999</v>
      </c>
      <c r="HO252">
        <v>5.2225299999999999</v>
      </c>
      <c r="HP252">
        <v>11.944100000000001</v>
      </c>
      <c r="HQ252">
        <v>5.0090000000000003</v>
      </c>
      <c r="HR252">
        <v>3.2909999999999999</v>
      </c>
      <c r="HS252">
        <v>9999</v>
      </c>
      <c r="HT252">
        <v>9999</v>
      </c>
      <c r="HU252">
        <v>9999</v>
      </c>
      <c r="HV252">
        <v>999.9</v>
      </c>
      <c r="HW252">
        <v>4.9710900000000002</v>
      </c>
      <c r="HX252">
        <v>1.8547</v>
      </c>
      <c r="HY252">
        <v>1.86172</v>
      </c>
      <c r="HZ252">
        <v>1.8565400000000001</v>
      </c>
      <c r="IA252">
        <v>1.86191</v>
      </c>
      <c r="IB252">
        <v>1.85415</v>
      </c>
      <c r="IC252">
        <v>1.8595900000000001</v>
      </c>
      <c r="ID252">
        <v>1.85355</v>
      </c>
      <c r="IE252">
        <v>0</v>
      </c>
      <c r="IF252">
        <v>0</v>
      </c>
      <c r="IG252">
        <v>0</v>
      </c>
      <c r="IH252">
        <v>0</v>
      </c>
      <c r="II252" t="s">
        <v>431</v>
      </c>
      <c r="IJ252" t="s">
        <v>432</v>
      </c>
      <c r="IK252" t="s">
        <v>433</v>
      </c>
      <c r="IL252" t="s">
        <v>433</v>
      </c>
      <c r="IM252" t="s">
        <v>433</v>
      </c>
      <c r="IN252" t="s">
        <v>433</v>
      </c>
      <c r="IO252">
        <v>0</v>
      </c>
      <c r="IP252">
        <v>100</v>
      </c>
      <c r="IQ252">
        <v>100</v>
      </c>
      <c r="IR252">
        <v>-2.919</v>
      </c>
      <c r="IS252">
        <v>-6.0600000000000001E-2</v>
      </c>
      <c r="IT252">
        <v>-1.907228330244457</v>
      </c>
      <c r="IU252">
        <v>-2.7056304263342631E-3</v>
      </c>
      <c r="IV252">
        <v>3.3311032847928001E-7</v>
      </c>
      <c r="IW252">
        <v>1.6443834555112589E-11</v>
      </c>
      <c r="IX252">
        <v>-9.4842648646536354E-2</v>
      </c>
      <c r="IY252">
        <v>-2.3664561490860689E-3</v>
      </c>
      <c r="IZ252">
        <v>2.3298222111808981E-4</v>
      </c>
      <c r="JA252">
        <v>-2.940703618321919E-6</v>
      </c>
      <c r="JB252">
        <v>0</v>
      </c>
      <c r="JC252">
        <v>2182</v>
      </c>
      <c r="JD252">
        <v>3</v>
      </c>
      <c r="JE252">
        <v>32</v>
      </c>
      <c r="JF252">
        <v>29177335.399999999</v>
      </c>
      <c r="JG252">
        <v>29177335.399999999</v>
      </c>
      <c r="JH252">
        <v>0.99853499999999995</v>
      </c>
      <c r="JI252">
        <v>2.5268600000000001</v>
      </c>
      <c r="JJ252">
        <v>1.69434</v>
      </c>
      <c r="JK252">
        <v>2.3022499999999999</v>
      </c>
      <c r="JL252">
        <v>1.50146</v>
      </c>
      <c r="JM252">
        <v>2.31812</v>
      </c>
      <c r="JN252">
        <v>38.427900000000001</v>
      </c>
      <c r="JO252">
        <v>24.043700000000001</v>
      </c>
      <c r="JP252">
        <v>18</v>
      </c>
      <c r="JQ252">
        <v>634.78200000000004</v>
      </c>
      <c r="JR252">
        <v>350.59</v>
      </c>
      <c r="JS252">
        <v>28.000299999999999</v>
      </c>
      <c r="JT252">
        <v>31.004799999999999</v>
      </c>
      <c r="JU252">
        <v>30.0001</v>
      </c>
      <c r="JV252">
        <v>30.911999999999999</v>
      </c>
      <c r="JW252">
        <v>30.798500000000001</v>
      </c>
      <c r="JX252">
        <v>20.059000000000001</v>
      </c>
      <c r="JY252">
        <v>38.7241</v>
      </c>
      <c r="JZ252">
        <v>0</v>
      </c>
      <c r="KA252">
        <v>28</v>
      </c>
      <c r="KB252">
        <v>400</v>
      </c>
      <c r="KC252">
        <v>21.249300000000002</v>
      </c>
      <c r="KD252">
        <v>99.926699999999997</v>
      </c>
      <c r="KE252">
        <v>98.582599999999999</v>
      </c>
    </row>
    <row r="253" spans="1:291" x14ac:dyDescent="0.2">
      <c r="A253">
        <v>237</v>
      </c>
      <c r="B253">
        <v>1750640155.5</v>
      </c>
      <c r="C253">
        <v>6990</v>
      </c>
      <c r="D253" t="s">
        <v>907</v>
      </c>
      <c r="E253" t="s">
        <v>908</v>
      </c>
      <c r="F253">
        <v>15</v>
      </c>
      <c r="G253">
        <v>1750640147.5</v>
      </c>
      <c r="H253">
        <f t="shared" si="150"/>
        <v>6.2593777111818712E-3</v>
      </c>
      <c r="I253">
        <f t="shared" si="151"/>
        <v>6.2593777111818714</v>
      </c>
      <c r="J253">
        <f t="shared" si="152"/>
        <v>26.691002448335027</v>
      </c>
      <c r="K253">
        <f t="shared" si="153"/>
        <v>390.34748387096778</v>
      </c>
      <c r="L253">
        <f t="shared" si="154"/>
        <v>269.91811139985521</v>
      </c>
      <c r="M253">
        <f t="shared" si="155"/>
        <v>26.804212916282175</v>
      </c>
      <c r="N253">
        <f t="shared" si="156"/>
        <v>38.763449457871602</v>
      </c>
      <c r="O253">
        <f t="shared" si="157"/>
        <v>0.40658216817460657</v>
      </c>
      <c r="P253">
        <f t="shared" si="158"/>
        <v>2.9992548842943414</v>
      </c>
      <c r="Q253">
        <f t="shared" si="159"/>
        <v>0.37825687991963081</v>
      </c>
      <c r="R253">
        <f t="shared" si="160"/>
        <v>0.23879081766769378</v>
      </c>
      <c r="S253">
        <f t="shared" si="161"/>
        <v>161.90412418730133</v>
      </c>
      <c r="T253">
        <f t="shared" si="162"/>
        <v>28.990000358461348</v>
      </c>
      <c r="U253">
        <f t="shared" si="163"/>
        <v>28.48703225806452</v>
      </c>
      <c r="V253">
        <f t="shared" si="164"/>
        <v>3.9039277234664764</v>
      </c>
      <c r="W253">
        <f t="shared" si="165"/>
        <v>55.380162273016744</v>
      </c>
      <c r="X253">
        <f t="shared" si="166"/>
        <v>2.3120643753927776</v>
      </c>
      <c r="Y253">
        <f t="shared" si="167"/>
        <v>4.1748963536701309</v>
      </c>
      <c r="Z253">
        <f t="shared" si="168"/>
        <v>1.5918633480736988</v>
      </c>
      <c r="AA253">
        <f t="shared" si="169"/>
        <v>-276.03855706312049</v>
      </c>
      <c r="AB253">
        <f t="shared" si="170"/>
        <v>187.610454767909</v>
      </c>
      <c r="AC253">
        <f t="shared" si="171"/>
        <v>13.780565344708325</v>
      </c>
      <c r="AD253">
        <f t="shared" si="172"/>
        <v>87.256587236798168</v>
      </c>
      <c r="AE253">
        <f t="shared" si="173"/>
        <v>26.630419238319849</v>
      </c>
      <c r="AF253">
        <f t="shared" si="174"/>
        <v>6.2614578672092884</v>
      </c>
      <c r="AG253">
        <f t="shared" si="175"/>
        <v>26.691002448335027</v>
      </c>
      <c r="AH253">
        <v>408.7647596830696</v>
      </c>
      <c r="AI253">
        <v>399.66879393939371</v>
      </c>
      <c r="AJ253">
        <v>1.50344317689957E-3</v>
      </c>
      <c r="AK253">
        <v>61.768037728165673</v>
      </c>
      <c r="AL253">
        <f t="shared" si="176"/>
        <v>6.2593777111818714</v>
      </c>
      <c r="AM253">
        <v>21.242729590791189</v>
      </c>
      <c r="AN253">
        <v>23.28059939393939</v>
      </c>
      <c r="AO253">
        <v>-5.2182732658196649E-6</v>
      </c>
      <c r="AP253">
        <v>116.41602835869151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52038.453662937325</v>
      </c>
      <c r="AV253" t="s">
        <v>427</v>
      </c>
      <c r="AW253" t="s">
        <v>427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427</v>
      </c>
      <c r="BC253" t="s">
        <v>427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841.19519033605764</v>
      </c>
      <c r="BI253">
        <f t="shared" si="183"/>
        <v>26.691002448335027</v>
      </c>
      <c r="BJ253" t="e">
        <f t="shared" si="184"/>
        <v>#DIV/0!</v>
      </c>
      <c r="BK253">
        <f t="shared" si="185"/>
        <v>3.1729856227152187E-2</v>
      </c>
      <c r="BL253" t="e">
        <f t="shared" si="186"/>
        <v>#DIV/0!</v>
      </c>
      <c r="BM253" t="e">
        <f t="shared" si="187"/>
        <v>#DIV/0!</v>
      </c>
      <c r="BN253" t="s">
        <v>427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1000.001774193548</v>
      </c>
      <c r="DG253">
        <f t="shared" si="197"/>
        <v>841.19519033605764</v>
      </c>
      <c r="DH253">
        <f t="shared" si="198"/>
        <v>0.84119369789562615</v>
      </c>
      <c r="DI253">
        <f t="shared" si="199"/>
        <v>0.16190383693855842</v>
      </c>
      <c r="DJ253">
        <v>2</v>
      </c>
      <c r="DK253">
        <v>0.5</v>
      </c>
      <c r="DL253" t="s">
        <v>428</v>
      </c>
      <c r="DM253">
        <v>2</v>
      </c>
      <c r="DN253" t="b">
        <v>1</v>
      </c>
      <c r="DO253">
        <v>1750640147.5</v>
      </c>
      <c r="DP253">
        <v>390.34748387096778</v>
      </c>
      <c r="DQ253">
        <v>400.03874193548393</v>
      </c>
      <c r="DR253">
        <v>23.28246129032258</v>
      </c>
      <c r="DS253">
        <v>21.243958064516129</v>
      </c>
      <c r="DT253">
        <v>393.26635483870967</v>
      </c>
      <c r="DU253">
        <v>23.343003225806459</v>
      </c>
      <c r="DV253">
        <v>600.01629032258052</v>
      </c>
      <c r="DW253">
        <v>99.250235483870981</v>
      </c>
      <c r="DX253">
        <v>5.4745487096774188E-2</v>
      </c>
      <c r="DY253">
        <v>29.647299999999991</v>
      </c>
      <c r="DZ253">
        <v>28.48703225806452</v>
      </c>
      <c r="EA253">
        <v>999.90000000000032</v>
      </c>
      <c r="EB253">
        <v>0</v>
      </c>
      <c r="EC253">
        <v>0</v>
      </c>
      <c r="ED253">
        <v>10003.365806451609</v>
      </c>
      <c r="EE253">
        <v>0</v>
      </c>
      <c r="EF253">
        <v>78.828090322580664</v>
      </c>
      <c r="EG253">
        <v>-9.6912032258064507</v>
      </c>
      <c r="EH253">
        <v>399.65235483870981</v>
      </c>
      <c r="EI253">
        <v>408.72158064516123</v>
      </c>
      <c r="EJ253">
        <v>2.038500967741935</v>
      </c>
      <c r="EK253">
        <v>400.03874193548393</v>
      </c>
      <c r="EL253">
        <v>21.243958064516129</v>
      </c>
      <c r="EM253">
        <v>2.310789677419355</v>
      </c>
      <c r="EN253">
        <v>2.108468387096774</v>
      </c>
      <c r="EO253">
        <v>19.751812903225801</v>
      </c>
      <c r="EP253">
        <v>18.2832935483871</v>
      </c>
      <c r="EQ253">
        <v>1000.001774193548</v>
      </c>
      <c r="ER253">
        <v>0.96001135483870947</v>
      </c>
      <c r="ES253">
        <v>3.9988564516129053E-2</v>
      </c>
      <c r="ET253">
        <v>0</v>
      </c>
      <c r="EU253">
        <v>336.8395483870969</v>
      </c>
      <c r="EV253">
        <v>5.0001499999999979</v>
      </c>
      <c r="EW253">
        <v>3426.730322580644</v>
      </c>
      <c r="EX253">
        <v>9793.3922580645176</v>
      </c>
      <c r="EY253">
        <v>38.753999999999998</v>
      </c>
      <c r="EZ253">
        <v>40.686999999999983</v>
      </c>
      <c r="FA253">
        <v>39.682999999999993</v>
      </c>
      <c r="FB253">
        <v>40.287999999999997</v>
      </c>
      <c r="FC253">
        <v>40.715451612903223</v>
      </c>
      <c r="FD253">
        <v>955.21161290322584</v>
      </c>
      <c r="FE253">
        <v>39.789999999999992</v>
      </c>
      <c r="FF253">
        <v>0</v>
      </c>
      <c r="FG253">
        <v>1750640178.9000001</v>
      </c>
      <c r="FH253">
        <v>0</v>
      </c>
      <c r="FI253">
        <v>336.84384</v>
      </c>
      <c r="FJ253">
        <v>0.99107693608348646</v>
      </c>
      <c r="FK253">
        <v>-0.42153845840850912</v>
      </c>
      <c r="FL253">
        <v>3426.7215999999999</v>
      </c>
      <c r="FM253">
        <v>15</v>
      </c>
      <c r="FN253">
        <v>0</v>
      </c>
      <c r="FO253" t="s">
        <v>429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-9.6857014999999986</v>
      </c>
      <c r="GB253">
        <v>-0.27783714821760841</v>
      </c>
      <c r="GC253">
        <v>3.949338713949449E-2</v>
      </c>
      <c r="GD253">
        <v>0</v>
      </c>
      <c r="GE253">
        <v>2.0388445000000002</v>
      </c>
      <c r="GF253">
        <v>-7.8184615384659512E-3</v>
      </c>
      <c r="GG253">
        <v>1.1466624394301931E-3</v>
      </c>
      <c r="GH253">
        <v>1</v>
      </c>
      <c r="GI253">
        <v>1</v>
      </c>
      <c r="GJ253">
        <v>2</v>
      </c>
      <c r="GK253" t="s">
        <v>430</v>
      </c>
      <c r="GL253">
        <v>3.2255099999999999</v>
      </c>
      <c r="GM253">
        <v>2.6434500000000001</v>
      </c>
      <c r="GN253">
        <v>9.1276700000000002E-2</v>
      </c>
      <c r="GO253">
        <v>9.3228000000000005E-2</v>
      </c>
      <c r="GP253">
        <v>0.103446</v>
      </c>
      <c r="GQ253">
        <v>9.8689299999999994E-2</v>
      </c>
      <c r="GR253">
        <v>28681.3</v>
      </c>
      <c r="GS253">
        <v>24732.2</v>
      </c>
      <c r="GT253">
        <v>30735.5</v>
      </c>
      <c r="GU253">
        <v>26434.799999999999</v>
      </c>
      <c r="GV253">
        <v>37394.800000000003</v>
      </c>
      <c r="GW253">
        <v>32695.3</v>
      </c>
      <c r="GX253">
        <v>43643.5</v>
      </c>
      <c r="GY253">
        <v>38224.300000000003</v>
      </c>
      <c r="GZ253">
        <v>2.1180699999999999</v>
      </c>
      <c r="HA253">
        <v>1.7059500000000001</v>
      </c>
      <c r="HB253">
        <v>1.3928899999999999E-2</v>
      </c>
      <c r="HC253">
        <v>0</v>
      </c>
      <c r="HD253">
        <v>28.257100000000001</v>
      </c>
      <c r="HE253">
        <v>999.9</v>
      </c>
      <c r="HF253">
        <v>63.4</v>
      </c>
      <c r="HG253">
        <v>34.5</v>
      </c>
      <c r="HH253">
        <v>35.093800000000002</v>
      </c>
      <c r="HI253">
        <v>62.036499999999997</v>
      </c>
      <c r="HJ253">
        <v>25.276399999999999</v>
      </c>
      <c r="HK253">
        <v>1</v>
      </c>
      <c r="HL253">
        <v>0.28591</v>
      </c>
      <c r="HM253">
        <v>0.81539499999999998</v>
      </c>
      <c r="HN253">
        <v>20.404499999999999</v>
      </c>
      <c r="HO253">
        <v>5.2222299999999997</v>
      </c>
      <c r="HP253">
        <v>11.944100000000001</v>
      </c>
      <c r="HQ253">
        <v>5.0087000000000002</v>
      </c>
      <c r="HR253">
        <v>3.2909999999999999</v>
      </c>
      <c r="HS253">
        <v>9999</v>
      </c>
      <c r="HT253">
        <v>9999</v>
      </c>
      <c r="HU253">
        <v>9999</v>
      </c>
      <c r="HV253">
        <v>999.9</v>
      </c>
      <c r="HW253">
        <v>4.9710900000000002</v>
      </c>
      <c r="HX253">
        <v>1.8547100000000001</v>
      </c>
      <c r="HY253">
        <v>1.86172</v>
      </c>
      <c r="HZ253">
        <v>1.8565400000000001</v>
      </c>
      <c r="IA253">
        <v>1.86188</v>
      </c>
      <c r="IB253">
        <v>1.8541300000000001</v>
      </c>
      <c r="IC253">
        <v>1.8595900000000001</v>
      </c>
      <c r="ID253">
        <v>1.8535699999999999</v>
      </c>
      <c r="IE253">
        <v>0</v>
      </c>
      <c r="IF253">
        <v>0</v>
      </c>
      <c r="IG253">
        <v>0</v>
      </c>
      <c r="IH253">
        <v>0</v>
      </c>
      <c r="II253" t="s">
        <v>431</v>
      </c>
      <c r="IJ253" t="s">
        <v>432</v>
      </c>
      <c r="IK253" t="s">
        <v>433</v>
      </c>
      <c r="IL253" t="s">
        <v>433</v>
      </c>
      <c r="IM253" t="s">
        <v>433</v>
      </c>
      <c r="IN253" t="s">
        <v>433</v>
      </c>
      <c r="IO253">
        <v>0</v>
      </c>
      <c r="IP253">
        <v>100</v>
      </c>
      <c r="IQ253">
        <v>100</v>
      </c>
      <c r="IR253">
        <v>-2.919</v>
      </c>
      <c r="IS253">
        <v>-6.0499999999999998E-2</v>
      </c>
      <c r="IT253">
        <v>-1.907228330244457</v>
      </c>
      <c r="IU253">
        <v>-2.7056304263342631E-3</v>
      </c>
      <c r="IV253">
        <v>3.3311032847928001E-7</v>
      </c>
      <c r="IW253">
        <v>1.6443834555112589E-11</v>
      </c>
      <c r="IX253">
        <v>-9.4842648646536354E-2</v>
      </c>
      <c r="IY253">
        <v>-2.3664561490860689E-3</v>
      </c>
      <c r="IZ253">
        <v>2.3298222111808981E-4</v>
      </c>
      <c r="JA253">
        <v>-2.940703618321919E-6</v>
      </c>
      <c r="JB253">
        <v>0</v>
      </c>
      <c r="JC253">
        <v>2182</v>
      </c>
      <c r="JD253">
        <v>3</v>
      </c>
      <c r="JE253">
        <v>32</v>
      </c>
      <c r="JF253">
        <v>29177335.899999999</v>
      </c>
      <c r="JG253">
        <v>29177335.899999999</v>
      </c>
      <c r="JH253">
        <v>0.99853499999999995</v>
      </c>
      <c r="JI253">
        <v>2.51831</v>
      </c>
      <c r="JJ253">
        <v>1.69434</v>
      </c>
      <c r="JK253">
        <v>2.3022499999999999</v>
      </c>
      <c r="JL253">
        <v>1.50146</v>
      </c>
      <c r="JM253">
        <v>2.47925</v>
      </c>
      <c r="JN253">
        <v>38.403399999999998</v>
      </c>
      <c r="JO253">
        <v>24.052499999999998</v>
      </c>
      <c r="JP253">
        <v>18</v>
      </c>
      <c r="JQ253">
        <v>634.77200000000005</v>
      </c>
      <c r="JR253">
        <v>350.47899999999998</v>
      </c>
      <c r="JS253">
        <v>28</v>
      </c>
      <c r="JT253">
        <v>31.0059</v>
      </c>
      <c r="JU253">
        <v>30.0001</v>
      </c>
      <c r="JV253">
        <v>30.9148</v>
      </c>
      <c r="JW253">
        <v>30.798500000000001</v>
      </c>
      <c r="JX253">
        <v>20.054099999999998</v>
      </c>
      <c r="JY253">
        <v>38.7241</v>
      </c>
      <c r="JZ253">
        <v>0</v>
      </c>
      <c r="KA253">
        <v>28</v>
      </c>
      <c r="KB253">
        <v>400</v>
      </c>
      <c r="KC253">
        <v>21.249300000000002</v>
      </c>
      <c r="KD253">
        <v>99.926699999999997</v>
      </c>
      <c r="KE253">
        <v>98.585599999999999</v>
      </c>
    </row>
    <row r="254" spans="1:291" x14ac:dyDescent="0.2">
      <c r="A254">
        <v>238</v>
      </c>
      <c r="B254">
        <v>1750640185.5</v>
      </c>
      <c r="C254">
        <v>7020</v>
      </c>
      <c r="D254" t="s">
        <v>909</v>
      </c>
      <c r="E254" t="s">
        <v>910</v>
      </c>
      <c r="F254">
        <v>15</v>
      </c>
      <c r="G254">
        <v>1750640177.5</v>
      </c>
      <c r="H254">
        <f t="shared" si="150"/>
        <v>6.2673494768885583E-3</v>
      </c>
      <c r="I254">
        <f t="shared" si="151"/>
        <v>6.2673494768885583</v>
      </c>
      <c r="J254">
        <f t="shared" si="152"/>
        <v>26.351192319543749</v>
      </c>
      <c r="K254">
        <f t="shared" si="153"/>
        <v>390.34951612903228</v>
      </c>
      <c r="L254">
        <f t="shared" si="154"/>
        <v>271.5550681530184</v>
      </c>
      <c r="M254">
        <f t="shared" si="155"/>
        <v>26.965283257422712</v>
      </c>
      <c r="N254">
        <f t="shared" si="156"/>
        <v>38.761512879907016</v>
      </c>
      <c r="O254">
        <f t="shared" si="157"/>
        <v>0.40748128044552623</v>
      </c>
      <c r="P254">
        <f t="shared" si="158"/>
        <v>2.998210900712452</v>
      </c>
      <c r="Q254">
        <f t="shared" si="159"/>
        <v>0.37902611140494591</v>
      </c>
      <c r="R254">
        <f t="shared" si="160"/>
        <v>0.23928210854019311</v>
      </c>
      <c r="S254">
        <f t="shared" si="161"/>
        <v>161.90405629214399</v>
      </c>
      <c r="T254">
        <f t="shared" si="162"/>
        <v>28.979125443598232</v>
      </c>
      <c r="U254">
        <f t="shared" si="163"/>
        <v>28.479861290322582</v>
      </c>
      <c r="V254">
        <f t="shared" si="164"/>
        <v>3.9023019042223956</v>
      </c>
      <c r="W254">
        <f t="shared" si="165"/>
        <v>55.399454974462927</v>
      </c>
      <c r="X254">
        <f t="shared" si="166"/>
        <v>2.3117202937097603</v>
      </c>
      <c r="Y254">
        <f t="shared" si="167"/>
        <v>4.1728213657975095</v>
      </c>
      <c r="Z254">
        <f t="shared" si="168"/>
        <v>1.5905816105126354</v>
      </c>
      <c r="AA254">
        <f t="shared" si="169"/>
        <v>-276.39011193078539</v>
      </c>
      <c r="AB254">
        <f t="shared" si="170"/>
        <v>187.30894883237002</v>
      </c>
      <c r="AC254">
        <f t="shared" si="171"/>
        <v>13.762129347096961</v>
      </c>
      <c r="AD254">
        <f t="shared" si="172"/>
        <v>86.585022540825577</v>
      </c>
      <c r="AE254">
        <f t="shared" si="173"/>
        <v>26.481026404266103</v>
      </c>
      <c r="AF254">
        <f t="shared" si="174"/>
        <v>6.2615341555813364</v>
      </c>
      <c r="AG254">
        <f t="shared" si="175"/>
        <v>26.351192319543749</v>
      </c>
      <c r="AH254">
        <v>408.61172420479352</v>
      </c>
      <c r="AI254">
        <v>399.63595757575757</v>
      </c>
      <c r="AJ254">
        <v>3.1574586715368299E-4</v>
      </c>
      <c r="AK254">
        <v>61.768037728165673</v>
      </c>
      <c r="AL254">
        <f t="shared" si="176"/>
        <v>6.2673494768885583</v>
      </c>
      <c r="AM254">
        <v>21.240414797749182</v>
      </c>
      <c r="AN254">
        <v>23.280889696969691</v>
      </c>
      <c r="AO254">
        <v>4.352860320003059E-6</v>
      </c>
      <c r="AP254">
        <v>116.41602835869151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52008.305914448531</v>
      </c>
      <c r="AV254" t="s">
        <v>427</v>
      </c>
      <c r="AW254" t="s">
        <v>427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427</v>
      </c>
      <c r="BC254" t="s">
        <v>427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841.19483757741068</v>
      </c>
      <c r="BI254">
        <f t="shared" si="183"/>
        <v>26.351192319543749</v>
      </c>
      <c r="BJ254" t="e">
        <f t="shared" si="184"/>
        <v>#DIV/0!</v>
      </c>
      <c r="BK254">
        <f t="shared" si="185"/>
        <v>3.1325908270471034E-2</v>
      </c>
      <c r="BL254" t="e">
        <f t="shared" si="186"/>
        <v>#DIV/0!</v>
      </c>
      <c r="BM254" t="e">
        <f t="shared" si="187"/>
        <v>#DIV/0!</v>
      </c>
      <c r="BN254" t="s">
        <v>427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1000.00135483871</v>
      </c>
      <c r="DG254">
        <f t="shared" si="197"/>
        <v>841.19483757741068</v>
      </c>
      <c r="DH254">
        <f t="shared" si="198"/>
        <v>0.84119369789562615</v>
      </c>
      <c r="DI254">
        <f t="shared" si="199"/>
        <v>0.16190383693855842</v>
      </c>
      <c r="DJ254">
        <v>2</v>
      </c>
      <c r="DK254">
        <v>0.5</v>
      </c>
      <c r="DL254" t="s">
        <v>428</v>
      </c>
      <c r="DM254">
        <v>2</v>
      </c>
      <c r="DN254" t="b">
        <v>1</v>
      </c>
      <c r="DO254">
        <v>1750640177.5</v>
      </c>
      <c r="DP254">
        <v>390.34951612903228</v>
      </c>
      <c r="DQ254">
        <v>399.99138709677419</v>
      </c>
      <c r="DR254">
        <v>23.280280645161291</v>
      </c>
      <c r="DS254">
        <v>21.241664516129031</v>
      </c>
      <c r="DT254">
        <v>393.26819354838699</v>
      </c>
      <c r="DU254">
        <v>23.3408129032258</v>
      </c>
      <c r="DV254">
        <v>599.99170967741929</v>
      </c>
      <c r="DW254">
        <v>99.244606451612896</v>
      </c>
      <c r="DX254">
        <v>5.489637419354839E-2</v>
      </c>
      <c r="DY254">
        <v>29.638667741935489</v>
      </c>
      <c r="DZ254">
        <v>28.479861290322582</v>
      </c>
      <c r="EA254">
        <v>999.90000000000032</v>
      </c>
      <c r="EB254">
        <v>0</v>
      </c>
      <c r="EC254">
        <v>0</v>
      </c>
      <c r="ED254">
        <v>9997.6174193548395</v>
      </c>
      <c r="EE254">
        <v>0</v>
      </c>
      <c r="EF254">
        <v>78.824900000000014</v>
      </c>
      <c r="EG254">
        <v>-9.6419661290322605</v>
      </c>
      <c r="EH254">
        <v>399.6535161290322</v>
      </c>
      <c r="EI254">
        <v>408.67235483870968</v>
      </c>
      <c r="EJ254">
        <v>2.038604838709678</v>
      </c>
      <c r="EK254">
        <v>399.99138709677419</v>
      </c>
      <c r="EL254">
        <v>21.241664516129031</v>
      </c>
      <c r="EM254">
        <v>2.310441612903225</v>
      </c>
      <c r="EN254">
        <v>2.1081209677419359</v>
      </c>
      <c r="EO254">
        <v>19.749393548387101</v>
      </c>
      <c r="EP254">
        <v>18.28068064516129</v>
      </c>
      <c r="EQ254">
        <v>1000.00135483871</v>
      </c>
      <c r="ER254">
        <v>0.96001103225806417</v>
      </c>
      <c r="ES254">
        <v>3.9988900000000008E-2</v>
      </c>
      <c r="ET254">
        <v>0</v>
      </c>
      <c r="EU254">
        <v>336.84445161290307</v>
      </c>
      <c r="EV254">
        <v>5.0001499999999979</v>
      </c>
      <c r="EW254">
        <v>3426.7380645161302</v>
      </c>
      <c r="EX254">
        <v>9793.3774193548379</v>
      </c>
      <c r="EY254">
        <v>38.753999999999991</v>
      </c>
      <c r="EZ254">
        <v>40.686999999999983</v>
      </c>
      <c r="FA254">
        <v>39.686999999999983</v>
      </c>
      <c r="FB254">
        <v>40.279999999999987</v>
      </c>
      <c r="FC254">
        <v>40.699193548387079</v>
      </c>
      <c r="FD254">
        <v>955.21161290322596</v>
      </c>
      <c r="FE254">
        <v>39.789999999999992</v>
      </c>
      <c r="FF254">
        <v>0</v>
      </c>
      <c r="FG254">
        <v>1750640208.9000001</v>
      </c>
      <c r="FH254">
        <v>0</v>
      </c>
      <c r="FI254">
        <v>336.82256000000001</v>
      </c>
      <c r="FJ254">
        <v>0.6455384524130785</v>
      </c>
      <c r="FK254">
        <v>2.0476922923274992</v>
      </c>
      <c r="FL254">
        <v>3426.7939999999999</v>
      </c>
      <c r="FM254">
        <v>15</v>
      </c>
      <c r="FN254">
        <v>0</v>
      </c>
      <c r="FO254" t="s">
        <v>429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-9.6470141463414638</v>
      </c>
      <c r="GB254">
        <v>0.23183832752610509</v>
      </c>
      <c r="GC254">
        <v>5.7442094872102799E-2</v>
      </c>
      <c r="GD254">
        <v>0</v>
      </c>
      <c r="GE254">
        <v>2.0385575609756099</v>
      </c>
      <c r="GF254">
        <v>7.254982578392361E-3</v>
      </c>
      <c r="GG254">
        <v>1.5043559200159039E-3</v>
      </c>
      <c r="GH254">
        <v>1</v>
      </c>
      <c r="GI254">
        <v>1</v>
      </c>
      <c r="GJ254">
        <v>2</v>
      </c>
      <c r="GK254" t="s">
        <v>430</v>
      </c>
      <c r="GL254">
        <v>3.2254800000000001</v>
      </c>
      <c r="GM254">
        <v>2.6437900000000001</v>
      </c>
      <c r="GN254">
        <v>9.1264899999999996E-2</v>
      </c>
      <c r="GO254">
        <v>9.3200199999999997E-2</v>
      </c>
      <c r="GP254">
        <v>0.103439</v>
      </c>
      <c r="GQ254">
        <v>9.8674700000000004E-2</v>
      </c>
      <c r="GR254">
        <v>28682</v>
      </c>
      <c r="GS254">
        <v>24732.5</v>
      </c>
      <c r="GT254">
        <v>30735.9</v>
      </c>
      <c r="GU254">
        <v>26434.3</v>
      </c>
      <c r="GV254">
        <v>37395.5</v>
      </c>
      <c r="GW254">
        <v>32695.599999999999</v>
      </c>
      <c r="GX254">
        <v>43644</v>
      </c>
      <c r="GY254">
        <v>38224</v>
      </c>
      <c r="GZ254">
        <v>2.1182300000000001</v>
      </c>
      <c r="HA254">
        <v>1.7060999999999999</v>
      </c>
      <c r="HB254">
        <v>1.3638300000000001E-2</v>
      </c>
      <c r="HC254">
        <v>0</v>
      </c>
      <c r="HD254">
        <v>28.251100000000001</v>
      </c>
      <c r="HE254">
        <v>999.9</v>
      </c>
      <c r="HF254">
        <v>63.5</v>
      </c>
      <c r="HG254">
        <v>34.5</v>
      </c>
      <c r="HH254">
        <v>35.150300000000001</v>
      </c>
      <c r="HI254">
        <v>62.006500000000003</v>
      </c>
      <c r="HJ254">
        <v>25.352599999999999</v>
      </c>
      <c r="HK254">
        <v>1</v>
      </c>
      <c r="HL254">
        <v>0.28574899999999998</v>
      </c>
      <c r="HM254">
        <v>0.80931600000000004</v>
      </c>
      <c r="HN254">
        <v>20.4041</v>
      </c>
      <c r="HO254">
        <v>5.2223800000000002</v>
      </c>
      <c r="HP254">
        <v>11.944100000000001</v>
      </c>
      <c r="HQ254">
        <v>5.0077999999999996</v>
      </c>
      <c r="HR254">
        <v>3.2909999999999999</v>
      </c>
      <c r="HS254">
        <v>9999</v>
      </c>
      <c r="HT254">
        <v>9999</v>
      </c>
      <c r="HU254">
        <v>9999</v>
      </c>
      <c r="HV254">
        <v>999.9</v>
      </c>
      <c r="HW254">
        <v>4.9710900000000002</v>
      </c>
      <c r="HX254">
        <v>1.8547</v>
      </c>
      <c r="HY254">
        <v>1.86171</v>
      </c>
      <c r="HZ254">
        <v>1.85653</v>
      </c>
      <c r="IA254">
        <v>1.86188</v>
      </c>
      <c r="IB254">
        <v>1.8541099999999999</v>
      </c>
      <c r="IC254">
        <v>1.8595900000000001</v>
      </c>
      <c r="ID254">
        <v>1.85358</v>
      </c>
      <c r="IE254">
        <v>0</v>
      </c>
      <c r="IF254">
        <v>0</v>
      </c>
      <c r="IG254">
        <v>0</v>
      </c>
      <c r="IH254">
        <v>0</v>
      </c>
      <c r="II254" t="s">
        <v>431</v>
      </c>
      <c r="IJ254" t="s">
        <v>432</v>
      </c>
      <c r="IK254" t="s">
        <v>433</v>
      </c>
      <c r="IL254" t="s">
        <v>433</v>
      </c>
      <c r="IM254" t="s">
        <v>433</v>
      </c>
      <c r="IN254" t="s">
        <v>433</v>
      </c>
      <c r="IO254">
        <v>0</v>
      </c>
      <c r="IP254">
        <v>100</v>
      </c>
      <c r="IQ254">
        <v>100</v>
      </c>
      <c r="IR254">
        <v>-2.9180000000000001</v>
      </c>
      <c r="IS254">
        <v>-6.0600000000000001E-2</v>
      </c>
      <c r="IT254">
        <v>-1.907228330244457</v>
      </c>
      <c r="IU254">
        <v>-2.7056304263342631E-3</v>
      </c>
      <c r="IV254">
        <v>3.3311032847928001E-7</v>
      </c>
      <c r="IW254">
        <v>1.6443834555112589E-11</v>
      </c>
      <c r="IX254">
        <v>-9.4842648646536354E-2</v>
      </c>
      <c r="IY254">
        <v>-2.3664561490860689E-3</v>
      </c>
      <c r="IZ254">
        <v>2.3298222111808981E-4</v>
      </c>
      <c r="JA254">
        <v>-2.940703618321919E-6</v>
      </c>
      <c r="JB254">
        <v>0</v>
      </c>
      <c r="JC254">
        <v>2182</v>
      </c>
      <c r="JD254">
        <v>3</v>
      </c>
      <c r="JE254">
        <v>32</v>
      </c>
      <c r="JF254">
        <v>29177336.399999999</v>
      </c>
      <c r="JG254">
        <v>29177336.399999999</v>
      </c>
      <c r="JH254">
        <v>0.99853499999999995</v>
      </c>
      <c r="JI254">
        <v>2.51709</v>
      </c>
      <c r="JJ254">
        <v>1.69434</v>
      </c>
      <c r="JK254">
        <v>2.3022499999999999</v>
      </c>
      <c r="JL254">
        <v>1.50146</v>
      </c>
      <c r="JM254">
        <v>2.4584999999999999</v>
      </c>
      <c r="JN254">
        <v>38.403399999999998</v>
      </c>
      <c r="JO254">
        <v>24.052499999999998</v>
      </c>
      <c r="JP254">
        <v>18</v>
      </c>
      <c r="JQ254">
        <v>634.89400000000001</v>
      </c>
      <c r="JR254">
        <v>350.56200000000001</v>
      </c>
      <c r="JS254">
        <v>27.999600000000001</v>
      </c>
      <c r="JT254">
        <v>31.0075</v>
      </c>
      <c r="JU254">
        <v>30.0001</v>
      </c>
      <c r="JV254">
        <v>30.9148</v>
      </c>
      <c r="JW254">
        <v>30.798500000000001</v>
      </c>
      <c r="JX254">
        <v>20.058</v>
      </c>
      <c r="JY254">
        <v>38.7241</v>
      </c>
      <c r="JZ254">
        <v>0</v>
      </c>
      <c r="KA254">
        <v>28</v>
      </c>
      <c r="KB254">
        <v>400</v>
      </c>
      <c r="KC254">
        <v>21.249300000000002</v>
      </c>
      <c r="KD254">
        <v>99.927800000000005</v>
      </c>
      <c r="KE254">
        <v>98.584400000000002</v>
      </c>
    </row>
    <row r="255" spans="1:291" x14ac:dyDescent="0.2">
      <c r="A255">
        <v>239</v>
      </c>
      <c r="B255">
        <v>1750640215.5</v>
      </c>
      <c r="C255">
        <v>7050</v>
      </c>
      <c r="D255" t="s">
        <v>911</v>
      </c>
      <c r="E255" t="s">
        <v>912</v>
      </c>
      <c r="F255">
        <v>15</v>
      </c>
      <c r="G255">
        <v>1750640207.5</v>
      </c>
      <c r="H255">
        <f t="shared" si="150"/>
        <v>6.2242452776411052E-3</v>
      </c>
      <c r="I255">
        <f t="shared" si="151"/>
        <v>6.2242452776411055</v>
      </c>
      <c r="J255">
        <f t="shared" si="152"/>
        <v>26.540808010025067</v>
      </c>
      <c r="K255">
        <f t="shared" si="153"/>
        <v>390.32958064516129</v>
      </c>
      <c r="L255">
        <f t="shared" si="154"/>
        <v>270.12802682821393</v>
      </c>
      <c r="M255">
        <f t="shared" si="155"/>
        <v>26.825121041027934</v>
      </c>
      <c r="N255">
        <f t="shared" si="156"/>
        <v>38.761761856569059</v>
      </c>
      <c r="O255">
        <f t="shared" si="157"/>
        <v>0.40499196955925415</v>
      </c>
      <c r="P255">
        <f t="shared" si="158"/>
        <v>2.9970715492771252</v>
      </c>
      <c r="Q255">
        <f t="shared" si="159"/>
        <v>0.37686065014988646</v>
      </c>
      <c r="R255">
        <f t="shared" si="160"/>
        <v>0.23790235794932285</v>
      </c>
      <c r="S255">
        <f t="shared" si="161"/>
        <v>161.90450920157696</v>
      </c>
      <c r="T255">
        <f t="shared" si="162"/>
        <v>28.981732826142757</v>
      </c>
      <c r="U255">
        <f t="shared" si="163"/>
        <v>28.467770967741931</v>
      </c>
      <c r="V255">
        <f t="shared" si="164"/>
        <v>3.8995620940982212</v>
      </c>
      <c r="W255">
        <f t="shared" si="165"/>
        <v>55.401314331628079</v>
      </c>
      <c r="X255">
        <f t="shared" si="166"/>
        <v>2.3107179280813672</v>
      </c>
      <c r="Y255">
        <f t="shared" si="167"/>
        <v>4.1708720378899029</v>
      </c>
      <c r="Z255">
        <f t="shared" si="168"/>
        <v>1.588844166016854</v>
      </c>
      <c r="AA255">
        <f t="shared" si="169"/>
        <v>-274.48921674397275</v>
      </c>
      <c r="AB255">
        <f t="shared" si="170"/>
        <v>187.88043342405956</v>
      </c>
      <c r="AC255">
        <f t="shared" si="171"/>
        <v>13.807980613897042</v>
      </c>
      <c r="AD255">
        <f t="shared" si="172"/>
        <v>89.1037064955608</v>
      </c>
      <c r="AE255">
        <f t="shared" si="173"/>
        <v>26.546860541920925</v>
      </c>
      <c r="AF255">
        <f t="shared" si="174"/>
        <v>6.3369623295882418</v>
      </c>
      <c r="AG255">
        <f t="shared" si="175"/>
        <v>26.540808010025067</v>
      </c>
      <c r="AH255">
        <v>408.67144748167578</v>
      </c>
      <c r="AI255">
        <v>399.64076969696958</v>
      </c>
      <c r="AJ255">
        <v>-1.9895216176395508E-3</v>
      </c>
      <c r="AK255">
        <v>61.768037728165673</v>
      </c>
      <c r="AL255">
        <f t="shared" si="176"/>
        <v>6.2242452776411055</v>
      </c>
      <c r="AM255">
        <v>21.133719379409659</v>
      </c>
      <c r="AN255">
        <v>23.230764242424229</v>
      </c>
      <c r="AO255">
        <v>-9.2105560349178134E-3</v>
      </c>
      <c r="AP255">
        <v>116.41602835869151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51975.456920282901</v>
      </c>
      <c r="AV255" t="s">
        <v>427</v>
      </c>
      <c r="AW255" t="s">
        <v>427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427</v>
      </c>
      <c r="BC255" t="s">
        <v>427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841.19722201652803</v>
      </c>
      <c r="BI255">
        <f t="shared" si="183"/>
        <v>26.540808010025067</v>
      </c>
      <c r="BJ255" t="e">
        <f t="shared" si="184"/>
        <v>#DIV/0!</v>
      </c>
      <c r="BK255">
        <f t="shared" si="185"/>
        <v>3.1551231168359214E-2</v>
      </c>
      <c r="BL255" t="e">
        <f t="shared" si="186"/>
        <v>#DIV/0!</v>
      </c>
      <c r="BM255" t="e">
        <f t="shared" si="187"/>
        <v>#DIV/0!</v>
      </c>
      <c r="BN255" t="s">
        <v>427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1000.004193548387</v>
      </c>
      <c r="DG255">
        <f t="shared" si="197"/>
        <v>841.19722201652803</v>
      </c>
      <c r="DH255">
        <f t="shared" si="198"/>
        <v>0.84119369443006764</v>
      </c>
      <c r="DI255">
        <f t="shared" si="199"/>
        <v>0.16190383025003077</v>
      </c>
      <c r="DJ255">
        <v>2</v>
      </c>
      <c r="DK255">
        <v>0.5</v>
      </c>
      <c r="DL255" t="s">
        <v>428</v>
      </c>
      <c r="DM255">
        <v>2</v>
      </c>
      <c r="DN255" t="b">
        <v>1</v>
      </c>
      <c r="DO255">
        <v>1750640207.5</v>
      </c>
      <c r="DP255">
        <v>390.32958064516129</v>
      </c>
      <c r="DQ255">
        <v>400.00319354838712</v>
      </c>
      <c r="DR255">
        <v>23.268848387096771</v>
      </c>
      <c r="DS255">
        <v>21.205645161290331</v>
      </c>
      <c r="DT255">
        <v>393.24825806451611</v>
      </c>
      <c r="DU255">
        <v>23.329429032258069</v>
      </c>
      <c r="DV255">
        <v>599.99019354838686</v>
      </c>
      <c r="DW255">
        <v>99.250845161290329</v>
      </c>
      <c r="DX255">
        <v>5.4367096774193553E-2</v>
      </c>
      <c r="DY255">
        <v>29.630554838709681</v>
      </c>
      <c r="DZ255">
        <v>28.467770967741931</v>
      </c>
      <c r="EA255">
        <v>999.90000000000032</v>
      </c>
      <c r="EB255">
        <v>0</v>
      </c>
      <c r="EC255">
        <v>0</v>
      </c>
      <c r="ED255">
        <v>9990.1009677419352</v>
      </c>
      <c r="EE255">
        <v>0</v>
      </c>
      <c r="EF255">
        <v>78.788738709677403</v>
      </c>
      <c r="EG255">
        <v>-9.6735848387096777</v>
      </c>
      <c r="EH255">
        <v>399.62845161290318</v>
      </c>
      <c r="EI255">
        <v>408.66929032258059</v>
      </c>
      <c r="EJ255">
        <v>2.0632025806451622</v>
      </c>
      <c r="EK255">
        <v>400.00319354838712</v>
      </c>
      <c r="EL255">
        <v>21.205645161290331</v>
      </c>
      <c r="EM255">
        <v>2.3094532258064522</v>
      </c>
      <c r="EN255">
        <v>2.104678387096774</v>
      </c>
      <c r="EO255">
        <v>19.742474193548379</v>
      </c>
      <c r="EP255">
        <v>18.2546</v>
      </c>
      <c r="EQ255">
        <v>1000.004193548387</v>
      </c>
      <c r="ER255">
        <v>0.96001103225806428</v>
      </c>
      <c r="ES255">
        <v>3.9988896774193559E-2</v>
      </c>
      <c r="ET255">
        <v>0</v>
      </c>
      <c r="EU255">
        <v>336.93103225806448</v>
      </c>
      <c r="EV255">
        <v>5.0001499999999979</v>
      </c>
      <c r="EW255">
        <v>3427.0464516129032</v>
      </c>
      <c r="EX255">
        <v>9793.4180645161305</v>
      </c>
      <c r="EY255">
        <v>38.75</v>
      </c>
      <c r="EZ255">
        <v>40.686999999999983</v>
      </c>
      <c r="FA255">
        <v>39.658999999999978</v>
      </c>
      <c r="FB255">
        <v>40.25</v>
      </c>
      <c r="FC255">
        <v>40.699193548387079</v>
      </c>
      <c r="FD255">
        <v>955.2145161290324</v>
      </c>
      <c r="FE255">
        <v>39.789999999999992</v>
      </c>
      <c r="FF255">
        <v>0</v>
      </c>
      <c r="FG255">
        <v>1750640238.9000001</v>
      </c>
      <c r="FH255">
        <v>0</v>
      </c>
      <c r="FI255">
        <v>336.93344000000002</v>
      </c>
      <c r="FJ255">
        <v>0.26684615821584579</v>
      </c>
      <c r="FK255">
        <v>-7.7692327563784552E-2</v>
      </c>
      <c r="FL255">
        <v>3427.0796</v>
      </c>
      <c r="FM255">
        <v>15</v>
      </c>
      <c r="FN255">
        <v>0</v>
      </c>
      <c r="FO255" t="s">
        <v>429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-9.6908807317073169</v>
      </c>
      <c r="GB255">
        <v>0.1622293379790877</v>
      </c>
      <c r="GC255">
        <v>4.4469030571313427E-2</v>
      </c>
      <c r="GD255">
        <v>0</v>
      </c>
      <c r="GE255">
        <v>2.0572082926829269</v>
      </c>
      <c r="GF255">
        <v>0.2341653658536593</v>
      </c>
      <c r="GG255">
        <v>2.8038024085980918E-2</v>
      </c>
      <c r="GH255">
        <v>1</v>
      </c>
      <c r="GI255">
        <v>1</v>
      </c>
      <c r="GJ255">
        <v>2</v>
      </c>
      <c r="GK255" t="s">
        <v>430</v>
      </c>
      <c r="GL255">
        <v>3.2254299999999998</v>
      </c>
      <c r="GM255">
        <v>2.64418</v>
      </c>
      <c r="GN255">
        <v>9.1276499999999997E-2</v>
      </c>
      <c r="GO255">
        <v>9.3229500000000007E-2</v>
      </c>
      <c r="GP255">
        <v>0.103282</v>
      </c>
      <c r="GQ255">
        <v>9.8320400000000002E-2</v>
      </c>
      <c r="GR255">
        <v>28681.5</v>
      </c>
      <c r="GS255">
        <v>24731.599999999999</v>
      </c>
      <c r="GT255">
        <v>30735.7</v>
      </c>
      <c r="GU255">
        <v>26434.3</v>
      </c>
      <c r="GV255">
        <v>37402.1</v>
      </c>
      <c r="GW255">
        <v>32708.2</v>
      </c>
      <c r="GX255">
        <v>43644</v>
      </c>
      <c r="GY255">
        <v>38223.699999999997</v>
      </c>
      <c r="GZ255">
        <v>2.1181199999999998</v>
      </c>
      <c r="HA255">
        <v>1.7057800000000001</v>
      </c>
      <c r="HB255">
        <v>1.4241800000000001E-2</v>
      </c>
      <c r="HC255">
        <v>0</v>
      </c>
      <c r="HD255">
        <v>28.232399999999998</v>
      </c>
      <c r="HE255">
        <v>999.9</v>
      </c>
      <c r="HF255">
        <v>63.4</v>
      </c>
      <c r="HG255">
        <v>34.5</v>
      </c>
      <c r="HH255">
        <v>35.094000000000001</v>
      </c>
      <c r="HI255">
        <v>61.736499999999999</v>
      </c>
      <c r="HJ255">
        <v>25.637</v>
      </c>
      <c r="HK255">
        <v>1</v>
      </c>
      <c r="HL255">
        <v>0.28558699999999998</v>
      </c>
      <c r="HM255">
        <v>0.80145999999999995</v>
      </c>
      <c r="HN255">
        <v>20.404199999999999</v>
      </c>
      <c r="HO255">
        <v>5.2217799999999999</v>
      </c>
      <c r="HP255">
        <v>11.944100000000001</v>
      </c>
      <c r="HQ255">
        <v>5.0077499999999997</v>
      </c>
      <c r="HR255">
        <v>3.2909999999999999</v>
      </c>
      <c r="HS255">
        <v>9999</v>
      </c>
      <c r="HT255">
        <v>9999</v>
      </c>
      <c r="HU255">
        <v>9999</v>
      </c>
      <c r="HV255">
        <v>999.9</v>
      </c>
      <c r="HW255">
        <v>4.9710900000000002</v>
      </c>
      <c r="HX255">
        <v>1.8547</v>
      </c>
      <c r="HY255">
        <v>1.86171</v>
      </c>
      <c r="HZ255">
        <v>1.8565400000000001</v>
      </c>
      <c r="IA255">
        <v>1.86189</v>
      </c>
      <c r="IB255">
        <v>1.8541300000000001</v>
      </c>
      <c r="IC255">
        <v>1.8595900000000001</v>
      </c>
      <c r="ID255">
        <v>1.8535600000000001</v>
      </c>
      <c r="IE255">
        <v>0</v>
      </c>
      <c r="IF255">
        <v>0</v>
      </c>
      <c r="IG255">
        <v>0</v>
      </c>
      <c r="IH255">
        <v>0</v>
      </c>
      <c r="II255" t="s">
        <v>431</v>
      </c>
      <c r="IJ255" t="s">
        <v>432</v>
      </c>
      <c r="IK255" t="s">
        <v>433</v>
      </c>
      <c r="IL255" t="s">
        <v>433</v>
      </c>
      <c r="IM255" t="s">
        <v>433</v>
      </c>
      <c r="IN255" t="s">
        <v>433</v>
      </c>
      <c r="IO255">
        <v>0</v>
      </c>
      <c r="IP255">
        <v>100</v>
      </c>
      <c r="IQ255">
        <v>100</v>
      </c>
      <c r="IR255">
        <v>-2.919</v>
      </c>
      <c r="IS255">
        <v>-6.08E-2</v>
      </c>
      <c r="IT255">
        <v>-1.907228330244457</v>
      </c>
      <c r="IU255">
        <v>-2.7056304263342631E-3</v>
      </c>
      <c r="IV255">
        <v>3.3311032847928001E-7</v>
      </c>
      <c r="IW255">
        <v>1.6443834555112589E-11</v>
      </c>
      <c r="IX255">
        <v>-9.4842648646536354E-2</v>
      </c>
      <c r="IY255">
        <v>-2.3664561490860689E-3</v>
      </c>
      <c r="IZ255">
        <v>2.3298222111808981E-4</v>
      </c>
      <c r="JA255">
        <v>-2.940703618321919E-6</v>
      </c>
      <c r="JB255">
        <v>0</v>
      </c>
      <c r="JC255">
        <v>2182</v>
      </c>
      <c r="JD255">
        <v>3</v>
      </c>
      <c r="JE255">
        <v>32</v>
      </c>
      <c r="JF255">
        <v>29177336.899999999</v>
      </c>
      <c r="JG255">
        <v>29177336.899999999</v>
      </c>
      <c r="JH255">
        <v>0.99853499999999995</v>
      </c>
      <c r="JI255">
        <v>2.5268600000000001</v>
      </c>
      <c r="JJ255">
        <v>1.69434</v>
      </c>
      <c r="JK255">
        <v>2.3022499999999999</v>
      </c>
      <c r="JL255">
        <v>1.50146</v>
      </c>
      <c r="JM255">
        <v>2.32544</v>
      </c>
      <c r="JN255">
        <v>38.403399999999998</v>
      </c>
      <c r="JO255">
        <v>24.043700000000001</v>
      </c>
      <c r="JP255">
        <v>18</v>
      </c>
      <c r="JQ255">
        <v>634.78099999999995</v>
      </c>
      <c r="JR255">
        <v>350.36599999999999</v>
      </c>
      <c r="JS255">
        <v>27.9998</v>
      </c>
      <c r="JT255">
        <v>31.004799999999999</v>
      </c>
      <c r="JU255">
        <v>30.0001</v>
      </c>
      <c r="JV255">
        <v>30.911999999999999</v>
      </c>
      <c r="JW255">
        <v>30.7958</v>
      </c>
      <c r="JX255">
        <v>20.0534</v>
      </c>
      <c r="JY255">
        <v>39.008200000000002</v>
      </c>
      <c r="JZ255">
        <v>0</v>
      </c>
      <c r="KA255">
        <v>28</v>
      </c>
      <c r="KB255">
        <v>400</v>
      </c>
      <c r="KC255">
        <v>21.096599999999999</v>
      </c>
      <c r="KD255">
        <v>99.927599999999998</v>
      </c>
      <c r="KE255">
        <v>98.583799999999997</v>
      </c>
    </row>
    <row r="256" spans="1:291" x14ac:dyDescent="0.2">
      <c r="A256">
        <v>240</v>
      </c>
      <c r="B256">
        <v>1750640245.5</v>
      </c>
      <c r="C256">
        <v>7080</v>
      </c>
      <c r="D256" t="s">
        <v>913</v>
      </c>
      <c r="E256" t="s">
        <v>914</v>
      </c>
      <c r="F256">
        <v>15</v>
      </c>
      <c r="G256">
        <v>1750640237.5</v>
      </c>
      <c r="H256">
        <f t="shared" si="150"/>
        <v>6.316520114871502E-3</v>
      </c>
      <c r="I256">
        <f t="shared" si="151"/>
        <v>6.3165201148715022</v>
      </c>
      <c r="J256">
        <f t="shared" si="152"/>
        <v>26.663609676915968</v>
      </c>
      <c r="K256">
        <f t="shared" si="153"/>
        <v>390.32470967741932</v>
      </c>
      <c r="L256">
        <f t="shared" si="154"/>
        <v>270.75029103493262</v>
      </c>
      <c r="M256">
        <f t="shared" si="155"/>
        <v>26.887122785629952</v>
      </c>
      <c r="N256">
        <f t="shared" si="156"/>
        <v>38.761577523135863</v>
      </c>
      <c r="O256">
        <f t="shared" si="157"/>
        <v>0.40959763304669522</v>
      </c>
      <c r="P256">
        <f t="shared" si="158"/>
        <v>2.9978959737833648</v>
      </c>
      <c r="Q256">
        <f t="shared" si="159"/>
        <v>0.3808545004929525</v>
      </c>
      <c r="R256">
        <f t="shared" si="160"/>
        <v>0.24044822273063721</v>
      </c>
      <c r="S256">
        <f t="shared" si="161"/>
        <v>161.90474125058273</v>
      </c>
      <c r="T256">
        <f t="shared" si="162"/>
        <v>28.956796131597926</v>
      </c>
      <c r="U256">
        <f t="shared" si="163"/>
        <v>28.459816129032259</v>
      </c>
      <c r="V256">
        <f t="shared" si="164"/>
        <v>3.897760348812112</v>
      </c>
      <c r="W256">
        <f t="shared" si="165"/>
        <v>55.201676756131356</v>
      </c>
      <c r="X256">
        <f t="shared" si="166"/>
        <v>2.3021714354317435</v>
      </c>
      <c r="Y256">
        <f t="shared" si="167"/>
        <v>4.1704737441259638</v>
      </c>
      <c r="Z256">
        <f t="shared" si="168"/>
        <v>1.5955889133803685</v>
      </c>
      <c r="AA256">
        <f t="shared" si="169"/>
        <v>-278.55853706583326</v>
      </c>
      <c r="AB256">
        <f t="shared" si="170"/>
        <v>188.94981576447717</v>
      </c>
      <c r="AC256">
        <f t="shared" si="171"/>
        <v>13.882092215603326</v>
      </c>
      <c r="AD256">
        <f t="shared" si="172"/>
        <v>86.178112164829969</v>
      </c>
      <c r="AE256">
        <f t="shared" si="173"/>
        <v>26.600687740304867</v>
      </c>
      <c r="AF256">
        <f t="shared" si="174"/>
        <v>6.3289301694908975</v>
      </c>
      <c r="AG256">
        <f t="shared" si="175"/>
        <v>26.663609676915968</v>
      </c>
      <c r="AH256">
        <v>408.67471340115299</v>
      </c>
      <c r="AI256">
        <v>399.5957030303029</v>
      </c>
      <c r="AJ256">
        <v>-1.5291313591152329E-4</v>
      </c>
      <c r="AK256">
        <v>61.768037728165673</v>
      </c>
      <c r="AL256">
        <f t="shared" si="176"/>
        <v>6.3165201148715022</v>
      </c>
      <c r="AM256">
        <v>21.120788081675069</v>
      </c>
      <c r="AN256">
        <v>23.177883636363639</v>
      </c>
      <c r="AO256">
        <v>-5.1520250323092869E-5</v>
      </c>
      <c r="AP256">
        <v>116.41602835869151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52000.62829390815</v>
      </c>
      <c r="AV256" t="s">
        <v>427</v>
      </c>
      <c r="AW256" t="s">
        <v>427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427</v>
      </c>
      <c r="BC256" t="s">
        <v>427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841.19844156389854</v>
      </c>
      <c r="BI256">
        <f t="shared" si="183"/>
        <v>26.663609676915968</v>
      </c>
      <c r="BJ256" t="e">
        <f t="shared" si="184"/>
        <v>#DIV/0!</v>
      </c>
      <c r="BK256">
        <f t="shared" si="185"/>
        <v>3.1697169608808133E-2</v>
      </c>
      <c r="BL256" t="e">
        <f t="shared" si="186"/>
        <v>#DIV/0!</v>
      </c>
      <c r="BM256" t="e">
        <f t="shared" si="187"/>
        <v>#DIV/0!</v>
      </c>
      <c r="BN256" t="s">
        <v>427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1000.00564516129</v>
      </c>
      <c r="DG256">
        <f t="shared" si="197"/>
        <v>841.19844156389854</v>
      </c>
      <c r="DH256">
        <f t="shared" si="198"/>
        <v>0.84119369288982604</v>
      </c>
      <c r="DI256">
        <f t="shared" si="199"/>
        <v>0.1619038272773643</v>
      </c>
      <c r="DJ256">
        <v>2</v>
      </c>
      <c r="DK256">
        <v>0.5</v>
      </c>
      <c r="DL256" t="s">
        <v>428</v>
      </c>
      <c r="DM256">
        <v>2</v>
      </c>
      <c r="DN256" t="b">
        <v>1</v>
      </c>
      <c r="DO256">
        <v>1750640237.5</v>
      </c>
      <c r="DP256">
        <v>390.32470967741932</v>
      </c>
      <c r="DQ256">
        <v>400.01503225806448</v>
      </c>
      <c r="DR256">
        <v>23.182606451612902</v>
      </c>
      <c r="DS256">
        <v>21.12187419354839</v>
      </c>
      <c r="DT256">
        <v>393.24351612903217</v>
      </c>
      <c r="DU256">
        <v>23.2435193548387</v>
      </c>
      <c r="DV256">
        <v>600.00119354838728</v>
      </c>
      <c r="DW256">
        <v>99.251470967741938</v>
      </c>
      <c r="DX256">
        <v>5.4508290322580651E-2</v>
      </c>
      <c r="DY256">
        <v>29.628896774193549</v>
      </c>
      <c r="DZ256">
        <v>28.459816129032259</v>
      </c>
      <c r="EA256">
        <v>999.90000000000032</v>
      </c>
      <c r="EB256">
        <v>0</v>
      </c>
      <c r="EC256">
        <v>0</v>
      </c>
      <c r="ED256">
        <v>9995.0216129032251</v>
      </c>
      <c r="EE256">
        <v>0</v>
      </c>
      <c r="EF256">
        <v>78.643100000000032</v>
      </c>
      <c r="EG256">
        <v>-9.6902764516129043</v>
      </c>
      <c r="EH256">
        <v>399.58829032258069</v>
      </c>
      <c r="EI256">
        <v>408.64645161290332</v>
      </c>
      <c r="EJ256">
        <v>2.0607387096774188</v>
      </c>
      <c r="EK256">
        <v>400.01503225806448</v>
      </c>
      <c r="EL256">
        <v>21.12187419354839</v>
      </c>
      <c r="EM256">
        <v>2.3009090322580641</v>
      </c>
      <c r="EN256">
        <v>2.0963774193548379</v>
      </c>
      <c r="EO256">
        <v>19.68276451612903</v>
      </c>
      <c r="EP256">
        <v>18.191674193548391</v>
      </c>
      <c r="EQ256">
        <v>1000.00564516129</v>
      </c>
      <c r="ER256">
        <v>0.96001103225806417</v>
      </c>
      <c r="ES256">
        <v>3.9988906451612918E-2</v>
      </c>
      <c r="ET256">
        <v>0</v>
      </c>
      <c r="EU256">
        <v>336.91151612903218</v>
      </c>
      <c r="EV256">
        <v>5.0001499999999979</v>
      </c>
      <c r="EW256">
        <v>3427.2261290322581</v>
      </c>
      <c r="EX256">
        <v>9793.416451612904</v>
      </c>
      <c r="EY256">
        <v>38.75</v>
      </c>
      <c r="EZ256">
        <v>40.686999999999983</v>
      </c>
      <c r="FA256">
        <v>39.664999999999978</v>
      </c>
      <c r="FB256">
        <v>40.264000000000003</v>
      </c>
      <c r="FC256">
        <v>40.691064516129018</v>
      </c>
      <c r="FD256">
        <v>955.21580645161328</v>
      </c>
      <c r="FE256">
        <v>39.789999999999992</v>
      </c>
      <c r="FF256">
        <v>0</v>
      </c>
      <c r="FG256">
        <v>1750640268.9000001</v>
      </c>
      <c r="FH256">
        <v>0</v>
      </c>
      <c r="FI256">
        <v>336.90228000000002</v>
      </c>
      <c r="FJ256">
        <v>0.85346153446010753</v>
      </c>
      <c r="FK256">
        <v>0.29461539368127693</v>
      </c>
      <c r="FL256">
        <v>3427.2595999999999</v>
      </c>
      <c r="FM256">
        <v>15</v>
      </c>
      <c r="FN256">
        <v>0</v>
      </c>
      <c r="FO256" t="s">
        <v>429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-9.7022568292682934</v>
      </c>
      <c r="GB256">
        <v>8.2359303135877443E-2</v>
      </c>
      <c r="GC256">
        <v>5.6781600525514932E-2</v>
      </c>
      <c r="GD256">
        <v>1</v>
      </c>
      <c r="GE256">
        <v>2.0622226829268291</v>
      </c>
      <c r="GF256">
        <v>-2.875526132403753E-2</v>
      </c>
      <c r="GG256">
        <v>3.2656915932756801E-3</v>
      </c>
      <c r="GH256">
        <v>1</v>
      </c>
      <c r="GI256">
        <v>2</v>
      </c>
      <c r="GJ256">
        <v>2</v>
      </c>
      <c r="GK256" t="s">
        <v>434</v>
      </c>
      <c r="GL256">
        <v>3.2254800000000001</v>
      </c>
      <c r="GM256">
        <v>2.6426799999999999</v>
      </c>
      <c r="GN256">
        <v>9.1272199999999998E-2</v>
      </c>
      <c r="GO256">
        <v>9.3210500000000002E-2</v>
      </c>
      <c r="GP256">
        <v>0.10312200000000001</v>
      </c>
      <c r="GQ256">
        <v>9.8290199999999994E-2</v>
      </c>
      <c r="GR256">
        <v>28682.3</v>
      </c>
      <c r="GS256">
        <v>24732.5</v>
      </c>
      <c r="GT256">
        <v>30736.400000000001</v>
      </c>
      <c r="GU256">
        <v>26434.6</v>
      </c>
      <c r="GV256">
        <v>37409.300000000003</v>
      </c>
      <c r="GW256">
        <v>32709.7</v>
      </c>
      <c r="GX256">
        <v>43644.7</v>
      </c>
      <c r="GY256">
        <v>38224.199999999997</v>
      </c>
      <c r="GZ256">
        <v>2.1184500000000002</v>
      </c>
      <c r="HA256">
        <v>1.70557</v>
      </c>
      <c r="HB256">
        <v>1.39661E-2</v>
      </c>
      <c r="HC256">
        <v>0</v>
      </c>
      <c r="HD256">
        <v>28.2303</v>
      </c>
      <c r="HE256">
        <v>999.9</v>
      </c>
      <c r="HF256">
        <v>63.4</v>
      </c>
      <c r="HG256">
        <v>34.5</v>
      </c>
      <c r="HH256">
        <v>35.098399999999998</v>
      </c>
      <c r="HI256">
        <v>61.9465</v>
      </c>
      <c r="HJ256">
        <v>25.432700000000001</v>
      </c>
      <c r="HK256">
        <v>1</v>
      </c>
      <c r="HL256">
        <v>0.285526</v>
      </c>
      <c r="HM256">
        <v>0.80207499999999998</v>
      </c>
      <c r="HN256">
        <v>20.403700000000001</v>
      </c>
      <c r="HO256">
        <v>5.2184900000000001</v>
      </c>
      <c r="HP256">
        <v>11.944100000000001</v>
      </c>
      <c r="HQ256">
        <v>5.0063500000000003</v>
      </c>
      <c r="HR256">
        <v>3.29033</v>
      </c>
      <c r="HS256">
        <v>9999</v>
      </c>
      <c r="HT256">
        <v>9999</v>
      </c>
      <c r="HU256">
        <v>9999</v>
      </c>
      <c r="HV256">
        <v>999.9</v>
      </c>
      <c r="HW256">
        <v>4.9710799999999997</v>
      </c>
      <c r="HX256">
        <v>1.8546800000000001</v>
      </c>
      <c r="HY256">
        <v>1.86171</v>
      </c>
      <c r="HZ256">
        <v>1.8565400000000001</v>
      </c>
      <c r="IA256">
        <v>1.86189</v>
      </c>
      <c r="IB256">
        <v>1.8541300000000001</v>
      </c>
      <c r="IC256">
        <v>1.8595900000000001</v>
      </c>
      <c r="ID256">
        <v>1.85358</v>
      </c>
      <c r="IE256">
        <v>0</v>
      </c>
      <c r="IF256">
        <v>0</v>
      </c>
      <c r="IG256">
        <v>0</v>
      </c>
      <c r="IH256">
        <v>0</v>
      </c>
      <c r="II256" t="s">
        <v>431</v>
      </c>
      <c r="IJ256" t="s">
        <v>432</v>
      </c>
      <c r="IK256" t="s">
        <v>433</v>
      </c>
      <c r="IL256" t="s">
        <v>433</v>
      </c>
      <c r="IM256" t="s">
        <v>433</v>
      </c>
      <c r="IN256" t="s">
        <v>433</v>
      </c>
      <c r="IO256">
        <v>0</v>
      </c>
      <c r="IP256">
        <v>100</v>
      </c>
      <c r="IQ256">
        <v>100</v>
      </c>
      <c r="IR256">
        <v>-2.919</v>
      </c>
      <c r="IS256">
        <v>-6.0900000000000003E-2</v>
      </c>
      <c r="IT256">
        <v>-1.907228330244457</v>
      </c>
      <c r="IU256">
        <v>-2.7056304263342631E-3</v>
      </c>
      <c r="IV256">
        <v>3.3311032847928001E-7</v>
      </c>
      <c r="IW256">
        <v>1.6443834555112589E-11</v>
      </c>
      <c r="IX256">
        <v>-9.4842648646536354E-2</v>
      </c>
      <c r="IY256">
        <v>-2.3664561490860689E-3</v>
      </c>
      <c r="IZ256">
        <v>2.3298222111808981E-4</v>
      </c>
      <c r="JA256">
        <v>-2.940703618321919E-6</v>
      </c>
      <c r="JB256">
        <v>0</v>
      </c>
      <c r="JC256">
        <v>2182</v>
      </c>
      <c r="JD256">
        <v>3</v>
      </c>
      <c r="JE256">
        <v>32</v>
      </c>
      <c r="JF256">
        <v>29177337.399999999</v>
      </c>
      <c r="JG256">
        <v>29177337.399999999</v>
      </c>
      <c r="JH256">
        <v>0.99853499999999995</v>
      </c>
      <c r="JI256">
        <v>2.52563</v>
      </c>
      <c r="JJ256">
        <v>1.69434</v>
      </c>
      <c r="JK256">
        <v>2.3022499999999999</v>
      </c>
      <c r="JL256">
        <v>1.50146</v>
      </c>
      <c r="JM256">
        <v>2.4145500000000002</v>
      </c>
      <c r="JN256">
        <v>38.427900000000001</v>
      </c>
      <c r="JO256">
        <v>24.043700000000001</v>
      </c>
      <c r="JP256">
        <v>18</v>
      </c>
      <c r="JQ256">
        <v>635.048</v>
      </c>
      <c r="JR256">
        <v>350.27100000000002</v>
      </c>
      <c r="JS256">
        <v>28.0002</v>
      </c>
      <c r="JT256">
        <v>31.004799999999999</v>
      </c>
      <c r="JU256">
        <v>30</v>
      </c>
      <c r="JV256">
        <v>30.911999999999999</v>
      </c>
      <c r="JW256">
        <v>30.798300000000001</v>
      </c>
      <c r="JX256">
        <v>20.0532</v>
      </c>
      <c r="JY256">
        <v>39.008200000000002</v>
      </c>
      <c r="JZ256">
        <v>0</v>
      </c>
      <c r="KA256">
        <v>28</v>
      </c>
      <c r="KB256">
        <v>400</v>
      </c>
      <c r="KC256">
        <v>21.103999999999999</v>
      </c>
      <c r="KD256">
        <v>99.929500000000004</v>
      </c>
      <c r="KE256">
        <v>98.585099999999997</v>
      </c>
    </row>
    <row r="257" spans="1:291" x14ac:dyDescent="0.2">
      <c r="A257">
        <v>241</v>
      </c>
      <c r="B257">
        <v>1750640275.5</v>
      </c>
      <c r="C257">
        <v>7110</v>
      </c>
      <c r="D257" t="s">
        <v>915</v>
      </c>
      <c r="E257" t="s">
        <v>916</v>
      </c>
      <c r="F257">
        <v>15</v>
      </c>
      <c r="G257">
        <v>1750640267.5</v>
      </c>
      <c r="H257">
        <f t="shared" si="150"/>
        <v>6.3234606299159462E-3</v>
      </c>
      <c r="I257">
        <f t="shared" si="151"/>
        <v>6.3234606299159459</v>
      </c>
      <c r="J257">
        <f t="shared" si="152"/>
        <v>26.75786148537598</v>
      </c>
      <c r="K257">
        <f t="shared" si="153"/>
        <v>390.33387096774192</v>
      </c>
      <c r="L257">
        <f t="shared" si="154"/>
        <v>270.36056193426225</v>
      </c>
      <c r="M257">
        <f t="shared" si="155"/>
        <v>26.847866549067454</v>
      </c>
      <c r="N257">
        <f t="shared" si="156"/>
        <v>38.761687734141326</v>
      </c>
      <c r="O257">
        <f t="shared" si="157"/>
        <v>0.40957505781575498</v>
      </c>
      <c r="P257">
        <f t="shared" si="158"/>
        <v>2.9994852280852449</v>
      </c>
      <c r="Q257">
        <f t="shared" si="159"/>
        <v>0.38084905729654761</v>
      </c>
      <c r="R257">
        <f t="shared" si="160"/>
        <v>0.24044347309580544</v>
      </c>
      <c r="S257">
        <f t="shared" si="161"/>
        <v>161.90501359488215</v>
      </c>
      <c r="T257">
        <f t="shared" si="162"/>
        <v>28.960394839049222</v>
      </c>
      <c r="U257">
        <f t="shared" si="163"/>
        <v>28.46714193548387</v>
      </c>
      <c r="V257">
        <f t="shared" si="164"/>
        <v>3.8994195938766625</v>
      </c>
      <c r="W257">
        <f t="shared" si="165"/>
        <v>55.184031944470512</v>
      </c>
      <c r="X257">
        <f t="shared" si="166"/>
        <v>2.3021018450476909</v>
      </c>
      <c r="Y257">
        <f t="shared" si="167"/>
        <v>4.1716811257361623</v>
      </c>
      <c r="Z257">
        <f t="shared" si="168"/>
        <v>1.5973177488289716</v>
      </c>
      <c r="AA257">
        <f t="shared" si="169"/>
        <v>-278.86461377929322</v>
      </c>
      <c r="AB257">
        <f t="shared" si="170"/>
        <v>188.67805348191837</v>
      </c>
      <c r="AC257">
        <f t="shared" si="171"/>
        <v>13.855630836730107</v>
      </c>
      <c r="AD257">
        <f t="shared" si="172"/>
        <v>85.57408413423741</v>
      </c>
      <c r="AE257">
        <f t="shared" si="173"/>
        <v>26.546477139772072</v>
      </c>
      <c r="AF257">
        <f t="shared" si="174"/>
        <v>6.3276883120261029</v>
      </c>
      <c r="AG257">
        <f t="shared" si="175"/>
        <v>26.75786148537598</v>
      </c>
      <c r="AH257">
        <v>408.69451543092248</v>
      </c>
      <c r="AI257">
        <v>399.58368484848478</v>
      </c>
      <c r="AJ257">
        <v>-1.6566759830957759E-4</v>
      </c>
      <c r="AK257">
        <v>61.768037728165673</v>
      </c>
      <c r="AL257">
        <f t="shared" si="176"/>
        <v>6.3234606299159459</v>
      </c>
      <c r="AM257">
        <v>21.12131992855932</v>
      </c>
      <c r="AN257">
        <v>23.180354545454531</v>
      </c>
      <c r="AO257">
        <v>-1.6921475266511001E-5</v>
      </c>
      <c r="AP257">
        <v>116.41602835869151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52047.692815003262</v>
      </c>
      <c r="AV257" t="s">
        <v>427</v>
      </c>
      <c r="AW257" t="s">
        <v>427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427</v>
      </c>
      <c r="BC257" t="s">
        <v>427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841.19987742338833</v>
      </c>
      <c r="BI257">
        <f t="shared" si="183"/>
        <v>26.75786148537598</v>
      </c>
      <c r="BJ257" t="e">
        <f t="shared" si="184"/>
        <v>#DIV/0!</v>
      </c>
      <c r="BK257">
        <f t="shared" si="185"/>
        <v>3.1809159991006933E-2</v>
      </c>
      <c r="BL257" t="e">
        <f t="shared" si="186"/>
        <v>#DIV/0!</v>
      </c>
      <c r="BM257" t="e">
        <f t="shared" si="187"/>
        <v>#DIV/0!</v>
      </c>
      <c r="BN257" t="s">
        <v>427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1000.007354838709</v>
      </c>
      <c r="DG257">
        <f t="shared" si="197"/>
        <v>841.19987742338833</v>
      </c>
      <c r="DH257">
        <f t="shared" si="198"/>
        <v>0.84119369057947102</v>
      </c>
      <c r="DI257">
        <f t="shared" si="199"/>
        <v>0.16190382281837895</v>
      </c>
      <c r="DJ257">
        <v>2</v>
      </c>
      <c r="DK257">
        <v>0.5</v>
      </c>
      <c r="DL257" t="s">
        <v>428</v>
      </c>
      <c r="DM257">
        <v>2</v>
      </c>
      <c r="DN257" t="b">
        <v>1</v>
      </c>
      <c r="DO257">
        <v>1750640267.5</v>
      </c>
      <c r="DP257">
        <v>390.33387096774192</v>
      </c>
      <c r="DQ257">
        <v>400.00574193548391</v>
      </c>
      <c r="DR257">
        <v>23.18238387096774</v>
      </c>
      <c r="DS257">
        <v>21.1221064516129</v>
      </c>
      <c r="DT257">
        <v>393.25258064516129</v>
      </c>
      <c r="DU257">
        <v>23.243283870967741</v>
      </c>
      <c r="DV257">
        <v>600.01603225806446</v>
      </c>
      <c r="DW257">
        <v>99.249506451612916</v>
      </c>
      <c r="DX257">
        <v>5.4424406451612901E-2</v>
      </c>
      <c r="DY257">
        <v>29.633922580645159</v>
      </c>
      <c r="DZ257">
        <v>28.46714193548387</v>
      </c>
      <c r="EA257">
        <v>999.90000000000032</v>
      </c>
      <c r="EB257">
        <v>0</v>
      </c>
      <c r="EC257">
        <v>0</v>
      </c>
      <c r="ED257">
        <v>10004.833225806449</v>
      </c>
      <c r="EE257">
        <v>0</v>
      </c>
      <c r="EF257">
        <v>78.522961290322598</v>
      </c>
      <c r="EG257">
        <v>-9.6718961290322572</v>
      </c>
      <c r="EH257">
        <v>399.59741935483868</v>
      </c>
      <c r="EI257">
        <v>408.63712903225797</v>
      </c>
      <c r="EJ257">
        <v>2.0602780645161292</v>
      </c>
      <c r="EK257">
        <v>400.00574193548391</v>
      </c>
      <c r="EL257">
        <v>21.1221064516129</v>
      </c>
      <c r="EM257">
        <v>2.3008406451612902</v>
      </c>
      <c r="EN257">
        <v>2.0963596774193549</v>
      </c>
      <c r="EO257">
        <v>19.682290322580641</v>
      </c>
      <c r="EP257">
        <v>18.19154838709677</v>
      </c>
      <c r="EQ257">
        <v>1000.007354838709</v>
      </c>
      <c r="ER257">
        <v>0.96001103225806417</v>
      </c>
      <c r="ES257">
        <v>3.9988896774193559E-2</v>
      </c>
      <c r="ET257">
        <v>0</v>
      </c>
      <c r="EU257">
        <v>336.80399999999992</v>
      </c>
      <c r="EV257">
        <v>5.0001499999999979</v>
      </c>
      <c r="EW257">
        <v>3426.8825806451609</v>
      </c>
      <c r="EX257">
        <v>9793.437741935486</v>
      </c>
      <c r="EY257">
        <v>38.75</v>
      </c>
      <c r="EZ257">
        <v>40.686999999999983</v>
      </c>
      <c r="FA257">
        <v>39.674999999999983</v>
      </c>
      <c r="FB257">
        <v>40.261999999999993</v>
      </c>
      <c r="FC257">
        <v>40.686999999999983</v>
      </c>
      <c r="FD257">
        <v>955.21774193548424</v>
      </c>
      <c r="FE257">
        <v>39.789999999999992</v>
      </c>
      <c r="FF257">
        <v>0</v>
      </c>
      <c r="FG257">
        <v>1750640298.9000001</v>
      </c>
      <c r="FH257">
        <v>0</v>
      </c>
      <c r="FI257">
        <v>336.78732000000002</v>
      </c>
      <c r="FJ257">
        <v>0.22076923579867219</v>
      </c>
      <c r="FK257">
        <v>1.363076945626245</v>
      </c>
      <c r="FL257">
        <v>3426.8883999999998</v>
      </c>
      <c r="FM257">
        <v>15</v>
      </c>
      <c r="FN257">
        <v>0</v>
      </c>
      <c r="FO257" t="s">
        <v>429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-9.6757519512195138</v>
      </c>
      <c r="GB257">
        <v>-0.1231622299651831</v>
      </c>
      <c r="GC257">
        <v>4.2482178428108308E-2</v>
      </c>
      <c r="GD257">
        <v>0</v>
      </c>
      <c r="GE257">
        <v>2.0603041463414629</v>
      </c>
      <c r="GF257">
        <v>-1.754006968642577E-3</v>
      </c>
      <c r="GG257">
        <v>9.5384197599473683E-4</v>
      </c>
      <c r="GH257">
        <v>1</v>
      </c>
      <c r="GI257">
        <v>1</v>
      </c>
      <c r="GJ257">
        <v>2</v>
      </c>
      <c r="GK257" t="s">
        <v>430</v>
      </c>
      <c r="GL257">
        <v>3.2254900000000002</v>
      </c>
      <c r="GM257">
        <v>2.6429499999999999</v>
      </c>
      <c r="GN257">
        <v>9.1264899999999996E-2</v>
      </c>
      <c r="GO257">
        <v>9.3216800000000002E-2</v>
      </c>
      <c r="GP257">
        <v>0.103132</v>
      </c>
      <c r="GQ257">
        <v>9.8285499999999998E-2</v>
      </c>
      <c r="GR257">
        <v>28682</v>
      </c>
      <c r="GS257">
        <v>24732.400000000001</v>
      </c>
      <c r="GT257">
        <v>30735.9</v>
      </c>
      <c r="GU257">
        <v>26434.7</v>
      </c>
      <c r="GV257">
        <v>37408.6</v>
      </c>
      <c r="GW257">
        <v>32710</v>
      </c>
      <c r="GX257">
        <v>43644.3</v>
      </c>
      <c r="GY257">
        <v>38224.300000000003</v>
      </c>
      <c r="GZ257">
        <v>2.1181800000000002</v>
      </c>
      <c r="HA257">
        <v>1.7056</v>
      </c>
      <c r="HB257">
        <v>1.39512E-2</v>
      </c>
      <c r="HC257">
        <v>0</v>
      </c>
      <c r="HD257">
        <v>28.2409</v>
      </c>
      <c r="HE257">
        <v>999.9</v>
      </c>
      <c r="HF257">
        <v>63.4</v>
      </c>
      <c r="HG257">
        <v>34.5</v>
      </c>
      <c r="HH257">
        <v>35.0916</v>
      </c>
      <c r="HI257">
        <v>62.186500000000002</v>
      </c>
      <c r="HJ257">
        <v>25.416699999999999</v>
      </c>
      <c r="HK257">
        <v>1</v>
      </c>
      <c r="HL257">
        <v>0.28622500000000001</v>
      </c>
      <c r="HM257">
        <v>0.81279999999999997</v>
      </c>
      <c r="HN257">
        <v>20.4041</v>
      </c>
      <c r="HO257">
        <v>5.2214799999999997</v>
      </c>
      <c r="HP257">
        <v>11.944100000000001</v>
      </c>
      <c r="HQ257">
        <v>5.0075500000000002</v>
      </c>
      <c r="HR257">
        <v>3.2909999999999999</v>
      </c>
      <c r="HS257">
        <v>9999</v>
      </c>
      <c r="HT257">
        <v>9999</v>
      </c>
      <c r="HU257">
        <v>9999</v>
      </c>
      <c r="HV257">
        <v>999.9</v>
      </c>
      <c r="HW257">
        <v>4.9710900000000002</v>
      </c>
      <c r="HX257">
        <v>1.8547100000000001</v>
      </c>
      <c r="HY257">
        <v>1.86171</v>
      </c>
      <c r="HZ257">
        <v>1.8565400000000001</v>
      </c>
      <c r="IA257">
        <v>1.8619000000000001</v>
      </c>
      <c r="IB257">
        <v>1.85412</v>
      </c>
      <c r="IC257">
        <v>1.8595900000000001</v>
      </c>
      <c r="ID257">
        <v>1.8535600000000001</v>
      </c>
      <c r="IE257">
        <v>0</v>
      </c>
      <c r="IF257">
        <v>0</v>
      </c>
      <c r="IG257">
        <v>0</v>
      </c>
      <c r="IH257">
        <v>0</v>
      </c>
      <c r="II257" t="s">
        <v>431</v>
      </c>
      <c r="IJ257" t="s">
        <v>432</v>
      </c>
      <c r="IK257" t="s">
        <v>433</v>
      </c>
      <c r="IL257" t="s">
        <v>433</v>
      </c>
      <c r="IM257" t="s">
        <v>433</v>
      </c>
      <c r="IN257" t="s">
        <v>433</v>
      </c>
      <c r="IO257">
        <v>0</v>
      </c>
      <c r="IP257">
        <v>100</v>
      </c>
      <c r="IQ257">
        <v>100</v>
      </c>
      <c r="IR257">
        <v>-2.919</v>
      </c>
      <c r="IS257">
        <v>-6.0900000000000003E-2</v>
      </c>
      <c r="IT257">
        <v>-1.907228330244457</v>
      </c>
      <c r="IU257">
        <v>-2.7056304263342631E-3</v>
      </c>
      <c r="IV257">
        <v>3.3311032847928001E-7</v>
      </c>
      <c r="IW257">
        <v>1.6443834555112589E-11</v>
      </c>
      <c r="IX257">
        <v>-9.4842648646536354E-2</v>
      </c>
      <c r="IY257">
        <v>-2.3664561490860689E-3</v>
      </c>
      <c r="IZ257">
        <v>2.3298222111808981E-4</v>
      </c>
      <c r="JA257">
        <v>-2.940703618321919E-6</v>
      </c>
      <c r="JB257">
        <v>0</v>
      </c>
      <c r="JC257">
        <v>2182</v>
      </c>
      <c r="JD257">
        <v>3</v>
      </c>
      <c r="JE257">
        <v>32</v>
      </c>
      <c r="JF257">
        <v>29177337.899999999</v>
      </c>
      <c r="JG257">
        <v>29177337.899999999</v>
      </c>
      <c r="JH257">
        <v>0.99853499999999995</v>
      </c>
      <c r="JI257">
        <v>2.51831</v>
      </c>
      <c r="JJ257">
        <v>1.69434</v>
      </c>
      <c r="JK257">
        <v>2.3022499999999999</v>
      </c>
      <c r="JL257">
        <v>1.50024</v>
      </c>
      <c r="JM257">
        <v>2.4597199999999999</v>
      </c>
      <c r="JN257">
        <v>38.403399999999998</v>
      </c>
      <c r="JO257">
        <v>24.052499999999998</v>
      </c>
      <c r="JP257">
        <v>18</v>
      </c>
      <c r="JQ257">
        <v>634.85299999999995</v>
      </c>
      <c r="JR257">
        <v>350.303</v>
      </c>
      <c r="JS257">
        <v>27.9999</v>
      </c>
      <c r="JT257">
        <v>31.0075</v>
      </c>
      <c r="JU257">
        <v>30.0002</v>
      </c>
      <c r="JV257">
        <v>30.9148</v>
      </c>
      <c r="JW257">
        <v>30.801200000000001</v>
      </c>
      <c r="JX257">
        <v>20.055900000000001</v>
      </c>
      <c r="JY257">
        <v>39.008200000000002</v>
      </c>
      <c r="JZ257">
        <v>0</v>
      </c>
      <c r="KA257">
        <v>28</v>
      </c>
      <c r="KB257">
        <v>400</v>
      </c>
      <c r="KC257">
        <v>21.098299999999998</v>
      </c>
      <c r="KD257">
        <v>99.928200000000004</v>
      </c>
      <c r="KE257">
        <v>98.585499999999996</v>
      </c>
    </row>
    <row r="258" spans="1:291" x14ac:dyDescent="0.2">
      <c r="A258">
        <v>242</v>
      </c>
      <c r="B258">
        <v>1750640305.5</v>
      </c>
      <c r="C258">
        <v>7140</v>
      </c>
      <c r="D258" t="s">
        <v>917</v>
      </c>
      <c r="E258" t="s">
        <v>918</v>
      </c>
      <c r="F258">
        <v>15</v>
      </c>
      <c r="G258">
        <v>1750640297.5</v>
      </c>
      <c r="H258">
        <f t="shared" si="150"/>
        <v>6.3335765804882612E-3</v>
      </c>
      <c r="I258">
        <f t="shared" si="151"/>
        <v>6.3335765804882609</v>
      </c>
      <c r="J258">
        <f t="shared" si="152"/>
        <v>26.433539079989288</v>
      </c>
      <c r="K258">
        <f t="shared" si="153"/>
        <v>390.3153870967742</v>
      </c>
      <c r="L258">
        <f t="shared" si="154"/>
        <v>271.99544782354388</v>
      </c>
      <c r="M258">
        <f t="shared" si="155"/>
        <v>27.011345814932973</v>
      </c>
      <c r="N258">
        <f t="shared" si="156"/>
        <v>38.761471863308884</v>
      </c>
      <c r="O258">
        <f t="shared" si="157"/>
        <v>0.41083149280535319</v>
      </c>
      <c r="P258">
        <f t="shared" si="158"/>
        <v>2.9989580919260428</v>
      </c>
      <c r="Q258">
        <f t="shared" si="159"/>
        <v>0.38193094706403236</v>
      </c>
      <c r="R258">
        <f t="shared" si="160"/>
        <v>0.24113380594822395</v>
      </c>
      <c r="S258">
        <f t="shared" si="161"/>
        <v>161.9041905961127</v>
      </c>
      <c r="T258">
        <f t="shared" si="162"/>
        <v>28.957784657605526</v>
      </c>
      <c r="U258">
        <f t="shared" si="163"/>
        <v>28.458845161290331</v>
      </c>
      <c r="V258">
        <f t="shared" si="164"/>
        <v>3.8975404774846871</v>
      </c>
      <c r="W258">
        <f t="shared" si="165"/>
        <v>55.184113204295002</v>
      </c>
      <c r="X258">
        <f t="shared" si="166"/>
        <v>2.302115072218764</v>
      </c>
      <c r="Y258">
        <f t="shared" si="167"/>
        <v>4.1716989520085095</v>
      </c>
      <c r="Z258">
        <f t="shared" si="168"/>
        <v>1.5954254052659231</v>
      </c>
      <c r="AA258">
        <f t="shared" si="169"/>
        <v>-279.31072719953232</v>
      </c>
      <c r="AB258">
        <f t="shared" si="170"/>
        <v>189.99831141421649</v>
      </c>
      <c r="AC258">
        <f t="shared" si="171"/>
        <v>13.954467794331144</v>
      </c>
      <c r="AD258">
        <f t="shared" si="172"/>
        <v>86.546242605128015</v>
      </c>
      <c r="AE258">
        <f t="shared" si="173"/>
        <v>26.588279353767042</v>
      </c>
      <c r="AF258">
        <f t="shared" si="174"/>
        <v>6.3282283345042822</v>
      </c>
      <c r="AG258">
        <f t="shared" si="175"/>
        <v>26.433539079989288</v>
      </c>
      <c r="AH258">
        <v>408.54436130389018</v>
      </c>
      <c r="AI258">
        <v>399.54988484848451</v>
      </c>
      <c r="AJ258">
        <v>-1.6659533832212091E-3</v>
      </c>
      <c r="AK258">
        <v>61.768037728165673</v>
      </c>
      <c r="AL258">
        <f t="shared" si="176"/>
        <v>6.3335765804882609</v>
      </c>
      <c r="AM258">
        <v>21.120660564575399</v>
      </c>
      <c r="AN258">
        <v>23.18269272727273</v>
      </c>
      <c r="AO258">
        <v>2.6615134320448981E-5</v>
      </c>
      <c r="AP258">
        <v>116.41602835869151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52031.854242013978</v>
      </c>
      <c r="AV258" t="s">
        <v>427</v>
      </c>
      <c r="AW258" t="s">
        <v>427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427</v>
      </c>
      <c r="BC258" t="s">
        <v>427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841.19554232457779</v>
      </c>
      <c r="BI258">
        <f t="shared" si="183"/>
        <v>26.433539079989288</v>
      </c>
      <c r="BJ258" t="e">
        <f t="shared" si="184"/>
        <v>#DIV/0!</v>
      </c>
      <c r="BK258">
        <f t="shared" si="185"/>
        <v>3.1423774556558252E-2</v>
      </c>
      <c r="BL258" t="e">
        <f t="shared" si="186"/>
        <v>#DIV/0!</v>
      </c>
      <c r="BM258" t="e">
        <f t="shared" si="187"/>
        <v>#DIV/0!</v>
      </c>
      <c r="BN258" t="s">
        <v>427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1000.002193548387</v>
      </c>
      <c r="DG258">
        <f t="shared" si="197"/>
        <v>841.19554232457779</v>
      </c>
      <c r="DH258">
        <f t="shared" si="198"/>
        <v>0.84119369712550029</v>
      </c>
      <c r="DI258">
        <f t="shared" si="199"/>
        <v>0.16190383545221559</v>
      </c>
      <c r="DJ258">
        <v>2</v>
      </c>
      <c r="DK258">
        <v>0.5</v>
      </c>
      <c r="DL258" t="s">
        <v>428</v>
      </c>
      <c r="DM258">
        <v>2</v>
      </c>
      <c r="DN258" t="b">
        <v>1</v>
      </c>
      <c r="DO258">
        <v>1750640297.5</v>
      </c>
      <c r="DP258">
        <v>390.3153870967742</v>
      </c>
      <c r="DQ258">
        <v>400.00141935483879</v>
      </c>
      <c r="DR258">
        <v>23.181548387096779</v>
      </c>
      <c r="DS258">
        <v>21.12105161290323</v>
      </c>
      <c r="DT258">
        <v>393.23419354838711</v>
      </c>
      <c r="DU258">
        <v>23.242451612903221</v>
      </c>
      <c r="DV258">
        <v>600.00387096774205</v>
      </c>
      <c r="DW258">
        <v>99.253635483870966</v>
      </c>
      <c r="DX258">
        <v>5.4444967741935503E-2</v>
      </c>
      <c r="DY258">
        <v>29.633996774193552</v>
      </c>
      <c r="DZ258">
        <v>28.458845161290331</v>
      </c>
      <c r="EA258">
        <v>999.90000000000032</v>
      </c>
      <c r="EB258">
        <v>0</v>
      </c>
      <c r="EC258">
        <v>0</v>
      </c>
      <c r="ED258">
        <v>10001.22741935484</v>
      </c>
      <c r="EE258">
        <v>0</v>
      </c>
      <c r="EF258">
        <v>78.348509677419344</v>
      </c>
      <c r="EG258">
        <v>-9.6858709677419341</v>
      </c>
      <c r="EH258">
        <v>399.5782903225807</v>
      </c>
      <c r="EI258">
        <v>408.63206451612899</v>
      </c>
      <c r="EJ258">
        <v>2.0604854838709681</v>
      </c>
      <c r="EK258">
        <v>400.00141935483879</v>
      </c>
      <c r="EL258">
        <v>21.12105161290323</v>
      </c>
      <c r="EM258">
        <v>2.300852903225806</v>
      </c>
      <c r="EN258">
        <v>2.096342903225807</v>
      </c>
      <c r="EO258">
        <v>19.68237741935484</v>
      </c>
      <c r="EP258">
        <v>18.191416129032259</v>
      </c>
      <c r="EQ258">
        <v>1000.002193548387</v>
      </c>
      <c r="ER258">
        <v>0.96001103225806417</v>
      </c>
      <c r="ES258">
        <v>3.9988900000000008E-2</v>
      </c>
      <c r="ET258">
        <v>0</v>
      </c>
      <c r="EU258">
        <v>336.87867741935469</v>
      </c>
      <c r="EV258">
        <v>5.0001499999999979</v>
      </c>
      <c r="EW258">
        <v>3426.8845161290328</v>
      </c>
      <c r="EX258">
        <v>9793.3909677419342</v>
      </c>
      <c r="EY258">
        <v>38.75</v>
      </c>
      <c r="EZ258">
        <v>40.686999999999983</v>
      </c>
      <c r="FA258">
        <v>39.67499999999999</v>
      </c>
      <c r="FB258">
        <v>40.253999999999998</v>
      </c>
      <c r="FC258">
        <v>40.686999999999983</v>
      </c>
      <c r="FD258">
        <v>955.21225806451616</v>
      </c>
      <c r="FE258">
        <v>39.789999999999992</v>
      </c>
      <c r="FF258">
        <v>0</v>
      </c>
      <c r="FG258">
        <v>1750640328.9000001</v>
      </c>
      <c r="FH258">
        <v>0</v>
      </c>
      <c r="FI258">
        <v>336.88760000000002</v>
      </c>
      <c r="FJ258">
        <v>-0.50092307888192766</v>
      </c>
      <c r="FK258">
        <v>1.404615383629598</v>
      </c>
      <c r="FL258">
        <v>3426.9004</v>
      </c>
      <c r="FM258">
        <v>15</v>
      </c>
      <c r="FN258">
        <v>0</v>
      </c>
      <c r="FO258" t="s">
        <v>429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-9.6737199999999994</v>
      </c>
      <c r="GB258">
        <v>-4.3368501742160337E-2</v>
      </c>
      <c r="GC258">
        <v>6.2627419772149959E-2</v>
      </c>
      <c r="GD258">
        <v>1</v>
      </c>
      <c r="GE258">
        <v>2.0606348780487811</v>
      </c>
      <c r="GF258">
        <v>-3.4264808362081489E-4</v>
      </c>
      <c r="GG258">
        <v>1.1940954775553521E-3</v>
      </c>
      <c r="GH258">
        <v>1</v>
      </c>
      <c r="GI258">
        <v>2</v>
      </c>
      <c r="GJ258">
        <v>2</v>
      </c>
      <c r="GK258" t="s">
        <v>434</v>
      </c>
      <c r="GL258">
        <v>3.22546</v>
      </c>
      <c r="GM258">
        <v>2.6432600000000002</v>
      </c>
      <c r="GN258">
        <v>9.1267000000000001E-2</v>
      </c>
      <c r="GO258">
        <v>9.3223100000000003E-2</v>
      </c>
      <c r="GP258">
        <v>0.10313700000000001</v>
      </c>
      <c r="GQ258">
        <v>9.8275000000000001E-2</v>
      </c>
      <c r="GR258">
        <v>28681.8</v>
      </c>
      <c r="GS258">
        <v>24731.9</v>
      </c>
      <c r="GT258">
        <v>30735.7</v>
      </c>
      <c r="GU258">
        <v>26434.400000000001</v>
      </c>
      <c r="GV258">
        <v>37408.199999999997</v>
      </c>
      <c r="GW258">
        <v>32710</v>
      </c>
      <c r="GX258">
        <v>43644</v>
      </c>
      <c r="GY258">
        <v>38223.9</v>
      </c>
      <c r="GZ258">
        <v>2.1182500000000002</v>
      </c>
      <c r="HA258">
        <v>1.7059</v>
      </c>
      <c r="HB258">
        <v>1.36197E-2</v>
      </c>
      <c r="HC258">
        <v>0</v>
      </c>
      <c r="HD258">
        <v>28.238499999999998</v>
      </c>
      <c r="HE258">
        <v>999.9</v>
      </c>
      <c r="HF258">
        <v>63.4</v>
      </c>
      <c r="HG258">
        <v>34.5</v>
      </c>
      <c r="HH258">
        <v>35.095399999999998</v>
      </c>
      <c r="HI258">
        <v>62.066499999999998</v>
      </c>
      <c r="HJ258">
        <v>25.428699999999999</v>
      </c>
      <c r="HK258">
        <v>1</v>
      </c>
      <c r="HL258">
        <v>0.286352</v>
      </c>
      <c r="HM258">
        <v>0.80799600000000005</v>
      </c>
      <c r="HN258">
        <v>20.404399999999999</v>
      </c>
      <c r="HO258">
        <v>5.2226800000000004</v>
      </c>
      <c r="HP258">
        <v>11.944100000000001</v>
      </c>
      <c r="HQ258">
        <v>5.0076499999999999</v>
      </c>
      <c r="HR258">
        <v>3.2909999999999999</v>
      </c>
      <c r="HS258">
        <v>9999</v>
      </c>
      <c r="HT258">
        <v>9999</v>
      </c>
      <c r="HU258">
        <v>9999</v>
      </c>
      <c r="HV258">
        <v>999.9</v>
      </c>
      <c r="HW258">
        <v>4.9710900000000002</v>
      </c>
      <c r="HX258">
        <v>1.8547100000000001</v>
      </c>
      <c r="HY258">
        <v>1.86171</v>
      </c>
      <c r="HZ258">
        <v>1.8565400000000001</v>
      </c>
      <c r="IA258">
        <v>1.86188</v>
      </c>
      <c r="IB258">
        <v>1.8541300000000001</v>
      </c>
      <c r="IC258">
        <v>1.8595900000000001</v>
      </c>
      <c r="ID258">
        <v>1.85358</v>
      </c>
      <c r="IE258">
        <v>0</v>
      </c>
      <c r="IF258">
        <v>0</v>
      </c>
      <c r="IG258">
        <v>0</v>
      </c>
      <c r="IH258">
        <v>0</v>
      </c>
      <c r="II258" t="s">
        <v>431</v>
      </c>
      <c r="IJ258" t="s">
        <v>432</v>
      </c>
      <c r="IK258" t="s">
        <v>433</v>
      </c>
      <c r="IL258" t="s">
        <v>433</v>
      </c>
      <c r="IM258" t="s">
        <v>433</v>
      </c>
      <c r="IN258" t="s">
        <v>433</v>
      </c>
      <c r="IO258">
        <v>0</v>
      </c>
      <c r="IP258">
        <v>100</v>
      </c>
      <c r="IQ258">
        <v>100</v>
      </c>
      <c r="IR258">
        <v>-2.919</v>
      </c>
      <c r="IS258">
        <v>-6.0900000000000003E-2</v>
      </c>
      <c r="IT258">
        <v>-1.907228330244457</v>
      </c>
      <c r="IU258">
        <v>-2.7056304263342631E-3</v>
      </c>
      <c r="IV258">
        <v>3.3311032847928001E-7</v>
      </c>
      <c r="IW258">
        <v>1.6443834555112589E-11</v>
      </c>
      <c r="IX258">
        <v>-9.4842648646536354E-2</v>
      </c>
      <c r="IY258">
        <v>-2.3664561490860689E-3</v>
      </c>
      <c r="IZ258">
        <v>2.3298222111808981E-4</v>
      </c>
      <c r="JA258">
        <v>-2.940703618321919E-6</v>
      </c>
      <c r="JB258">
        <v>0</v>
      </c>
      <c r="JC258">
        <v>2182</v>
      </c>
      <c r="JD258">
        <v>3</v>
      </c>
      <c r="JE258">
        <v>32</v>
      </c>
      <c r="JF258">
        <v>29177338.399999999</v>
      </c>
      <c r="JG258">
        <v>29177338.399999999</v>
      </c>
      <c r="JH258">
        <v>0.99853499999999995</v>
      </c>
      <c r="JI258">
        <v>2.52319</v>
      </c>
      <c r="JJ258">
        <v>1.69434</v>
      </c>
      <c r="JK258">
        <v>2.3022499999999999</v>
      </c>
      <c r="JL258">
        <v>1.50146</v>
      </c>
      <c r="JM258">
        <v>2.4047900000000002</v>
      </c>
      <c r="JN258">
        <v>38.378999999999998</v>
      </c>
      <c r="JO258">
        <v>24.043700000000001</v>
      </c>
      <c r="JP258">
        <v>18</v>
      </c>
      <c r="JQ258">
        <v>634.91499999999996</v>
      </c>
      <c r="JR258">
        <v>350.46899999999999</v>
      </c>
      <c r="JS258">
        <v>27.999600000000001</v>
      </c>
      <c r="JT258">
        <v>31.010200000000001</v>
      </c>
      <c r="JU258">
        <v>30.0001</v>
      </c>
      <c r="JV258">
        <v>30.9148</v>
      </c>
      <c r="JW258">
        <v>30.801200000000001</v>
      </c>
      <c r="JX258">
        <v>20.055900000000001</v>
      </c>
      <c r="JY258">
        <v>39.008200000000002</v>
      </c>
      <c r="JZ258">
        <v>0</v>
      </c>
      <c r="KA258">
        <v>28</v>
      </c>
      <c r="KB258">
        <v>400</v>
      </c>
      <c r="KC258">
        <v>21.092500000000001</v>
      </c>
      <c r="KD258">
        <v>99.927599999999998</v>
      </c>
      <c r="KE258">
        <v>98.584299999999999</v>
      </c>
    </row>
    <row r="259" spans="1:291" x14ac:dyDescent="0.2">
      <c r="A259">
        <v>243</v>
      </c>
      <c r="B259">
        <v>1750640335.5</v>
      </c>
      <c r="C259">
        <v>7170</v>
      </c>
      <c r="D259" t="s">
        <v>919</v>
      </c>
      <c r="E259" t="s">
        <v>920</v>
      </c>
      <c r="F259">
        <v>15</v>
      </c>
      <c r="G259">
        <v>1750640327.5</v>
      </c>
      <c r="H259">
        <f t="shared" si="150"/>
        <v>6.3258178922360551E-3</v>
      </c>
      <c r="I259">
        <f t="shared" si="151"/>
        <v>6.3258178922360555</v>
      </c>
      <c r="J259">
        <f t="shared" si="152"/>
        <v>26.51173023982021</v>
      </c>
      <c r="K259">
        <f t="shared" si="153"/>
        <v>390.305935483871</v>
      </c>
      <c r="L259">
        <f t="shared" si="154"/>
        <v>271.50557078554584</v>
      </c>
      <c r="M259">
        <f t="shared" si="155"/>
        <v>26.963637265900616</v>
      </c>
      <c r="N259">
        <f t="shared" si="156"/>
        <v>38.761884835975437</v>
      </c>
      <c r="O259">
        <f t="shared" si="157"/>
        <v>0.41020023914431736</v>
      </c>
      <c r="P259">
        <f t="shared" si="158"/>
        <v>2.9981759571997317</v>
      </c>
      <c r="Q259">
        <f t="shared" si="159"/>
        <v>0.3813781486724872</v>
      </c>
      <c r="R259">
        <f t="shared" si="160"/>
        <v>0.24078191886263522</v>
      </c>
      <c r="S259">
        <f t="shared" si="161"/>
        <v>161.9032429956132</v>
      </c>
      <c r="T259">
        <f t="shared" si="162"/>
        <v>28.960512330747985</v>
      </c>
      <c r="U259">
        <f t="shared" si="163"/>
        <v>28.460564516129029</v>
      </c>
      <c r="V259">
        <f t="shared" si="164"/>
        <v>3.897929825125102</v>
      </c>
      <c r="W259">
        <f t="shared" si="165"/>
        <v>55.180683789709782</v>
      </c>
      <c r="X259">
        <f t="shared" si="166"/>
        <v>2.3020947548443806</v>
      </c>
      <c r="Y259">
        <f t="shared" si="167"/>
        <v>4.1719213984689336</v>
      </c>
      <c r="Z259">
        <f t="shared" si="168"/>
        <v>1.5958350702807214</v>
      </c>
      <c r="AA259">
        <f t="shared" si="169"/>
        <v>-278.96856904761</v>
      </c>
      <c r="AB259">
        <f t="shared" si="170"/>
        <v>189.82049213944981</v>
      </c>
      <c r="AC259">
        <f t="shared" si="171"/>
        <v>13.94522783022343</v>
      </c>
      <c r="AD259">
        <f t="shared" si="172"/>
        <v>86.700393917676422</v>
      </c>
      <c r="AE259">
        <f t="shared" si="173"/>
        <v>26.582164805890617</v>
      </c>
      <c r="AF259">
        <f t="shared" si="174"/>
        <v>6.3331033814602709</v>
      </c>
      <c r="AG259">
        <f t="shared" si="175"/>
        <v>26.51173023982021</v>
      </c>
      <c r="AH259">
        <v>408.58112964419269</v>
      </c>
      <c r="AI259">
        <v>399.55495151515152</v>
      </c>
      <c r="AJ259">
        <v>-3.5141717376296731E-4</v>
      </c>
      <c r="AK259">
        <v>61.768037728165673</v>
      </c>
      <c r="AL259">
        <f t="shared" si="176"/>
        <v>6.3258178922360555</v>
      </c>
      <c r="AM259">
        <v>21.119413236541639</v>
      </c>
      <c r="AN259">
        <v>23.179087272727269</v>
      </c>
      <c r="AO259">
        <v>-1.418246606928258E-6</v>
      </c>
      <c r="AP259">
        <v>116.41602835869151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52008.161053863128</v>
      </c>
      <c r="AV259" t="s">
        <v>427</v>
      </c>
      <c r="AW259" t="s">
        <v>427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427</v>
      </c>
      <c r="BC259" t="s">
        <v>427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841.19055636409826</v>
      </c>
      <c r="BI259">
        <f t="shared" si="183"/>
        <v>26.51173023982021</v>
      </c>
      <c r="BJ259" t="e">
        <f t="shared" si="184"/>
        <v>#DIV/0!</v>
      </c>
      <c r="BK259">
        <f t="shared" si="185"/>
        <v>3.1516913782784976E-2</v>
      </c>
      <c r="BL259" t="e">
        <f t="shared" si="186"/>
        <v>#DIV/0!</v>
      </c>
      <c r="BM259" t="e">
        <f t="shared" si="187"/>
        <v>#DIV/0!</v>
      </c>
      <c r="BN259" t="s">
        <v>427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999.99625806451593</v>
      </c>
      <c r="DG259">
        <f t="shared" si="197"/>
        <v>841.19055636409826</v>
      </c>
      <c r="DH259">
        <f t="shared" si="198"/>
        <v>0.84119370405666849</v>
      </c>
      <c r="DI259">
        <f t="shared" si="199"/>
        <v>0.16190384882937014</v>
      </c>
      <c r="DJ259">
        <v>2</v>
      </c>
      <c r="DK259">
        <v>0.5</v>
      </c>
      <c r="DL259" t="s">
        <v>428</v>
      </c>
      <c r="DM259">
        <v>2</v>
      </c>
      <c r="DN259" t="b">
        <v>1</v>
      </c>
      <c r="DO259">
        <v>1750640327.5</v>
      </c>
      <c r="DP259">
        <v>390.305935483871</v>
      </c>
      <c r="DQ259">
        <v>399.99029032258062</v>
      </c>
      <c r="DR259">
        <v>23.180535483870969</v>
      </c>
      <c r="DS259">
        <v>21.11850322580646</v>
      </c>
      <c r="DT259">
        <v>393.22461290322582</v>
      </c>
      <c r="DU259">
        <v>23.241448387096771</v>
      </c>
      <c r="DV259">
        <v>600.01958064516134</v>
      </c>
      <c r="DW259">
        <v>99.257051612903226</v>
      </c>
      <c r="DX259">
        <v>5.4491748387096771E-2</v>
      </c>
      <c r="DY259">
        <v>29.63492258064516</v>
      </c>
      <c r="DZ259">
        <v>28.460564516129029</v>
      </c>
      <c r="EA259">
        <v>999.90000000000032</v>
      </c>
      <c r="EB259">
        <v>0</v>
      </c>
      <c r="EC259">
        <v>0</v>
      </c>
      <c r="ED259">
        <v>9996.1525806451609</v>
      </c>
      <c r="EE259">
        <v>0</v>
      </c>
      <c r="EF259">
        <v>78.582593548387095</v>
      </c>
      <c r="EG259">
        <v>-9.6843790322580663</v>
      </c>
      <c r="EH259">
        <v>399.56812903225813</v>
      </c>
      <c r="EI259">
        <v>408.61977419354838</v>
      </c>
      <c r="EJ259">
        <v>2.0620351612903232</v>
      </c>
      <c r="EK259">
        <v>399.99029032258062</v>
      </c>
      <c r="EL259">
        <v>21.11850322580646</v>
      </c>
      <c r="EM259">
        <v>2.3008322580645162</v>
      </c>
      <c r="EN259">
        <v>2.0961603225806451</v>
      </c>
      <c r="EO259">
        <v>19.68223225806452</v>
      </c>
      <c r="EP259">
        <v>18.19003225806452</v>
      </c>
      <c r="EQ259">
        <v>999.99625806451593</v>
      </c>
      <c r="ER259">
        <v>0.96001103225806417</v>
      </c>
      <c r="ES259">
        <v>3.9988893548387111E-2</v>
      </c>
      <c r="ET259">
        <v>0</v>
      </c>
      <c r="EU259">
        <v>336.82264516129032</v>
      </c>
      <c r="EV259">
        <v>5.0001499999999979</v>
      </c>
      <c r="EW259">
        <v>3427.1729032258058</v>
      </c>
      <c r="EX259">
        <v>9793.3261290322553</v>
      </c>
      <c r="EY259">
        <v>38.75</v>
      </c>
      <c r="EZ259">
        <v>40.686999999999983</v>
      </c>
      <c r="FA259">
        <v>39.66299999999999</v>
      </c>
      <c r="FB259">
        <v>40.25</v>
      </c>
      <c r="FC259">
        <v>40.686999999999983</v>
      </c>
      <c r="FD259">
        <v>955.20645161290327</v>
      </c>
      <c r="FE259">
        <v>39.789999999999992</v>
      </c>
      <c r="FF259">
        <v>0</v>
      </c>
      <c r="FG259">
        <v>1750640358.9000001</v>
      </c>
      <c r="FH259">
        <v>0</v>
      </c>
      <c r="FI259">
        <v>336.81580000000002</v>
      </c>
      <c r="FJ259">
        <v>0.42238461126990418</v>
      </c>
      <c r="FK259">
        <v>-1.366923072426049</v>
      </c>
      <c r="FL259">
        <v>3427.1504</v>
      </c>
      <c r="FM259">
        <v>15</v>
      </c>
      <c r="FN259">
        <v>0</v>
      </c>
      <c r="FO259" t="s">
        <v>429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-9.7063921951219534</v>
      </c>
      <c r="GB259">
        <v>0.25615881533101759</v>
      </c>
      <c r="GC259">
        <v>5.7500962728406962E-2</v>
      </c>
      <c r="GD259">
        <v>0</v>
      </c>
      <c r="GE259">
        <v>2.0619136585365849</v>
      </c>
      <c r="GF259">
        <v>-6.3434843205562629E-3</v>
      </c>
      <c r="GG259">
        <v>1.5385814754420781E-3</v>
      </c>
      <c r="GH259">
        <v>1</v>
      </c>
      <c r="GI259">
        <v>1</v>
      </c>
      <c r="GJ259">
        <v>2</v>
      </c>
      <c r="GK259" t="s">
        <v>430</v>
      </c>
      <c r="GL259">
        <v>3.2254800000000001</v>
      </c>
      <c r="GM259">
        <v>2.6431</v>
      </c>
      <c r="GN259">
        <v>9.1269500000000003E-2</v>
      </c>
      <c r="GO259">
        <v>9.3235200000000004E-2</v>
      </c>
      <c r="GP259">
        <v>0.103135</v>
      </c>
      <c r="GQ259">
        <v>9.8281900000000005E-2</v>
      </c>
      <c r="GR259">
        <v>28681.4</v>
      </c>
      <c r="GS259">
        <v>24732.400000000001</v>
      </c>
      <c r="GT259">
        <v>30735.3</v>
      </c>
      <c r="GU259">
        <v>26435.3</v>
      </c>
      <c r="GV259">
        <v>37407.699999999997</v>
      </c>
      <c r="GW259">
        <v>32711</v>
      </c>
      <c r="GX259">
        <v>43643.4</v>
      </c>
      <c r="GY259">
        <v>38225.4</v>
      </c>
      <c r="GZ259">
        <v>2.1183800000000002</v>
      </c>
      <c r="HA259">
        <v>1.70597</v>
      </c>
      <c r="HB259">
        <v>1.4103900000000001E-2</v>
      </c>
      <c r="HC259">
        <v>0</v>
      </c>
      <c r="HD259">
        <v>28.2303</v>
      </c>
      <c r="HE259">
        <v>999.9</v>
      </c>
      <c r="HF259">
        <v>63.4</v>
      </c>
      <c r="HG259">
        <v>34.5</v>
      </c>
      <c r="HH259">
        <v>35.091099999999997</v>
      </c>
      <c r="HI259">
        <v>62.276499999999999</v>
      </c>
      <c r="HJ259">
        <v>25.4207</v>
      </c>
      <c r="HK259">
        <v>1</v>
      </c>
      <c r="HL259">
        <v>0.286136</v>
      </c>
      <c r="HM259">
        <v>0.80732599999999999</v>
      </c>
      <c r="HN259">
        <v>20.404299999999999</v>
      </c>
      <c r="HO259">
        <v>5.2231300000000003</v>
      </c>
      <c r="HP259">
        <v>11.944100000000001</v>
      </c>
      <c r="HQ259">
        <v>5.0077499999999997</v>
      </c>
      <c r="HR259">
        <v>3.2909999999999999</v>
      </c>
      <c r="HS259">
        <v>9999</v>
      </c>
      <c r="HT259">
        <v>9999</v>
      </c>
      <c r="HU259">
        <v>9999</v>
      </c>
      <c r="HV259">
        <v>999.9</v>
      </c>
      <c r="HW259">
        <v>4.9710900000000002</v>
      </c>
      <c r="HX259">
        <v>1.8546899999999999</v>
      </c>
      <c r="HY259">
        <v>1.86171</v>
      </c>
      <c r="HZ259">
        <v>1.8565400000000001</v>
      </c>
      <c r="IA259">
        <v>1.86191</v>
      </c>
      <c r="IB259">
        <v>1.85416</v>
      </c>
      <c r="IC259">
        <v>1.8595999999999999</v>
      </c>
      <c r="ID259">
        <v>1.8535699999999999</v>
      </c>
      <c r="IE259">
        <v>0</v>
      </c>
      <c r="IF259">
        <v>0</v>
      </c>
      <c r="IG259">
        <v>0</v>
      </c>
      <c r="IH259">
        <v>0</v>
      </c>
      <c r="II259" t="s">
        <v>431</v>
      </c>
      <c r="IJ259" t="s">
        <v>432</v>
      </c>
      <c r="IK259" t="s">
        <v>433</v>
      </c>
      <c r="IL259" t="s">
        <v>433</v>
      </c>
      <c r="IM259" t="s">
        <v>433</v>
      </c>
      <c r="IN259" t="s">
        <v>433</v>
      </c>
      <c r="IO259">
        <v>0</v>
      </c>
      <c r="IP259">
        <v>100</v>
      </c>
      <c r="IQ259">
        <v>100</v>
      </c>
      <c r="IR259">
        <v>-2.919</v>
      </c>
      <c r="IS259">
        <v>-6.0900000000000003E-2</v>
      </c>
      <c r="IT259">
        <v>-1.907228330244457</v>
      </c>
      <c r="IU259">
        <v>-2.7056304263342631E-3</v>
      </c>
      <c r="IV259">
        <v>3.3311032847928001E-7</v>
      </c>
      <c r="IW259">
        <v>1.6443834555112589E-11</v>
      </c>
      <c r="IX259">
        <v>-9.4842648646536354E-2</v>
      </c>
      <c r="IY259">
        <v>-2.3664561490860689E-3</v>
      </c>
      <c r="IZ259">
        <v>2.3298222111808981E-4</v>
      </c>
      <c r="JA259">
        <v>-2.940703618321919E-6</v>
      </c>
      <c r="JB259">
        <v>0</v>
      </c>
      <c r="JC259">
        <v>2182</v>
      </c>
      <c r="JD259">
        <v>3</v>
      </c>
      <c r="JE259">
        <v>32</v>
      </c>
      <c r="JF259">
        <v>29177338.899999999</v>
      </c>
      <c r="JG259">
        <v>29177338.899999999</v>
      </c>
      <c r="JH259">
        <v>0.99853499999999995</v>
      </c>
      <c r="JI259">
        <v>2.52319</v>
      </c>
      <c r="JJ259">
        <v>1.69434</v>
      </c>
      <c r="JK259">
        <v>2.3022499999999999</v>
      </c>
      <c r="JL259">
        <v>1.50024</v>
      </c>
      <c r="JM259">
        <v>2.4108900000000002</v>
      </c>
      <c r="JN259">
        <v>38.378999999999998</v>
      </c>
      <c r="JO259">
        <v>24.043700000000001</v>
      </c>
      <c r="JP259">
        <v>18</v>
      </c>
      <c r="JQ259">
        <v>635.01599999999996</v>
      </c>
      <c r="JR259">
        <v>350.49299999999999</v>
      </c>
      <c r="JS259">
        <v>28</v>
      </c>
      <c r="JT259">
        <v>31.0093</v>
      </c>
      <c r="JU259">
        <v>30</v>
      </c>
      <c r="JV259">
        <v>30.9148</v>
      </c>
      <c r="JW259">
        <v>30.798500000000001</v>
      </c>
      <c r="JX259">
        <v>20.055099999999999</v>
      </c>
      <c r="JY259">
        <v>39.008200000000002</v>
      </c>
      <c r="JZ259">
        <v>0</v>
      </c>
      <c r="KA259">
        <v>28</v>
      </c>
      <c r="KB259">
        <v>400</v>
      </c>
      <c r="KC259">
        <v>21.088799999999999</v>
      </c>
      <c r="KD259">
        <v>99.926299999999998</v>
      </c>
      <c r="KE259">
        <v>98.587999999999994</v>
      </c>
    </row>
    <row r="260" spans="1:291" x14ac:dyDescent="0.2">
      <c r="A260">
        <v>244</v>
      </c>
      <c r="B260">
        <v>1750640365.5</v>
      </c>
      <c r="C260">
        <v>7200</v>
      </c>
      <c r="D260" t="s">
        <v>921</v>
      </c>
      <c r="E260" t="s">
        <v>922</v>
      </c>
      <c r="F260">
        <v>15</v>
      </c>
      <c r="G260">
        <v>1750640357.5</v>
      </c>
      <c r="H260">
        <f t="shared" si="150"/>
        <v>6.3348423980689435E-3</v>
      </c>
      <c r="I260">
        <f t="shared" si="151"/>
        <v>6.3348423980689432</v>
      </c>
      <c r="J260">
        <f t="shared" si="152"/>
        <v>26.617449570773157</v>
      </c>
      <c r="K260">
        <f t="shared" si="153"/>
        <v>390.31935483870973</v>
      </c>
      <c r="L260">
        <f t="shared" si="154"/>
        <v>271.014368055891</v>
      </c>
      <c r="M260">
        <f t="shared" si="155"/>
        <v>26.91306480445915</v>
      </c>
      <c r="N260">
        <f t="shared" si="156"/>
        <v>38.760639026498076</v>
      </c>
      <c r="O260">
        <f t="shared" si="157"/>
        <v>0.40997199947216928</v>
      </c>
      <c r="P260">
        <f t="shared" si="158"/>
        <v>2.9993932542595032</v>
      </c>
      <c r="Q260">
        <f t="shared" si="159"/>
        <v>0.38119157292199118</v>
      </c>
      <c r="R260">
        <f t="shared" si="160"/>
        <v>0.24066196056475972</v>
      </c>
      <c r="S260">
        <f t="shared" si="161"/>
        <v>161.90463828284041</v>
      </c>
      <c r="T260">
        <f t="shared" si="162"/>
        <v>28.965618905075928</v>
      </c>
      <c r="U260">
        <f t="shared" si="163"/>
        <v>28.474167741935489</v>
      </c>
      <c r="V260">
        <f t="shared" si="164"/>
        <v>3.9010114697098648</v>
      </c>
      <c r="W260">
        <f t="shared" si="165"/>
        <v>55.161844076793663</v>
      </c>
      <c r="X260">
        <f t="shared" si="166"/>
        <v>2.3022542712450353</v>
      </c>
      <c r="Y260">
        <f t="shared" si="167"/>
        <v>4.1736354354650427</v>
      </c>
      <c r="Z260">
        <f t="shared" si="168"/>
        <v>1.5987571984648294</v>
      </c>
      <c r="AA260">
        <f t="shared" si="169"/>
        <v>-279.36654975484043</v>
      </c>
      <c r="AB260">
        <f t="shared" si="170"/>
        <v>188.85118487344357</v>
      </c>
      <c r="AC260">
        <f t="shared" si="171"/>
        <v>13.869814159178688</v>
      </c>
      <c r="AD260">
        <f t="shared" si="172"/>
        <v>85.25908756062222</v>
      </c>
      <c r="AE260">
        <f t="shared" si="173"/>
        <v>26.531988962750152</v>
      </c>
      <c r="AF260">
        <f t="shared" si="174"/>
        <v>6.3424725369147952</v>
      </c>
      <c r="AG260">
        <f t="shared" si="175"/>
        <v>26.617449570773157</v>
      </c>
      <c r="AH260">
        <v>408.66125425019271</v>
      </c>
      <c r="AI260">
        <v>399.59655151515148</v>
      </c>
      <c r="AJ260">
        <v>2.2749507081772791E-4</v>
      </c>
      <c r="AK260">
        <v>61.768037728165673</v>
      </c>
      <c r="AL260">
        <f t="shared" si="176"/>
        <v>6.3348423980689432</v>
      </c>
      <c r="AM260">
        <v>21.119019249113631</v>
      </c>
      <c r="AN260">
        <v>23.18171878787879</v>
      </c>
      <c r="AO260">
        <v>-8.3197744717173986E-6</v>
      </c>
      <c r="AP260">
        <v>116.41602835869151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52043.530544079389</v>
      </c>
      <c r="AV260" t="s">
        <v>427</v>
      </c>
      <c r="AW260" t="s">
        <v>427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427</v>
      </c>
      <c r="BC260" t="s">
        <v>427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841.1978996284148</v>
      </c>
      <c r="BI260">
        <f t="shared" si="183"/>
        <v>26.617449570773157</v>
      </c>
      <c r="BJ260" t="e">
        <f t="shared" si="184"/>
        <v>#DIV/0!</v>
      </c>
      <c r="BK260">
        <f t="shared" si="185"/>
        <v>3.1642315776740496E-2</v>
      </c>
      <c r="BL260" t="e">
        <f t="shared" si="186"/>
        <v>#DIV/0!</v>
      </c>
      <c r="BM260" t="e">
        <f t="shared" si="187"/>
        <v>#DIV/0!</v>
      </c>
      <c r="BN260" t="s">
        <v>427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1000.005</v>
      </c>
      <c r="DG260">
        <f t="shared" si="197"/>
        <v>841.1978996284148</v>
      </c>
      <c r="DH260">
        <f t="shared" si="198"/>
        <v>0.84119369365994645</v>
      </c>
      <c r="DI260">
        <f t="shared" si="199"/>
        <v>0.16190382876369658</v>
      </c>
      <c r="DJ260">
        <v>2</v>
      </c>
      <c r="DK260">
        <v>0.5</v>
      </c>
      <c r="DL260" t="s">
        <v>428</v>
      </c>
      <c r="DM260">
        <v>2</v>
      </c>
      <c r="DN260" t="b">
        <v>1</v>
      </c>
      <c r="DO260">
        <v>1750640357.5</v>
      </c>
      <c r="DP260">
        <v>390.31935483870973</v>
      </c>
      <c r="DQ260">
        <v>399.9884193548387</v>
      </c>
      <c r="DR260">
        <v>23.183683870967741</v>
      </c>
      <c r="DS260">
        <v>21.11856774193549</v>
      </c>
      <c r="DT260">
        <v>393.23812903225809</v>
      </c>
      <c r="DU260">
        <v>23.244580645161289</v>
      </c>
      <c r="DV260">
        <v>600.00796774193543</v>
      </c>
      <c r="DW260">
        <v>99.250119354838745</v>
      </c>
      <c r="DX260">
        <v>5.4817861290322588E-2</v>
      </c>
      <c r="DY260">
        <v>29.642054838709679</v>
      </c>
      <c r="DZ260">
        <v>28.474167741935489</v>
      </c>
      <c r="EA260">
        <v>999.90000000000032</v>
      </c>
      <c r="EB260">
        <v>0</v>
      </c>
      <c r="EC260">
        <v>0</v>
      </c>
      <c r="ED260">
        <v>10004.21483870968</v>
      </c>
      <c r="EE260">
        <v>0</v>
      </c>
      <c r="EF260">
        <v>78.702254838709706</v>
      </c>
      <c r="EG260">
        <v>-9.6690932258064475</v>
      </c>
      <c r="EH260">
        <v>399.58322580645148</v>
      </c>
      <c r="EI260">
        <v>408.61796774193539</v>
      </c>
      <c r="EJ260">
        <v>2.0651258064516131</v>
      </c>
      <c r="EK260">
        <v>399.9884193548387</v>
      </c>
      <c r="EL260">
        <v>21.11856774193549</v>
      </c>
      <c r="EM260">
        <v>2.3009835483870971</v>
      </c>
      <c r="EN260">
        <v>2.0960187096774199</v>
      </c>
      <c r="EO260">
        <v>19.68328709677419</v>
      </c>
      <c r="EP260">
        <v>18.18896451612904</v>
      </c>
      <c r="EQ260">
        <v>1000.005</v>
      </c>
      <c r="ER260">
        <v>0.96001135483870947</v>
      </c>
      <c r="ES260">
        <v>3.9988564516129053E-2</v>
      </c>
      <c r="ET260">
        <v>0</v>
      </c>
      <c r="EU260">
        <v>336.89603225806462</v>
      </c>
      <c r="EV260">
        <v>5.0001499999999979</v>
      </c>
      <c r="EW260">
        <v>3427.550967741935</v>
      </c>
      <c r="EX260">
        <v>9793.4135483870996</v>
      </c>
      <c r="EY260">
        <v>38.75</v>
      </c>
      <c r="EZ260">
        <v>40.686999999999983</v>
      </c>
      <c r="FA260">
        <v>39.678999999999988</v>
      </c>
      <c r="FB260">
        <v>40.25</v>
      </c>
      <c r="FC260">
        <v>40.686999999999983</v>
      </c>
      <c r="FD260">
        <v>955.21516129032261</v>
      </c>
      <c r="FE260">
        <v>39.789999999999992</v>
      </c>
      <c r="FF260">
        <v>0</v>
      </c>
      <c r="FG260">
        <v>1750640388.9000001</v>
      </c>
      <c r="FH260">
        <v>0</v>
      </c>
      <c r="FI260">
        <v>336.91627999999997</v>
      </c>
      <c r="FJ260">
        <v>0.62084616191343822</v>
      </c>
      <c r="FK260">
        <v>1.246153849940395</v>
      </c>
      <c r="FL260">
        <v>3427.5556000000001</v>
      </c>
      <c r="FM260">
        <v>15</v>
      </c>
      <c r="FN260">
        <v>0</v>
      </c>
      <c r="FO260" t="s">
        <v>429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-9.6782956097560966</v>
      </c>
      <c r="GB260">
        <v>0.13708620209059469</v>
      </c>
      <c r="GC260">
        <v>4.9231850242365927E-2</v>
      </c>
      <c r="GD260">
        <v>0</v>
      </c>
      <c r="GE260">
        <v>2.0649385365853661</v>
      </c>
      <c r="GF260">
        <v>1.5041811846667049E-3</v>
      </c>
      <c r="GG260">
        <v>1.1256338289844601E-3</v>
      </c>
      <c r="GH260">
        <v>1</v>
      </c>
      <c r="GI260">
        <v>1</v>
      </c>
      <c r="GJ260">
        <v>2</v>
      </c>
      <c r="GK260" t="s">
        <v>430</v>
      </c>
      <c r="GL260">
        <v>3.2254999999999998</v>
      </c>
      <c r="GM260">
        <v>2.6434099999999998</v>
      </c>
      <c r="GN260">
        <v>9.1267500000000001E-2</v>
      </c>
      <c r="GO260">
        <v>9.3208200000000005E-2</v>
      </c>
      <c r="GP260">
        <v>0.10313799999999999</v>
      </c>
      <c r="GQ260">
        <v>9.8277699999999996E-2</v>
      </c>
      <c r="GR260">
        <v>28681.4</v>
      </c>
      <c r="GS260">
        <v>24733.5</v>
      </c>
      <c r="GT260">
        <v>30735.3</v>
      </c>
      <c r="GU260">
        <v>26435.599999999999</v>
      </c>
      <c r="GV260">
        <v>37407.800000000003</v>
      </c>
      <c r="GW260">
        <v>32711.3</v>
      </c>
      <c r="GX260">
        <v>43643.6</v>
      </c>
      <c r="GY260">
        <v>38225.5</v>
      </c>
      <c r="GZ260">
        <v>2.11822</v>
      </c>
      <c r="HA260">
        <v>1.7056199999999999</v>
      </c>
      <c r="HB260">
        <v>1.4636700000000001E-2</v>
      </c>
      <c r="HC260">
        <v>0</v>
      </c>
      <c r="HD260">
        <v>28.235099999999999</v>
      </c>
      <c r="HE260">
        <v>999.9</v>
      </c>
      <c r="HF260">
        <v>63.4</v>
      </c>
      <c r="HG260">
        <v>34.5</v>
      </c>
      <c r="HH260">
        <v>35.094499999999996</v>
      </c>
      <c r="HI260">
        <v>61.736499999999999</v>
      </c>
      <c r="HJ260">
        <v>25.472799999999999</v>
      </c>
      <c r="HK260">
        <v>1</v>
      </c>
      <c r="HL260">
        <v>0.28592699999999999</v>
      </c>
      <c r="HM260">
        <v>0.81307499999999999</v>
      </c>
      <c r="HN260">
        <v>20.404599999999999</v>
      </c>
      <c r="HO260">
        <v>5.2229799999999997</v>
      </c>
      <c r="HP260">
        <v>11.944100000000001</v>
      </c>
      <c r="HQ260">
        <v>5.0082000000000004</v>
      </c>
      <c r="HR260">
        <v>3.2909999999999999</v>
      </c>
      <c r="HS260">
        <v>9999</v>
      </c>
      <c r="HT260">
        <v>9999</v>
      </c>
      <c r="HU260">
        <v>9999</v>
      </c>
      <c r="HV260">
        <v>999.9</v>
      </c>
      <c r="HW260">
        <v>4.9710799999999997</v>
      </c>
      <c r="HX260">
        <v>1.85467</v>
      </c>
      <c r="HY260">
        <v>1.86172</v>
      </c>
      <c r="HZ260">
        <v>1.85653</v>
      </c>
      <c r="IA260">
        <v>1.86189</v>
      </c>
      <c r="IB260">
        <v>1.8541099999999999</v>
      </c>
      <c r="IC260">
        <v>1.8595900000000001</v>
      </c>
      <c r="ID260">
        <v>1.8535299999999999</v>
      </c>
      <c r="IE260">
        <v>0</v>
      </c>
      <c r="IF260">
        <v>0</v>
      </c>
      <c r="IG260">
        <v>0</v>
      </c>
      <c r="IH260">
        <v>0</v>
      </c>
      <c r="II260" t="s">
        <v>431</v>
      </c>
      <c r="IJ260" t="s">
        <v>432</v>
      </c>
      <c r="IK260" t="s">
        <v>433</v>
      </c>
      <c r="IL260" t="s">
        <v>433</v>
      </c>
      <c r="IM260" t="s">
        <v>433</v>
      </c>
      <c r="IN260" t="s">
        <v>433</v>
      </c>
      <c r="IO260">
        <v>0</v>
      </c>
      <c r="IP260">
        <v>100</v>
      </c>
      <c r="IQ260">
        <v>100</v>
      </c>
      <c r="IR260">
        <v>-2.919</v>
      </c>
      <c r="IS260">
        <v>-6.0900000000000003E-2</v>
      </c>
      <c r="IT260">
        <v>-1.907228330244457</v>
      </c>
      <c r="IU260">
        <v>-2.7056304263342631E-3</v>
      </c>
      <c r="IV260">
        <v>3.3311032847928001E-7</v>
      </c>
      <c r="IW260">
        <v>1.6443834555112589E-11</v>
      </c>
      <c r="IX260">
        <v>-9.4842648646536354E-2</v>
      </c>
      <c r="IY260">
        <v>-2.3664561490860689E-3</v>
      </c>
      <c r="IZ260">
        <v>2.3298222111808981E-4</v>
      </c>
      <c r="JA260">
        <v>-2.940703618321919E-6</v>
      </c>
      <c r="JB260">
        <v>0</v>
      </c>
      <c r="JC260">
        <v>2182</v>
      </c>
      <c r="JD260">
        <v>3</v>
      </c>
      <c r="JE260">
        <v>32</v>
      </c>
      <c r="JF260">
        <v>29177339.399999999</v>
      </c>
      <c r="JG260">
        <v>29177339.399999999</v>
      </c>
      <c r="JH260">
        <v>0.99853499999999995</v>
      </c>
      <c r="JI260">
        <v>2.52319</v>
      </c>
      <c r="JJ260">
        <v>1.69434</v>
      </c>
      <c r="JK260">
        <v>2.3022499999999999</v>
      </c>
      <c r="JL260">
        <v>1.50146</v>
      </c>
      <c r="JM260">
        <v>2.4121100000000002</v>
      </c>
      <c r="JN260">
        <v>38.403399999999998</v>
      </c>
      <c r="JO260">
        <v>24.043700000000001</v>
      </c>
      <c r="JP260">
        <v>18</v>
      </c>
      <c r="JQ260">
        <v>634.89400000000001</v>
      </c>
      <c r="JR260">
        <v>350.3</v>
      </c>
      <c r="JS260">
        <v>28.0002</v>
      </c>
      <c r="JT260">
        <v>31.0075</v>
      </c>
      <c r="JU260">
        <v>30.0001</v>
      </c>
      <c r="JV260">
        <v>30.9148</v>
      </c>
      <c r="JW260">
        <v>30.798500000000001</v>
      </c>
      <c r="JX260">
        <v>20.058700000000002</v>
      </c>
      <c r="JY260">
        <v>39.008200000000002</v>
      </c>
      <c r="JZ260">
        <v>0</v>
      </c>
      <c r="KA260">
        <v>28</v>
      </c>
      <c r="KB260">
        <v>400</v>
      </c>
      <c r="KC260">
        <v>21.078099999999999</v>
      </c>
      <c r="KD260">
        <v>99.926500000000004</v>
      </c>
      <c r="KE260">
        <v>98.588700000000003</v>
      </c>
    </row>
    <row r="261" spans="1:291" x14ac:dyDescent="0.2">
      <c r="A261">
        <v>245</v>
      </c>
      <c r="B261">
        <v>1750640366.5</v>
      </c>
      <c r="C261">
        <v>7201</v>
      </c>
      <c r="D261" t="s">
        <v>923</v>
      </c>
      <c r="E261" t="s">
        <v>924</v>
      </c>
      <c r="F261">
        <v>15</v>
      </c>
      <c r="G261">
        <v>1750640358.517241</v>
      </c>
      <c r="H261">
        <f t="shared" si="150"/>
        <v>6.3388911808677185E-3</v>
      </c>
      <c r="I261">
        <f t="shared" si="151"/>
        <v>6.3388911808677184</v>
      </c>
      <c r="J261">
        <f t="shared" si="152"/>
        <v>26.67818002863099</v>
      </c>
      <c r="K261">
        <f t="shared" si="153"/>
        <v>390.32248275862071</v>
      </c>
      <c r="L261">
        <f t="shared" si="154"/>
        <v>270.83248988450055</v>
      </c>
      <c r="M261">
        <f t="shared" si="155"/>
        <v>26.894916093578182</v>
      </c>
      <c r="N261">
        <f t="shared" si="156"/>
        <v>38.760823812929814</v>
      </c>
      <c r="O261">
        <f t="shared" si="157"/>
        <v>0.41022723529818039</v>
      </c>
      <c r="P261">
        <f t="shared" si="158"/>
        <v>2.999667461927646</v>
      </c>
      <c r="Q261">
        <f t="shared" si="159"/>
        <v>0.381414747660825</v>
      </c>
      <c r="R261">
        <f t="shared" si="160"/>
        <v>0.24080405437449909</v>
      </c>
      <c r="S261">
        <f t="shared" si="161"/>
        <v>161.90447315376471</v>
      </c>
      <c r="T261">
        <f t="shared" si="162"/>
        <v>28.964871963047035</v>
      </c>
      <c r="U261">
        <f t="shared" si="163"/>
        <v>28.47450000000001</v>
      </c>
      <c r="V261">
        <f t="shared" si="164"/>
        <v>3.9010867652921104</v>
      </c>
      <c r="W261">
        <f t="shared" si="165"/>
        <v>55.16102309346239</v>
      </c>
      <c r="X261">
        <f t="shared" si="166"/>
        <v>2.3022497687369672</v>
      </c>
      <c r="Y261">
        <f t="shared" si="167"/>
        <v>4.1736893908514663</v>
      </c>
      <c r="Z261">
        <f t="shared" si="168"/>
        <v>1.5988369965551432</v>
      </c>
      <c r="AA261">
        <f t="shared" si="169"/>
        <v>-279.54510107626641</v>
      </c>
      <c r="AB261">
        <f t="shared" si="170"/>
        <v>188.85101883270178</v>
      </c>
      <c r="AC261">
        <f t="shared" si="171"/>
        <v>13.868572421199362</v>
      </c>
      <c r="AD261">
        <f t="shared" si="172"/>
        <v>85.07896333139945</v>
      </c>
      <c r="AE261">
        <f t="shared" si="173"/>
        <v>26.539440477945242</v>
      </c>
      <c r="AF261">
        <f t="shared" si="174"/>
        <v>6.3425930035204381</v>
      </c>
      <c r="AG261">
        <f t="shared" si="175"/>
        <v>26.67818002863099</v>
      </c>
      <c r="AH261">
        <v>408.65459618835348</v>
      </c>
      <c r="AI261">
        <v>399.57161212121218</v>
      </c>
      <c r="AJ261">
        <v>-3.6707336548740319E-4</v>
      </c>
      <c r="AK261">
        <v>61.768037728165673</v>
      </c>
      <c r="AL261">
        <f t="shared" si="176"/>
        <v>6.3388911808677184</v>
      </c>
      <c r="AM261">
        <v>21.11870338793095</v>
      </c>
      <c r="AN261">
        <v>23.182718787878791</v>
      </c>
      <c r="AO261">
        <v>-7.8432054558748111E-6</v>
      </c>
      <c r="AP261">
        <v>116.41602835869151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52051.764473419469</v>
      </c>
      <c r="AV261" t="s">
        <v>427</v>
      </c>
      <c r="AW261" t="s">
        <v>427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427</v>
      </c>
      <c r="BC261" t="s">
        <v>427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841.19703064961868</v>
      </c>
      <c r="BI261">
        <f t="shared" si="183"/>
        <v>26.67818002863099</v>
      </c>
      <c r="BJ261" t="e">
        <f t="shared" si="184"/>
        <v>#DIV/0!</v>
      </c>
      <c r="BK261">
        <f t="shared" si="185"/>
        <v>3.1714543747293815E-2</v>
      </c>
      <c r="BL261" t="e">
        <f t="shared" si="186"/>
        <v>#DIV/0!</v>
      </c>
      <c r="BM261" t="e">
        <f t="shared" si="187"/>
        <v>#DIV/0!</v>
      </c>
      <c r="BN261" t="s">
        <v>427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1000.003965517241</v>
      </c>
      <c r="DG261">
        <f t="shared" si="197"/>
        <v>841.19703064961868</v>
      </c>
      <c r="DH261">
        <f t="shared" si="198"/>
        <v>0.84119369488151863</v>
      </c>
      <c r="DI261">
        <f t="shared" si="199"/>
        <v>0.16190383112133103</v>
      </c>
      <c r="DJ261">
        <v>2</v>
      </c>
      <c r="DK261">
        <v>0.5</v>
      </c>
      <c r="DL261" t="s">
        <v>428</v>
      </c>
      <c r="DM261">
        <v>2</v>
      </c>
      <c r="DN261" t="b">
        <v>1</v>
      </c>
      <c r="DO261">
        <v>1750640358.517241</v>
      </c>
      <c r="DP261">
        <v>390.32248275862071</v>
      </c>
      <c r="DQ261">
        <v>399.99406896551722</v>
      </c>
      <c r="DR261">
        <v>23.18371379310345</v>
      </c>
      <c r="DS261">
        <v>21.118555172413799</v>
      </c>
      <c r="DT261">
        <v>393.24127586206902</v>
      </c>
      <c r="DU261">
        <v>23.244610344827581</v>
      </c>
      <c r="DV261">
        <v>600.00700000000006</v>
      </c>
      <c r="DW261">
        <v>99.249810344827594</v>
      </c>
      <c r="DX261">
        <v>5.480449310344828E-2</v>
      </c>
      <c r="DY261">
        <v>29.642279310344829</v>
      </c>
      <c r="DZ261">
        <v>28.47450000000001</v>
      </c>
      <c r="EA261">
        <v>999.9000000000002</v>
      </c>
      <c r="EB261">
        <v>0</v>
      </c>
      <c r="EC261">
        <v>0</v>
      </c>
      <c r="ED261">
        <v>10005.905517241379</v>
      </c>
      <c r="EE261">
        <v>0</v>
      </c>
      <c r="EF261">
        <v>78.711037931034483</v>
      </c>
      <c r="EG261">
        <v>-9.6715913793103443</v>
      </c>
      <c r="EH261">
        <v>399.58641379310342</v>
      </c>
      <c r="EI261">
        <v>408.62372413793111</v>
      </c>
      <c r="EJ261">
        <v>2.065166896551724</v>
      </c>
      <c r="EK261">
        <v>399.99406896551722</v>
      </c>
      <c r="EL261">
        <v>21.118555172413799</v>
      </c>
      <c r="EM261">
        <v>2.3009793103448279</v>
      </c>
      <c r="EN261">
        <v>2.0960110344827578</v>
      </c>
      <c r="EO261">
        <v>19.683258620689649</v>
      </c>
      <c r="EP261">
        <v>18.188903448275859</v>
      </c>
      <c r="EQ261">
        <v>1000.003965517241</v>
      </c>
      <c r="ER261">
        <v>0.96001131034482745</v>
      </c>
      <c r="ES261">
        <v>3.9988610344827598E-2</v>
      </c>
      <c r="ET261">
        <v>0</v>
      </c>
      <c r="EU261">
        <v>336.92500000000001</v>
      </c>
      <c r="EV261">
        <v>5.0001499999999988</v>
      </c>
      <c r="EW261">
        <v>3427.5734482758621</v>
      </c>
      <c r="EX261">
        <v>9793.4058620689666</v>
      </c>
      <c r="EY261">
        <v>38.75</v>
      </c>
      <c r="EZ261">
        <v>40.686999999999983</v>
      </c>
      <c r="FA261">
        <v>39.676310344827577</v>
      </c>
      <c r="FB261">
        <v>40.252137931034483</v>
      </c>
      <c r="FC261">
        <v>40.686999999999983</v>
      </c>
      <c r="FD261">
        <v>955.21413793103454</v>
      </c>
      <c r="FE261">
        <v>39.789999999999992</v>
      </c>
      <c r="FF261">
        <v>0</v>
      </c>
      <c r="FG261">
        <v>1750640389.5</v>
      </c>
      <c r="FH261">
        <v>0</v>
      </c>
      <c r="FI261">
        <v>336.91292307692311</v>
      </c>
      <c r="FJ261">
        <v>0.47726496482668451</v>
      </c>
      <c r="FK261">
        <v>1.222564105989046</v>
      </c>
      <c r="FL261">
        <v>3427.560769230769</v>
      </c>
      <c r="FM261">
        <v>15</v>
      </c>
      <c r="FN261">
        <v>0</v>
      </c>
      <c r="FO261" t="s">
        <v>429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-9.6782956097560966</v>
      </c>
      <c r="GB261">
        <v>0.13708620209059469</v>
      </c>
      <c r="GC261">
        <v>4.9231850242365927E-2</v>
      </c>
      <c r="GD261">
        <v>0</v>
      </c>
      <c r="GE261">
        <v>2.0649385365853661</v>
      </c>
      <c r="GF261">
        <v>1.5041811846667049E-3</v>
      </c>
      <c r="GG261">
        <v>1.1256338289844601E-3</v>
      </c>
      <c r="GH261">
        <v>1</v>
      </c>
      <c r="GI261">
        <v>1</v>
      </c>
      <c r="GJ261">
        <v>2</v>
      </c>
      <c r="GK261" t="s">
        <v>430</v>
      </c>
      <c r="GL261">
        <v>3.22546</v>
      </c>
      <c r="GM261">
        <v>2.64337</v>
      </c>
      <c r="GN261">
        <v>9.1260499999999994E-2</v>
      </c>
      <c r="GO261">
        <v>9.3212699999999996E-2</v>
      </c>
      <c r="GP261">
        <v>0.10313899999999999</v>
      </c>
      <c r="GQ261">
        <v>9.8275600000000005E-2</v>
      </c>
      <c r="GR261">
        <v>28681.4</v>
      </c>
      <c r="GS261">
        <v>24733.4</v>
      </c>
      <c r="GT261">
        <v>30735</v>
      </c>
      <c r="GU261">
        <v>26435.7</v>
      </c>
      <c r="GV261">
        <v>37407.5</v>
      </c>
      <c r="GW261">
        <v>32711.4</v>
      </c>
      <c r="GX261">
        <v>43643.3</v>
      </c>
      <c r="GY261">
        <v>38225.5</v>
      </c>
      <c r="GZ261">
        <v>2.1180300000000001</v>
      </c>
      <c r="HA261">
        <v>1.70567</v>
      </c>
      <c r="HB261">
        <v>1.45249E-2</v>
      </c>
      <c r="HC261">
        <v>0</v>
      </c>
      <c r="HD261">
        <v>28.235099999999999</v>
      </c>
      <c r="HE261">
        <v>999.9</v>
      </c>
      <c r="HF261">
        <v>63.4</v>
      </c>
      <c r="HG261">
        <v>34.5</v>
      </c>
      <c r="HH261">
        <v>35.096400000000003</v>
      </c>
      <c r="HI261">
        <v>61.906500000000001</v>
      </c>
      <c r="HJ261">
        <v>25.588899999999999</v>
      </c>
      <c r="HK261">
        <v>1</v>
      </c>
      <c r="HL261">
        <v>0.28594799999999998</v>
      </c>
      <c r="HM261">
        <v>0.81323800000000002</v>
      </c>
      <c r="HN261">
        <v>20.404499999999999</v>
      </c>
      <c r="HO261">
        <v>5.2226800000000004</v>
      </c>
      <c r="HP261">
        <v>11.944100000000001</v>
      </c>
      <c r="HQ261">
        <v>5.0080999999999998</v>
      </c>
      <c r="HR261">
        <v>3.2909999999999999</v>
      </c>
      <c r="HS261">
        <v>9999</v>
      </c>
      <c r="HT261">
        <v>9999</v>
      </c>
      <c r="HU261">
        <v>9999</v>
      </c>
      <c r="HV261">
        <v>999.9</v>
      </c>
      <c r="HW261">
        <v>4.9710900000000002</v>
      </c>
      <c r="HX261">
        <v>1.85466</v>
      </c>
      <c r="HY261">
        <v>1.86172</v>
      </c>
      <c r="HZ261">
        <v>1.85653</v>
      </c>
      <c r="IA261">
        <v>1.86189</v>
      </c>
      <c r="IB261">
        <v>1.8541099999999999</v>
      </c>
      <c r="IC261">
        <v>1.8595900000000001</v>
      </c>
      <c r="ID261">
        <v>1.85354</v>
      </c>
      <c r="IE261">
        <v>0</v>
      </c>
      <c r="IF261">
        <v>0</v>
      </c>
      <c r="IG261">
        <v>0</v>
      </c>
      <c r="IH261">
        <v>0</v>
      </c>
      <c r="II261" t="s">
        <v>431</v>
      </c>
      <c r="IJ261" t="s">
        <v>432</v>
      </c>
      <c r="IK261" t="s">
        <v>433</v>
      </c>
      <c r="IL261" t="s">
        <v>433</v>
      </c>
      <c r="IM261" t="s">
        <v>433</v>
      </c>
      <c r="IN261" t="s">
        <v>433</v>
      </c>
      <c r="IO261">
        <v>0</v>
      </c>
      <c r="IP261">
        <v>100</v>
      </c>
      <c r="IQ261">
        <v>100</v>
      </c>
      <c r="IR261">
        <v>-2.919</v>
      </c>
      <c r="IS261">
        <v>-6.0900000000000003E-2</v>
      </c>
      <c r="IT261">
        <v>-1.907228330244457</v>
      </c>
      <c r="IU261">
        <v>-2.7056304263342631E-3</v>
      </c>
      <c r="IV261">
        <v>3.3311032847928001E-7</v>
      </c>
      <c r="IW261">
        <v>1.6443834555112589E-11</v>
      </c>
      <c r="IX261">
        <v>-9.4842648646536354E-2</v>
      </c>
      <c r="IY261">
        <v>-2.3664561490860689E-3</v>
      </c>
      <c r="IZ261">
        <v>2.3298222111808981E-4</v>
      </c>
      <c r="JA261">
        <v>-2.940703618321919E-6</v>
      </c>
      <c r="JB261">
        <v>0</v>
      </c>
      <c r="JC261">
        <v>2182</v>
      </c>
      <c r="JD261">
        <v>3</v>
      </c>
      <c r="JE261">
        <v>32</v>
      </c>
      <c r="JF261">
        <v>29177339.399999999</v>
      </c>
      <c r="JG261">
        <v>29177339.399999999</v>
      </c>
      <c r="JH261">
        <v>0.99853499999999995</v>
      </c>
      <c r="JI261">
        <v>2.52563</v>
      </c>
      <c r="JJ261">
        <v>1.69434</v>
      </c>
      <c r="JK261">
        <v>2.3022499999999999</v>
      </c>
      <c r="JL261">
        <v>1.50146</v>
      </c>
      <c r="JM261">
        <v>2.3034699999999999</v>
      </c>
      <c r="JN261">
        <v>38.403399999999998</v>
      </c>
      <c r="JO261">
        <v>24.043700000000001</v>
      </c>
      <c r="JP261">
        <v>18</v>
      </c>
      <c r="JQ261">
        <v>634.73</v>
      </c>
      <c r="JR261">
        <v>350.32799999999997</v>
      </c>
      <c r="JS261">
        <v>28.0002</v>
      </c>
      <c r="JT261">
        <v>31.0075</v>
      </c>
      <c r="JU261">
        <v>30.0001</v>
      </c>
      <c r="JV261">
        <v>30.9148</v>
      </c>
      <c r="JW261">
        <v>30.798500000000001</v>
      </c>
      <c r="JX261">
        <v>20.055599999999998</v>
      </c>
      <c r="JY261">
        <v>39.008200000000002</v>
      </c>
      <c r="JZ261">
        <v>0</v>
      </c>
      <c r="KA261">
        <v>28</v>
      </c>
      <c r="KB261">
        <v>400</v>
      </c>
      <c r="KC261">
        <v>21.0776</v>
      </c>
      <c r="KD261">
        <v>99.925799999999995</v>
      </c>
      <c r="KE261">
        <v>98.588700000000003</v>
      </c>
    </row>
    <row r="262" spans="1:291" x14ac:dyDescent="0.2">
      <c r="A262">
        <v>246</v>
      </c>
      <c r="B262">
        <v>1750640367</v>
      </c>
      <c r="C262">
        <v>7201.5</v>
      </c>
      <c r="D262" t="s">
        <v>925</v>
      </c>
      <c r="E262" t="s">
        <v>926</v>
      </c>
      <c r="F262">
        <v>15</v>
      </c>
      <c r="G262">
        <v>1750640358.517241</v>
      </c>
      <c r="H262">
        <f t="shared" si="150"/>
        <v>6.3409177546492257E-3</v>
      </c>
      <c r="I262">
        <f t="shared" si="151"/>
        <v>6.3409177546492259</v>
      </c>
      <c r="J262">
        <f t="shared" si="152"/>
        <v>26.708359880174683</v>
      </c>
      <c r="K262">
        <f t="shared" si="153"/>
        <v>390.32248275862071</v>
      </c>
      <c r="L262">
        <f t="shared" si="154"/>
        <v>270.74415523837371</v>
      </c>
      <c r="M262">
        <f t="shared" si="155"/>
        <v>26.886144055567712</v>
      </c>
      <c r="N262">
        <f t="shared" si="156"/>
        <v>38.760823812929814</v>
      </c>
      <c r="O262">
        <f t="shared" si="157"/>
        <v>0.41036823974163117</v>
      </c>
      <c r="P262">
        <f t="shared" si="158"/>
        <v>2.999667461927646</v>
      </c>
      <c r="Q262">
        <f t="shared" si="159"/>
        <v>0.38153668777707472</v>
      </c>
      <c r="R262">
        <f t="shared" si="160"/>
        <v>0.2408818141919426</v>
      </c>
      <c r="S262">
        <f t="shared" si="161"/>
        <v>161.90447315376471</v>
      </c>
      <c r="T262">
        <f t="shared" si="162"/>
        <v>28.964357334849947</v>
      </c>
      <c r="U262">
        <f t="shared" si="163"/>
        <v>28.47450000000001</v>
      </c>
      <c r="V262">
        <f t="shared" si="164"/>
        <v>3.9010867652921104</v>
      </c>
      <c r="W262">
        <f t="shared" si="165"/>
        <v>55.16102309346239</v>
      </c>
      <c r="X262">
        <f t="shared" si="166"/>
        <v>2.3022497687369672</v>
      </c>
      <c r="Y262">
        <f t="shared" si="167"/>
        <v>4.1736893908514663</v>
      </c>
      <c r="Z262">
        <f t="shared" si="168"/>
        <v>1.5988369965551432</v>
      </c>
      <c r="AA262">
        <f t="shared" si="169"/>
        <v>-279.63447298003086</v>
      </c>
      <c r="AB262">
        <f t="shared" si="170"/>
        <v>188.85101883270178</v>
      </c>
      <c r="AC262">
        <f t="shared" si="171"/>
        <v>13.868572421199362</v>
      </c>
      <c r="AD262">
        <f t="shared" si="172"/>
        <v>84.989591427634991</v>
      </c>
      <c r="AE262">
        <f t="shared" si="173"/>
        <v>26.539440477945242</v>
      </c>
      <c r="AF262">
        <f t="shared" si="174"/>
        <v>6.3425930035204381</v>
      </c>
      <c r="AG262">
        <f t="shared" si="175"/>
        <v>26.708359880174683</v>
      </c>
      <c r="AH262">
        <v>408.63814960572188</v>
      </c>
      <c r="AI262">
        <v>399.54690909090903</v>
      </c>
      <c r="AJ262">
        <v>-8.6487793689242129E-4</v>
      </c>
      <c r="AK262">
        <v>61.768037728165673</v>
      </c>
      <c r="AL262">
        <f t="shared" si="176"/>
        <v>6.3409177546492259</v>
      </c>
      <c r="AM262">
        <v>21.118484727120649</v>
      </c>
      <c r="AN262">
        <v>23.183147272727279</v>
      </c>
      <c r="AO262">
        <v>-6.299949696873503E-6</v>
      </c>
      <c r="AP262">
        <v>116.41602835869151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52051.764473419469</v>
      </c>
      <c r="AV262" t="s">
        <v>427</v>
      </c>
      <c r="AW262" t="s">
        <v>427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427</v>
      </c>
      <c r="BC262" t="s">
        <v>427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841.19703064961868</v>
      </c>
      <c r="BI262">
        <f t="shared" si="183"/>
        <v>26.708359880174683</v>
      </c>
      <c r="BJ262" t="e">
        <f t="shared" si="184"/>
        <v>#DIV/0!</v>
      </c>
      <c r="BK262">
        <f t="shared" si="185"/>
        <v>3.1750421015572315E-2</v>
      </c>
      <c r="BL262" t="e">
        <f t="shared" si="186"/>
        <v>#DIV/0!</v>
      </c>
      <c r="BM262" t="e">
        <f t="shared" si="187"/>
        <v>#DIV/0!</v>
      </c>
      <c r="BN262" t="s">
        <v>427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1000.003965517241</v>
      </c>
      <c r="DG262">
        <f t="shared" si="197"/>
        <v>841.19703064961868</v>
      </c>
      <c r="DH262">
        <f t="shared" si="198"/>
        <v>0.84119369488151863</v>
      </c>
      <c r="DI262">
        <f t="shared" si="199"/>
        <v>0.16190383112133103</v>
      </c>
      <c r="DJ262">
        <v>2</v>
      </c>
      <c r="DK262">
        <v>0.5</v>
      </c>
      <c r="DL262" t="s">
        <v>428</v>
      </c>
      <c r="DM262">
        <v>2</v>
      </c>
      <c r="DN262" t="b">
        <v>1</v>
      </c>
      <c r="DO262">
        <v>1750640358.517241</v>
      </c>
      <c r="DP262">
        <v>390.32248275862071</v>
      </c>
      <c r="DQ262">
        <v>399.99406896551722</v>
      </c>
      <c r="DR262">
        <v>23.18371379310345</v>
      </c>
      <c r="DS262">
        <v>21.118555172413799</v>
      </c>
      <c r="DT262">
        <v>393.24127586206902</v>
      </c>
      <c r="DU262">
        <v>23.244610344827581</v>
      </c>
      <c r="DV262">
        <v>600.00700000000006</v>
      </c>
      <c r="DW262">
        <v>99.249810344827594</v>
      </c>
      <c r="DX262">
        <v>5.480449310344828E-2</v>
      </c>
      <c r="DY262">
        <v>29.642279310344829</v>
      </c>
      <c r="DZ262">
        <v>28.47450000000001</v>
      </c>
      <c r="EA262">
        <v>999.9000000000002</v>
      </c>
      <c r="EB262">
        <v>0</v>
      </c>
      <c r="EC262">
        <v>0</v>
      </c>
      <c r="ED262">
        <v>10005.905517241379</v>
      </c>
      <c r="EE262">
        <v>0</v>
      </c>
      <c r="EF262">
        <v>78.711037931034483</v>
      </c>
      <c r="EG262">
        <v>-9.6715913793103443</v>
      </c>
      <c r="EH262">
        <v>399.58641379310342</v>
      </c>
      <c r="EI262">
        <v>408.62372413793111</v>
      </c>
      <c r="EJ262">
        <v>2.065166896551724</v>
      </c>
      <c r="EK262">
        <v>399.99406896551722</v>
      </c>
      <c r="EL262">
        <v>21.118555172413799</v>
      </c>
      <c r="EM262">
        <v>2.3009793103448279</v>
      </c>
      <c r="EN262">
        <v>2.0960110344827578</v>
      </c>
      <c r="EO262">
        <v>19.683258620689649</v>
      </c>
      <c r="EP262">
        <v>18.188903448275859</v>
      </c>
      <c r="EQ262">
        <v>1000.003965517241</v>
      </c>
      <c r="ER262">
        <v>0.96001131034482745</v>
      </c>
      <c r="ES262">
        <v>3.9988610344827598E-2</v>
      </c>
      <c r="ET262">
        <v>0</v>
      </c>
      <c r="EU262">
        <v>336.92500000000001</v>
      </c>
      <c r="EV262">
        <v>5.0001499999999988</v>
      </c>
      <c r="EW262">
        <v>3427.5734482758621</v>
      </c>
      <c r="EX262">
        <v>9793.4058620689666</v>
      </c>
      <c r="EY262">
        <v>38.75</v>
      </c>
      <c r="EZ262">
        <v>40.686999999999983</v>
      </c>
      <c r="FA262">
        <v>39.676310344827577</v>
      </c>
      <c r="FB262">
        <v>40.252137931034483</v>
      </c>
      <c r="FC262">
        <v>40.686999999999983</v>
      </c>
      <c r="FD262">
        <v>955.21413793103454</v>
      </c>
      <c r="FE262">
        <v>39.789999999999992</v>
      </c>
      <c r="FF262">
        <v>0</v>
      </c>
      <c r="FG262">
        <v>1750640390.0999999</v>
      </c>
      <c r="FH262">
        <v>0</v>
      </c>
      <c r="FI262">
        <v>336.93004000000002</v>
      </c>
      <c r="FJ262">
        <v>0.6186153927902156</v>
      </c>
      <c r="FK262">
        <v>0.88692309356992871</v>
      </c>
      <c r="FL262">
        <v>3427.5488</v>
      </c>
      <c r="FM262">
        <v>15</v>
      </c>
      <c r="FN262">
        <v>0</v>
      </c>
      <c r="FO262" t="s">
        <v>429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-9.6725434999999997</v>
      </c>
      <c r="GB262">
        <v>6.6213433395904644E-2</v>
      </c>
      <c r="GC262">
        <v>4.7457324173935563E-2</v>
      </c>
      <c r="GD262">
        <v>1</v>
      </c>
      <c r="GE262">
        <v>2.0649402499999998</v>
      </c>
      <c r="GF262">
        <v>1.649155722245244E-4</v>
      </c>
      <c r="GG262">
        <v>1.1408362886496969E-3</v>
      </c>
      <c r="GH262">
        <v>1</v>
      </c>
      <c r="GI262">
        <v>2</v>
      </c>
      <c r="GJ262">
        <v>2</v>
      </c>
      <c r="GK262" t="s">
        <v>434</v>
      </c>
      <c r="GL262">
        <v>3.2254800000000001</v>
      </c>
      <c r="GM262">
        <v>2.6433200000000001</v>
      </c>
      <c r="GN262">
        <v>9.1258099999999995E-2</v>
      </c>
      <c r="GO262">
        <v>9.32143E-2</v>
      </c>
      <c r="GP262">
        <v>0.10313899999999999</v>
      </c>
      <c r="GQ262">
        <v>9.8273200000000005E-2</v>
      </c>
      <c r="GR262">
        <v>28681.4</v>
      </c>
      <c r="GS262">
        <v>24733.3</v>
      </c>
      <c r="GT262">
        <v>30735</v>
      </c>
      <c r="GU262">
        <v>26435.599999999999</v>
      </c>
      <c r="GV262">
        <v>37407.4</v>
      </c>
      <c r="GW262">
        <v>32711.5</v>
      </c>
      <c r="GX262">
        <v>43643.3</v>
      </c>
      <c r="GY262">
        <v>38225.599999999999</v>
      </c>
      <c r="GZ262">
        <v>2.1180300000000001</v>
      </c>
      <c r="HA262">
        <v>1.7056</v>
      </c>
      <c r="HB262">
        <v>1.4468999999999999E-2</v>
      </c>
      <c r="HC262">
        <v>0</v>
      </c>
      <c r="HD262">
        <v>28.235099999999999</v>
      </c>
      <c r="HE262">
        <v>999.9</v>
      </c>
      <c r="HF262">
        <v>63.4</v>
      </c>
      <c r="HG262">
        <v>34.5</v>
      </c>
      <c r="HH262">
        <v>35.096699999999998</v>
      </c>
      <c r="HI262">
        <v>61.986499999999999</v>
      </c>
      <c r="HJ262">
        <v>25.504799999999999</v>
      </c>
      <c r="HK262">
        <v>1</v>
      </c>
      <c r="HL262">
        <v>0.28601599999999999</v>
      </c>
      <c r="HM262">
        <v>0.81358399999999997</v>
      </c>
      <c r="HN262">
        <v>20.404499999999999</v>
      </c>
      <c r="HO262">
        <v>5.2226800000000004</v>
      </c>
      <c r="HP262">
        <v>11.944100000000001</v>
      </c>
      <c r="HQ262">
        <v>5.008</v>
      </c>
      <c r="HR262">
        <v>3.2909999999999999</v>
      </c>
      <c r="HS262">
        <v>9999</v>
      </c>
      <c r="HT262">
        <v>9999</v>
      </c>
      <c r="HU262">
        <v>9999</v>
      </c>
      <c r="HV262">
        <v>999.9</v>
      </c>
      <c r="HW262">
        <v>4.9710999999999999</v>
      </c>
      <c r="HX262">
        <v>1.85466</v>
      </c>
      <c r="HY262">
        <v>1.86172</v>
      </c>
      <c r="HZ262">
        <v>1.85653</v>
      </c>
      <c r="IA262">
        <v>1.86189</v>
      </c>
      <c r="IB262">
        <v>1.8541099999999999</v>
      </c>
      <c r="IC262">
        <v>1.8595999999999999</v>
      </c>
      <c r="ID262">
        <v>1.85354</v>
      </c>
      <c r="IE262">
        <v>0</v>
      </c>
      <c r="IF262">
        <v>0</v>
      </c>
      <c r="IG262">
        <v>0</v>
      </c>
      <c r="IH262">
        <v>0</v>
      </c>
      <c r="II262" t="s">
        <v>431</v>
      </c>
      <c r="IJ262" t="s">
        <v>432</v>
      </c>
      <c r="IK262" t="s">
        <v>433</v>
      </c>
      <c r="IL262" t="s">
        <v>433</v>
      </c>
      <c r="IM262" t="s">
        <v>433</v>
      </c>
      <c r="IN262" t="s">
        <v>433</v>
      </c>
      <c r="IO262">
        <v>0</v>
      </c>
      <c r="IP262">
        <v>100</v>
      </c>
      <c r="IQ262">
        <v>100</v>
      </c>
      <c r="IR262">
        <v>-2.9180000000000001</v>
      </c>
      <c r="IS262">
        <v>-6.0900000000000003E-2</v>
      </c>
      <c r="IT262">
        <v>-1.907228330244457</v>
      </c>
      <c r="IU262">
        <v>-2.7056304263342631E-3</v>
      </c>
      <c r="IV262">
        <v>3.3311032847928001E-7</v>
      </c>
      <c r="IW262">
        <v>1.6443834555112589E-11</v>
      </c>
      <c r="IX262">
        <v>-9.4842648646536354E-2</v>
      </c>
      <c r="IY262">
        <v>-2.3664561490860689E-3</v>
      </c>
      <c r="IZ262">
        <v>2.3298222111808981E-4</v>
      </c>
      <c r="JA262">
        <v>-2.940703618321919E-6</v>
      </c>
      <c r="JB262">
        <v>0</v>
      </c>
      <c r="JC262">
        <v>2182</v>
      </c>
      <c r="JD262">
        <v>3</v>
      </c>
      <c r="JE262">
        <v>32</v>
      </c>
      <c r="JF262">
        <v>29177339.399999999</v>
      </c>
      <c r="JG262">
        <v>29177339.399999999</v>
      </c>
      <c r="JH262">
        <v>0.99853499999999995</v>
      </c>
      <c r="JI262">
        <v>2.52319</v>
      </c>
      <c r="JJ262">
        <v>1.69434</v>
      </c>
      <c r="JK262">
        <v>2.3022499999999999</v>
      </c>
      <c r="JL262">
        <v>1.50024</v>
      </c>
      <c r="JM262">
        <v>2.3877000000000002</v>
      </c>
      <c r="JN262">
        <v>38.403399999999998</v>
      </c>
      <c r="JO262">
        <v>24.035</v>
      </c>
      <c r="JP262">
        <v>18</v>
      </c>
      <c r="JQ262">
        <v>634.73</v>
      </c>
      <c r="JR262">
        <v>350.286</v>
      </c>
      <c r="JS262">
        <v>28.0002</v>
      </c>
      <c r="JT262">
        <v>31.0075</v>
      </c>
      <c r="JU262">
        <v>30.0001</v>
      </c>
      <c r="JV262">
        <v>30.9148</v>
      </c>
      <c r="JW262">
        <v>30.798500000000001</v>
      </c>
      <c r="JX262">
        <v>20.056000000000001</v>
      </c>
      <c r="JY262">
        <v>39.008200000000002</v>
      </c>
      <c r="JZ262">
        <v>0</v>
      </c>
      <c r="KA262">
        <v>28</v>
      </c>
      <c r="KB262">
        <v>400</v>
      </c>
      <c r="KC262">
        <v>21.079499999999999</v>
      </c>
      <c r="KD262">
        <v>99.925700000000006</v>
      </c>
      <c r="KE262">
        <v>98.588700000000003</v>
      </c>
    </row>
    <row r="263" spans="1:291" x14ac:dyDescent="0.2">
      <c r="A263">
        <v>247</v>
      </c>
      <c r="B263">
        <v>1750640397</v>
      </c>
      <c r="C263">
        <v>7231.5</v>
      </c>
      <c r="D263" t="s">
        <v>927</v>
      </c>
      <c r="E263" t="s">
        <v>928</v>
      </c>
      <c r="F263">
        <v>15</v>
      </c>
      <c r="G263">
        <v>1750640389</v>
      </c>
      <c r="H263">
        <f t="shared" si="150"/>
        <v>5.4186313452695952E-3</v>
      </c>
      <c r="I263">
        <f t="shared" si="151"/>
        <v>5.4186313452695956</v>
      </c>
      <c r="J263">
        <f t="shared" si="152"/>
        <v>0.28789242534071757</v>
      </c>
      <c r="K263">
        <f t="shared" si="153"/>
        <v>398.05874193548402</v>
      </c>
      <c r="L263">
        <f t="shared" si="154"/>
        <v>386.964152474103</v>
      </c>
      <c r="M263">
        <f t="shared" si="155"/>
        <v>38.429732843871371</v>
      </c>
      <c r="N263">
        <f t="shared" si="156"/>
        <v>39.531545779998162</v>
      </c>
      <c r="O263">
        <f t="shared" si="157"/>
        <v>0.36852139336800638</v>
      </c>
      <c r="P263">
        <f t="shared" si="158"/>
        <v>2.9972546285642849</v>
      </c>
      <c r="Q263">
        <f t="shared" si="159"/>
        <v>0.34507257884747311</v>
      </c>
      <c r="R263">
        <f t="shared" si="160"/>
        <v>0.21765269142650712</v>
      </c>
      <c r="S263">
        <f t="shared" si="161"/>
        <v>3.9902394035910026E-5</v>
      </c>
      <c r="T263">
        <f t="shared" si="162"/>
        <v>28.118342904585734</v>
      </c>
      <c r="U263">
        <f t="shared" si="163"/>
        <v>27.845474193548391</v>
      </c>
      <c r="V263">
        <f t="shared" si="164"/>
        <v>3.7607885742070075</v>
      </c>
      <c r="W263">
        <f t="shared" si="165"/>
        <v>54.330829681730464</v>
      </c>
      <c r="X263">
        <f t="shared" si="166"/>
        <v>2.2485046093470502</v>
      </c>
      <c r="Y263">
        <f t="shared" si="167"/>
        <v>4.1385427436296682</v>
      </c>
      <c r="Z263">
        <f t="shared" si="168"/>
        <v>1.5122839648599573</v>
      </c>
      <c r="AA263">
        <f t="shared" si="169"/>
        <v>-238.96164232638915</v>
      </c>
      <c r="AB263">
        <f t="shared" si="170"/>
        <v>266.62748355520796</v>
      </c>
      <c r="AC263">
        <f t="shared" si="171"/>
        <v>19.520648695341862</v>
      </c>
      <c r="AD263">
        <f t="shared" si="172"/>
        <v>47.186529826554704</v>
      </c>
      <c r="AE263">
        <f t="shared" si="173"/>
        <v>3.5040000533699054</v>
      </c>
      <c r="AF263">
        <f t="shared" si="174"/>
        <v>6.9589979788157255</v>
      </c>
      <c r="AG263">
        <f t="shared" si="175"/>
        <v>0.28789242534071757</v>
      </c>
      <c r="AH263">
        <v>408.2698563923343</v>
      </c>
      <c r="AI263">
        <v>408.0671757575754</v>
      </c>
      <c r="AJ263">
        <v>2.5785072017282241E-2</v>
      </c>
      <c r="AK263">
        <v>61.768037728165673</v>
      </c>
      <c r="AL263">
        <f t="shared" si="176"/>
        <v>5.4186313452695956</v>
      </c>
      <c r="AM263">
        <v>19.979129999343009</v>
      </c>
      <c r="AN263">
        <v>22.195030303030311</v>
      </c>
      <c r="AO263">
        <v>-5.875313595013E-2</v>
      </c>
      <c r="AP263">
        <v>116.41602835869151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52004.31139469114</v>
      </c>
      <c r="AV263" t="s">
        <v>427</v>
      </c>
      <c r="AW263" t="s">
        <v>427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427</v>
      </c>
      <c r="BC263" t="s">
        <v>427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0.28789242534071757</v>
      </c>
      <c r="BJ263" t="e">
        <f t="shared" si="184"/>
        <v>#DIV/0!</v>
      </c>
      <c r="BK263">
        <f t="shared" si="185"/>
        <v>1370.8340598689304</v>
      </c>
      <c r="BL263" t="e">
        <f t="shared" si="186"/>
        <v>#DIV/0!</v>
      </c>
      <c r="BM263" t="e">
        <f t="shared" si="187"/>
        <v>#DIV/0!</v>
      </c>
      <c r="BN263" t="s">
        <v>427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428</v>
      </c>
      <c r="DM263">
        <v>2</v>
      </c>
      <c r="DN263" t="b">
        <v>1</v>
      </c>
      <c r="DO263">
        <v>1750640389</v>
      </c>
      <c r="DP263">
        <v>398.05874193548402</v>
      </c>
      <c r="DQ263">
        <v>400.15019354838722</v>
      </c>
      <c r="DR263">
        <v>22.641080645161288</v>
      </c>
      <c r="DS263">
        <v>20.373838709677418</v>
      </c>
      <c r="DT263">
        <v>400.99625806451621</v>
      </c>
      <c r="DU263">
        <v>22.703967741935489</v>
      </c>
      <c r="DV263">
        <v>599.97467741935486</v>
      </c>
      <c r="DW263">
        <v>99.256809677419341</v>
      </c>
      <c r="DX263">
        <v>5.4024667741935477E-2</v>
      </c>
      <c r="DY263">
        <v>29.495519354838709</v>
      </c>
      <c r="DZ263">
        <v>27.845474193548391</v>
      </c>
      <c r="EA263">
        <v>999.90000000000032</v>
      </c>
      <c r="EB263">
        <v>0</v>
      </c>
      <c r="EC263">
        <v>0</v>
      </c>
      <c r="ED263">
        <v>9990.6070967741944</v>
      </c>
      <c r="EE263">
        <v>0</v>
      </c>
      <c r="EF263">
        <v>0.61833870967741922</v>
      </c>
      <c r="EG263">
        <v>-2.091498064516129</v>
      </c>
      <c r="EH263">
        <v>407.27977419354829</v>
      </c>
      <c r="EI263">
        <v>408.47241935483868</v>
      </c>
      <c r="EJ263">
        <v>2.267240000000001</v>
      </c>
      <c r="EK263">
        <v>400.15019354838722</v>
      </c>
      <c r="EL263">
        <v>20.373838709677418</v>
      </c>
      <c r="EM263">
        <v>2.2472812903225812</v>
      </c>
      <c r="EN263">
        <v>2.022242903225806</v>
      </c>
      <c r="EO263">
        <v>19.3024129032258</v>
      </c>
      <c r="EP263">
        <v>17.617541935483871</v>
      </c>
      <c r="EQ263">
        <v>5.0001500000000018E-3</v>
      </c>
      <c r="ER263">
        <v>0</v>
      </c>
      <c r="ES263">
        <v>0</v>
      </c>
      <c r="ET263">
        <v>0</v>
      </c>
      <c r="EU263">
        <v>238.06129032258059</v>
      </c>
      <c r="EV263">
        <v>5.0001500000000018E-3</v>
      </c>
      <c r="EW263">
        <v>1.6903225806451609</v>
      </c>
      <c r="EX263">
        <v>0.28064516129032258</v>
      </c>
      <c r="EY263">
        <v>38.326387096774191</v>
      </c>
      <c r="EZ263">
        <v>40.686999999999983</v>
      </c>
      <c r="FA263">
        <v>39.628999999999998</v>
      </c>
      <c r="FB263">
        <v>40.223580645161277</v>
      </c>
      <c r="FC263">
        <v>40.493645161290303</v>
      </c>
      <c r="FD263">
        <v>0</v>
      </c>
      <c r="FE263">
        <v>0</v>
      </c>
      <c r="FF263">
        <v>0</v>
      </c>
      <c r="FG263">
        <v>1750640420</v>
      </c>
      <c r="FH263">
        <v>0</v>
      </c>
      <c r="FI263">
        <v>238.00399999999999</v>
      </c>
      <c r="FJ263">
        <v>-28.723076748473101</v>
      </c>
      <c r="FK263">
        <v>29.184615534438191</v>
      </c>
      <c r="FL263">
        <v>1.264</v>
      </c>
      <c r="FM263">
        <v>15</v>
      </c>
      <c r="FN263">
        <v>0</v>
      </c>
      <c r="FO263" t="s">
        <v>429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-3.1764065853658532</v>
      </c>
      <c r="GB263">
        <v>19.053122926829271</v>
      </c>
      <c r="GC263">
        <v>1.984319278863981</v>
      </c>
      <c r="GD263">
        <v>0</v>
      </c>
      <c r="GE263">
        <v>2.1888429268292682</v>
      </c>
      <c r="GF263">
        <v>1.455052264808363</v>
      </c>
      <c r="GG263">
        <v>0.16307854512239969</v>
      </c>
      <c r="GH263">
        <v>0</v>
      </c>
      <c r="GI263">
        <v>0</v>
      </c>
      <c r="GJ263">
        <v>2</v>
      </c>
      <c r="GK263" t="s">
        <v>435</v>
      </c>
      <c r="GL263">
        <v>3.22506</v>
      </c>
      <c r="GM263">
        <v>2.6425399999999999</v>
      </c>
      <c r="GN263">
        <v>9.2821699999999993E-2</v>
      </c>
      <c r="GO263">
        <v>9.3239000000000002E-2</v>
      </c>
      <c r="GP263">
        <v>9.9966600000000003E-2</v>
      </c>
      <c r="GQ263">
        <v>9.4434000000000004E-2</v>
      </c>
      <c r="GR263">
        <v>28633</v>
      </c>
      <c r="GS263">
        <v>24732.9</v>
      </c>
      <c r="GT263">
        <v>30736</v>
      </c>
      <c r="GU263">
        <v>26435.9</v>
      </c>
      <c r="GV263">
        <v>37541</v>
      </c>
      <c r="GW263">
        <v>32851.199999999997</v>
      </c>
      <c r="GX263">
        <v>43644.6</v>
      </c>
      <c r="GY263">
        <v>38226</v>
      </c>
      <c r="GZ263">
        <v>2.1180500000000002</v>
      </c>
      <c r="HA263">
        <v>1.7036500000000001</v>
      </c>
      <c r="HB263">
        <v>-2.8133399999999999E-2</v>
      </c>
      <c r="HC263">
        <v>0</v>
      </c>
      <c r="HD263">
        <v>28.235099999999999</v>
      </c>
      <c r="HE263">
        <v>999.9</v>
      </c>
      <c r="HF263">
        <v>63.4</v>
      </c>
      <c r="HG263">
        <v>34.5</v>
      </c>
      <c r="HH263">
        <v>35.0929</v>
      </c>
      <c r="HI263">
        <v>62.016500000000001</v>
      </c>
      <c r="HJ263">
        <v>25.392600000000002</v>
      </c>
      <c r="HK263">
        <v>1</v>
      </c>
      <c r="HL263">
        <v>0.28544999999999998</v>
      </c>
      <c r="HM263">
        <v>0.79622499999999996</v>
      </c>
      <c r="HN263">
        <v>20.414999999999999</v>
      </c>
      <c r="HO263">
        <v>5.2186399999999997</v>
      </c>
      <c r="HP263">
        <v>11.944100000000001</v>
      </c>
      <c r="HQ263">
        <v>5.0070499999999996</v>
      </c>
      <c r="HR263">
        <v>3.2900200000000002</v>
      </c>
      <c r="HS263">
        <v>9999</v>
      </c>
      <c r="HT263">
        <v>9999</v>
      </c>
      <c r="HU263">
        <v>9999</v>
      </c>
      <c r="HV263">
        <v>999.9</v>
      </c>
      <c r="HW263">
        <v>4.9710999999999999</v>
      </c>
      <c r="HX263">
        <v>1.8547</v>
      </c>
      <c r="HY263">
        <v>1.86172</v>
      </c>
      <c r="HZ263">
        <v>1.85653</v>
      </c>
      <c r="IA263">
        <v>1.86192</v>
      </c>
      <c r="IB263">
        <v>1.85412</v>
      </c>
      <c r="IC263">
        <v>1.8595900000000001</v>
      </c>
      <c r="ID263">
        <v>1.85354</v>
      </c>
      <c r="IE263">
        <v>0</v>
      </c>
      <c r="IF263">
        <v>0</v>
      </c>
      <c r="IG263">
        <v>0</v>
      </c>
      <c r="IH263">
        <v>0</v>
      </c>
      <c r="II263" t="s">
        <v>431</v>
      </c>
      <c r="IJ263" t="s">
        <v>432</v>
      </c>
      <c r="IK263" t="s">
        <v>433</v>
      </c>
      <c r="IL263" t="s">
        <v>433</v>
      </c>
      <c r="IM263" t="s">
        <v>433</v>
      </c>
      <c r="IN263" t="s">
        <v>433</v>
      </c>
      <c r="IO263">
        <v>0</v>
      </c>
      <c r="IP263">
        <v>100</v>
      </c>
      <c r="IQ263">
        <v>100</v>
      </c>
      <c r="IR263">
        <v>-2.94</v>
      </c>
      <c r="IS263">
        <v>-6.4600000000000005E-2</v>
      </c>
      <c r="IT263">
        <v>-1.907228330244457</v>
      </c>
      <c r="IU263">
        <v>-2.7056304263342631E-3</v>
      </c>
      <c r="IV263">
        <v>3.3311032847928001E-7</v>
      </c>
      <c r="IW263">
        <v>1.6443834555112589E-11</v>
      </c>
      <c r="IX263">
        <v>-9.4842648646536354E-2</v>
      </c>
      <c r="IY263">
        <v>-2.3664561490860689E-3</v>
      </c>
      <c r="IZ263">
        <v>2.3298222111808981E-4</v>
      </c>
      <c r="JA263">
        <v>-2.940703618321919E-6</v>
      </c>
      <c r="JB263">
        <v>0</v>
      </c>
      <c r="JC263">
        <v>2182</v>
      </c>
      <c r="JD263">
        <v>3</v>
      </c>
      <c r="JE263">
        <v>32</v>
      </c>
      <c r="JF263">
        <v>29177339.899999999</v>
      </c>
      <c r="JG263">
        <v>29177339.899999999</v>
      </c>
      <c r="JH263">
        <v>0.99731400000000003</v>
      </c>
      <c r="JI263">
        <v>2.52319</v>
      </c>
      <c r="JJ263">
        <v>1.69434</v>
      </c>
      <c r="JK263">
        <v>2.3022499999999999</v>
      </c>
      <c r="JL263">
        <v>1.50146</v>
      </c>
      <c r="JM263">
        <v>2.4597199999999999</v>
      </c>
      <c r="JN263">
        <v>38.403399999999998</v>
      </c>
      <c r="JO263">
        <v>24.07</v>
      </c>
      <c r="JP263">
        <v>18</v>
      </c>
      <c r="JQ263">
        <v>634.68799999999999</v>
      </c>
      <c r="JR263">
        <v>349.17899999999997</v>
      </c>
      <c r="JS263">
        <v>27.998899999999999</v>
      </c>
      <c r="JT263">
        <v>31.004799999999999</v>
      </c>
      <c r="JU263">
        <v>30</v>
      </c>
      <c r="JV263">
        <v>30.909099999999999</v>
      </c>
      <c r="JW263">
        <v>30.793199999999999</v>
      </c>
      <c r="JX263">
        <v>20.034500000000001</v>
      </c>
      <c r="JY263">
        <v>42.801299999999998</v>
      </c>
      <c r="JZ263">
        <v>0</v>
      </c>
      <c r="KA263">
        <v>28</v>
      </c>
      <c r="KB263">
        <v>400</v>
      </c>
      <c r="KC263">
        <v>19.734100000000002</v>
      </c>
      <c r="KD263">
        <v>99.928799999999995</v>
      </c>
      <c r="KE263">
        <v>98.589799999999997</v>
      </c>
    </row>
    <row r="264" spans="1:291" x14ac:dyDescent="0.2">
      <c r="A264">
        <v>248</v>
      </c>
      <c r="B264">
        <v>1750640427</v>
      </c>
      <c r="C264">
        <v>7261.5</v>
      </c>
      <c r="D264" t="s">
        <v>929</v>
      </c>
      <c r="E264" t="s">
        <v>930</v>
      </c>
      <c r="F264">
        <v>15</v>
      </c>
      <c r="G264">
        <v>1750640419</v>
      </c>
      <c r="H264">
        <f t="shared" si="150"/>
        <v>5.919822739932289E-3</v>
      </c>
      <c r="I264">
        <f t="shared" si="151"/>
        <v>5.9198227399322887</v>
      </c>
      <c r="J264">
        <f t="shared" si="152"/>
        <v>-2.7890211903215636E-2</v>
      </c>
      <c r="K264">
        <f t="shared" si="153"/>
        <v>399.23606451612898</v>
      </c>
      <c r="L264">
        <f t="shared" si="154"/>
        <v>389.16360317357908</v>
      </c>
      <c r="M264">
        <f t="shared" si="155"/>
        <v>38.647417195989661</v>
      </c>
      <c r="N264">
        <f t="shared" si="156"/>
        <v>39.647702455252144</v>
      </c>
      <c r="O264">
        <f t="shared" si="157"/>
        <v>0.38873568057606311</v>
      </c>
      <c r="P264">
        <f t="shared" si="158"/>
        <v>2.999039541606634</v>
      </c>
      <c r="Q264">
        <f t="shared" si="159"/>
        <v>0.36275553123590815</v>
      </c>
      <c r="R264">
        <f t="shared" si="160"/>
        <v>0.22891156889616621</v>
      </c>
      <c r="S264">
        <f t="shared" si="161"/>
        <v>3.9902394035910026E-5</v>
      </c>
      <c r="T264">
        <f t="shared" si="162"/>
        <v>27.844974944726943</v>
      </c>
      <c r="U264">
        <f t="shared" si="163"/>
        <v>27.668545161290329</v>
      </c>
      <c r="V264">
        <f t="shared" si="164"/>
        <v>3.7221283621401469</v>
      </c>
      <c r="W264">
        <f t="shared" si="165"/>
        <v>52.377701254835273</v>
      </c>
      <c r="X264">
        <f t="shared" si="166"/>
        <v>2.1494108734683239</v>
      </c>
      <c r="Y264">
        <f t="shared" si="167"/>
        <v>4.1036754610720916</v>
      </c>
      <c r="Z264">
        <f t="shared" si="168"/>
        <v>1.5727174886718229</v>
      </c>
      <c r="AA264">
        <f t="shared" si="169"/>
        <v>-261.06418283101397</v>
      </c>
      <c r="AB264">
        <f t="shared" si="170"/>
        <v>271.67851603665031</v>
      </c>
      <c r="AC264">
        <f t="shared" si="171"/>
        <v>19.846650187362997</v>
      </c>
      <c r="AD264">
        <f t="shared" si="172"/>
        <v>30.461023295393375</v>
      </c>
      <c r="AE264">
        <f t="shared" si="173"/>
        <v>-0.17712243581098369</v>
      </c>
      <c r="AF264">
        <f t="shared" si="174"/>
        <v>6.3226641027819825</v>
      </c>
      <c r="AG264">
        <f t="shared" si="175"/>
        <v>-2.7890211903215636E-2</v>
      </c>
      <c r="AH264">
        <v>408.05764253465418</v>
      </c>
      <c r="AI264">
        <v>408.06730909090919</v>
      </c>
      <c r="AJ264">
        <v>-4.5371456861943428E-5</v>
      </c>
      <c r="AK264">
        <v>61.768037728165673</v>
      </c>
      <c r="AL264">
        <f t="shared" si="176"/>
        <v>5.9198227399322887</v>
      </c>
      <c r="AM264">
        <v>19.55872944665926</v>
      </c>
      <c r="AN264">
        <v>21.55595515151515</v>
      </c>
      <c r="AO264">
        <v>-8.6882299480778424E-3</v>
      </c>
      <c r="AP264">
        <v>116.41602835869151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52083.401557239536</v>
      </c>
      <c r="AV264" t="s">
        <v>427</v>
      </c>
      <c r="AW264" t="s">
        <v>427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427</v>
      </c>
      <c r="BC264" t="s">
        <v>427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-2.7890211903215636E-2</v>
      </c>
      <c r="BJ264" t="e">
        <f t="shared" si="184"/>
        <v>#DIV/0!</v>
      </c>
      <c r="BK264">
        <f t="shared" si="185"/>
        <v>-132.80256459905706</v>
      </c>
      <c r="BL264" t="e">
        <f t="shared" si="186"/>
        <v>#DIV/0!</v>
      </c>
      <c r="BM264" t="e">
        <f t="shared" si="187"/>
        <v>#DIV/0!</v>
      </c>
      <c r="BN264" t="s">
        <v>427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428</v>
      </c>
      <c r="DM264">
        <v>2</v>
      </c>
      <c r="DN264" t="b">
        <v>1</v>
      </c>
      <c r="DO264">
        <v>1750640419</v>
      </c>
      <c r="DP264">
        <v>399.23606451612898</v>
      </c>
      <c r="DQ264">
        <v>400.01841935483873</v>
      </c>
      <c r="DR264">
        <v>21.643683870967742</v>
      </c>
      <c r="DS264">
        <v>19.581787096774189</v>
      </c>
      <c r="DT264">
        <v>402.17645161290318</v>
      </c>
      <c r="DU264">
        <v>21.710180645161291</v>
      </c>
      <c r="DV264">
        <v>600.01241935483858</v>
      </c>
      <c r="DW264">
        <v>99.254306451612891</v>
      </c>
      <c r="DX264">
        <v>5.4613706451612919E-2</v>
      </c>
      <c r="DY264">
        <v>29.348848387096769</v>
      </c>
      <c r="DZ264">
        <v>27.668545161290329</v>
      </c>
      <c r="EA264">
        <v>999.90000000000032</v>
      </c>
      <c r="EB264">
        <v>0</v>
      </c>
      <c r="EC264">
        <v>0</v>
      </c>
      <c r="ED264">
        <v>10001.652580645159</v>
      </c>
      <c r="EE264">
        <v>0</v>
      </c>
      <c r="EF264">
        <v>0.30293999999999988</v>
      </c>
      <c r="EG264">
        <v>-0.78238409677419363</v>
      </c>
      <c r="EH264">
        <v>408.06822580645172</v>
      </c>
      <c r="EI264">
        <v>408.00799999999998</v>
      </c>
      <c r="EJ264">
        <v>2.0618941935483872</v>
      </c>
      <c r="EK264">
        <v>400.01841935483873</v>
      </c>
      <c r="EL264">
        <v>19.581787096774189</v>
      </c>
      <c r="EM264">
        <v>2.148229677419355</v>
      </c>
      <c r="EN264">
        <v>1.943577096774193</v>
      </c>
      <c r="EO264">
        <v>18.581309677419359</v>
      </c>
      <c r="EP264">
        <v>16.992000000000001</v>
      </c>
      <c r="EQ264">
        <v>5.0001500000000018E-3</v>
      </c>
      <c r="ER264">
        <v>0</v>
      </c>
      <c r="ES264">
        <v>0</v>
      </c>
      <c r="ET264">
        <v>0</v>
      </c>
      <c r="EU264">
        <v>231.77741935483871</v>
      </c>
      <c r="EV264">
        <v>5.0001500000000018E-3</v>
      </c>
      <c r="EW264">
        <v>1.1322580645161291</v>
      </c>
      <c r="EX264">
        <v>4.8387096774193547E-2</v>
      </c>
      <c r="EY264">
        <v>37.939322580645161</v>
      </c>
      <c r="EZ264">
        <v>40.625</v>
      </c>
      <c r="FA264">
        <v>39.527999999999999</v>
      </c>
      <c r="FB264">
        <v>40.114838709677407</v>
      </c>
      <c r="FC264">
        <v>40.169129032258063</v>
      </c>
      <c r="FD264">
        <v>0</v>
      </c>
      <c r="FE264">
        <v>0</v>
      </c>
      <c r="FF264">
        <v>0</v>
      </c>
      <c r="FG264">
        <v>1750640450</v>
      </c>
      <c r="FH264">
        <v>0</v>
      </c>
      <c r="FI264">
        <v>232.49600000000001</v>
      </c>
      <c r="FJ264">
        <v>18.138460951160351</v>
      </c>
      <c r="FK264">
        <v>-10.338461519698461</v>
      </c>
      <c r="FL264">
        <v>1.716</v>
      </c>
      <c r="FM264">
        <v>15</v>
      </c>
      <c r="FN264">
        <v>0</v>
      </c>
      <c r="FO264" t="s">
        <v>429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-0.80020741463414635</v>
      </c>
      <c r="GB264">
        <v>0.26172771428571368</v>
      </c>
      <c r="GC264">
        <v>5.9342739910593717E-2</v>
      </c>
      <c r="GD264">
        <v>0</v>
      </c>
      <c r="GE264">
        <v>2.0765368292682931</v>
      </c>
      <c r="GF264">
        <v>-0.39636209059233568</v>
      </c>
      <c r="GG264">
        <v>4.2413276191111821E-2</v>
      </c>
      <c r="GH264">
        <v>1</v>
      </c>
      <c r="GI264">
        <v>1</v>
      </c>
      <c r="GJ264">
        <v>2</v>
      </c>
      <c r="GK264" t="s">
        <v>430</v>
      </c>
      <c r="GL264">
        <v>3.2249400000000001</v>
      </c>
      <c r="GM264">
        <v>2.6438199999999998</v>
      </c>
      <c r="GN264">
        <v>9.2859399999999995E-2</v>
      </c>
      <c r="GO264">
        <v>9.3210399999999999E-2</v>
      </c>
      <c r="GP264">
        <v>9.7971900000000001E-2</v>
      </c>
      <c r="GQ264">
        <v>9.3035900000000005E-2</v>
      </c>
      <c r="GR264">
        <v>28632.6</v>
      </c>
      <c r="GS264">
        <v>24734.799999999999</v>
      </c>
      <c r="GT264">
        <v>30736.9</v>
      </c>
      <c r="GU264">
        <v>26437.1</v>
      </c>
      <c r="GV264">
        <v>37625.4</v>
      </c>
      <c r="GW264">
        <v>32903.300000000003</v>
      </c>
      <c r="GX264">
        <v>43645.9</v>
      </c>
      <c r="GY264">
        <v>38227.699999999997</v>
      </c>
      <c r="GZ264">
        <v>2.1185999999999998</v>
      </c>
      <c r="HA264">
        <v>1.7030000000000001</v>
      </c>
      <c r="HB264">
        <v>-3.2469600000000001E-2</v>
      </c>
      <c r="HC264">
        <v>0</v>
      </c>
      <c r="HD264">
        <v>28.178000000000001</v>
      </c>
      <c r="HE264">
        <v>999.9</v>
      </c>
      <c r="HF264">
        <v>63.4</v>
      </c>
      <c r="HG264">
        <v>34.5</v>
      </c>
      <c r="HH264">
        <v>35.091999999999999</v>
      </c>
      <c r="HI264">
        <v>61.896500000000003</v>
      </c>
      <c r="HJ264">
        <v>25.673100000000002</v>
      </c>
      <c r="HK264">
        <v>1</v>
      </c>
      <c r="HL264">
        <v>0.28410800000000003</v>
      </c>
      <c r="HM264">
        <v>0.762266</v>
      </c>
      <c r="HN264">
        <v>20.415700000000001</v>
      </c>
      <c r="HO264">
        <v>5.2234299999999996</v>
      </c>
      <c r="HP264">
        <v>11.944100000000001</v>
      </c>
      <c r="HQ264">
        <v>5.0087999999999999</v>
      </c>
      <c r="HR264">
        <v>3.2909299999999999</v>
      </c>
      <c r="HS264">
        <v>9999</v>
      </c>
      <c r="HT264">
        <v>9999</v>
      </c>
      <c r="HU264">
        <v>9999</v>
      </c>
      <c r="HV264">
        <v>999.9</v>
      </c>
      <c r="HW264">
        <v>4.9710799999999997</v>
      </c>
      <c r="HX264">
        <v>1.8547100000000001</v>
      </c>
      <c r="HY264">
        <v>1.86172</v>
      </c>
      <c r="HZ264">
        <v>1.8565400000000001</v>
      </c>
      <c r="IA264">
        <v>1.86189</v>
      </c>
      <c r="IB264">
        <v>1.85412</v>
      </c>
      <c r="IC264">
        <v>1.8595900000000001</v>
      </c>
      <c r="ID264">
        <v>1.85354</v>
      </c>
      <c r="IE264">
        <v>0</v>
      </c>
      <c r="IF264">
        <v>0</v>
      </c>
      <c r="IG264">
        <v>0</v>
      </c>
      <c r="IH264">
        <v>0</v>
      </c>
      <c r="II264" t="s">
        <v>431</v>
      </c>
      <c r="IJ264" t="s">
        <v>432</v>
      </c>
      <c r="IK264" t="s">
        <v>433</v>
      </c>
      <c r="IL264" t="s">
        <v>433</v>
      </c>
      <c r="IM264" t="s">
        <v>433</v>
      </c>
      <c r="IN264" t="s">
        <v>433</v>
      </c>
      <c r="IO264">
        <v>0</v>
      </c>
      <c r="IP264">
        <v>100</v>
      </c>
      <c r="IQ264">
        <v>100</v>
      </c>
      <c r="IR264">
        <v>-2.9409999999999998</v>
      </c>
      <c r="IS264">
        <v>-6.6799999999999998E-2</v>
      </c>
      <c r="IT264">
        <v>-1.907228330244457</v>
      </c>
      <c r="IU264">
        <v>-2.7056304263342631E-3</v>
      </c>
      <c r="IV264">
        <v>3.3311032847928001E-7</v>
      </c>
      <c r="IW264">
        <v>1.6443834555112589E-11</v>
      </c>
      <c r="IX264">
        <v>-9.4842648646536354E-2</v>
      </c>
      <c r="IY264">
        <v>-2.3664561490860689E-3</v>
      </c>
      <c r="IZ264">
        <v>2.3298222111808981E-4</v>
      </c>
      <c r="JA264">
        <v>-2.940703618321919E-6</v>
      </c>
      <c r="JB264">
        <v>0</v>
      </c>
      <c r="JC264">
        <v>2182</v>
      </c>
      <c r="JD264">
        <v>3</v>
      </c>
      <c r="JE264">
        <v>32</v>
      </c>
      <c r="JF264">
        <v>29177340.399999999</v>
      </c>
      <c r="JG264">
        <v>29177340.399999999</v>
      </c>
      <c r="JH264">
        <v>0.99731400000000003</v>
      </c>
      <c r="JI264">
        <v>2.52563</v>
      </c>
      <c r="JJ264">
        <v>1.69434</v>
      </c>
      <c r="JK264">
        <v>2.3022499999999999</v>
      </c>
      <c r="JL264">
        <v>1.50024</v>
      </c>
      <c r="JM264">
        <v>2.3547400000000001</v>
      </c>
      <c r="JN264">
        <v>38.403399999999998</v>
      </c>
      <c r="JO264">
        <v>24.052499999999998</v>
      </c>
      <c r="JP264">
        <v>18</v>
      </c>
      <c r="JQ264">
        <v>635.04999999999995</v>
      </c>
      <c r="JR264">
        <v>348.77100000000002</v>
      </c>
      <c r="JS264">
        <v>27.9985</v>
      </c>
      <c r="JT264">
        <v>30.995899999999999</v>
      </c>
      <c r="JU264">
        <v>29.9999</v>
      </c>
      <c r="JV264">
        <v>30.901299999999999</v>
      </c>
      <c r="JW264">
        <v>30.7851</v>
      </c>
      <c r="JX264">
        <v>20.030899999999999</v>
      </c>
      <c r="JY264">
        <v>43.370100000000001</v>
      </c>
      <c r="JZ264">
        <v>0</v>
      </c>
      <c r="KA264">
        <v>28</v>
      </c>
      <c r="KB264">
        <v>400</v>
      </c>
      <c r="KC264">
        <v>19.4495</v>
      </c>
      <c r="KD264">
        <v>99.931799999999996</v>
      </c>
      <c r="KE264">
        <v>98.594099999999997</v>
      </c>
    </row>
    <row r="265" spans="1:291" x14ac:dyDescent="0.2">
      <c r="A265">
        <v>249</v>
      </c>
      <c r="B265">
        <v>1750640457</v>
      </c>
      <c r="C265">
        <v>7291.5</v>
      </c>
      <c r="D265" t="s">
        <v>931</v>
      </c>
      <c r="E265" t="s">
        <v>932</v>
      </c>
      <c r="F265">
        <v>15</v>
      </c>
      <c r="G265">
        <v>1750640449</v>
      </c>
      <c r="H265">
        <f t="shared" si="150"/>
        <v>5.8383636546556067E-3</v>
      </c>
      <c r="I265">
        <f t="shared" si="151"/>
        <v>5.8383636546556064</v>
      </c>
      <c r="J265">
        <f t="shared" si="152"/>
        <v>-0.88886368924515147</v>
      </c>
      <c r="K265">
        <f t="shared" si="153"/>
        <v>399.45380645161288</v>
      </c>
      <c r="L265">
        <f t="shared" si="154"/>
        <v>393.13187430480934</v>
      </c>
      <c r="M265">
        <f t="shared" si="155"/>
        <v>39.04229469905529</v>
      </c>
      <c r="N265">
        <f t="shared" si="156"/>
        <v>39.670131702552908</v>
      </c>
      <c r="O265">
        <f t="shared" si="157"/>
        <v>0.38237998903530801</v>
      </c>
      <c r="P265">
        <f t="shared" si="158"/>
        <v>2.9988247563334647</v>
      </c>
      <c r="Q265">
        <f t="shared" si="159"/>
        <v>0.35721126246097329</v>
      </c>
      <c r="R265">
        <f t="shared" si="160"/>
        <v>0.22538015175307666</v>
      </c>
      <c r="S265">
        <f t="shared" si="161"/>
        <v>3.9902394035910026E-5</v>
      </c>
      <c r="T265">
        <f t="shared" si="162"/>
        <v>27.745655413847253</v>
      </c>
      <c r="U265">
        <f t="shared" si="163"/>
        <v>27.56526451612903</v>
      </c>
      <c r="V265">
        <f t="shared" si="164"/>
        <v>3.6997215126634768</v>
      </c>
      <c r="W265">
        <f t="shared" si="165"/>
        <v>52.121382125841777</v>
      </c>
      <c r="X265">
        <f t="shared" si="166"/>
        <v>2.1241484912319835</v>
      </c>
      <c r="Y265">
        <f t="shared" si="167"/>
        <v>4.0753878822772638</v>
      </c>
      <c r="Z265">
        <f t="shared" si="168"/>
        <v>1.5755730214314934</v>
      </c>
      <c r="AA265">
        <f t="shared" si="169"/>
        <v>-257.47183717031226</v>
      </c>
      <c r="AB265">
        <f t="shared" si="170"/>
        <v>268.98937429639028</v>
      </c>
      <c r="AC265">
        <f t="shared" si="171"/>
        <v>19.629806539886314</v>
      </c>
      <c r="AD265">
        <f t="shared" si="172"/>
        <v>31.147383568358379</v>
      </c>
      <c r="AE265">
        <f t="shared" si="173"/>
        <v>-0.74912131449961661</v>
      </c>
      <c r="AF265">
        <f t="shared" si="174"/>
        <v>6.1309785614281598</v>
      </c>
      <c r="AG265">
        <f t="shared" si="175"/>
        <v>-0.88886368924515147</v>
      </c>
      <c r="AH265">
        <v>407.9240546358663</v>
      </c>
      <c r="AI265">
        <v>408.22439393939402</v>
      </c>
      <c r="AJ265">
        <v>4.4516018826286932E-4</v>
      </c>
      <c r="AK265">
        <v>61.768037728165673</v>
      </c>
      <c r="AL265">
        <f t="shared" si="176"/>
        <v>5.8383636546556064</v>
      </c>
      <c r="AM265">
        <v>19.249940609670841</v>
      </c>
      <c r="AN265">
        <v>21.288199393939401</v>
      </c>
      <c r="AO265">
        <v>-1.7433555683538611E-2</v>
      </c>
      <c r="AP265">
        <v>116.41602835869151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52097.597865757692</v>
      </c>
      <c r="AV265" t="s">
        <v>427</v>
      </c>
      <c r="AW265" t="s">
        <v>427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427</v>
      </c>
      <c r="BC265" t="s">
        <v>427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-0.88886368924515147</v>
      </c>
      <c r="BJ265" t="e">
        <f t="shared" si="184"/>
        <v>#DIV/0!</v>
      </c>
      <c r="BK265">
        <f t="shared" si="185"/>
        <v>-4232.4302848744383</v>
      </c>
      <c r="BL265" t="e">
        <f t="shared" si="186"/>
        <v>#DIV/0!</v>
      </c>
      <c r="BM265" t="e">
        <f t="shared" si="187"/>
        <v>#DIV/0!</v>
      </c>
      <c r="BN265" t="s">
        <v>427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428</v>
      </c>
      <c r="DM265">
        <v>2</v>
      </c>
      <c r="DN265" t="b">
        <v>1</v>
      </c>
      <c r="DO265">
        <v>1750640449</v>
      </c>
      <c r="DP265">
        <v>399.45380645161288</v>
      </c>
      <c r="DQ265">
        <v>400.02045161290317</v>
      </c>
      <c r="DR265">
        <v>21.388867741935488</v>
      </c>
      <c r="DS265">
        <v>19.388903225806452</v>
      </c>
      <c r="DT265">
        <v>402.39470967741943</v>
      </c>
      <c r="DU265">
        <v>21.45628709677419</v>
      </c>
      <c r="DV265">
        <v>599.99503225806473</v>
      </c>
      <c r="DW265">
        <v>99.256387096774205</v>
      </c>
      <c r="DX265">
        <v>5.4549641935483867E-2</v>
      </c>
      <c r="DY265">
        <v>29.229054838709679</v>
      </c>
      <c r="DZ265">
        <v>27.56526451612903</v>
      </c>
      <c r="EA265">
        <v>999.90000000000032</v>
      </c>
      <c r="EB265">
        <v>0</v>
      </c>
      <c r="EC265">
        <v>0</v>
      </c>
      <c r="ED265">
        <v>10000.143548387099</v>
      </c>
      <c r="EE265">
        <v>0</v>
      </c>
      <c r="EF265">
        <v>0.30293999999999988</v>
      </c>
      <c r="EG265">
        <v>-0.56679706451612899</v>
      </c>
      <c r="EH265">
        <v>408.18435483870962</v>
      </c>
      <c r="EI265">
        <v>407.92980645161288</v>
      </c>
      <c r="EJ265">
        <v>1.9999722580645161</v>
      </c>
      <c r="EK265">
        <v>400.02045161290317</v>
      </c>
      <c r="EL265">
        <v>19.388903225806452</v>
      </c>
      <c r="EM265">
        <v>2.122981935483871</v>
      </c>
      <c r="EN265">
        <v>1.924472580645161</v>
      </c>
      <c r="EO265">
        <v>18.392645161290321</v>
      </c>
      <c r="EP265">
        <v>16.836109677419351</v>
      </c>
      <c r="EQ265">
        <v>5.0001500000000018E-3</v>
      </c>
      <c r="ER265">
        <v>0</v>
      </c>
      <c r="ES265">
        <v>0</v>
      </c>
      <c r="ET265">
        <v>0</v>
      </c>
      <c r="EU265">
        <v>233.3290322580645</v>
      </c>
      <c r="EV265">
        <v>5.0001500000000018E-3</v>
      </c>
      <c r="EW265">
        <v>1.9322580645161289</v>
      </c>
      <c r="EX265">
        <v>0.23870967741935489</v>
      </c>
      <c r="EY265">
        <v>37.630774193548383</v>
      </c>
      <c r="EZ265">
        <v>40.536000000000001</v>
      </c>
      <c r="FA265">
        <v>39.356709677419339</v>
      </c>
      <c r="FB265">
        <v>39.993903225806442</v>
      </c>
      <c r="FC265">
        <v>39.892903225806442</v>
      </c>
      <c r="FD265">
        <v>0</v>
      </c>
      <c r="FE265">
        <v>0</v>
      </c>
      <c r="FF265">
        <v>0</v>
      </c>
      <c r="FG265">
        <v>1750640480</v>
      </c>
      <c r="FH265">
        <v>0</v>
      </c>
      <c r="FI265">
        <v>233.46799999999999</v>
      </c>
      <c r="FJ265">
        <v>3.046153641827654</v>
      </c>
      <c r="FK265">
        <v>4.9307687082939404</v>
      </c>
      <c r="FL265">
        <v>2.7719999999999998</v>
      </c>
      <c r="FM265">
        <v>15</v>
      </c>
      <c r="FN265">
        <v>0</v>
      </c>
      <c r="FO265" t="s">
        <v>429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-0.60146410000000006</v>
      </c>
      <c r="GB265">
        <v>0.58754107317073279</v>
      </c>
      <c r="GC265">
        <v>6.8649360931038544E-2</v>
      </c>
      <c r="GD265">
        <v>0</v>
      </c>
      <c r="GE265">
        <v>1.9930445000000001</v>
      </c>
      <c r="GF265">
        <v>0.21251954971857279</v>
      </c>
      <c r="GG265">
        <v>3.4578424266441032E-2</v>
      </c>
      <c r="GH265">
        <v>1</v>
      </c>
      <c r="GI265">
        <v>1</v>
      </c>
      <c r="GJ265">
        <v>2</v>
      </c>
      <c r="GK265" t="s">
        <v>430</v>
      </c>
      <c r="GL265">
        <v>3.2250000000000001</v>
      </c>
      <c r="GM265">
        <v>2.6439900000000001</v>
      </c>
      <c r="GN265">
        <v>9.2910800000000002E-2</v>
      </c>
      <c r="GO265">
        <v>9.3221999999999999E-2</v>
      </c>
      <c r="GP265">
        <v>9.7089900000000007E-2</v>
      </c>
      <c r="GQ265">
        <v>9.1842199999999999E-2</v>
      </c>
      <c r="GR265">
        <v>28632.400000000001</v>
      </c>
      <c r="GS265">
        <v>24735.4</v>
      </c>
      <c r="GT265">
        <v>30738.3</v>
      </c>
      <c r="GU265">
        <v>26438</v>
      </c>
      <c r="GV265">
        <v>37664</v>
      </c>
      <c r="GW265">
        <v>32948.1</v>
      </c>
      <c r="GX265">
        <v>43648</v>
      </c>
      <c r="GY265">
        <v>38229.300000000003</v>
      </c>
      <c r="GZ265">
        <v>2.1189200000000001</v>
      </c>
      <c r="HA265">
        <v>1.70235</v>
      </c>
      <c r="HB265">
        <v>-3.2968799999999999E-2</v>
      </c>
      <c r="HC265">
        <v>0</v>
      </c>
      <c r="HD265">
        <v>28.0837</v>
      </c>
      <c r="HE265">
        <v>999.9</v>
      </c>
      <c r="HF265">
        <v>63.3</v>
      </c>
      <c r="HG265">
        <v>34.5</v>
      </c>
      <c r="HH265">
        <v>35.036900000000003</v>
      </c>
      <c r="HI265">
        <v>62.076500000000003</v>
      </c>
      <c r="HJ265">
        <v>25.3125</v>
      </c>
      <c r="HK265">
        <v>1</v>
      </c>
      <c r="HL265">
        <v>0.28249999999999997</v>
      </c>
      <c r="HM265">
        <v>0.72692800000000002</v>
      </c>
      <c r="HN265">
        <v>20.4162</v>
      </c>
      <c r="HO265">
        <v>5.2232799999999999</v>
      </c>
      <c r="HP265">
        <v>11.944100000000001</v>
      </c>
      <c r="HQ265">
        <v>5.0088999999999997</v>
      </c>
      <c r="HR265">
        <v>3.2909999999999999</v>
      </c>
      <c r="HS265">
        <v>9999</v>
      </c>
      <c r="HT265">
        <v>9999</v>
      </c>
      <c r="HU265">
        <v>9999</v>
      </c>
      <c r="HV265">
        <v>999.9</v>
      </c>
      <c r="HW265">
        <v>4.9711100000000004</v>
      </c>
      <c r="HX265">
        <v>1.8546899999999999</v>
      </c>
      <c r="HY265">
        <v>1.86171</v>
      </c>
      <c r="HZ265">
        <v>1.8565199999999999</v>
      </c>
      <c r="IA265">
        <v>1.86191</v>
      </c>
      <c r="IB265">
        <v>1.8541000000000001</v>
      </c>
      <c r="IC265">
        <v>1.8595900000000001</v>
      </c>
      <c r="ID265">
        <v>1.85355</v>
      </c>
      <c r="IE265">
        <v>0</v>
      </c>
      <c r="IF265">
        <v>0</v>
      </c>
      <c r="IG265">
        <v>0</v>
      </c>
      <c r="IH265">
        <v>0</v>
      </c>
      <c r="II265" t="s">
        <v>431</v>
      </c>
      <c r="IJ265" t="s">
        <v>432</v>
      </c>
      <c r="IK265" t="s">
        <v>433</v>
      </c>
      <c r="IL265" t="s">
        <v>433</v>
      </c>
      <c r="IM265" t="s">
        <v>433</v>
      </c>
      <c r="IN265" t="s">
        <v>433</v>
      </c>
      <c r="IO265">
        <v>0</v>
      </c>
      <c r="IP265">
        <v>100</v>
      </c>
      <c r="IQ265">
        <v>100</v>
      </c>
      <c r="IR265">
        <v>-2.9409999999999998</v>
      </c>
      <c r="IS265">
        <v>-6.7799999999999999E-2</v>
      </c>
      <c r="IT265">
        <v>-1.907228330244457</v>
      </c>
      <c r="IU265">
        <v>-2.7056304263342631E-3</v>
      </c>
      <c r="IV265">
        <v>3.3311032847928001E-7</v>
      </c>
      <c r="IW265">
        <v>1.6443834555112589E-11</v>
      </c>
      <c r="IX265">
        <v>-9.4842648646536354E-2</v>
      </c>
      <c r="IY265">
        <v>-2.3664561490860689E-3</v>
      </c>
      <c r="IZ265">
        <v>2.3298222111808981E-4</v>
      </c>
      <c r="JA265">
        <v>-2.940703618321919E-6</v>
      </c>
      <c r="JB265">
        <v>0</v>
      </c>
      <c r="JC265">
        <v>2182</v>
      </c>
      <c r="JD265">
        <v>3</v>
      </c>
      <c r="JE265">
        <v>32</v>
      </c>
      <c r="JF265">
        <v>29177340.899999999</v>
      </c>
      <c r="JG265">
        <v>29177340.899999999</v>
      </c>
      <c r="JH265">
        <v>0.99731400000000003</v>
      </c>
      <c r="JI265">
        <v>2.51831</v>
      </c>
      <c r="JJ265">
        <v>1.69434</v>
      </c>
      <c r="JK265">
        <v>2.3010299999999999</v>
      </c>
      <c r="JL265">
        <v>1.50146</v>
      </c>
      <c r="JM265">
        <v>2.4902299999999999</v>
      </c>
      <c r="JN265">
        <v>38.378999999999998</v>
      </c>
      <c r="JO265">
        <v>24.052499999999998</v>
      </c>
      <c r="JP265">
        <v>18</v>
      </c>
      <c r="JQ265">
        <v>635.20100000000002</v>
      </c>
      <c r="JR265">
        <v>348.346</v>
      </c>
      <c r="JS265">
        <v>27.998699999999999</v>
      </c>
      <c r="JT265">
        <v>30.980499999999999</v>
      </c>
      <c r="JU265">
        <v>29.9998</v>
      </c>
      <c r="JV265">
        <v>30.890899999999998</v>
      </c>
      <c r="JW265">
        <v>30.7742</v>
      </c>
      <c r="JX265">
        <v>20.027200000000001</v>
      </c>
      <c r="JY265">
        <v>44.327300000000001</v>
      </c>
      <c r="JZ265">
        <v>0</v>
      </c>
      <c r="KA265">
        <v>28</v>
      </c>
      <c r="KB265">
        <v>400</v>
      </c>
      <c r="KC265">
        <v>19.244399999999999</v>
      </c>
      <c r="KD265">
        <v>99.936400000000006</v>
      </c>
      <c r="KE265">
        <v>98.598100000000002</v>
      </c>
    </row>
    <row r="266" spans="1:291" x14ac:dyDescent="0.2">
      <c r="A266">
        <v>250</v>
      </c>
      <c r="B266">
        <v>1750640487.0999999</v>
      </c>
      <c r="C266">
        <v>7321.5999999046326</v>
      </c>
      <c r="D266" t="s">
        <v>933</v>
      </c>
      <c r="E266" t="s">
        <v>934</v>
      </c>
      <c r="F266">
        <v>15</v>
      </c>
      <c r="G266">
        <v>1750640479.267741</v>
      </c>
      <c r="H266">
        <f t="shared" si="150"/>
        <v>5.8731477919084932E-3</v>
      </c>
      <c r="I266">
        <f t="shared" si="151"/>
        <v>5.8731477919084929</v>
      </c>
      <c r="J266">
        <f t="shared" si="152"/>
        <v>-1.5264056574372882</v>
      </c>
      <c r="K266">
        <f t="shared" si="153"/>
        <v>399.63670967741928</v>
      </c>
      <c r="L266">
        <f t="shared" si="154"/>
        <v>396.03514257702898</v>
      </c>
      <c r="M266">
        <f t="shared" si="155"/>
        <v>39.327950656115128</v>
      </c>
      <c r="N266">
        <f t="shared" si="156"/>
        <v>39.685601374400278</v>
      </c>
      <c r="O266">
        <f t="shared" si="157"/>
        <v>0.38158929865329244</v>
      </c>
      <c r="P266">
        <f t="shared" si="158"/>
        <v>2.9991730400733001</v>
      </c>
      <c r="Q266">
        <f t="shared" si="159"/>
        <v>0.35652359984977416</v>
      </c>
      <c r="R266">
        <f t="shared" si="160"/>
        <v>0.22494195194944466</v>
      </c>
      <c r="S266">
        <f t="shared" si="161"/>
        <v>3.9902394035910026E-5</v>
      </c>
      <c r="T266">
        <f t="shared" si="162"/>
        <v>27.647107192951861</v>
      </c>
      <c r="U266">
        <f t="shared" si="163"/>
        <v>27.49192903225806</v>
      </c>
      <c r="V266">
        <f t="shared" si="164"/>
        <v>3.6838828487923685</v>
      </c>
      <c r="W266">
        <f t="shared" si="165"/>
        <v>51.688621525370628</v>
      </c>
      <c r="X266">
        <f t="shared" si="166"/>
        <v>2.0956112820337989</v>
      </c>
      <c r="Y266">
        <f t="shared" si="167"/>
        <v>4.0542990317611736</v>
      </c>
      <c r="Z266">
        <f t="shared" si="168"/>
        <v>1.5882715667585696</v>
      </c>
      <c r="AA266">
        <f t="shared" si="169"/>
        <v>-259.00581762316455</v>
      </c>
      <c r="AB266">
        <f t="shared" si="170"/>
        <v>266.36157331240793</v>
      </c>
      <c r="AC266">
        <f t="shared" si="171"/>
        <v>19.420005961708725</v>
      </c>
      <c r="AD266">
        <f t="shared" si="172"/>
        <v>26.775801553346128</v>
      </c>
      <c r="AE266">
        <f t="shared" si="173"/>
        <v>-1.221294037841143</v>
      </c>
      <c r="AF266">
        <f t="shared" si="174"/>
        <v>5.9321086056999448</v>
      </c>
      <c r="AG266">
        <f t="shared" si="175"/>
        <v>-1.5264056574372882</v>
      </c>
      <c r="AH266">
        <v>407.87952358450877</v>
      </c>
      <c r="AI266">
        <v>408.31622424242408</v>
      </c>
      <c r="AJ266">
        <v>2.0180219975517059E-2</v>
      </c>
      <c r="AK266">
        <v>61.768037728165673</v>
      </c>
      <c r="AL266">
        <f t="shared" si="176"/>
        <v>5.8731477919084929</v>
      </c>
      <c r="AM266">
        <v>19.161651627032828</v>
      </c>
      <c r="AN266">
        <v>21.08056181818181</v>
      </c>
      <c r="AO266">
        <v>-3.2315350116519811E-4</v>
      </c>
      <c r="AP266">
        <v>116.41602835869151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52123.457932264937</v>
      </c>
      <c r="AV266" t="s">
        <v>427</v>
      </c>
      <c r="AW266" t="s">
        <v>427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427</v>
      </c>
      <c r="BC266" t="s">
        <v>427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-1.5264056574372882</v>
      </c>
      <c r="BJ266" t="e">
        <f t="shared" si="184"/>
        <v>#DIV/0!</v>
      </c>
      <c r="BK266">
        <f t="shared" si="185"/>
        <v>-7268.1622724712915</v>
      </c>
      <c r="BL266" t="e">
        <f t="shared" si="186"/>
        <v>#DIV/0!</v>
      </c>
      <c r="BM266" t="e">
        <f t="shared" si="187"/>
        <v>#DIV/0!</v>
      </c>
      <c r="BN266" t="s">
        <v>427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428</v>
      </c>
      <c r="DM266">
        <v>2</v>
      </c>
      <c r="DN266" t="b">
        <v>1</v>
      </c>
      <c r="DO266">
        <v>1750640479.267741</v>
      </c>
      <c r="DP266">
        <v>399.63670967741928</v>
      </c>
      <c r="DQ266">
        <v>400.0198387096774</v>
      </c>
      <c r="DR266">
        <v>21.10294838709677</v>
      </c>
      <c r="DS266">
        <v>19.16731935483871</v>
      </c>
      <c r="DT266">
        <v>402.57809677419363</v>
      </c>
      <c r="DU266">
        <v>21.171364516129032</v>
      </c>
      <c r="DV266">
        <v>600.00377419354834</v>
      </c>
      <c r="DW266">
        <v>99.249316129032238</v>
      </c>
      <c r="DX266">
        <v>5.4877938709677408E-2</v>
      </c>
      <c r="DY266">
        <v>29.139274193548388</v>
      </c>
      <c r="DZ266">
        <v>27.49192903225806</v>
      </c>
      <c r="EA266">
        <v>999.90000000000032</v>
      </c>
      <c r="EB266">
        <v>0</v>
      </c>
      <c r="EC266">
        <v>0</v>
      </c>
      <c r="ED266">
        <v>10002.96322580645</v>
      </c>
      <c r="EE266">
        <v>0</v>
      </c>
      <c r="EF266">
        <v>0.30293999999999988</v>
      </c>
      <c r="EG266">
        <v>-0.38321219354838698</v>
      </c>
      <c r="EH266">
        <v>408.252064516129</v>
      </c>
      <c r="EI266">
        <v>407.83703225806443</v>
      </c>
      <c r="EJ266">
        <v>1.9356180645161289</v>
      </c>
      <c r="EK266">
        <v>400.0198387096774</v>
      </c>
      <c r="EL266">
        <v>19.16731935483871</v>
      </c>
      <c r="EM266">
        <v>2.094452258064516</v>
      </c>
      <c r="EN266">
        <v>1.902343548387097</v>
      </c>
      <c r="EO266">
        <v>18.177058064516132</v>
      </c>
      <c r="EP266">
        <v>16.654122580645161</v>
      </c>
      <c r="EQ266">
        <v>5.0001500000000018E-3</v>
      </c>
      <c r="ER266">
        <v>0</v>
      </c>
      <c r="ES266">
        <v>0</v>
      </c>
      <c r="ET266">
        <v>0</v>
      </c>
      <c r="EU266">
        <v>236.44516129032249</v>
      </c>
      <c r="EV266">
        <v>5.0001500000000018E-3</v>
      </c>
      <c r="EW266">
        <v>-6.4516129032258146E-2</v>
      </c>
      <c r="EX266">
        <v>0.1741935483870968</v>
      </c>
      <c r="EY266">
        <v>37.348580645161292</v>
      </c>
      <c r="EZ266">
        <v>40.43099999999999</v>
      </c>
      <c r="FA266">
        <v>39.167032258064509</v>
      </c>
      <c r="FB266">
        <v>39.872967741935483</v>
      </c>
      <c r="FC266">
        <v>39.628774193548367</v>
      </c>
      <c r="FD266">
        <v>0</v>
      </c>
      <c r="FE266">
        <v>0</v>
      </c>
      <c r="FF266">
        <v>0</v>
      </c>
      <c r="FG266">
        <v>1750640510</v>
      </c>
      <c r="FH266">
        <v>0</v>
      </c>
      <c r="FI266">
        <v>236.608</v>
      </c>
      <c r="FJ266">
        <v>15.000000231081559</v>
      </c>
      <c r="FK266">
        <v>8.3923080077773413</v>
      </c>
      <c r="FL266">
        <v>-0.48000000000000009</v>
      </c>
      <c r="FM266">
        <v>15</v>
      </c>
      <c r="FN266">
        <v>0</v>
      </c>
      <c r="FO266" t="s">
        <v>429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-0.38123080487804878</v>
      </c>
      <c r="GB266">
        <v>-4.0717305620295373E-2</v>
      </c>
      <c r="GC266">
        <v>4.5133228977793358E-2</v>
      </c>
      <c r="GD266">
        <v>1</v>
      </c>
      <c r="GE266">
        <v>1.9443646341463421</v>
      </c>
      <c r="GF266">
        <v>-0.1680054185671343</v>
      </c>
      <c r="GG266">
        <v>1.630242329698121E-2</v>
      </c>
      <c r="GH266">
        <v>1</v>
      </c>
      <c r="GI266">
        <v>2</v>
      </c>
      <c r="GJ266">
        <v>2</v>
      </c>
      <c r="GK266" t="s">
        <v>434</v>
      </c>
      <c r="GL266">
        <v>3.2248199999999998</v>
      </c>
      <c r="GM266">
        <v>2.6436600000000001</v>
      </c>
      <c r="GN266">
        <v>9.2932600000000004E-2</v>
      </c>
      <c r="GO266">
        <v>9.3194799999999994E-2</v>
      </c>
      <c r="GP266">
        <v>9.6447199999999997E-2</v>
      </c>
      <c r="GQ266">
        <v>9.1690099999999997E-2</v>
      </c>
      <c r="GR266">
        <v>28633.599999999999</v>
      </c>
      <c r="GS266">
        <v>24736.9</v>
      </c>
      <c r="GT266">
        <v>30740.2</v>
      </c>
      <c r="GU266">
        <v>26438.7</v>
      </c>
      <c r="GV266">
        <v>37693.4</v>
      </c>
      <c r="GW266">
        <v>32954.5</v>
      </c>
      <c r="GX266">
        <v>43651</v>
      </c>
      <c r="GY266">
        <v>38230.300000000003</v>
      </c>
      <c r="GZ266">
        <v>2.1191</v>
      </c>
      <c r="HA266">
        <v>1.7024699999999999</v>
      </c>
      <c r="HB266">
        <v>-3.2398799999999998E-2</v>
      </c>
      <c r="HC266">
        <v>0</v>
      </c>
      <c r="HD266">
        <v>28.001000000000001</v>
      </c>
      <c r="HE266">
        <v>999.9</v>
      </c>
      <c r="HF266">
        <v>63.3</v>
      </c>
      <c r="HG266">
        <v>34.5</v>
      </c>
      <c r="HH266">
        <v>35.039700000000003</v>
      </c>
      <c r="HI266">
        <v>61.798299999999998</v>
      </c>
      <c r="HJ266">
        <v>25.3446</v>
      </c>
      <c r="HK266">
        <v>1</v>
      </c>
      <c r="HL266">
        <v>0.280945</v>
      </c>
      <c r="HM266">
        <v>0.69668300000000005</v>
      </c>
      <c r="HN266">
        <v>20.4162</v>
      </c>
      <c r="HO266">
        <v>5.2231300000000003</v>
      </c>
      <c r="HP266">
        <v>11.944100000000001</v>
      </c>
      <c r="HQ266">
        <v>5.0088999999999997</v>
      </c>
      <c r="HR266">
        <v>3.2909999999999999</v>
      </c>
      <c r="HS266">
        <v>9999</v>
      </c>
      <c r="HT266">
        <v>9999</v>
      </c>
      <c r="HU266">
        <v>9999</v>
      </c>
      <c r="HV266">
        <v>999.9</v>
      </c>
      <c r="HW266">
        <v>4.9710900000000002</v>
      </c>
      <c r="HX266">
        <v>1.8546899999999999</v>
      </c>
      <c r="HY266">
        <v>1.86171</v>
      </c>
      <c r="HZ266">
        <v>1.8565400000000001</v>
      </c>
      <c r="IA266">
        <v>1.86189</v>
      </c>
      <c r="IB266">
        <v>1.8541099999999999</v>
      </c>
      <c r="IC266">
        <v>1.8595900000000001</v>
      </c>
      <c r="ID266">
        <v>1.8535699999999999</v>
      </c>
      <c r="IE266">
        <v>0</v>
      </c>
      <c r="IF266">
        <v>0</v>
      </c>
      <c r="IG266">
        <v>0</v>
      </c>
      <c r="IH266">
        <v>0</v>
      </c>
      <c r="II266" t="s">
        <v>431</v>
      </c>
      <c r="IJ266" t="s">
        <v>432</v>
      </c>
      <c r="IK266" t="s">
        <v>433</v>
      </c>
      <c r="IL266" t="s">
        <v>433</v>
      </c>
      <c r="IM266" t="s">
        <v>433</v>
      </c>
      <c r="IN266" t="s">
        <v>433</v>
      </c>
      <c r="IO266">
        <v>0</v>
      </c>
      <c r="IP266">
        <v>100</v>
      </c>
      <c r="IQ266">
        <v>100</v>
      </c>
      <c r="IR266">
        <v>-2.9420000000000002</v>
      </c>
      <c r="IS266">
        <v>-6.8500000000000005E-2</v>
      </c>
      <c r="IT266">
        <v>-1.907228330244457</v>
      </c>
      <c r="IU266">
        <v>-2.7056304263342631E-3</v>
      </c>
      <c r="IV266">
        <v>3.3311032847928001E-7</v>
      </c>
      <c r="IW266">
        <v>1.6443834555112589E-11</v>
      </c>
      <c r="IX266">
        <v>-9.4842648646536354E-2</v>
      </c>
      <c r="IY266">
        <v>-2.3664561490860689E-3</v>
      </c>
      <c r="IZ266">
        <v>2.3298222111808981E-4</v>
      </c>
      <c r="JA266">
        <v>-2.940703618321919E-6</v>
      </c>
      <c r="JB266">
        <v>0</v>
      </c>
      <c r="JC266">
        <v>2182</v>
      </c>
      <c r="JD266">
        <v>3</v>
      </c>
      <c r="JE266">
        <v>32</v>
      </c>
      <c r="JF266">
        <v>29177341.5</v>
      </c>
      <c r="JG266">
        <v>29177341.5</v>
      </c>
      <c r="JH266">
        <v>0.99731400000000003</v>
      </c>
      <c r="JI266">
        <v>2.52563</v>
      </c>
      <c r="JJ266">
        <v>1.69434</v>
      </c>
      <c r="JK266">
        <v>2.3010299999999999</v>
      </c>
      <c r="JL266">
        <v>1.50024</v>
      </c>
      <c r="JM266">
        <v>2.34619</v>
      </c>
      <c r="JN266">
        <v>38.354500000000002</v>
      </c>
      <c r="JO266">
        <v>24.052499999999998</v>
      </c>
      <c r="JP266">
        <v>18</v>
      </c>
      <c r="JQ266">
        <v>635.20799999999997</v>
      </c>
      <c r="JR266">
        <v>348.339</v>
      </c>
      <c r="JS266">
        <v>27.998799999999999</v>
      </c>
      <c r="JT266">
        <v>30.962700000000002</v>
      </c>
      <c r="JU266">
        <v>29.9998</v>
      </c>
      <c r="JV266">
        <v>30.878699999999998</v>
      </c>
      <c r="JW266">
        <v>30.7621</v>
      </c>
      <c r="JX266">
        <v>20.026199999999999</v>
      </c>
      <c r="JY266">
        <v>44.327300000000001</v>
      </c>
      <c r="JZ266">
        <v>0</v>
      </c>
      <c r="KA266">
        <v>28</v>
      </c>
      <c r="KB266">
        <v>400</v>
      </c>
      <c r="KC266">
        <v>19.156700000000001</v>
      </c>
      <c r="KD266">
        <v>99.943100000000001</v>
      </c>
      <c r="KE266">
        <v>98.6006</v>
      </c>
    </row>
    <row r="267" spans="1:291" x14ac:dyDescent="0.2">
      <c r="A267">
        <v>251</v>
      </c>
      <c r="B267">
        <v>1750640517.0999999</v>
      </c>
      <c r="C267">
        <v>7351.5999999046326</v>
      </c>
      <c r="D267" t="s">
        <v>935</v>
      </c>
      <c r="E267" t="s">
        <v>936</v>
      </c>
      <c r="F267">
        <v>15</v>
      </c>
      <c r="G267">
        <v>1750640509.099999</v>
      </c>
      <c r="H267">
        <f t="shared" si="150"/>
        <v>5.747904129369083E-3</v>
      </c>
      <c r="I267">
        <f t="shared" si="151"/>
        <v>5.7479041293690827</v>
      </c>
      <c r="J267">
        <f t="shared" si="152"/>
        <v>-2.0586209033307483</v>
      </c>
      <c r="K267">
        <f t="shared" si="153"/>
        <v>399.82161290322591</v>
      </c>
      <c r="L267">
        <f t="shared" si="154"/>
        <v>398.7496875045556</v>
      </c>
      <c r="M267">
        <f t="shared" si="155"/>
        <v>39.598207894982856</v>
      </c>
      <c r="N267">
        <f t="shared" si="156"/>
        <v>39.704656441814564</v>
      </c>
      <c r="O267">
        <f t="shared" si="157"/>
        <v>0.37374002258376154</v>
      </c>
      <c r="P267">
        <f t="shared" si="158"/>
        <v>2.9988172774004145</v>
      </c>
      <c r="Q267">
        <f t="shared" si="159"/>
        <v>0.34965736341552128</v>
      </c>
      <c r="R267">
        <f t="shared" si="160"/>
        <v>0.22057013908553513</v>
      </c>
      <c r="S267">
        <f t="shared" si="161"/>
        <v>3.9902394035910026E-5</v>
      </c>
      <c r="T267">
        <f t="shared" si="162"/>
        <v>27.611260296596249</v>
      </c>
      <c r="U267">
        <f t="shared" si="163"/>
        <v>27.447700000000012</v>
      </c>
      <c r="V267">
        <f t="shared" si="164"/>
        <v>3.6743590971262043</v>
      </c>
      <c r="W267">
        <f t="shared" si="165"/>
        <v>51.733653781157393</v>
      </c>
      <c r="X267">
        <f t="shared" si="166"/>
        <v>2.0892743618511358</v>
      </c>
      <c r="Y267">
        <f t="shared" si="167"/>
        <v>4.0385207870473252</v>
      </c>
      <c r="Z267">
        <f t="shared" si="168"/>
        <v>1.5850847352750685</v>
      </c>
      <c r="AA267">
        <f t="shared" si="169"/>
        <v>-253.48257210517656</v>
      </c>
      <c r="AB267">
        <f t="shared" si="170"/>
        <v>262.57761696466048</v>
      </c>
      <c r="AC267">
        <f t="shared" si="171"/>
        <v>19.135749294108322</v>
      </c>
      <c r="AD267">
        <f t="shared" si="172"/>
        <v>28.230834055986293</v>
      </c>
      <c r="AE267">
        <f t="shared" si="173"/>
        <v>-1.7645428698645518</v>
      </c>
      <c r="AF267">
        <f t="shared" si="174"/>
        <v>5.7792058095508096</v>
      </c>
      <c r="AG267">
        <f t="shared" si="175"/>
        <v>-2.0586209033307483</v>
      </c>
      <c r="AH267">
        <v>407.87536258070918</v>
      </c>
      <c r="AI267">
        <v>408.48881818181792</v>
      </c>
      <c r="AJ267">
        <v>2.118259210859734E-2</v>
      </c>
      <c r="AK267">
        <v>61.768037728165673</v>
      </c>
      <c r="AL267">
        <f t="shared" si="176"/>
        <v>5.7479041293690827</v>
      </c>
      <c r="AM267">
        <v>19.149804901825199</v>
      </c>
      <c r="AN267">
        <v>21.02604969696969</v>
      </c>
      <c r="AO267">
        <v>-7.8592134190201034E-5</v>
      </c>
      <c r="AP267">
        <v>116.41602835869151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52124.383736718715</v>
      </c>
      <c r="AV267" t="s">
        <v>427</v>
      </c>
      <c r="AW267" t="s">
        <v>427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427</v>
      </c>
      <c r="BC267" t="s">
        <v>427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-2.0586209033307483</v>
      </c>
      <c r="BJ267" t="e">
        <f t="shared" si="184"/>
        <v>#DIV/0!</v>
      </c>
      <c r="BK267">
        <f t="shared" si="185"/>
        <v>-9802.368531593338</v>
      </c>
      <c r="BL267" t="e">
        <f t="shared" si="186"/>
        <v>#DIV/0!</v>
      </c>
      <c r="BM267" t="e">
        <f t="shared" si="187"/>
        <v>#DIV/0!</v>
      </c>
      <c r="BN267" t="s">
        <v>427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428</v>
      </c>
      <c r="DM267">
        <v>2</v>
      </c>
      <c r="DN267" t="b">
        <v>1</v>
      </c>
      <c r="DO267">
        <v>1750640509.099999</v>
      </c>
      <c r="DP267">
        <v>399.82161290322591</v>
      </c>
      <c r="DQ267">
        <v>400.00364516129031</v>
      </c>
      <c r="DR267">
        <v>21.03876774193548</v>
      </c>
      <c r="DS267">
        <v>19.152935483870969</v>
      </c>
      <c r="DT267">
        <v>402.76341935483867</v>
      </c>
      <c r="DU267">
        <v>21.10742258064516</v>
      </c>
      <c r="DV267">
        <v>600.01290322580633</v>
      </c>
      <c r="DW267">
        <v>99.251580645161297</v>
      </c>
      <c r="DX267">
        <v>5.4347700000000013E-2</v>
      </c>
      <c r="DY267">
        <v>29.071835483870959</v>
      </c>
      <c r="DZ267">
        <v>27.447700000000012</v>
      </c>
      <c r="EA267">
        <v>999.90000000000032</v>
      </c>
      <c r="EB267">
        <v>0</v>
      </c>
      <c r="EC267">
        <v>0</v>
      </c>
      <c r="ED267">
        <v>10000.582580645159</v>
      </c>
      <c r="EE267">
        <v>0</v>
      </c>
      <c r="EF267">
        <v>0.30293999999999988</v>
      </c>
      <c r="EG267">
        <v>-0.182021664516129</v>
      </c>
      <c r="EH267">
        <v>408.41409677419358</v>
      </c>
      <c r="EI267">
        <v>407.81451612903231</v>
      </c>
      <c r="EJ267">
        <v>1.8858493548387101</v>
      </c>
      <c r="EK267">
        <v>400.00364516129031</v>
      </c>
      <c r="EL267">
        <v>19.152935483870969</v>
      </c>
      <c r="EM267">
        <v>2.088130967741936</v>
      </c>
      <c r="EN267">
        <v>1.9009577419354839</v>
      </c>
      <c r="EO267">
        <v>18.12893225806452</v>
      </c>
      <c r="EP267">
        <v>16.642651612903229</v>
      </c>
      <c r="EQ267">
        <v>5.0001500000000018E-3</v>
      </c>
      <c r="ER267">
        <v>0</v>
      </c>
      <c r="ES267">
        <v>0</v>
      </c>
      <c r="ET267">
        <v>0</v>
      </c>
      <c r="EU267">
        <v>238.23225806451609</v>
      </c>
      <c r="EV267">
        <v>5.0001500000000018E-3</v>
      </c>
      <c r="EW267">
        <v>-2.5225806451612902</v>
      </c>
      <c r="EX267">
        <v>-3.8709677419354882E-2</v>
      </c>
      <c r="EY267">
        <v>37.102580645161282</v>
      </c>
      <c r="EZ267">
        <v>40.309999999999981</v>
      </c>
      <c r="FA267">
        <v>38.969516129032243</v>
      </c>
      <c r="FB267">
        <v>39.753999999999998</v>
      </c>
      <c r="FC267">
        <v>39.406999999999996</v>
      </c>
      <c r="FD267">
        <v>0</v>
      </c>
      <c r="FE267">
        <v>0</v>
      </c>
      <c r="FF267">
        <v>0</v>
      </c>
      <c r="FG267">
        <v>1750640540</v>
      </c>
      <c r="FH267">
        <v>0</v>
      </c>
      <c r="FI267">
        <v>238.32400000000001</v>
      </c>
      <c r="FJ267">
        <v>1.0230771602013771</v>
      </c>
      <c r="FK267">
        <v>10.438461372673659</v>
      </c>
      <c r="FL267">
        <v>-2.8200000000000012</v>
      </c>
      <c r="FM267">
        <v>15</v>
      </c>
      <c r="FN267">
        <v>0</v>
      </c>
      <c r="FO267" t="s">
        <v>429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-0.20478978</v>
      </c>
      <c r="GB267">
        <v>0.31291914371482199</v>
      </c>
      <c r="GC267">
        <v>8.3013847825098436E-2</v>
      </c>
      <c r="GD267">
        <v>0</v>
      </c>
      <c r="GE267">
        <v>1.8890832500000001</v>
      </c>
      <c r="GF267">
        <v>-7.4545328330211394E-2</v>
      </c>
      <c r="GG267">
        <v>7.303398314312308E-3</v>
      </c>
      <c r="GH267">
        <v>1</v>
      </c>
      <c r="GI267">
        <v>1</v>
      </c>
      <c r="GJ267">
        <v>2</v>
      </c>
      <c r="GK267" t="s">
        <v>430</v>
      </c>
      <c r="GL267">
        <v>3.2249699999999999</v>
      </c>
      <c r="GM267">
        <v>2.64337</v>
      </c>
      <c r="GN267">
        <v>9.2970300000000006E-2</v>
      </c>
      <c r="GO267">
        <v>9.3204400000000007E-2</v>
      </c>
      <c r="GP267">
        <v>9.6279299999999998E-2</v>
      </c>
      <c r="GQ267">
        <v>9.16521E-2</v>
      </c>
      <c r="GR267">
        <v>28633.8</v>
      </c>
      <c r="GS267">
        <v>24737.9</v>
      </c>
      <c r="GT267">
        <v>30741.7</v>
      </c>
      <c r="GU267">
        <v>26440</v>
      </c>
      <c r="GV267">
        <v>37702.1</v>
      </c>
      <c r="GW267">
        <v>32957.699999999997</v>
      </c>
      <c r="GX267">
        <v>43652.9</v>
      </c>
      <c r="GY267">
        <v>38232.400000000001</v>
      </c>
      <c r="GZ267">
        <v>2.1194500000000001</v>
      </c>
      <c r="HA267">
        <v>1.70238</v>
      </c>
      <c r="HB267">
        <v>-3.00594E-2</v>
      </c>
      <c r="HC267">
        <v>0</v>
      </c>
      <c r="HD267">
        <v>27.934200000000001</v>
      </c>
      <c r="HE267">
        <v>999.9</v>
      </c>
      <c r="HF267">
        <v>63.3</v>
      </c>
      <c r="HG267">
        <v>34.5</v>
      </c>
      <c r="HH267">
        <v>35.0413</v>
      </c>
      <c r="HI267">
        <v>62.128300000000003</v>
      </c>
      <c r="HJ267">
        <v>25.693100000000001</v>
      </c>
      <c r="HK267">
        <v>1</v>
      </c>
      <c r="HL267">
        <v>0.279136</v>
      </c>
      <c r="HM267">
        <v>0.66931399999999996</v>
      </c>
      <c r="HN267">
        <v>20.416599999999999</v>
      </c>
      <c r="HO267">
        <v>5.2229799999999997</v>
      </c>
      <c r="HP267">
        <v>11.944100000000001</v>
      </c>
      <c r="HQ267">
        <v>5.0090000000000003</v>
      </c>
      <c r="HR267">
        <v>3.2909999999999999</v>
      </c>
      <c r="HS267">
        <v>9999</v>
      </c>
      <c r="HT267">
        <v>9999</v>
      </c>
      <c r="HU267">
        <v>9999</v>
      </c>
      <c r="HV267">
        <v>999.9</v>
      </c>
      <c r="HW267">
        <v>4.9710900000000002</v>
      </c>
      <c r="HX267">
        <v>1.8546800000000001</v>
      </c>
      <c r="HY267">
        <v>1.86171</v>
      </c>
      <c r="HZ267">
        <v>1.8565400000000001</v>
      </c>
      <c r="IA267">
        <v>1.86189</v>
      </c>
      <c r="IB267">
        <v>1.8541099999999999</v>
      </c>
      <c r="IC267">
        <v>1.8595900000000001</v>
      </c>
      <c r="ID267">
        <v>1.8535600000000001</v>
      </c>
      <c r="IE267">
        <v>0</v>
      </c>
      <c r="IF267">
        <v>0</v>
      </c>
      <c r="IG267">
        <v>0</v>
      </c>
      <c r="IH267">
        <v>0</v>
      </c>
      <c r="II267" t="s">
        <v>431</v>
      </c>
      <c r="IJ267" t="s">
        <v>432</v>
      </c>
      <c r="IK267" t="s">
        <v>433</v>
      </c>
      <c r="IL267" t="s">
        <v>433</v>
      </c>
      <c r="IM267" t="s">
        <v>433</v>
      </c>
      <c r="IN267" t="s">
        <v>433</v>
      </c>
      <c r="IO267">
        <v>0</v>
      </c>
      <c r="IP267">
        <v>100</v>
      </c>
      <c r="IQ267">
        <v>100</v>
      </c>
      <c r="IR267">
        <v>-2.9420000000000002</v>
      </c>
      <c r="IS267">
        <v>-6.8699999999999997E-2</v>
      </c>
      <c r="IT267">
        <v>-1.907228330244457</v>
      </c>
      <c r="IU267">
        <v>-2.7056304263342631E-3</v>
      </c>
      <c r="IV267">
        <v>3.3311032847928001E-7</v>
      </c>
      <c r="IW267">
        <v>1.6443834555112589E-11</v>
      </c>
      <c r="IX267">
        <v>-9.4842648646536354E-2</v>
      </c>
      <c r="IY267">
        <v>-2.3664561490860689E-3</v>
      </c>
      <c r="IZ267">
        <v>2.3298222111808981E-4</v>
      </c>
      <c r="JA267">
        <v>-2.940703618321919E-6</v>
      </c>
      <c r="JB267">
        <v>0</v>
      </c>
      <c r="JC267">
        <v>2182</v>
      </c>
      <c r="JD267">
        <v>3</v>
      </c>
      <c r="JE267">
        <v>32</v>
      </c>
      <c r="JF267">
        <v>29177342</v>
      </c>
      <c r="JG267">
        <v>29177342</v>
      </c>
      <c r="JH267">
        <v>0.99731400000000003</v>
      </c>
      <c r="JI267">
        <v>2.51709</v>
      </c>
      <c r="JJ267">
        <v>1.69434</v>
      </c>
      <c r="JK267">
        <v>2.3022499999999999</v>
      </c>
      <c r="JL267">
        <v>1.50146</v>
      </c>
      <c r="JM267">
        <v>2.47925</v>
      </c>
      <c r="JN267">
        <v>38.354500000000002</v>
      </c>
      <c r="JO267">
        <v>24.07</v>
      </c>
      <c r="JP267">
        <v>18</v>
      </c>
      <c r="JQ267">
        <v>635.33799999999997</v>
      </c>
      <c r="JR267">
        <v>348.2</v>
      </c>
      <c r="JS267">
        <v>27.998899999999999</v>
      </c>
      <c r="JT267">
        <v>30.943100000000001</v>
      </c>
      <c r="JU267">
        <v>29.9998</v>
      </c>
      <c r="JV267">
        <v>30.864599999999999</v>
      </c>
      <c r="JW267">
        <v>30.748699999999999</v>
      </c>
      <c r="JX267">
        <v>20.0275</v>
      </c>
      <c r="JY267">
        <v>44.327300000000001</v>
      </c>
      <c r="JZ267">
        <v>0</v>
      </c>
      <c r="KA267">
        <v>28</v>
      </c>
      <c r="KB267">
        <v>400</v>
      </c>
      <c r="KC267">
        <v>19.019300000000001</v>
      </c>
      <c r="KD267">
        <v>99.947500000000005</v>
      </c>
      <c r="KE267">
        <v>98.605800000000002</v>
      </c>
    </row>
    <row r="268" spans="1:291" x14ac:dyDescent="0.2">
      <c r="A268">
        <v>252</v>
      </c>
      <c r="B268">
        <v>1750640547.0999999</v>
      </c>
      <c r="C268">
        <v>7381.5999999046326</v>
      </c>
      <c r="D268" t="s">
        <v>937</v>
      </c>
      <c r="E268" t="s">
        <v>938</v>
      </c>
      <c r="F268">
        <v>15</v>
      </c>
      <c r="G268">
        <v>1750640539.099999</v>
      </c>
      <c r="H268">
        <f t="shared" si="150"/>
        <v>5.7424071735884333E-3</v>
      </c>
      <c r="I268">
        <f t="shared" si="151"/>
        <v>5.7424071735884334</v>
      </c>
      <c r="J268">
        <f t="shared" si="152"/>
        <v>-2.0971649569778381</v>
      </c>
      <c r="K268">
        <f t="shared" si="153"/>
        <v>399.94716129032258</v>
      </c>
      <c r="L268">
        <f t="shared" si="154"/>
        <v>399.05018457158207</v>
      </c>
      <c r="M268">
        <f t="shared" si="155"/>
        <v>39.631403637692927</v>
      </c>
      <c r="N268">
        <f t="shared" si="156"/>
        <v>39.720486283857305</v>
      </c>
      <c r="O268">
        <f t="shared" si="157"/>
        <v>0.37188585146103298</v>
      </c>
      <c r="P268">
        <f t="shared" si="158"/>
        <v>2.9988562327991559</v>
      </c>
      <c r="Q268">
        <f t="shared" si="159"/>
        <v>0.34803366352823994</v>
      </c>
      <c r="R268">
        <f t="shared" si="160"/>
        <v>0.21953645416397027</v>
      </c>
      <c r="S268">
        <f t="shared" si="161"/>
        <v>3.9902394035910026E-5</v>
      </c>
      <c r="T268">
        <f t="shared" si="162"/>
        <v>27.555366377280535</v>
      </c>
      <c r="U268">
        <f t="shared" si="163"/>
        <v>27.407709677419351</v>
      </c>
      <c r="V268">
        <f t="shared" si="164"/>
        <v>3.6657665628666458</v>
      </c>
      <c r="W268">
        <f t="shared" si="165"/>
        <v>51.537678499517355</v>
      </c>
      <c r="X268">
        <f t="shared" si="166"/>
        <v>2.0744781459407444</v>
      </c>
      <c r="Y268">
        <f t="shared" si="167"/>
        <v>4.0251680058894612</v>
      </c>
      <c r="Z268">
        <f t="shared" si="168"/>
        <v>1.5912884169259014</v>
      </c>
      <c r="AA268">
        <f t="shared" si="169"/>
        <v>-253.24015635524989</v>
      </c>
      <c r="AB268">
        <f t="shared" si="170"/>
        <v>259.79032024214513</v>
      </c>
      <c r="AC268">
        <f t="shared" si="171"/>
        <v>18.923206809615039</v>
      </c>
      <c r="AD268">
        <f t="shared" si="172"/>
        <v>25.473410598904309</v>
      </c>
      <c r="AE268">
        <f t="shared" si="173"/>
        <v>-2.1472681950200037</v>
      </c>
      <c r="AF268">
        <f t="shared" si="174"/>
        <v>5.8808901392651398</v>
      </c>
      <c r="AG268">
        <f t="shared" si="175"/>
        <v>-2.0971649569778381</v>
      </c>
      <c r="AH268">
        <v>407.81908805184599</v>
      </c>
      <c r="AI268">
        <v>408.52376969696968</v>
      </c>
      <c r="AJ268">
        <v>1.937235475324283E-3</v>
      </c>
      <c r="AK268">
        <v>61.768037728165673</v>
      </c>
      <c r="AL268">
        <f t="shared" si="176"/>
        <v>5.7424071735884334</v>
      </c>
      <c r="AM268">
        <v>18.958263839048719</v>
      </c>
      <c r="AN268">
        <v>20.844153939393941</v>
      </c>
      <c r="AO268">
        <v>-1.523549567717102E-3</v>
      </c>
      <c r="AP268">
        <v>116.41602835869151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52135.622806248983</v>
      </c>
      <c r="AV268" t="s">
        <v>427</v>
      </c>
      <c r="AW268" t="s">
        <v>427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427</v>
      </c>
      <c r="BC268" t="s">
        <v>427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-2.0971649569778381</v>
      </c>
      <c r="BJ268" t="e">
        <f t="shared" si="184"/>
        <v>#DIV/0!</v>
      </c>
      <c r="BK268">
        <f t="shared" si="185"/>
        <v>-9985.9006321073175</v>
      </c>
      <c r="BL268" t="e">
        <f t="shared" si="186"/>
        <v>#DIV/0!</v>
      </c>
      <c r="BM268" t="e">
        <f t="shared" si="187"/>
        <v>#DIV/0!</v>
      </c>
      <c r="BN268" t="s">
        <v>427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428</v>
      </c>
      <c r="DM268">
        <v>2</v>
      </c>
      <c r="DN268" t="b">
        <v>1</v>
      </c>
      <c r="DO268">
        <v>1750640539.099999</v>
      </c>
      <c r="DP268">
        <v>399.94716129032258</v>
      </c>
      <c r="DQ268">
        <v>400.01541935483863</v>
      </c>
      <c r="DR268">
        <v>20.88800322580645</v>
      </c>
      <c r="DS268">
        <v>18.968680645161289</v>
      </c>
      <c r="DT268">
        <v>402.88929032258068</v>
      </c>
      <c r="DU268">
        <v>20.957180645161291</v>
      </c>
      <c r="DV268">
        <v>600.00858064516115</v>
      </c>
      <c r="DW268">
        <v>99.259951612903222</v>
      </c>
      <c r="DX268">
        <v>5.4383200000000007E-2</v>
      </c>
      <c r="DY268">
        <v>29.014583870967741</v>
      </c>
      <c r="DZ268">
        <v>27.407709677419351</v>
      </c>
      <c r="EA268">
        <v>999.90000000000032</v>
      </c>
      <c r="EB268">
        <v>0</v>
      </c>
      <c r="EC268">
        <v>0</v>
      </c>
      <c r="ED268">
        <v>9999.9748387096788</v>
      </c>
      <c r="EE268">
        <v>0</v>
      </c>
      <c r="EF268">
        <v>0.30293999999999988</v>
      </c>
      <c r="EG268">
        <v>-6.8260935161290323E-2</v>
      </c>
      <c r="EH268">
        <v>408.47941935483868</v>
      </c>
      <c r="EI268">
        <v>407.74977419354838</v>
      </c>
      <c r="EJ268">
        <v>1.919325806451613</v>
      </c>
      <c r="EK268">
        <v>400.01541935483863</v>
      </c>
      <c r="EL268">
        <v>18.968680645161289</v>
      </c>
      <c r="EM268">
        <v>2.0733419354838709</v>
      </c>
      <c r="EN268">
        <v>1.8828309677419359</v>
      </c>
      <c r="EO268">
        <v>18.01582580645162</v>
      </c>
      <c r="EP268">
        <v>16.49195806451613</v>
      </c>
      <c r="EQ268">
        <v>5.0001500000000018E-3</v>
      </c>
      <c r="ER268">
        <v>0</v>
      </c>
      <c r="ES268">
        <v>0</v>
      </c>
      <c r="ET268">
        <v>0</v>
      </c>
      <c r="EU268">
        <v>237.79032258064521</v>
      </c>
      <c r="EV268">
        <v>5.0001500000000018E-3</v>
      </c>
      <c r="EW268">
        <v>-2.6258064516129029</v>
      </c>
      <c r="EX268">
        <v>-0.46129032258064512</v>
      </c>
      <c r="EY268">
        <v>36.888903225806438</v>
      </c>
      <c r="EZ268">
        <v>40.178999999999988</v>
      </c>
      <c r="FA268">
        <v>38.802064516129029</v>
      </c>
      <c r="FB268">
        <v>39.625</v>
      </c>
      <c r="FC268">
        <v>39.209387096774179</v>
      </c>
      <c r="FD268">
        <v>0</v>
      </c>
      <c r="FE268">
        <v>0</v>
      </c>
      <c r="FF268">
        <v>0</v>
      </c>
      <c r="FG268">
        <v>1750640570</v>
      </c>
      <c r="FH268">
        <v>0</v>
      </c>
      <c r="FI268">
        <v>238.50800000000001</v>
      </c>
      <c r="FJ268">
        <v>10.223076760392271</v>
      </c>
      <c r="FK268">
        <v>2.223077456085865</v>
      </c>
      <c r="FL268">
        <v>-1.944</v>
      </c>
      <c r="FM268">
        <v>15</v>
      </c>
      <c r="FN268">
        <v>0</v>
      </c>
      <c r="FO268" t="s">
        <v>429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-9.0134021707317075E-2</v>
      </c>
      <c r="GB268">
        <v>-3.3632837979094082E-2</v>
      </c>
      <c r="GC268">
        <v>7.9538730867976859E-2</v>
      </c>
      <c r="GD268">
        <v>1</v>
      </c>
      <c r="GE268">
        <v>1.9198065853658539</v>
      </c>
      <c r="GF268">
        <v>-9.0492543554009292E-2</v>
      </c>
      <c r="GG268">
        <v>2.2000962130819118E-2</v>
      </c>
      <c r="GH268">
        <v>1</v>
      </c>
      <c r="GI268">
        <v>2</v>
      </c>
      <c r="GJ268">
        <v>2</v>
      </c>
      <c r="GK268" t="s">
        <v>434</v>
      </c>
      <c r="GL268">
        <v>3.2248600000000001</v>
      </c>
      <c r="GM268">
        <v>2.6425900000000002</v>
      </c>
      <c r="GN268">
        <v>9.2999999999999999E-2</v>
      </c>
      <c r="GO268">
        <v>9.3232999999999996E-2</v>
      </c>
      <c r="GP268">
        <v>9.5687700000000001E-2</v>
      </c>
      <c r="GQ268">
        <v>9.0990699999999994E-2</v>
      </c>
      <c r="GR268">
        <v>28633.9</v>
      </c>
      <c r="GS268">
        <v>24738.3</v>
      </c>
      <c r="GT268">
        <v>30742.6</v>
      </c>
      <c r="GU268">
        <v>26441.1</v>
      </c>
      <c r="GV268">
        <v>37728.199999999997</v>
      </c>
      <c r="GW268">
        <v>32983.300000000003</v>
      </c>
      <c r="GX268">
        <v>43654.400000000001</v>
      </c>
      <c r="GY268">
        <v>38234.199999999997</v>
      </c>
      <c r="GZ268">
        <v>2.11965</v>
      </c>
      <c r="HA268">
        <v>1.7023299999999999</v>
      </c>
      <c r="HB268">
        <v>-2.9414900000000001E-2</v>
      </c>
      <c r="HC268">
        <v>0</v>
      </c>
      <c r="HD268">
        <v>27.878399999999999</v>
      </c>
      <c r="HE268">
        <v>999.9</v>
      </c>
      <c r="HF268">
        <v>63.3</v>
      </c>
      <c r="HG268">
        <v>34.5</v>
      </c>
      <c r="HH268">
        <v>35.042000000000002</v>
      </c>
      <c r="HI268">
        <v>62.128300000000003</v>
      </c>
      <c r="HJ268">
        <v>25.3325</v>
      </c>
      <c r="HK268">
        <v>1</v>
      </c>
      <c r="HL268">
        <v>0.27735799999999999</v>
      </c>
      <c r="HM268">
        <v>0.64565399999999995</v>
      </c>
      <c r="HN268">
        <v>20.415800000000001</v>
      </c>
      <c r="HO268">
        <v>5.22058</v>
      </c>
      <c r="HP268">
        <v>11.944100000000001</v>
      </c>
      <c r="HQ268">
        <v>5.008</v>
      </c>
      <c r="HR268">
        <v>3.29033</v>
      </c>
      <c r="HS268">
        <v>9999</v>
      </c>
      <c r="HT268">
        <v>9999</v>
      </c>
      <c r="HU268">
        <v>9999</v>
      </c>
      <c r="HV268">
        <v>999.9</v>
      </c>
      <c r="HW268">
        <v>4.9711100000000004</v>
      </c>
      <c r="HX268">
        <v>1.85467</v>
      </c>
      <c r="HY268">
        <v>1.86171</v>
      </c>
      <c r="HZ268">
        <v>1.8565400000000001</v>
      </c>
      <c r="IA268">
        <v>1.8619000000000001</v>
      </c>
      <c r="IB268">
        <v>1.8541000000000001</v>
      </c>
      <c r="IC268">
        <v>1.8595900000000001</v>
      </c>
      <c r="ID268">
        <v>1.85355</v>
      </c>
      <c r="IE268">
        <v>0</v>
      </c>
      <c r="IF268">
        <v>0</v>
      </c>
      <c r="IG268">
        <v>0</v>
      </c>
      <c r="IH268">
        <v>0</v>
      </c>
      <c r="II268" t="s">
        <v>431</v>
      </c>
      <c r="IJ268" t="s">
        <v>432</v>
      </c>
      <c r="IK268" t="s">
        <v>433</v>
      </c>
      <c r="IL268" t="s">
        <v>433</v>
      </c>
      <c r="IM268" t="s">
        <v>433</v>
      </c>
      <c r="IN268" t="s">
        <v>433</v>
      </c>
      <c r="IO268">
        <v>0</v>
      </c>
      <c r="IP268">
        <v>100</v>
      </c>
      <c r="IQ268">
        <v>100</v>
      </c>
      <c r="IR268">
        <v>-2.9430000000000001</v>
      </c>
      <c r="IS268">
        <v>-6.9400000000000003E-2</v>
      </c>
      <c r="IT268">
        <v>-1.907228330244457</v>
      </c>
      <c r="IU268">
        <v>-2.7056304263342631E-3</v>
      </c>
      <c r="IV268">
        <v>3.3311032847928001E-7</v>
      </c>
      <c r="IW268">
        <v>1.6443834555112589E-11</v>
      </c>
      <c r="IX268">
        <v>-9.4842648646536354E-2</v>
      </c>
      <c r="IY268">
        <v>-2.3664561490860689E-3</v>
      </c>
      <c r="IZ268">
        <v>2.3298222111808981E-4</v>
      </c>
      <c r="JA268">
        <v>-2.940703618321919E-6</v>
      </c>
      <c r="JB268">
        <v>0</v>
      </c>
      <c r="JC268">
        <v>2182</v>
      </c>
      <c r="JD268">
        <v>3</v>
      </c>
      <c r="JE268">
        <v>32</v>
      </c>
      <c r="JF268">
        <v>29177342.5</v>
      </c>
      <c r="JG268">
        <v>29177342.5</v>
      </c>
      <c r="JH268">
        <v>0.99731400000000003</v>
      </c>
      <c r="JI268">
        <v>2.5280800000000001</v>
      </c>
      <c r="JJ268">
        <v>1.69434</v>
      </c>
      <c r="JK268">
        <v>2.3022499999999999</v>
      </c>
      <c r="JL268">
        <v>1.50146</v>
      </c>
      <c r="JM268">
        <v>2.3779300000000001</v>
      </c>
      <c r="JN268">
        <v>38.330100000000002</v>
      </c>
      <c r="JO268">
        <v>24.052499999999998</v>
      </c>
      <c r="JP268">
        <v>18</v>
      </c>
      <c r="JQ268">
        <v>635.33699999999999</v>
      </c>
      <c r="JR268">
        <v>348.08199999999999</v>
      </c>
      <c r="JS268">
        <v>27.999099999999999</v>
      </c>
      <c r="JT268">
        <v>30.9223</v>
      </c>
      <c r="JU268">
        <v>29.9998</v>
      </c>
      <c r="JV268">
        <v>30.849799999999998</v>
      </c>
      <c r="JW268">
        <v>30.734200000000001</v>
      </c>
      <c r="JX268">
        <v>20.017900000000001</v>
      </c>
      <c r="JY268">
        <v>44.898299999999999</v>
      </c>
      <c r="JZ268">
        <v>0</v>
      </c>
      <c r="KA268">
        <v>28</v>
      </c>
      <c r="KB268">
        <v>400</v>
      </c>
      <c r="KC268">
        <v>18.9404</v>
      </c>
      <c r="KD268">
        <v>99.950800000000001</v>
      </c>
      <c r="KE268">
        <v>98.610299999999995</v>
      </c>
    </row>
    <row r="269" spans="1:291" x14ac:dyDescent="0.2">
      <c r="A269">
        <v>253</v>
      </c>
      <c r="B269">
        <v>1750640577.0999999</v>
      </c>
      <c r="C269">
        <v>7411.5999999046326</v>
      </c>
      <c r="D269" t="s">
        <v>939</v>
      </c>
      <c r="E269" t="s">
        <v>940</v>
      </c>
      <c r="F269">
        <v>15</v>
      </c>
      <c r="G269">
        <v>1750640569.099999</v>
      </c>
      <c r="H269">
        <f t="shared" si="150"/>
        <v>5.6310660324459163E-3</v>
      </c>
      <c r="I269">
        <f t="shared" si="151"/>
        <v>5.6310660324459159</v>
      </c>
      <c r="J269">
        <f t="shared" si="152"/>
        <v>-2.1285348452464574</v>
      </c>
      <c r="K269">
        <f t="shared" si="153"/>
        <v>399.98225806451609</v>
      </c>
      <c r="L269">
        <f t="shared" si="154"/>
        <v>399.41339085397209</v>
      </c>
      <c r="M269">
        <f t="shared" si="155"/>
        <v>39.66330659169779</v>
      </c>
      <c r="N269">
        <f t="shared" si="156"/>
        <v>39.719797323101481</v>
      </c>
      <c r="O269">
        <f t="shared" si="157"/>
        <v>0.36339688622836186</v>
      </c>
      <c r="P269">
        <f t="shared" si="158"/>
        <v>2.9986854395457527</v>
      </c>
      <c r="Q269">
        <f t="shared" si="159"/>
        <v>0.34058417081043796</v>
      </c>
      <c r="R269">
        <f t="shared" si="160"/>
        <v>0.21479528973318712</v>
      </c>
      <c r="S269">
        <f t="shared" si="161"/>
        <v>3.9902394035910026E-5</v>
      </c>
      <c r="T269">
        <f t="shared" si="162"/>
        <v>27.536476588852409</v>
      </c>
      <c r="U269">
        <f t="shared" si="163"/>
        <v>27.3803129032258</v>
      </c>
      <c r="V269">
        <f t="shared" si="164"/>
        <v>3.659890072764131</v>
      </c>
      <c r="W269">
        <f t="shared" si="165"/>
        <v>51.451415546457248</v>
      </c>
      <c r="X269">
        <f t="shared" si="166"/>
        <v>2.0653734021492274</v>
      </c>
      <c r="Y269">
        <f t="shared" si="167"/>
        <v>4.0142207560535059</v>
      </c>
      <c r="Z269">
        <f t="shared" si="168"/>
        <v>1.5945166706149037</v>
      </c>
      <c r="AA269">
        <f t="shared" si="169"/>
        <v>-248.33001203086491</v>
      </c>
      <c r="AB269">
        <f t="shared" si="170"/>
        <v>256.59645791158323</v>
      </c>
      <c r="AC269">
        <f t="shared" si="171"/>
        <v>18.684696358539497</v>
      </c>
      <c r="AD269">
        <f t="shared" si="172"/>
        <v>26.951182141651856</v>
      </c>
      <c r="AE269">
        <f t="shared" si="173"/>
        <v>-2.153280259539609</v>
      </c>
      <c r="AF269">
        <f t="shared" si="174"/>
        <v>5.6565921696390227</v>
      </c>
      <c r="AG269">
        <f t="shared" si="175"/>
        <v>-2.1285348452464574</v>
      </c>
      <c r="AH269">
        <v>407.75048576213021</v>
      </c>
      <c r="AI269">
        <v>408.45996363636391</v>
      </c>
      <c r="AJ269">
        <v>3.3807597715845008E-3</v>
      </c>
      <c r="AK269">
        <v>61.768037728165673</v>
      </c>
      <c r="AL269">
        <f t="shared" si="176"/>
        <v>5.6310660324459159</v>
      </c>
      <c r="AM269">
        <v>18.95081847447797</v>
      </c>
      <c r="AN269">
        <v>20.78936666666667</v>
      </c>
      <c r="AO269">
        <v>-6.75314094671108E-5</v>
      </c>
      <c r="AP269">
        <v>116.41602835869151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52138.352470460006</v>
      </c>
      <c r="AV269" t="s">
        <v>427</v>
      </c>
      <c r="AW269" t="s">
        <v>427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427</v>
      </c>
      <c r="BC269" t="s">
        <v>427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-2.1285348452464574</v>
      </c>
      <c r="BJ269" t="e">
        <f t="shared" si="184"/>
        <v>#DIV/0!</v>
      </c>
      <c r="BK269">
        <f t="shared" si="185"/>
        <v>-10135.272090012168</v>
      </c>
      <c r="BL269" t="e">
        <f t="shared" si="186"/>
        <v>#DIV/0!</v>
      </c>
      <c r="BM269" t="e">
        <f t="shared" si="187"/>
        <v>#DIV/0!</v>
      </c>
      <c r="BN269" t="s">
        <v>427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428</v>
      </c>
      <c r="DM269">
        <v>2</v>
      </c>
      <c r="DN269" t="b">
        <v>1</v>
      </c>
      <c r="DO269">
        <v>1750640569.099999</v>
      </c>
      <c r="DP269">
        <v>399.98225806451609</v>
      </c>
      <c r="DQ269">
        <v>400.0186774193549</v>
      </c>
      <c r="DR269">
        <v>20.798512903225799</v>
      </c>
      <c r="DS269">
        <v>18.952167741935479</v>
      </c>
      <c r="DT269">
        <v>402.92451612903233</v>
      </c>
      <c r="DU269">
        <v>20.86800645161291</v>
      </c>
      <c r="DV269">
        <v>599.9900322580645</v>
      </c>
      <c r="DW269">
        <v>99.249296774193553</v>
      </c>
      <c r="DX269">
        <v>5.4601141935483891E-2</v>
      </c>
      <c r="DY269">
        <v>28.967522580645159</v>
      </c>
      <c r="DZ269">
        <v>27.3803129032258</v>
      </c>
      <c r="EA269">
        <v>999.90000000000032</v>
      </c>
      <c r="EB269">
        <v>0</v>
      </c>
      <c r="EC269">
        <v>0</v>
      </c>
      <c r="ED269">
        <v>10000.015161290319</v>
      </c>
      <c r="EE269">
        <v>0</v>
      </c>
      <c r="EF269">
        <v>0.30293999999999988</v>
      </c>
      <c r="EG269">
        <v>-3.6336629677419359E-2</v>
      </c>
      <c r="EH269">
        <v>408.47796774193552</v>
      </c>
      <c r="EI269">
        <v>407.74629032258059</v>
      </c>
      <c r="EJ269">
        <v>1.8463409677419349</v>
      </c>
      <c r="EK269">
        <v>400.0186774193549</v>
      </c>
      <c r="EL269">
        <v>18.952167741935479</v>
      </c>
      <c r="EM269">
        <v>2.06423870967742</v>
      </c>
      <c r="EN269">
        <v>1.880990322580645</v>
      </c>
      <c r="EO269">
        <v>17.94586774193548</v>
      </c>
      <c r="EP269">
        <v>16.476590322580641</v>
      </c>
      <c r="EQ269">
        <v>5.0001500000000018E-3</v>
      </c>
      <c r="ER269">
        <v>0</v>
      </c>
      <c r="ES269">
        <v>0</v>
      </c>
      <c r="ET269">
        <v>0</v>
      </c>
      <c r="EU269">
        <v>237.2741935483871</v>
      </c>
      <c r="EV269">
        <v>5.0001500000000018E-3</v>
      </c>
      <c r="EW269">
        <v>-0.90322580645161299</v>
      </c>
      <c r="EX269">
        <v>-0.33548387096774179</v>
      </c>
      <c r="EY269">
        <v>36.6931935483871</v>
      </c>
      <c r="EZ269">
        <v>40.060064516129017</v>
      </c>
      <c r="FA269">
        <v>38.618838709677412</v>
      </c>
      <c r="FB269">
        <v>39.507935483870973</v>
      </c>
      <c r="FC269">
        <v>39.027999999999999</v>
      </c>
      <c r="FD269">
        <v>0</v>
      </c>
      <c r="FE269">
        <v>0</v>
      </c>
      <c r="FF269">
        <v>0</v>
      </c>
      <c r="FG269">
        <v>1750640600</v>
      </c>
      <c r="FH269">
        <v>0</v>
      </c>
      <c r="FI269">
        <v>237.32400000000001</v>
      </c>
      <c r="FJ269">
        <v>-10.423076687035</v>
      </c>
      <c r="FK269">
        <v>3.0230768771566199</v>
      </c>
      <c r="FL269">
        <v>-0.34400000000000008</v>
      </c>
      <c r="FM269">
        <v>15</v>
      </c>
      <c r="FN269">
        <v>0</v>
      </c>
      <c r="FO269" t="s">
        <v>429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-1.7240938250000001E-2</v>
      </c>
      <c r="GB269">
        <v>-0.15305537504690439</v>
      </c>
      <c r="GC269">
        <v>7.1603404587752079E-2</v>
      </c>
      <c r="GD269">
        <v>0</v>
      </c>
      <c r="GE269">
        <v>1.8501192500000001</v>
      </c>
      <c r="GF269">
        <v>-7.1369493433400003E-2</v>
      </c>
      <c r="GG269">
        <v>7.1078148496918538E-3</v>
      </c>
      <c r="GH269">
        <v>1</v>
      </c>
      <c r="GI269">
        <v>1</v>
      </c>
      <c r="GJ269">
        <v>2</v>
      </c>
      <c r="GK269" t="s">
        <v>430</v>
      </c>
      <c r="GL269">
        <v>3.2248899999999998</v>
      </c>
      <c r="GM269">
        <v>2.6428500000000001</v>
      </c>
      <c r="GN269">
        <v>9.2991900000000002E-2</v>
      </c>
      <c r="GO269">
        <v>9.3229800000000002E-2</v>
      </c>
      <c r="GP269">
        <v>9.5513399999999998E-2</v>
      </c>
      <c r="GQ269">
        <v>9.0978100000000006E-2</v>
      </c>
      <c r="GR269">
        <v>28635.3</v>
      </c>
      <c r="GS269">
        <v>24738.6</v>
      </c>
      <c r="GT269">
        <v>30743.8</v>
      </c>
      <c r="GU269">
        <v>26441.4</v>
      </c>
      <c r="GV269">
        <v>37737</v>
      </c>
      <c r="GW269">
        <v>32983.800000000003</v>
      </c>
      <c r="GX269">
        <v>43656.2</v>
      </c>
      <c r="GY269">
        <v>38234.300000000003</v>
      </c>
      <c r="GZ269">
        <v>2.1198999999999999</v>
      </c>
      <c r="HA269">
        <v>1.7020999999999999</v>
      </c>
      <c r="HB269">
        <v>-2.8133399999999999E-2</v>
      </c>
      <c r="HC269">
        <v>0</v>
      </c>
      <c r="HD269">
        <v>27.8369</v>
      </c>
      <c r="HE269">
        <v>999.9</v>
      </c>
      <c r="HF269">
        <v>63.3</v>
      </c>
      <c r="HG269">
        <v>34.5</v>
      </c>
      <c r="HH269">
        <v>35.037700000000001</v>
      </c>
      <c r="HI269">
        <v>62.098300000000002</v>
      </c>
      <c r="HJ269">
        <v>25.673100000000002</v>
      </c>
      <c r="HK269">
        <v>1</v>
      </c>
      <c r="HL269">
        <v>0.275976</v>
      </c>
      <c r="HM269">
        <v>0.62670199999999998</v>
      </c>
      <c r="HN269">
        <v>20.4161</v>
      </c>
      <c r="HO269">
        <v>5.22058</v>
      </c>
      <c r="HP269">
        <v>11.944100000000001</v>
      </c>
      <c r="HQ269">
        <v>5.008</v>
      </c>
      <c r="HR269">
        <v>3.29033</v>
      </c>
      <c r="HS269">
        <v>9999</v>
      </c>
      <c r="HT269">
        <v>9999</v>
      </c>
      <c r="HU269">
        <v>9999</v>
      </c>
      <c r="HV269">
        <v>999.9</v>
      </c>
      <c r="HW269">
        <v>4.9711299999999996</v>
      </c>
      <c r="HX269">
        <v>1.8546499999999999</v>
      </c>
      <c r="HY269">
        <v>1.86171</v>
      </c>
      <c r="HZ269">
        <v>1.85653</v>
      </c>
      <c r="IA269">
        <v>1.86189</v>
      </c>
      <c r="IB269">
        <v>1.8541000000000001</v>
      </c>
      <c r="IC269">
        <v>1.8595900000000001</v>
      </c>
      <c r="ID269">
        <v>1.85351</v>
      </c>
      <c r="IE269">
        <v>0</v>
      </c>
      <c r="IF269">
        <v>0</v>
      </c>
      <c r="IG269">
        <v>0</v>
      </c>
      <c r="IH269">
        <v>0</v>
      </c>
      <c r="II269" t="s">
        <v>431</v>
      </c>
      <c r="IJ269" t="s">
        <v>432</v>
      </c>
      <c r="IK269" t="s">
        <v>433</v>
      </c>
      <c r="IL269" t="s">
        <v>433</v>
      </c>
      <c r="IM269" t="s">
        <v>433</v>
      </c>
      <c r="IN269" t="s">
        <v>433</v>
      </c>
      <c r="IO269">
        <v>0</v>
      </c>
      <c r="IP269">
        <v>100</v>
      </c>
      <c r="IQ269">
        <v>100</v>
      </c>
      <c r="IR269">
        <v>-2.9420000000000002</v>
      </c>
      <c r="IS269">
        <v>-6.9599999999999995E-2</v>
      </c>
      <c r="IT269">
        <v>-1.907228330244457</v>
      </c>
      <c r="IU269">
        <v>-2.7056304263342631E-3</v>
      </c>
      <c r="IV269">
        <v>3.3311032847928001E-7</v>
      </c>
      <c r="IW269">
        <v>1.6443834555112589E-11</v>
      </c>
      <c r="IX269">
        <v>-9.4842648646536354E-2</v>
      </c>
      <c r="IY269">
        <v>-2.3664561490860689E-3</v>
      </c>
      <c r="IZ269">
        <v>2.3298222111808981E-4</v>
      </c>
      <c r="JA269">
        <v>-2.940703618321919E-6</v>
      </c>
      <c r="JB269">
        <v>0</v>
      </c>
      <c r="JC269">
        <v>2182</v>
      </c>
      <c r="JD269">
        <v>3</v>
      </c>
      <c r="JE269">
        <v>32</v>
      </c>
      <c r="JF269">
        <v>29177343</v>
      </c>
      <c r="JG269">
        <v>29177343</v>
      </c>
      <c r="JH269">
        <v>0.99731400000000003</v>
      </c>
      <c r="JI269">
        <v>2.51953</v>
      </c>
      <c r="JJ269">
        <v>1.69434</v>
      </c>
      <c r="JK269">
        <v>2.3022499999999999</v>
      </c>
      <c r="JL269">
        <v>1.50024</v>
      </c>
      <c r="JM269">
        <v>2.4658199999999999</v>
      </c>
      <c r="JN269">
        <v>38.305599999999998</v>
      </c>
      <c r="JO269">
        <v>24.052499999999998</v>
      </c>
      <c r="JP269">
        <v>18</v>
      </c>
      <c r="JQ269">
        <v>635.37699999999995</v>
      </c>
      <c r="JR269">
        <v>347.875</v>
      </c>
      <c r="JS269">
        <v>27.999300000000002</v>
      </c>
      <c r="JT269">
        <v>30.902699999999999</v>
      </c>
      <c r="JU269">
        <v>29.9998</v>
      </c>
      <c r="JV269">
        <v>30.835100000000001</v>
      </c>
      <c r="JW269">
        <v>30.7209</v>
      </c>
      <c r="JX269">
        <v>20.021799999999999</v>
      </c>
      <c r="JY269">
        <v>44.898299999999999</v>
      </c>
      <c r="JZ269">
        <v>0</v>
      </c>
      <c r="KA269">
        <v>28</v>
      </c>
      <c r="KB269">
        <v>400</v>
      </c>
      <c r="KC269">
        <v>18.926500000000001</v>
      </c>
      <c r="KD269">
        <v>99.954800000000006</v>
      </c>
      <c r="KE269">
        <v>98.610799999999998</v>
      </c>
    </row>
    <row r="270" spans="1:291" x14ac:dyDescent="0.2">
      <c r="A270">
        <v>254</v>
      </c>
      <c r="B270">
        <v>1750640607.0999999</v>
      </c>
      <c r="C270">
        <v>7441.5999999046326</v>
      </c>
      <c r="D270" t="s">
        <v>941</v>
      </c>
      <c r="E270" t="s">
        <v>942</v>
      </c>
      <c r="F270">
        <v>15</v>
      </c>
      <c r="G270">
        <v>1750640599.099999</v>
      </c>
      <c r="H270">
        <f t="shared" si="150"/>
        <v>5.5513688746015744E-3</v>
      </c>
      <c r="I270">
        <f t="shared" si="151"/>
        <v>5.5513688746015744</v>
      </c>
      <c r="J270">
        <f t="shared" si="152"/>
        <v>-2.1979244143553793</v>
      </c>
      <c r="K270">
        <f t="shared" si="153"/>
        <v>400.00780645161291</v>
      </c>
      <c r="L270">
        <f t="shared" si="154"/>
        <v>399.90202084954399</v>
      </c>
      <c r="M270">
        <f t="shared" si="155"/>
        <v>39.712389899518953</v>
      </c>
      <c r="N270">
        <f t="shared" si="156"/>
        <v>39.722894970401541</v>
      </c>
      <c r="O270">
        <f t="shared" si="157"/>
        <v>0.35749591216812593</v>
      </c>
      <c r="P270">
        <f t="shared" si="158"/>
        <v>2.9985113175882701</v>
      </c>
      <c r="Q270">
        <f t="shared" si="159"/>
        <v>0.33539269449056242</v>
      </c>
      <c r="R270">
        <f t="shared" si="160"/>
        <v>0.21149234008060289</v>
      </c>
      <c r="S270">
        <f t="shared" si="161"/>
        <v>3.9902394035910026E-5</v>
      </c>
      <c r="T270">
        <f t="shared" si="162"/>
        <v>27.524662115585159</v>
      </c>
      <c r="U270">
        <f t="shared" si="163"/>
        <v>27.373235483870971</v>
      </c>
      <c r="V270">
        <f t="shared" si="164"/>
        <v>3.6583733337297408</v>
      </c>
      <c r="W270">
        <f t="shared" si="165"/>
        <v>51.463220137759535</v>
      </c>
      <c r="X270">
        <f t="shared" si="166"/>
        <v>2.0620287328645643</v>
      </c>
      <c r="Y270">
        <f t="shared" si="167"/>
        <v>4.0068008324096587</v>
      </c>
      <c r="Z270">
        <f t="shared" si="168"/>
        <v>1.5963446008651765</v>
      </c>
      <c r="AA270">
        <f t="shared" si="169"/>
        <v>-244.81536736992942</v>
      </c>
      <c r="AB270">
        <f t="shared" si="170"/>
        <v>252.55893772799806</v>
      </c>
      <c r="AC270">
        <f t="shared" si="171"/>
        <v>18.38818274096867</v>
      </c>
      <c r="AD270">
        <f t="shared" si="172"/>
        <v>26.131793001431333</v>
      </c>
      <c r="AE270">
        <f t="shared" si="173"/>
        <v>-2.2680490758529017</v>
      </c>
      <c r="AF270">
        <f t="shared" si="174"/>
        <v>5.5662218945060342</v>
      </c>
      <c r="AG270">
        <f t="shared" si="175"/>
        <v>-2.1979244143553793</v>
      </c>
      <c r="AH270">
        <v>407.77332568454392</v>
      </c>
      <c r="AI270">
        <v>408.52006666666671</v>
      </c>
      <c r="AJ270">
        <v>9.147398447171801E-6</v>
      </c>
      <c r="AK270">
        <v>61.768037728165673</v>
      </c>
      <c r="AL270">
        <f t="shared" si="176"/>
        <v>5.5513688746015744</v>
      </c>
      <c r="AM270">
        <v>18.947409989467019</v>
      </c>
      <c r="AN270">
        <v>20.759612727272721</v>
      </c>
      <c r="AO270">
        <v>-2.5217334609145211E-5</v>
      </c>
      <c r="AP270">
        <v>116.41602835869151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52138.631033391044</v>
      </c>
      <c r="AV270" t="s">
        <v>427</v>
      </c>
      <c r="AW270" t="s">
        <v>427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427</v>
      </c>
      <c r="BC270" t="s">
        <v>427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-2.1979244143553793</v>
      </c>
      <c r="BJ270" t="e">
        <f t="shared" si="184"/>
        <v>#DIV/0!</v>
      </c>
      <c r="BK270">
        <f t="shared" si="185"/>
        <v>-10465.678784879405</v>
      </c>
      <c r="BL270" t="e">
        <f t="shared" si="186"/>
        <v>#DIV/0!</v>
      </c>
      <c r="BM270" t="e">
        <f t="shared" si="187"/>
        <v>#DIV/0!</v>
      </c>
      <c r="BN270" t="s">
        <v>427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428</v>
      </c>
      <c r="DM270">
        <v>2</v>
      </c>
      <c r="DN270" t="b">
        <v>1</v>
      </c>
      <c r="DO270">
        <v>1750640599.099999</v>
      </c>
      <c r="DP270">
        <v>400.00780645161291</v>
      </c>
      <c r="DQ270">
        <v>399.99396774193548</v>
      </c>
      <c r="DR270">
        <v>20.764538709677421</v>
      </c>
      <c r="DS270">
        <v>18.947690322580652</v>
      </c>
      <c r="DT270">
        <v>402.95009677419353</v>
      </c>
      <c r="DU270">
        <v>20.834145161290319</v>
      </c>
      <c r="DV270">
        <v>600.0106451612902</v>
      </c>
      <c r="DW270">
        <v>99.25056129032258</v>
      </c>
      <c r="DX270">
        <v>5.4738080645161287E-2</v>
      </c>
      <c r="DY270">
        <v>28.935561290322578</v>
      </c>
      <c r="DZ270">
        <v>27.373235483870971</v>
      </c>
      <c r="EA270">
        <v>999.90000000000032</v>
      </c>
      <c r="EB270">
        <v>0</v>
      </c>
      <c r="EC270">
        <v>0</v>
      </c>
      <c r="ED270">
        <v>9998.8345161290326</v>
      </c>
      <c r="EE270">
        <v>0</v>
      </c>
      <c r="EF270">
        <v>0.30293999999999988</v>
      </c>
      <c r="EG270">
        <v>1.3844154677419351E-2</v>
      </c>
      <c r="EH270">
        <v>408.48993548387102</v>
      </c>
      <c r="EI270">
        <v>407.71932258064521</v>
      </c>
      <c r="EJ270">
        <v>1.8168425806451609</v>
      </c>
      <c r="EK270">
        <v>399.99396774193548</v>
      </c>
      <c r="EL270">
        <v>18.947690322580652</v>
      </c>
      <c r="EM270">
        <v>2.06089129032258</v>
      </c>
      <c r="EN270">
        <v>1.88056870967742</v>
      </c>
      <c r="EO270">
        <v>17.920083870967741</v>
      </c>
      <c r="EP270">
        <v>16.47307096774194</v>
      </c>
      <c r="EQ270">
        <v>5.0001500000000018E-3</v>
      </c>
      <c r="ER270">
        <v>0</v>
      </c>
      <c r="ES270">
        <v>0</v>
      </c>
      <c r="ET270">
        <v>0</v>
      </c>
      <c r="EU270">
        <v>237.16451612903231</v>
      </c>
      <c r="EV270">
        <v>5.0001500000000018E-3</v>
      </c>
      <c r="EW270">
        <v>-5.1483870967741936</v>
      </c>
      <c r="EX270">
        <v>-0.47419354838709682</v>
      </c>
      <c r="EY270">
        <v>36.520000000000003</v>
      </c>
      <c r="EZ270">
        <v>39.934999999999981</v>
      </c>
      <c r="FA270">
        <v>38.469516129032243</v>
      </c>
      <c r="FB270">
        <v>39.387</v>
      </c>
      <c r="FC270">
        <v>38.866870967741932</v>
      </c>
      <c r="FD270">
        <v>0</v>
      </c>
      <c r="FE270">
        <v>0</v>
      </c>
      <c r="FF270">
        <v>0</v>
      </c>
      <c r="FG270">
        <v>1750640630</v>
      </c>
      <c r="FH270">
        <v>0</v>
      </c>
      <c r="FI270">
        <v>237.22399999999999</v>
      </c>
      <c r="FJ270">
        <v>-11.315384078896679</v>
      </c>
      <c r="FK270">
        <v>42.592307452689973</v>
      </c>
      <c r="FL270">
        <v>-5.6</v>
      </c>
      <c r="FM270">
        <v>15</v>
      </c>
      <c r="FN270">
        <v>0</v>
      </c>
      <c r="FO270" t="s">
        <v>429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-1.2924952375E-2</v>
      </c>
      <c r="GB270">
        <v>0.2221982286866791</v>
      </c>
      <c r="GC270">
        <v>6.3540859249572146E-2</v>
      </c>
      <c r="GD270">
        <v>0</v>
      </c>
      <c r="GE270">
        <v>1.8192955</v>
      </c>
      <c r="GF270">
        <v>-5.0699662288938657E-2</v>
      </c>
      <c r="GG270">
        <v>4.9704556883649999E-3</v>
      </c>
      <c r="GH270">
        <v>1</v>
      </c>
      <c r="GI270">
        <v>1</v>
      </c>
      <c r="GJ270">
        <v>2</v>
      </c>
      <c r="GK270" t="s">
        <v>430</v>
      </c>
      <c r="GL270">
        <v>3.2247400000000002</v>
      </c>
      <c r="GM270">
        <v>2.6434500000000001</v>
      </c>
      <c r="GN270">
        <v>9.3006500000000006E-2</v>
      </c>
      <c r="GO270">
        <v>9.3220700000000004E-2</v>
      </c>
      <c r="GP270">
        <v>9.5417000000000002E-2</v>
      </c>
      <c r="GQ270">
        <v>9.0966900000000003E-2</v>
      </c>
      <c r="GR270">
        <v>28635</v>
      </c>
      <c r="GS270">
        <v>24740</v>
      </c>
      <c r="GT270">
        <v>30743.9</v>
      </c>
      <c r="GU270">
        <v>26442.400000000001</v>
      </c>
      <c r="GV270">
        <v>37741.199999999997</v>
      </c>
      <c r="GW270">
        <v>32985.800000000003</v>
      </c>
      <c r="GX270">
        <v>43656.3</v>
      </c>
      <c r="GY270">
        <v>38236.1</v>
      </c>
      <c r="GZ270">
        <v>2.11985</v>
      </c>
      <c r="HA270">
        <v>1.7024999999999999</v>
      </c>
      <c r="HB270">
        <v>-2.73809E-2</v>
      </c>
      <c r="HC270">
        <v>0</v>
      </c>
      <c r="HD270">
        <v>27.8217</v>
      </c>
      <c r="HE270">
        <v>999.9</v>
      </c>
      <c r="HF270">
        <v>63.3</v>
      </c>
      <c r="HG270">
        <v>34.5</v>
      </c>
      <c r="HH270">
        <v>35.040300000000002</v>
      </c>
      <c r="HI270">
        <v>62.188299999999998</v>
      </c>
      <c r="HJ270">
        <v>25.4207</v>
      </c>
      <c r="HK270">
        <v>1</v>
      </c>
      <c r="HL270">
        <v>0.27442100000000003</v>
      </c>
      <c r="HM270">
        <v>0.61780999999999997</v>
      </c>
      <c r="HN270">
        <v>20.417000000000002</v>
      </c>
      <c r="HO270">
        <v>5.2232799999999999</v>
      </c>
      <c r="HP270">
        <v>11.944100000000001</v>
      </c>
      <c r="HQ270">
        <v>5.00915</v>
      </c>
      <c r="HR270">
        <v>3.2909999999999999</v>
      </c>
      <c r="HS270">
        <v>9999</v>
      </c>
      <c r="HT270">
        <v>9999</v>
      </c>
      <c r="HU270">
        <v>9999</v>
      </c>
      <c r="HV270">
        <v>999.9</v>
      </c>
      <c r="HW270">
        <v>4.97112</v>
      </c>
      <c r="HX270">
        <v>1.85467</v>
      </c>
      <c r="HY270">
        <v>1.8616900000000001</v>
      </c>
      <c r="HZ270">
        <v>1.8565400000000001</v>
      </c>
      <c r="IA270">
        <v>1.86189</v>
      </c>
      <c r="IB270">
        <v>1.8541000000000001</v>
      </c>
      <c r="IC270">
        <v>1.8595900000000001</v>
      </c>
      <c r="ID270">
        <v>1.8535200000000001</v>
      </c>
      <c r="IE270">
        <v>0</v>
      </c>
      <c r="IF270">
        <v>0</v>
      </c>
      <c r="IG270">
        <v>0</v>
      </c>
      <c r="IH270">
        <v>0</v>
      </c>
      <c r="II270" t="s">
        <v>431</v>
      </c>
      <c r="IJ270" t="s">
        <v>432</v>
      </c>
      <c r="IK270" t="s">
        <v>433</v>
      </c>
      <c r="IL270" t="s">
        <v>433</v>
      </c>
      <c r="IM270" t="s">
        <v>433</v>
      </c>
      <c r="IN270" t="s">
        <v>433</v>
      </c>
      <c r="IO270">
        <v>0</v>
      </c>
      <c r="IP270">
        <v>100</v>
      </c>
      <c r="IQ270">
        <v>100</v>
      </c>
      <c r="IR270">
        <v>-2.9420000000000002</v>
      </c>
      <c r="IS270">
        <v>-6.9599999999999995E-2</v>
      </c>
      <c r="IT270">
        <v>-1.907228330244457</v>
      </c>
      <c r="IU270">
        <v>-2.7056304263342631E-3</v>
      </c>
      <c r="IV270">
        <v>3.3311032847928001E-7</v>
      </c>
      <c r="IW270">
        <v>1.6443834555112589E-11</v>
      </c>
      <c r="IX270">
        <v>-9.4842648646536354E-2</v>
      </c>
      <c r="IY270">
        <v>-2.3664561490860689E-3</v>
      </c>
      <c r="IZ270">
        <v>2.3298222111808981E-4</v>
      </c>
      <c r="JA270">
        <v>-2.940703618321919E-6</v>
      </c>
      <c r="JB270">
        <v>0</v>
      </c>
      <c r="JC270">
        <v>2182</v>
      </c>
      <c r="JD270">
        <v>3</v>
      </c>
      <c r="JE270">
        <v>32</v>
      </c>
      <c r="JF270">
        <v>29177343.5</v>
      </c>
      <c r="JG270">
        <v>29177343.5</v>
      </c>
      <c r="JH270">
        <v>0.99731400000000003</v>
      </c>
      <c r="JI270">
        <v>2.5268600000000001</v>
      </c>
      <c r="JJ270">
        <v>1.69434</v>
      </c>
      <c r="JK270">
        <v>2.3022499999999999</v>
      </c>
      <c r="JL270">
        <v>1.50146</v>
      </c>
      <c r="JM270">
        <v>2.4133300000000002</v>
      </c>
      <c r="JN270">
        <v>38.281199999999998</v>
      </c>
      <c r="JO270">
        <v>24.052499999999998</v>
      </c>
      <c r="JP270">
        <v>18</v>
      </c>
      <c r="JQ270">
        <v>635.18700000000001</v>
      </c>
      <c r="JR270">
        <v>348.02600000000001</v>
      </c>
      <c r="JS270">
        <v>27.999700000000001</v>
      </c>
      <c r="JT270">
        <v>30.884499999999999</v>
      </c>
      <c r="JU270">
        <v>29.9999</v>
      </c>
      <c r="JV270">
        <v>30.8217</v>
      </c>
      <c r="JW270">
        <v>30.71</v>
      </c>
      <c r="JX270">
        <v>20.023</v>
      </c>
      <c r="JY270">
        <v>44.898299999999999</v>
      </c>
      <c r="JZ270">
        <v>0</v>
      </c>
      <c r="KA270">
        <v>28</v>
      </c>
      <c r="KB270">
        <v>400</v>
      </c>
      <c r="KC270">
        <v>18.926400000000001</v>
      </c>
      <c r="KD270">
        <v>99.955100000000002</v>
      </c>
      <c r="KE270">
        <v>98.615099999999998</v>
      </c>
    </row>
    <row r="271" spans="1:291" x14ac:dyDescent="0.2">
      <c r="A271">
        <v>255</v>
      </c>
      <c r="B271">
        <v>1750640637.0999999</v>
      </c>
      <c r="C271">
        <v>7471.5999999046326</v>
      </c>
      <c r="D271" t="s">
        <v>943</v>
      </c>
      <c r="E271" t="s">
        <v>944</v>
      </c>
      <c r="F271">
        <v>15</v>
      </c>
      <c r="G271">
        <v>1750640629.099999</v>
      </c>
      <c r="H271">
        <f t="shared" si="150"/>
        <v>5.4530113288528935E-3</v>
      </c>
      <c r="I271">
        <f t="shared" si="151"/>
        <v>5.4530113288528934</v>
      </c>
      <c r="J271">
        <f t="shared" si="152"/>
        <v>-1.9899021780621986</v>
      </c>
      <c r="K271">
        <f t="shared" si="153"/>
        <v>400.0152580645161</v>
      </c>
      <c r="L271">
        <f t="shared" si="154"/>
        <v>399.10429076228712</v>
      </c>
      <c r="M271">
        <f t="shared" si="155"/>
        <v>39.63249916171425</v>
      </c>
      <c r="N271">
        <f t="shared" si="156"/>
        <v>39.72296150871879</v>
      </c>
      <c r="O271">
        <f t="shared" si="157"/>
        <v>0.35012799379785786</v>
      </c>
      <c r="P271">
        <f t="shared" si="158"/>
        <v>2.9993294796371499</v>
      </c>
      <c r="Q271">
        <f t="shared" si="159"/>
        <v>0.32890286094142079</v>
      </c>
      <c r="R271">
        <f t="shared" si="160"/>
        <v>0.20736397223673853</v>
      </c>
      <c r="S271">
        <f t="shared" si="161"/>
        <v>3.9902394035910026E-5</v>
      </c>
      <c r="T271">
        <f t="shared" si="162"/>
        <v>27.528582415146168</v>
      </c>
      <c r="U271">
        <f t="shared" si="163"/>
        <v>27.37245161290323</v>
      </c>
      <c r="V271">
        <f t="shared" si="164"/>
        <v>3.6582053786067785</v>
      </c>
      <c r="W271">
        <f t="shared" si="165"/>
        <v>51.456537764762459</v>
      </c>
      <c r="X271">
        <f t="shared" si="166"/>
        <v>2.0592068667640953</v>
      </c>
      <c r="Y271">
        <f t="shared" si="167"/>
        <v>4.0018371935125501</v>
      </c>
      <c r="Z271">
        <f t="shared" si="168"/>
        <v>1.5989985118426833</v>
      </c>
      <c r="AA271">
        <f t="shared" si="169"/>
        <v>-240.4777996024126</v>
      </c>
      <c r="AB271">
        <f t="shared" si="170"/>
        <v>249.29266014208531</v>
      </c>
      <c r="AC271">
        <f t="shared" si="171"/>
        <v>18.143413216878763</v>
      </c>
      <c r="AD271">
        <f t="shared" si="172"/>
        <v>26.958313658945514</v>
      </c>
      <c r="AE271">
        <f t="shared" si="173"/>
        <v>-2.1666376375838596</v>
      </c>
      <c r="AF271">
        <f t="shared" si="174"/>
        <v>5.4785631945268358</v>
      </c>
      <c r="AG271">
        <f t="shared" si="175"/>
        <v>-1.9899021780621986</v>
      </c>
      <c r="AH271">
        <v>407.79499858837733</v>
      </c>
      <c r="AI271">
        <v>408.46973939393928</v>
      </c>
      <c r="AJ271">
        <v>3.352195581974815E-4</v>
      </c>
      <c r="AK271">
        <v>61.768037728165673</v>
      </c>
      <c r="AL271">
        <f t="shared" si="176"/>
        <v>5.4530113288528934</v>
      </c>
      <c r="AM271">
        <v>18.949049767189148</v>
      </c>
      <c r="AN271">
        <v>20.729095151515139</v>
      </c>
      <c r="AO271">
        <v>-9.4619987272437248E-6</v>
      </c>
      <c r="AP271">
        <v>116.41602835869151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52167.045803530142</v>
      </c>
      <c r="AV271" t="s">
        <v>427</v>
      </c>
      <c r="AW271" t="s">
        <v>427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427</v>
      </c>
      <c r="BC271" t="s">
        <v>427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-1.9899021780621986</v>
      </c>
      <c r="BJ271" t="e">
        <f t="shared" si="184"/>
        <v>#DIV/0!</v>
      </c>
      <c r="BK271">
        <f t="shared" si="185"/>
        <v>-9475.1561395430217</v>
      </c>
      <c r="BL271" t="e">
        <f t="shared" si="186"/>
        <v>#DIV/0!</v>
      </c>
      <c r="BM271" t="e">
        <f t="shared" si="187"/>
        <v>#DIV/0!</v>
      </c>
      <c r="BN271" t="s">
        <v>427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428</v>
      </c>
      <c r="DM271">
        <v>2</v>
      </c>
      <c r="DN271" t="b">
        <v>1</v>
      </c>
      <c r="DO271">
        <v>1750640629.099999</v>
      </c>
      <c r="DP271">
        <v>400.0152580645161</v>
      </c>
      <c r="DQ271">
        <v>400.02354838709681</v>
      </c>
      <c r="DR271">
        <v>20.736474193548389</v>
      </c>
      <c r="DS271">
        <v>18.94817419354839</v>
      </c>
      <c r="DT271">
        <v>402.95748387096779</v>
      </c>
      <c r="DU271">
        <v>20.806170967741931</v>
      </c>
      <c r="DV271">
        <v>600.00638709677435</v>
      </c>
      <c r="DW271">
        <v>99.24874516129033</v>
      </c>
      <c r="DX271">
        <v>5.4870658064516131E-2</v>
      </c>
      <c r="DY271">
        <v>28.914151612903229</v>
      </c>
      <c r="DZ271">
        <v>27.37245161290323</v>
      </c>
      <c r="EA271">
        <v>999.90000000000032</v>
      </c>
      <c r="EB271">
        <v>0</v>
      </c>
      <c r="EC271">
        <v>0</v>
      </c>
      <c r="ED271">
        <v>10003.96741935484</v>
      </c>
      <c r="EE271">
        <v>0</v>
      </c>
      <c r="EF271">
        <v>0.30293999999999988</v>
      </c>
      <c r="EG271">
        <v>-8.3234235483870961E-3</v>
      </c>
      <c r="EH271">
        <v>408.48574193548387</v>
      </c>
      <c r="EI271">
        <v>407.74954838709681</v>
      </c>
      <c r="EJ271">
        <v>1.788286129032258</v>
      </c>
      <c r="EK271">
        <v>400.02354838709681</v>
      </c>
      <c r="EL271">
        <v>18.94817419354839</v>
      </c>
      <c r="EM271">
        <v>2.0580683870967742</v>
      </c>
      <c r="EN271">
        <v>1.880583548387097</v>
      </c>
      <c r="EO271">
        <v>17.898293548387091</v>
      </c>
      <c r="EP271">
        <v>16.473183870967741</v>
      </c>
      <c r="EQ271">
        <v>5.0001500000000018E-3</v>
      </c>
      <c r="ER271">
        <v>0</v>
      </c>
      <c r="ES271">
        <v>0</v>
      </c>
      <c r="ET271">
        <v>0</v>
      </c>
      <c r="EU271">
        <v>235.4612903225806</v>
      </c>
      <c r="EV271">
        <v>5.0001500000000018E-3</v>
      </c>
      <c r="EW271">
        <v>-1.4612903225806451</v>
      </c>
      <c r="EX271">
        <v>-0.47419354838709682</v>
      </c>
      <c r="EY271">
        <v>36.37283870967741</v>
      </c>
      <c r="EZ271">
        <v>39.809999999999981</v>
      </c>
      <c r="FA271">
        <v>38.314129032258059</v>
      </c>
      <c r="FB271">
        <v>39.297999999999988</v>
      </c>
      <c r="FC271">
        <v>38.719516129032243</v>
      </c>
      <c r="FD271">
        <v>0</v>
      </c>
      <c r="FE271">
        <v>0</v>
      </c>
      <c r="FF271">
        <v>0</v>
      </c>
      <c r="FG271">
        <v>1750640660</v>
      </c>
      <c r="FH271">
        <v>0</v>
      </c>
      <c r="FI271">
        <v>235.42400000000001</v>
      </c>
      <c r="FJ271">
        <v>55.684615731590753</v>
      </c>
      <c r="FK271">
        <v>-23.39230821562942</v>
      </c>
      <c r="FL271">
        <v>-0.66</v>
      </c>
      <c r="FM271">
        <v>15</v>
      </c>
      <c r="FN271">
        <v>0</v>
      </c>
      <c r="FO271" t="s">
        <v>429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1.937106750000001E-3</v>
      </c>
      <c r="GB271">
        <v>-0.13618203906191381</v>
      </c>
      <c r="GC271">
        <v>4.751853757649168E-2</v>
      </c>
      <c r="GD271">
        <v>0</v>
      </c>
      <c r="GE271">
        <v>1.79127375</v>
      </c>
      <c r="GF271">
        <v>-7.3639812382742142E-2</v>
      </c>
      <c r="GG271">
        <v>7.2951023596314361E-3</v>
      </c>
      <c r="GH271">
        <v>1</v>
      </c>
      <c r="GI271">
        <v>1</v>
      </c>
      <c r="GJ271">
        <v>2</v>
      </c>
      <c r="GK271" t="s">
        <v>430</v>
      </c>
      <c r="GL271">
        <v>3.2248299999999999</v>
      </c>
      <c r="GM271">
        <v>2.6437599999999999</v>
      </c>
      <c r="GN271">
        <v>9.2999399999999996E-2</v>
      </c>
      <c r="GO271">
        <v>9.3224500000000002E-2</v>
      </c>
      <c r="GP271">
        <v>9.5317700000000005E-2</v>
      </c>
      <c r="GQ271">
        <v>9.0968099999999996E-2</v>
      </c>
      <c r="GR271">
        <v>28635.599999999999</v>
      </c>
      <c r="GS271">
        <v>24740.400000000001</v>
      </c>
      <c r="GT271">
        <v>30744.2</v>
      </c>
      <c r="GU271">
        <v>26443</v>
      </c>
      <c r="GV271">
        <v>37745.800000000003</v>
      </c>
      <c r="GW271">
        <v>32986.6</v>
      </c>
      <c r="GX271">
        <v>43656.9</v>
      </c>
      <c r="GY271">
        <v>38237.1</v>
      </c>
      <c r="GZ271">
        <v>2.1202999999999999</v>
      </c>
      <c r="HA271">
        <v>1.70278</v>
      </c>
      <c r="HB271">
        <v>-2.7570899999999999E-2</v>
      </c>
      <c r="HC271">
        <v>0</v>
      </c>
      <c r="HD271">
        <v>27.822199999999999</v>
      </c>
      <c r="HE271">
        <v>999.9</v>
      </c>
      <c r="HF271">
        <v>63.4</v>
      </c>
      <c r="HG271">
        <v>34.5</v>
      </c>
      <c r="HH271">
        <v>35.093800000000002</v>
      </c>
      <c r="HI271">
        <v>61.918300000000002</v>
      </c>
      <c r="HJ271">
        <v>25.508800000000001</v>
      </c>
      <c r="HK271">
        <v>1</v>
      </c>
      <c r="HL271">
        <v>0.27376800000000001</v>
      </c>
      <c r="HM271">
        <v>0.60993200000000003</v>
      </c>
      <c r="HN271">
        <v>20.416499999999999</v>
      </c>
      <c r="HO271">
        <v>5.2232799999999999</v>
      </c>
      <c r="HP271">
        <v>11.944100000000001</v>
      </c>
      <c r="HQ271">
        <v>5.00875</v>
      </c>
      <c r="HR271">
        <v>3.2909999999999999</v>
      </c>
      <c r="HS271">
        <v>9999</v>
      </c>
      <c r="HT271">
        <v>9999</v>
      </c>
      <c r="HU271">
        <v>9999</v>
      </c>
      <c r="HV271">
        <v>999.9</v>
      </c>
      <c r="HW271">
        <v>4.97112</v>
      </c>
      <c r="HX271">
        <v>1.8546100000000001</v>
      </c>
      <c r="HY271">
        <v>1.86171</v>
      </c>
      <c r="HZ271">
        <v>1.8565199999999999</v>
      </c>
      <c r="IA271">
        <v>1.86188</v>
      </c>
      <c r="IB271">
        <v>1.8541099999999999</v>
      </c>
      <c r="IC271">
        <v>1.8595900000000001</v>
      </c>
      <c r="ID271">
        <v>1.85351</v>
      </c>
      <c r="IE271">
        <v>0</v>
      </c>
      <c r="IF271">
        <v>0</v>
      </c>
      <c r="IG271">
        <v>0</v>
      </c>
      <c r="IH271">
        <v>0</v>
      </c>
      <c r="II271" t="s">
        <v>431</v>
      </c>
      <c r="IJ271" t="s">
        <v>432</v>
      </c>
      <c r="IK271" t="s">
        <v>433</v>
      </c>
      <c r="IL271" t="s">
        <v>433</v>
      </c>
      <c r="IM271" t="s">
        <v>433</v>
      </c>
      <c r="IN271" t="s">
        <v>433</v>
      </c>
      <c r="IO271">
        <v>0</v>
      </c>
      <c r="IP271">
        <v>100</v>
      </c>
      <c r="IQ271">
        <v>100</v>
      </c>
      <c r="IR271">
        <v>-2.9420000000000002</v>
      </c>
      <c r="IS271">
        <v>-6.9699999999999998E-2</v>
      </c>
      <c r="IT271">
        <v>-1.907228330244457</v>
      </c>
      <c r="IU271">
        <v>-2.7056304263342631E-3</v>
      </c>
      <c r="IV271">
        <v>3.3311032847928001E-7</v>
      </c>
      <c r="IW271">
        <v>1.6443834555112589E-11</v>
      </c>
      <c r="IX271">
        <v>-9.4842648646536354E-2</v>
      </c>
      <c r="IY271">
        <v>-2.3664561490860689E-3</v>
      </c>
      <c r="IZ271">
        <v>2.3298222111808981E-4</v>
      </c>
      <c r="JA271">
        <v>-2.940703618321919E-6</v>
      </c>
      <c r="JB271">
        <v>0</v>
      </c>
      <c r="JC271">
        <v>2182</v>
      </c>
      <c r="JD271">
        <v>3</v>
      </c>
      <c r="JE271">
        <v>32</v>
      </c>
      <c r="JF271">
        <v>29177344</v>
      </c>
      <c r="JG271">
        <v>29177344</v>
      </c>
      <c r="JH271">
        <v>0.99731400000000003</v>
      </c>
      <c r="JI271">
        <v>2.52441</v>
      </c>
      <c r="JJ271">
        <v>1.69434</v>
      </c>
      <c r="JK271">
        <v>2.3022499999999999</v>
      </c>
      <c r="JL271">
        <v>1.50024</v>
      </c>
      <c r="JM271">
        <v>2.3815900000000001</v>
      </c>
      <c r="JN271">
        <v>38.256799999999998</v>
      </c>
      <c r="JO271">
        <v>24.043700000000001</v>
      </c>
      <c r="JP271">
        <v>18</v>
      </c>
      <c r="JQ271">
        <v>635.423</v>
      </c>
      <c r="JR271">
        <v>348.10599999999999</v>
      </c>
      <c r="JS271">
        <v>27.999600000000001</v>
      </c>
      <c r="JT271">
        <v>30.8691</v>
      </c>
      <c r="JU271">
        <v>29.9999</v>
      </c>
      <c r="JV271">
        <v>30.809899999999999</v>
      </c>
      <c r="JW271">
        <v>30.698599999999999</v>
      </c>
      <c r="JX271">
        <v>20.0212</v>
      </c>
      <c r="JY271">
        <v>44.898299999999999</v>
      </c>
      <c r="JZ271">
        <v>0</v>
      </c>
      <c r="KA271">
        <v>28</v>
      </c>
      <c r="KB271">
        <v>400</v>
      </c>
      <c r="KC271">
        <v>18.927700000000002</v>
      </c>
      <c r="KD271">
        <v>99.956299999999999</v>
      </c>
      <c r="KE271">
        <v>98.617599999999996</v>
      </c>
    </row>
    <row r="272" spans="1:291" x14ac:dyDescent="0.2">
      <c r="A272">
        <v>256</v>
      </c>
      <c r="B272">
        <v>1750640667.0999999</v>
      </c>
      <c r="C272">
        <v>7501.5999999046326</v>
      </c>
      <c r="D272" t="s">
        <v>945</v>
      </c>
      <c r="E272" t="s">
        <v>946</v>
      </c>
      <c r="F272">
        <v>15</v>
      </c>
      <c r="G272">
        <v>1750640659.099999</v>
      </c>
      <c r="H272">
        <f t="shared" si="150"/>
        <v>5.3735159800554462E-3</v>
      </c>
      <c r="I272">
        <f t="shared" si="151"/>
        <v>5.373515980055446</v>
      </c>
      <c r="J272">
        <f t="shared" si="152"/>
        <v>-2.2879684187936329</v>
      </c>
      <c r="K272">
        <f t="shared" si="153"/>
        <v>400.01116129032249</v>
      </c>
      <c r="L272">
        <f t="shared" si="154"/>
        <v>400.68112145801194</v>
      </c>
      <c r="M272">
        <f t="shared" si="155"/>
        <v>39.78891406607616</v>
      </c>
      <c r="N272">
        <f t="shared" si="156"/>
        <v>39.722384883361265</v>
      </c>
      <c r="O272">
        <f t="shared" si="157"/>
        <v>0.34422537981501217</v>
      </c>
      <c r="P272">
        <f t="shared" si="158"/>
        <v>2.9985734325558346</v>
      </c>
      <c r="Q272">
        <f t="shared" si="159"/>
        <v>0.32368249017628836</v>
      </c>
      <c r="R272">
        <f t="shared" si="160"/>
        <v>0.20404501216464344</v>
      </c>
      <c r="S272">
        <f t="shared" si="161"/>
        <v>3.9902394035910026E-5</v>
      </c>
      <c r="T272">
        <f t="shared" si="162"/>
        <v>27.519033593876788</v>
      </c>
      <c r="U272">
        <f t="shared" si="163"/>
        <v>27.36983225806452</v>
      </c>
      <c r="V272">
        <f t="shared" si="164"/>
        <v>3.6576441946641456</v>
      </c>
      <c r="W272">
        <f t="shared" si="165"/>
        <v>51.477052830347645</v>
      </c>
      <c r="X272">
        <f t="shared" si="166"/>
        <v>2.0565236051559723</v>
      </c>
      <c r="Y272">
        <f t="shared" si="167"/>
        <v>3.995029808589925</v>
      </c>
      <c r="Z272">
        <f t="shared" si="168"/>
        <v>1.6011205895081733</v>
      </c>
      <c r="AA272">
        <f t="shared" si="169"/>
        <v>-236.97205472044519</v>
      </c>
      <c r="AB272">
        <f t="shared" si="170"/>
        <v>244.90048568390529</v>
      </c>
      <c r="AC272">
        <f t="shared" si="171"/>
        <v>17.825399372282639</v>
      </c>
      <c r="AD272">
        <f t="shared" si="172"/>
        <v>25.753870238136784</v>
      </c>
      <c r="AE272">
        <f t="shared" si="173"/>
        <v>-2.1886103489035076</v>
      </c>
      <c r="AF272">
        <f t="shared" si="174"/>
        <v>5.3912949131306505</v>
      </c>
      <c r="AG272">
        <f t="shared" si="175"/>
        <v>-2.2879684187936329</v>
      </c>
      <c r="AH272">
        <v>407.66464383250582</v>
      </c>
      <c r="AI272">
        <v>408.45317575757582</v>
      </c>
      <c r="AJ272">
        <v>-2.7387227528125361E-3</v>
      </c>
      <c r="AK272">
        <v>61.768037728165673</v>
      </c>
      <c r="AL272">
        <f t="shared" si="176"/>
        <v>5.373515980055446</v>
      </c>
      <c r="AM272">
        <v>18.95003483632842</v>
      </c>
      <c r="AN272">
        <v>20.704210303030301</v>
      </c>
      <c r="AO272">
        <v>-1.116683573701183E-5</v>
      </c>
      <c r="AP272">
        <v>116.41602835869151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52149.236929348597</v>
      </c>
      <c r="AV272" t="s">
        <v>427</v>
      </c>
      <c r="AW272" t="s">
        <v>427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427</v>
      </c>
      <c r="BC272" t="s">
        <v>427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-2.2879684187936329</v>
      </c>
      <c r="BJ272" t="e">
        <f t="shared" si="184"/>
        <v>#DIV/0!</v>
      </c>
      <c r="BK272">
        <f t="shared" si="185"/>
        <v>-10894.434032694149</v>
      </c>
      <c r="BL272" t="e">
        <f t="shared" si="186"/>
        <v>#DIV/0!</v>
      </c>
      <c r="BM272" t="e">
        <f t="shared" si="187"/>
        <v>#DIV/0!</v>
      </c>
      <c r="BN272" t="s">
        <v>427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428</v>
      </c>
      <c r="DM272">
        <v>2</v>
      </c>
      <c r="DN272" t="b">
        <v>1</v>
      </c>
      <c r="DO272">
        <v>1750640659.099999</v>
      </c>
      <c r="DP272">
        <v>400.01116129032249</v>
      </c>
      <c r="DQ272">
        <v>400.0004838709678</v>
      </c>
      <c r="DR272">
        <v>20.70954193548388</v>
      </c>
      <c r="DS272">
        <v>18.949658064516129</v>
      </c>
      <c r="DT272">
        <v>402.95345161290322</v>
      </c>
      <c r="DU272">
        <v>20.77934193548387</v>
      </c>
      <c r="DV272">
        <v>599.9990967741935</v>
      </c>
      <c r="DW272">
        <v>99.248283870967711</v>
      </c>
      <c r="DX272">
        <v>5.4907458064516128E-2</v>
      </c>
      <c r="DY272">
        <v>28.88475161290323</v>
      </c>
      <c r="DZ272">
        <v>27.36983225806452</v>
      </c>
      <c r="EA272">
        <v>999.90000000000032</v>
      </c>
      <c r="EB272">
        <v>0</v>
      </c>
      <c r="EC272">
        <v>0</v>
      </c>
      <c r="ED272">
        <v>9999.4396774193556</v>
      </c>
      <c r="EE272">
        <v>0</v>
      </c>
      <c r="EF272">
        <v>0.30293999999999988</v>
      </c>
      <c r="EG272">
        <v>1.070086516129032E-2</v>
      </c>
      <c r="EH272">
        <v>408.4703548387098</v>
      </c>
      <c r="EI272">
        <v>407.72667741935481</v>
      </c>
      <c r="EJ272">
        <v>1.7598793548387099</v>
      </c>
      <c r="EK272">
        <v>400.0004838709678</v>
      </c>
      <c r="EL272">
        <v>18.949658064516129</v>
      </c>
      <c r="EM272">
        <v>2.055385483870968</v>
      </c>
      <c r="EN272">
        <v>1.880720645161291</v>
      </c>
      <c r="EO272">
        <v>17.877574193548391</v>
      </c>
      <c r="EP272">
        <v>16.474341935483871</v>
      </c>
      <c r="EQ272">
        <v>5.0001500000000018E-3</v>
      </c>
      <c r="ER272">
        <v>0</v>
      </c>
      <c r="ES272">
        <v>0</v>
      </c>
      <c r="ET272">
        <v>0</v>
      </c>
      <c r="EU272">
        <v>237.27096774193549</v>
      </c>
      <c r="EV272">
        <v>5.0001500000000018E-3</v>
      </c>
      <c r="EW272">
        <v>-5.3129032258064512</v>
      </c>
      <c r="EX272">
        <v>-0.63870967741935492</v>
      </c>
      <c r="EY272">
        <v>36.231709677419353</v>
      </c>
      <c r="EZ272">
        <v>39.691064516129018</v>
      </c>
      <c r="FA272">
        <v>38.176999999999992</v>
      </c>
      <c r="FB272">
        <v>39.195129032258052</v>
      </c>
      <c r="FC272">
        <v>38.594516129032243</v>
      </c>
      <c r="FD272">
        <v>0</v>
      </c>
      <c r="FE272">
        <v>0</v>
      </c>
      <c r="FF272">
        <v>0</v>
      </c>
      <c r="FG272">
        <v>1750640690</v>
      </c>
      <c r="FH272">
        <v>0</v>
      </c>
      <c r="FI272">
        <v>236.792</v>
      </c>
      <c r="FJ272">
        <v>13.81538469847774</v>
      </c>
      <c r="FK272">
        <v>-34.569229821763791</v>
      </c>
      <c r="FL272">
        <v>-5.476</v>
      </c>
      <c r="FM272">
        <v>15</v>
      </c>
      <c r="FN272">
        <v>0</v>
      </c>
      <c r="FO272" t="s">
        <v>429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7.1953180000000009E-3</v>
      </c>
      <c r="GB272">
        <v>9.0627261838649165E-2</v>
      </c>
      <c r="GC272">
        <v>6.7087789173118945E-2</v>
      </c>
      <c r="GD272">
        <v>1</v>
      </c>
      <c r="GE272">
        <v>1.762381</v>
      </c>
      <c r="GF272">
        <v>-5.4445553470921053E-2</v>
      </c>
      <c r="GG272">
        <v>5.3333961037972848E-3</v>
      </c>
      <c r="GH272">
        <v>1</v>
      </c>
      <c r="GI272">
        <v>2</v>
      </c>
      <c r="GJ272">
        <v>2</v>
      </c>
      <c r="GK272" t="s">
        <v>434</v>
      </c>
      <c r="GL272">
        <v>3.2248199999999998</v>
      </c>
      <c r="GM272">
        <v>2.64398</v>
      </c>
      <c r="GN272">
        <v>9.3003799999999998E-2</v>
      </c>
      <c r="GO272">
        <v>9.3217900000000006E-2</v>
      </c>
      <c r="GP272">
        <v>9.5239900000000002E-2</v>
      </c>
      <c r="GQ272">
        <v>9.0975200000000006E-2</v>
      </c>
      <c r="GR272">
        <v>28635.9</v>
      </c>
      <c r="GS272">
        <v>24741</v>
      </c>
      <c r="GT272">
        <v>30744.6</v>
      </c>
      <c r="GU272">
        <v>26443.3</v>
      </c>
      <c r="GV272">
        <v>37749.599999999999</v>
      </c>
      <c r="GW272">
        <v>32986.9</v>
      </c>
      <c r="GX272">
        <v>43657.5</v>
      </c>
      <c r="GY272">
        <v>38237.800000000003</v>
      </c>
      <c r="GZ272">
        <v>2.1204499999999999</v>
      </c>
      <c r="HA272">
        <v>1.70292</v>
      </c>
      <c r="HB272">
        <v>-2.7492599999999999E-2</v>
      </c>
      <c r="HC272">
        <v>0</v>
      </c>
      <c r="HD272">
        <v>27.812100000000001</v>
      </c>
      <c r="HE272">
        <v>999.9</v>
      </c>
      <c r="HF272">
        <v>63.3</v>
      </c>
      <c r="HG272">
        <v>34.5</v>
      </c>
      <c r="HH272">
        <v>35.0426</v>
      </c>
      <c r="HI272">
        <v>62.068300000000001</v>
      </c>
      <c r="HJ272">
        <v>25.665099999999999</v>
      </c>
      <c r="HK272">
        <v>1</v>
      </c>
      <c r="HL272">
        <v>0.27256399999999997</v>
      </c>
      <c r="HM272">
        <v>0.59571099999999999</v>
      </c>
      <c r="HN272">
        <v>20.416699999999999</v>
      </c>
      <c r="HO272">
        <v>5.2228300000000001</v>
      </c>
      <c r="HP272">
        <v>11.944100000000001</v>
      </c>
      <c r="HQ272">
        <v>5.0088999999999997</v>
      </c>
      <c r="HR272">
        <v>3.2909999999999999</v>
      </c>
      <c r="HS272">
        <v>9999</v>
      </c>
      <c r="HT272">
        <v>9999</v>
      </c>
      <c r="HU272">
        <v>9999</v>
      </c>
      <c r="HV272">
        <v>999.9</v>
      </c>
      <c r="HW272">
        <v>4.9710799999999997</v>
      </c>
      <c r="HX272">
        <v>1.8546</v>
      </c>
      <c r="HY272">
        <v>1.86168</v>
      </c>
      <c r="HZ272">
        <v>1.8565100000000001</v>
      </c>
      <c r="IA272">
        <v>1.86188</v>
      </c>
      <c r="IB272">
        <v>1.8541000000000001</v>
      </c>
      <c r="IC272">
        <v>1.8595900000000001</v>
      </c>
      <c r="ID272">
        <v>1.8534999999999999</v>
      </c>
      <c r="IE272">
        <v>0</v>
      </c>
      <c r="IF272">
        <v>0</v>
      </c>
      <c r="IG272">
        <v>0</v>
      </c>
      <c r="IH272">
        <v>0</v>
      </c>
      <c r="II272" t="s">
        <v>431</v>
      </c>
      <c r="IJ272" t="s">
        <v>432</v>
      </c>
      <c r="IK272" t="s">
        <v>433</v>
      </c>
      <c r="IL272" t="s">
        <v>433</v>
      </c>
      <c r="IM272" t="s">
        <v>433</v>
      </c>
      <c r="IN272" t="s">
        <v>433</v>
      </c>
      <c r="IO272">
        <v>0</v>
      </c>
      <c r="IP272">
        <v>100</v>
      </c>
      <c r="IQ272">
        <v>100</v>
      </c>
      <c r="IR272">
        <v>-2.9430000000000001</v>
      </c>
      <c r="IS272">
        <v>-6.9900000000000004E-2</v>
      </c>
      <c r="IT272">
        <v>-1.907228330244457</v>
      </c>
      <c r="IU272">
        <v>-2.7056304263342631E-3</v>
      </c>
      <c r="IV272">
        <v>3.3311032847928001E-7</v>
      </c>
      <c r="IW272">
        <v>1.6443834555112589E-11</v>
      </c>
      <c r="IX272">
        <v>-9.4842648646536354E-2</v>
      </c>
      <c r="IY272">
        <v>-2.3664561490860689E-3</v>
      </c>
      <c r="IZ272">
        <v>2.3298222111808981E-4</v>
      </c>
      <c r="JA272">
        <v>-2.940703618321919E-6</v>
      </c>
      <c r="JB272">
        <v>0</v>
      </c>
      <c r="JC272">
        <v>2182</v>
      </c>
      <c r="JD272">
        <v>3</v>
      </c>
      <c r="JE272">
        <v>32</v>
      </c>
      <c r="JF272">
        <v>29177344.5</v>
      </c>
      <c r="JG272">
        <v>29177344.5</v>
      </c>
      <c r="JH272">
        <v>0.99731400000000003</v>
      </c>
      <c r="JI272">
        <v>2.52075</v>
      </c>
      <c r="JJ272">
        <v>1.69434</v>
      </c>
      <c r="JK272">
        <v>2.3022499999999999</v>
      </c>
      <c r="JL272">
        <v>1.50146</v>
      </c>
      <c r="JM272">
        <v>2.49146</v>
      </c>
      <c r="JN272">
        <v>38.207999999999998</v>
      </c>
      <c r="JO272">
        <v>24.061199999999999</v>
      </c>
      <c r="JP272">
        <v>18</v>
      </c>
      <c r="JQ272">
        <v>635.39599999999996</v>
      </c>
      <c r="JR272">
        <v>348.10899999999998</v>
      </c>
      <c r="JS272">
        <v>27.999400000000001</v>
      </c>
      <c r="JT272">
        <v>30.854299999999999</v>
      </c>
      <c r="JU272">
        <v>29.9999</v>
      </c>
      <c r="JV272">
        <v>30.796500000000002</v>
      </c>
      <c r="JW272">
        <v>30.6861</v>
      </c>
      <c r="JX272">
        <v>20.0229</v>
      </c>
      <c r="JY272">
        <v>44.898299999999999</v>
      </c>
      <c r="JZ272">
        <v>0</v>
      </c>
      <c r="KA272">
        <v>28</v>
      </c>
      <c r="KB272">
        <v>400</v>
      </c>
      <c r="KC272">
        <v>18.976500000000001</v>
      </c>
      <c r="KD272">
        <v>99.957599999999999</v>
      </c>
      <c r="KE272">
        <v>98.619</v>
      </c>
    </row>
    <row r="273" spans="1:291" x14ac:dyDescent="0.2">
      <c r="A273">
        <v>257</v>
      </c>
      <c r="B273">
        <v>1750640697.0999999</v>
      </c>
      <c r="C273">
        <v>7531.5999999046326</v>
      </c>
      <c r="D273" t="s">
        <v>947</v>
      </c>
      <c r="E273" t="s">
        <v>948</v>
      </c>
      <c r="F273">
        <v>15</v>
      </c>
      <c r="G273">
        <v>1750640689.099999</v>
      </c>
      <c r="H273">
        <f t="shared" ref="H273:H336" si="200">(I273)/1000</f>
        <v>5.2026944850125881E-3</v>
      </c>
      <c r="I273">
        <f t="shared" ref="I273:I336" si="201">IF(DN273, AL273, AF273)</f>
        <v>5.2026944850125885</v>
      </c>
      <c r="J273">
        <f t="shared" ref="J273:J336" si="202">IF(DN273, AG273, AE273)</f>
        <v>-1.7791238224256072</v>
      </c>
      <c r="K273">
        <f t="shared" ref="K273:K336" si="203">DP273 - IF(AS273&gt;1, J273*DJ273*100/(AU273), 0)</f>
        <v>399.97096774193551</v>
      </c>
      <c r="L273">
        <f t="shared" ref="L273:L336" si="204">((R273-H273/2)*K273-J273)/(R273+H273/2)</f>
        <v>398.46288499578003</v>
      </c>
      <c r="M273">
        <f t="shared" ref="M273:M336" si="205">L273*(DW273+DX273)/1000</f>
        <v>39.569130957310996</v>
      </c>
      <c r="N273">
        <f t="shared" ref="N273:N336" si="206">(DP273 - IF(AS273&gt;1, J273*DJ273*100/(AU273), 0))*(DW273+DX273)/1000</f>
        <v>39.71889025968045</v>
      </c>
      <c r="O273">
        <f t="shared" ref="O273:O336" si="207">2/((1/Q273-1/P273)+SIGN(Q273)*SQRT((1/Q273-1/P273)*(1/Q273-1/P273) + 4*DK273/((DK273+1)*(DK273+1))*(2*1/Q273*1/P273-1/P273*1/P273)))</f>
        <v>0.33264511436420713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2.9986449487808784</v>
      </c>
      <c r="Q273">
        <f t="shared" ref="Q273:Q336" si="209">H273*(1000-(1000*0.61365*EXP(17.502*U273/(240.97+U273))/(DW273+DX273)+DR273)/2)/(1000*0.61365*EXP(17.502*U273/(240.97+U273))/(DW273+DX273)-DR273)</f>
        <v>0.31342016821167906</v>
      </c>
      <c r="R273">
        <f t="shared" ref="R273:R336" si="210">1/((DK273+1)/(O273/1.6)+1/(P273/1.37)) + DK273/((DK273+1)/(O273/1.6) + DK273/(P273/1.37))</f>
        <v>0.19752223773974784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27.540587901193859</v>
      </c>
      <c r="U273">
        <f t="shared" ref="U273:U336" si="213">($C$7*DZ273+$D$7*EA273+$E$7*T273)</f>
        <v>27.359658064516129</v>
      </c>
      <c r="V273">
        <f t="shared" ref="V273:V336" si="214">0.61365*EXP(17.502*U273/(240.97+U273))</f>
        <v>3.6554651361685853</v>
      </c>
      <c r="W273">
        <f t="shared" ref="W273:W336" si="215">(X273/Y273*100)</f>
        <v>51.48979069980156</v>
      </c>
      <c r="X273">
        <f t="shared" ref="X273:X336" si="216">DR273*(DW273+DX273)/1000</f>
        <v>2.0544283738444582</v>
      </c>
      <c r="Y273">
        <f t="shared" ref="Y273:Y336" si="217">0.61365*EXP(17.502*DY273/(240.97+DY273))</f>
        <v>3.9899722759066796</v>
      </c>
      <c r="Z273">
        <f t="shared" ref="Z273:Z336" si="218">(V273-DR273*(DW273+DX273)/1000)</f>
        <v>1.6010367623241271</v>
      </c>
      <c r="AA273">
        <f t="shared" ref="AA273:AA336" si="219">(-H273*44100)</f>
        <v>-229.43882678905513</v>
      </c>
      <c r="AB273">
        <f t="shared" ref="AB273:AB336" si="220">2*29.3*P273*0.92*(DY273-U273)</f>
        <v>243.01539160037404</v>
      </c>
      <c r="AC273">
        <f t="shared" ref="AC273:AC336" si="221">2*0.95*0.0000000567*(((DY273+$B$7)+273)^4-(U273+273)^4)</f>
        <v>17.68494351372383</v>
      </c>
      <c r="AD273">
        <f t="shared" ref="AD273:AD336" si="222">S273+AC273+AA273+AB273</f>
        <v>31.261548227436776</v>
      </c>
      <c r="AE273">
        <f t="shared" ref="AE273:AE336" si="223">DV273*AS273*(DQ273-DP273*(1000-AS273*DS273)/(1000-AS273*DR273))/(100*DJ273)</f>
        <v>-1.9671483401897174</v>
      </c>
      <c r="AF273">
        <f t="shared" ref="AF273:AF336" si="224">1000*DV273*AS273*(DR273-DS273)/(100*DJ273*(1000-AS273*DR273))</f>
        <v>5.2855150289581223</v>
      </c>
      <c r="AG273">
        <f t="shared" ref="AG273:AG336" si="225">(AH273 - AI273 - DW273*1000/(8.314*(DY273+273.15)) * AK273/DV273 * AJ273) * DV273/(100*DJ273) * (1000 - DS273)/1000</f>
        <v>-1.7791238224256072</v>
      </c>
      <c r="AH273">
        <v>407.78026408928162</v>
      </c>
      <c r="AI273">
        <v>408.38896969696958</v>
      </c>
      <c r="AJ273">
        <v>-1.03346818668611E-3</v>
      </c>
      <c r="AK273">
        <v>61.768037728165673</v>
      </c>
      <c r="AL273">
        <f t="shared" ref="AL273:AL336" si="226">(AN273 - AM273 + DW273*1000/(8.314*(DY273+273.15)) * AP273/DV273 * AO273) * DV273/(100*DJ273) * 1000/(1000 - AN273)</f>
        <v>5.2026944850125885</v>
      </c>
      <c r="AM273">
        <v>18.99998507555901</v>
      </c>
      <c r="AN273">
        <v>20.698001212121198</v>
      </c>
      <c r="AO273">
        <v>4.025541176851625E-5</v>
      </c>
      <c r="AP273">
        <v>116.41602835869151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52155.207593007857</v>
      </c>
      <c r="AV273" t="s">
        <v>427</v>
      </c>
      <c r="AW273" t="s">
        <v>427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427</v>
      </c>
      <c r="BC273" t="s">
        <v>427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-1.7791238224256072</v>
      </c>
      <c r="BJ273" t="e">
        <f t="shared" ref="BJ273:BJ336" si="234">BF273*BG273*BH273</f>
        <v>#DIV/0!</v>
      </c>
      <c r="BK273">
        <f t="shared" ref="BK273:BK336" si="235">(BI273-BA273)/BH273</f>
        <v>-8471.509903808108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427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428</v>
      </c>
      <c r="DM273">
        <v>2</v>
      </c>
      <c r="DN273" t="b">
        <v>1</v>
      </c>
      <c r="DO273">
        <v>1750640689.099999</v>
      </c>
      <c r="DP273">
        <v>399.97096774193551</v>
      </c>
      <c r="DQ273">
        <v>400.01993548387088</v>
      </c>
      <c r="DR273">
        <v>20.688183870967741</v>
      </c>
      <c r="DS273">
        <v>18.962806451612899</v>
      </c>
      <c r="DT273">
        <v>402.91306451612911</v>
      </c>
      <c r="DU273">
        <v>20.758067741935481</v>
      </c>
      <c r="DV273">
        <v>600.00406451612889</v>
      </c>
      <c r="DW273">
        <v>99.249596774193549</v>
      </c>
      <c r="DX273">
        <v>5.4836454838709678E-2</v>
      </c>
      <c r="DY273">
        <v>28.86288064516129</v>
      </c>
      <c r="DZ273">
        <v>27.359658064516129</v>
      </c>
      <c r="EA273">
        <v>999.90000000000032</v>
      </c>
      <c r="EB273">
        <v>0</v>
      </c>
      <c r="EC273">
        <v>0</v>
      </c>
      <c r="ED273">
        <v>9999.7400000000016</v>
      </c>
      <c r="EE273">
        <v>0</v>
      </c>
      <c r="EF273">
        <v>0.30293999999999988</v>
      </c>
      <c r="EG273">
        <v>-4.8966930322580648E-2</v>
      </c>
      <c r="EH273">
        <v>408.42038709677422</v>
      </c>
      <c r="EI273">
        <v>407.75196774193557</v>
      </c>
      <c r="EJ273">
        <v>1.7253851612903219</v>
      </c>
      <c r="EK273">
        <v>400.01993548387088</v>
      </c>
      <c r="EL273">
        <v>18.962806451612899</v>
      </c>
      <c r="EM273">
        <v>2.0532935483870971</v>
      </c>
      <c r="EN273">
        <v>1.8820496774193549</v>
      </c>
      <c r="EO273">
        <v>17.8614</v>
      </c>
      <c r="EP273">
        <v>16.485429032258061</v>
      </c>
      <c r="EQ273">
        <v>5.0001500000000018E-3</v>
      </c>
      <c r="ER273">
        <v>0</v>
      </c>
      <c r="ES273">
        <v>0</v>
      </c>
      <c r="ET273">
        <v>0</v>
      </c>
      <c r="EU273">
        <v>237.08709677419361</v>
      </c>
      <c r="EV273">
        <v>5.0001500000000018E-3</v>
      </c>
      <c r="EW273">
        <v>-4.1322580645161304</v>
      </c>
      <c r="EX273">
        <v>-0.30322580645161301</v>
      </c>
      <c r="EY273">
        <v>36.09451612903225</v>
      </c>
      <c r="EZ273">
        <v>39.574193548387079</v>
      </c>
      <c r="FA273">
        <v>38.036000000000001</v>
      </c>
      <c r="FB273">
        <v>39.078258064516113</v>
      </c>
      <c r="FC273">
        <v>38.469516129032243</v>
      </c>
      <c r="FD273">
        <v>0</v>
      </c>
      <c r="FE273">
        <v>0</v>
      </c>
      <c r="FF273">
        <v>0</v>
      </c>
      <c r="FG273">
        <v>1750640720</v>
      </c>
      <c r="FH273">
        <v>0</v>
      </c>
      <c r="FI273">
        <v>236.744</v>
      </c>
      <c r="FJ273">
        <v>23.876922677488441</v>
      </c>
      <c r="FK273">
        <v>16.584615917130581</v>
      </c>
      <c r="FL273">
        <v>-3.7639999999999998</v>
      </c>
      <c r="FM273">
        <v>15</v>
      </c>
      <c r="FN273">
        <v>0</v>
      </c>
      <c r="FO273" t="s">
        <v>429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-1.7586501000000001E-2</v>
      </c>
      <c r="GB273">
        <v>-0.55863302071294585</v>
      </c>
      <c r="GC273">
        <v>9.5760826580515546E-2</v>
      </c>
      <c r="GD273">
        <v>0</v>
      </c>
      <c r="GE273">
        <v>1.7302662499999999</v>
      </c>
      <c r="GF273">
        <v>-0.14644446529080879</v>
      </c>
      <c r="GG273">
        <v>1.7761200788164629E-2</v>
      </c>
      <c r="GH273">
        <v>1</v>
      </c>
      <c r="GI273">
        <v>1</v>
      </c>
      <c r="GJ273">
        <v>2</v>
      </c>
      <c r="GK273" t="s">
        <v>430</v>
      </c>
      <c r="GL273">
        <v>3.2248000000000001</v>
      </c>
      <c r="GM273">
        <v>2.6435</v>
      </c>
      <c r="GN273">
        <v>9.29923E-2</v>
      </c>
      <c r="GO273">
        <v>9.3211600000000006E-2</v>
      </c>
      <c r="GP273">
        <v>9.5228300000000002E-2</v>
      </c>
      <c r="GQ273">
        <v>9.1176300000000002E-2</v>
      </c>
      <c r="GR273">
        <v>28636.3</v>
      </c>
      <c r="GS273">
        <v>24741.8</v>
      </c>
      <c r="GT273">
        <v>30744.5</v>
      </c>
      <c r="GU273">
        <v>26443.9</v>
      </c>
      <c r="GV273">
        <v>37750.1</v>
      </c>
      <c r="GW273">
        <v>32980.199999999997</v>
      </c>
      <c r="GX273">
        <v>43657.4</v>
      </c>
      <c r="GY273">
        <v>38238.400000000001</v>
      </c>
      <c r="GZ273">
        <v>2.1204000000000001</v>
      </c>
      <c r="HA273">
        <v>1.7036800000000001</v>
      </c>
      <c r="HB273">
        <v>-2.76752E-2</v>
      </c>
      <c r="HC273">
        <v>0</v>
      </c>
      <c r="HD273">
        <v>27.802700000000002</v>
      </c>
      <c r="HE273">
        <v>999.9</v>
      </c>
      <c r="HF273">
        <v>63.4</v>
      </c>
      <c r="HG273">
        <v>34.5</v>
      </c>
      <c r="HH273">
        <v>35.097000000000001</v>
      </c>
      <c r="HI273">
        <v>62.128300000000003</v>
      </c>
      <c r="HJ273">
        <v>25.352599999999999</v>
      </c>
      <c r="HK273">
        <v>1</v>
      </c>
      <c r="HL273">
        <v>0.271982</v>
      </c>
      <c r="HM273">
        <v>0.58585799999999999</v>
      </c>
      <c r="HN273">
        <v>20.416799999999999</v>
      </c>
      <c r="HO273">
        <v>5.2232799999999999</v>
      </c>
      <c r="HP273">
        <v>11.944100000000001</v>
      </c>
      <c r="HQ273">
        <v>5.0089499999999996</v>
      </c>
      <c r="HR273">
        <v>3.2909999999999999</v>
      </c>
      <c r="HS273">
        <v>9999</v>
      </c>
      <c r="HT273">
        <v>9999</v>
      </c>
      <c r="HU273">
        <v>9999</v>
      </c>
      <c r="HV273">
        <v>999.9</v>
      </c>
      <c r="HW273">
        <v>4.9710799999999997</v>
      </c>
      <c r="HX273">
        <v>1.85459</v>
      </c>
      <c r="HY273">
        <v>1.8616999999999999</v>
      </c>
      <c r="HZ273">
        <v>1.8565199999999999</v>
      </c>
      <c r="IA273">
        <v>1.86188</v>
      </c>
      <c r="IB273">
        <v>1.8541099999999999</v>
      </c>
      <c r="IC273">
        <v>1.8595900000000001</v>
      </c>
      <c r="ID273">
        <v>1.8534999999999999</v>
      </c>
      <c r="IE273">
        <v>0</v>
      </c>
      <c r="IF273">
        <v>0</v>
      </c>
      <c r="IG273">
        <v>0</v>
      </c>
      <c r="IH273">
        <v>0</v>
      </c>
      <c r="II273" t="s">
        <v>431</v>
      </c>
      <c r="IJ273" t="s">
        <v>432</v>
      </c>
      <c r="IK273" t="s">
        <v>433</v>
      </c>
      <c r="IL273" t="s">
        <v>433</v>
      </c>
      <c r="IM273" t="s">
        <v>433</v>
      </c>
      <c r="IN273" t="s">
        <v>433</v>
      </c>
      <c r="IO273">
        <v>0</v>
      </c>
      <c r="IP273">
        <v>100</v>
      </c>
      <c r="IQ273">
        <v>100</v>
      </c>
      <c r="IR273">
        <v>-2.9420000000000002</v>
      </c>
      <c r="IS273">
        <v>-6.9800000000000001E-2</v>
      </c>
      <c r="IT273">
        <v>-1.907228330244457</v>
      </c>
      <c r="IU273">
        <v>-2.7056304263342631E-3</v>
      </c>
      <c r="IV273">
        <v>3.3311032847928001E-7</v>
      </c>
      <c r="IW273">
        <v>1.6443834555112589E-11</v>
      </c>
      <c r="IX273">
        <v>-9.4842648646536354E-2</v>
      </c>
      <c r="IY273">
        <v>-2.3664561490860689E-3</v>
      </c>
      <c r="IZ273">
        <v>2.3298222111808981E-4</v>
      </c>
      <c r="JA273">
        <v>-2.940703618321919E-6</v>
      </c>
      <c r="JB273">
        <v>0</v>
      </c>
      <c r="JC273">
        <v>2182</v>
      </c>
      <c r="JD273">
        <v>3</v>
      </c>
      <c r="JE273">
        <v>32</v>
      </c>
      <c r="JF273">
        <v>29177345</v>
      </c>
      <c r="JG273">
        <v>29177345</v>
      </c>
      <c r="JH273">
        <v>0.99731400000000003</v>
      </c>
      <c r="JI273">
        <v>2.5268600000000001</v>
      </c>
      <c r="JJ273">
        <v>1.69434</v>
      </c>
      <c r="JK273">
        <v>2.3010299999999999</v>
      </c>
      <c r="JL273">
        <v>1.50146</v>
      </c>
      <c r="JM273">
        <v>2.36084</v>
      </c>
      <c r="JN273">
        <v>38.183700000000002</v>
      </c>
      <c r="JO273">
        <v>24.061199999999999</v>
      </c>
      <c r="JP273">
        <v>18</v>
      </c>
      <c r="JQ273">
        <v>635.23599999999999</v>
      </c>
      <c r="JR273">
        <v>348.45400000000001</v>
      </c>
      <c r="JS273">
        <v>27.999500000000001</v>
      </c>
      <c r="JT273">
        <v>30.840900000000001</v>
      </c>
      <c r="JU273">
        <v>29.9999</v>
      </c>
      <c r="JV273">
        <v>30.785799999999998</v>
      </c>
      <c r="JW273">
        <v>30.6755</v>
      </c>
      <c r="JX273">
        <v>20.022200000000002</v>
      </c>
      <c r="JY273">
        <v>44.603200000000001</v>
      </c>
      <c r="JZ273">
        <v>0</v>
      </c>
      <c r="KA273">
        <v>28</v>
      </c>
      <c r="KB273">
        <v>400</v>
      </c>
      <c r="KC273">
        <v>19.057300000000001</v>
      </c>
      <c r="KD273">
        <v>99.957499999999996</v>
      </c>
      <c r="KE273">
        <v>98.620900000000006</v>
      </c>
    </row>
    <row r="274" spans="1:291" x14ac:dyDescent="0.2">
      <c r="A274">
        <v>258</v>
      </c>
      <c r="B274">
        <v>1750640727.0999999</v>
      </c>
      <c r="C274">
        <v>7561.5999999046326</v>
      </c>
      <c r="D274" t="s">
        <v>949</v>
      </c>
      <c r="E274" t="s">
        <v>950</v>
      </c>
      <c r="F274">
        <v>15</v>
      </c>
      <c r="G274">
        <v>1750640719.099999</v>
      </c>
      <c r="H274">
        <f t="shared" si="200"/>
        <v>5.1782652450955008E-3</v>
      </c>
      <c r="I274">
        <f t="shared" si="201"/>
        <v>5.1782652450955009</v>
      </c>
      <c r="J274">
        <f t="shared" si="202"/>
        <v>-2.0825166247207925</v>
      </c>
      <c r="K274">
        <f t="shared" si="203"/>
        <v>399.98158064516122</v>
      </c>
      <c r="L274">
        <f t="shared" si="204"/>
        <v>400.0383082433828</v>
      </c>
      <c r="M274">
        <f t="shared" si="205"/>
        <v>39.723711546810414</v>
      </c>
      <c r="N274">
        <f t="shared" si="206"/>
        <v>39.718078509418589</v>
      </c>
      <c r="O274">
        <f t="shared" si="207"/>
        <v>0.33120776703542165</v>
      </c>
      <c r="P274">
        <f t="shared" si="208"/>
        <v>2.9991201412520576</v>
      </c>
      <c r="Q274">
        <f t="shared" si="209"/>
        <v>0.31214632642620416</v>
      </c>
      <c r="R274">
        <f t="shared" si="210"/>
        <v>0.19671257134570275</v>
      </c>
      <c r="S274">
        <f t="shared" si="211"/>
        <v>3.9902394035910026E-5</v>
      </c>
      <c r="T274">
        <f t="shared" si="212"/>
        <v>27.526485612927875</v>
      </c>
      <c r="U274">
        <f t="shared" si="213"/>
        <v>27.364899999999999</v>
      </c>
      <c r="V274">
        <f t="shared" si="214"/>
        <v>3.6565876864708957</v>
      </c>
      <c r="W274">
        <f t="shared" si="215"/>
        <v>51.607204565398213</v>
      </c>
      <c r="X274">
        <f t="shared" si="216"/>
        <v>2.0566708667200313</v>
      </c>
      <c r="Y274">
        <f t="shared" si="217"/>
        <v>3.9852398207574988</v>
      </c>
      <c r="Z274">
        <f t="shared" si="218"/>
        <v>1.5999168197508644</v>
      </c>
      <c r="AA274">
        <f t="shared" si="219"/>
        <v>-228.36149730871159</v>
      </c>
      <c r="AB274">
        <f t="shared" si="220"/>
        <v>238.89381171699804</v>
      </c>
      <c r="AC274">
        <f t="shared" si="221"/>
        <v>17.38092577348376</v>
      </c>
      <c r="AD274">
        <f t="shared" si="222"/>
        <v>27.913280084164256</v>
      </c>
      <c r="AE274">
        <f t="shared" si="223"/>
        <v>-2.0074703417227502</v>
      </c>
      <c r="AF274">
        <f t="shared" si="224"/>
        <v>5.1981915366386975</v>
      </c>
      <c r="AG274">
        <f t="shared" si="225"/>
        <v>-2.0825166247207925</v>
      </c>
      <c r="AH274">
        <v>407.80056711135489</v>
      </c>
      <c r="AI274">
        <v>408.49875757575751</v>
      </c>
      <c r="AJ274">
        <v>2.317119510547526E-3</v>
      </c>
      <c r="AK274">
        <v>61.768037728165673</v>
      </c>
      <c r="AL274">
        <f t="shared" si="226"/>
        <v>5.1782652450955009</v>
      </c>
      <c r="AM274">
        <v>19.017829267891319</v>
      </c>
      <c r="AN274">
        <v>20.708330303030301</v>
      </c>
      <c r="AO274">
        <v>-2.3081725159142889E-5</v>
      </c>
      <c r="AP274">
        <v>116.41602835869151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52173.033011618412</v>
      </c>
      <c r="AV274" t="s">
        <v>427</v>
      </c>
      <c r="AW274" t="s">
        <v>427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427</v>
      </c>
      <c r="BC274" t="s">
        <v>427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-2.0825166247207925</v>
      </c>
      <c r="BJ274" t="e">
        <f t="shared" si="234"/>
        <v>#DIV/0!</v>
      </c>
      <c r="BK274">
        <f t="shared" si="235"/>
        <v>-9916.1508540279883</v>
      </c>
      <c r="BL274" t="e">
        <f t="shared" si="236"/>
        <v>#DIV/0!</v>
      </c>
      <c r="BM274" t="e">
        <f t="shared" si="237"/>
        <v>#DIV/0!</v>
      </c>
      <c r="BN274" t="s">
        <v>427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428</v>
      </c>
      <c r="DM274">
        <v>2</v>
      </c>
      <c r="DN274" t="b">
        <v>1</v>
      </c>
      <c r="DO274">
        <v>1750640719.099999</v>
      </c>
      <c r="DP274">
        <v>399.98158064516122</v>
      </c>
      <c r="DQ274">
        <v>400.00548387096768</v>
      </c>
      <c r="DR274">
        <v>20.711738709677419</v>
      </c>
      <c r="DS274">
        <v>19.014916129032262</v>
      </c>
      <c r="DT274">
        <v>402.92396774193548</v>
      </c>
      <c r="DU274">
        <v>20.78153870967742</v>
      </c>
      <c r="DV274">
        <v>600.00709677419354</v>
      </c>
      <c r="DW274">
        <v>99.245116129032255</v>
      </c>
      <c r="DX274">
        <v>5.4652738709677427E-2</v>
      </c>
      <c r="DY274">
        <v>28.842393548387101</v>
      </c>
      <c r="DZ274">
        <v>27.364899999999999</v>
      </c>
      <c r="EA274">
        <v>999.90000000000032</v>
      </c>
      <c r="EB274">
        <v>0</v>
      </c>
      <c r="EC274">
        <v>0</v>
      </c>
      <c r="ED274">
        <v>10003.066451612911</v>
      </c>
      <c r="EE274">
        <v>0</v>
      </c>
      <c r="EF274">
        <v>0.30293999999999988</v>
      </c>
      <c r="EG274">
        <v>-2.3784985806451608E-2</v>
      </c>
      <c r="EH274">
        <v>408.44116129032261</v>
      </c>
      <c r="EI274">
        <v>407.75896774193541</v>
      </c>
      <c r="EJ274">
        <v>1.6968261290322579</v>
      </c>
      <c r="EK274">
        <v>400.00548387096768</v>
      </c>
      <c r="EL274">
        <v>19.014916129032262</v>
      </c>
      <c r="EM274">
        <v>2.0555396774193548</v>
      </c>
      <c r="EN274">
        <v>1.887137741935484</v>
      </c>
      <c r="EO274">
        <v>17.878761290322579</v>
      </c>
      <c r="EP274">
        <v>16.527880645161289</v>
      </c>
      <c r="EQ274">
        <v>5.0001500000000018E-3</v>
      </c>
      <c r="ER274">
        <v>0</v>
      </c>
      <c r="ES274">
        <v>0</v>
      </c>
      <c r="ET274">
        <v>0</v>
      </c>
      <c r="EU274">
        <v>237.67741935483869</v>
      </c>
      <c r="EV274">
        <v>5.0001500000000018E-3</v>
      </c>
      <c r="EW274">
        <v>-7.7806451612903222</v>
      </c>
      <c r="EX274">
        <v>-0.93870967741935496</v>
      </c>
      <c r="EY274">
        <v>35.96951612903225</v>
      </c>
      <c r="EZ274">
        <v>39.469516129032243</v>
      </c>
      <c r="FA274">
        <v>37.926999999999992</v>
      </c>
      <c r="FB274">
        <v>38.981709677419339</v>
      </c>
      <c r="FC274">
        <v>38.36077419354838</v>
      </c>
      <c r="FD274">
        <v>0</v>
      </c>
      <c r="FE274">
        <v>0</v>
      </c>
      <c r="FF274">
        <v>0</v>
      </c>
      <c r="FG274">
        <v>1750640750</v>
      </c>
      <c r="FH274">
        <v>0</v>
      </c>
      <c r="FI274">
        <v>237.26</v>
      </c>
      <c r="FJ274">
        <v>-28.57692273587281</v>
      </c>
      <c r="FK274">
        <v>-10.946154328046269</v>
      </c>
      <c r="FL274">
        <v>-7.6440000000000001</v>
      </c>
      <c r="FM274">
        <v>15</v>
      </c>
      <c r="FN274">
        <v>0</v>
      </c>
      <c r="FO274" t="s">
        <v>429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-1.349843073170732E-2</v>
      </c>
      <c r="GB274">
        <v>2.529680153310105E-2</v>
      </c>
      <c r="GC274">
        <v>6.4463884434754981E-2</v>
      </c>
      <c r="GD274">
        <v>1</v>
      </c>
      <c r="GE274">
        <v>1.69776512195122</v>
      </c>
      <c r="GF274">
        <v>-3.9191289198608148E-2</v>
      </c>
      <c r="GG274">
        <v>4.8336877412851198E-3</v>
      </c>
      <c r="GH274">
        <v>1</v>
      </c>
      <c r="GI274">
        <v>2</v>
      </c>
      <c r="GJ274">
        <v>2</v>
      </c>
      <c r="GK274" t="s">
        <v>434</v>
      </c>
      <c r="GL274">
        <v>3.2248600000000001</v>
      </c>
      <c r="GM274">
        <v>2.6433599999999999</v>
      </c>
      <c r="GN274">
        <v>9.3007400000000004E-2</v>
      </c>
      <c r="GO274">
        <v>9.3190800000000004E-2</v>
      </c>
      <c r="GP274">
        <v>9.5257700000000001E-2</v>
      </c>
      <c r="GQ274">
        <v>9.1285400000000003E-2</v>
      </c>
      <c r="GR274">
        <v>28636.7</v>
      </c>
      <c r="GS274">
        <v>24741.7</v>
      </c>
      <c r="GT274">
        <v>30745.4</v>
      </c>
      <c r="GU274">
        <v>26443.200000000001</v>
      </c>
      <c r="GV274">
        <v>37750</v>
      </c>
      <c r="GW274">
        <v>32976.1</v>
      </c>
      <c r="GX274">
        <v>43658.7</v>
      </c>
      <c r="GY274">
        <v>38238.199999999997</v>
      </c>
      <c r="GZ274">
        <v>2.1205699999999998</v>
      </c>
      <c r="HA274">
        <v>1.7037</v>
      </c>
      <c r="HB274">
        <v>-2.6695400000000001E-2</v>
      </c>
      <c r="HC274">
        <v>0</v>
      </c>
      <c r="HD274">
        <v>27.797999999999998</v>
      </c>
      <c r="HE274">
        <v>999.9</v>
      </c>
      <c r="HF274">
        <v>63.4</v>
      </c>
      <c r="HG274">
        <v>34.5</v>
      </c>
      <c r="HH274">
        <v>35.096200000000003</v>
      </c>
      <c r="HI274">
        <v>61.798299999999998</v>
      </c>
      <c r="HJ274">
        <v>25.7332</v>
      </c>
      <c r="HK274">
        <v>1</v>
      </c>
      <c r="HL274">
        <v>0.27138200000000001</v>
      </c>
      <c r="HM274">
        <v>0.577179</v>
      </c>
      <c r="HN274">
        <v>20.417100000000001</v>
      </c>
      <c r="HO274">
        <v>5.2241799999999996</v>
      </c>
      <c r="HP274">
        <v>11.944100000000001</v>
      </c>
      <c r="HQ274">
        <v>5.0088999999999997</v>
      </c>
      <c r="HR274">
        <v>3.2909999999999999</v>
      </c>
      <c r="HS274">
        <v>9999</v>
      </c>
      <c r="HT274">
        <v>9999</v>
      </c>
      <c r="HU274">
        <v>9999</v>
      </c>
      <c r="HV274">
        <v>999.9</v>
      </c>
      <c r="HW274">
        <v>4.9710999999999999</v>
      </c>
      <c r="HX274">
        <v>1.8546100000000001</v>
      </c>
      <c r="HY274">
        <v>1.86168</v>
      </c>
      <c r="HZ274">
        <v>1.85649</v>
      </c>
      <c r="IA274">
        <v>1.86188</v>
      </c>
      <c r="IB274">
        <v>1.8541000000000001</v>
      </c>
      <c r="IC274">
        <v>1.8595900000000001</v>
      </c>
      <c r="ID274">
        <v>1.8535200000000001</v>
      </c>
      <c r="IE274">
        <v>0</v>
      </c>
      <c r="IF274">
        <v>0</v>
      </c>
      <c r="IG274">
        <v>0</v>
      </c>
      <c r="IH274">
        <v>0</v>
      </c>
      <c r="II274" t="s">
        <v>431</v>
      </c>
      <c r="IJ274" t="s">
        <v>432</v>
      </c>
      <c r="IK274" t="s">
        <v>433</v>
      </c>
      <c r="IL274" t="s">
        <v>433</v>
      </c>
      <c r="IM274" t="s">
        <v>433</v>
      </c>
      <c r="IN274" t="s">
        <v>433</v>
      </c>
      <c r="IO274">
        <v>0</v>
      </c>
      <c r="IP274">
        <v>100</v>
      </c>
      <c r="IQ274">
        <v>100</v>
      </c>
      <c r="IR274">
        <v>-2.9430000000000001</v>
      </c>
      <c r="IS274">
        <v>-6.9800000000000001E-2</v>
      </c>
      <c r="IT274">
        <v>-1.907228330244457</v>
      </c>
      <c r="IU274">
        <v>-2.7056304263342631E-3</v>
      </c>
      <c r="IV274">
        <v>3.3311032847928001E-7</v>
      </c>
      <c r="IW274">
        <v>1.6443834555112589E-11</v>
      </c>
      <c r="IX274">
        <v>-9.4842648646536354E-2</v>
      </c>
      <c r="IY274">
        <v>-2.3664561490860689E-3</v>
      </c>
      <c r="IZ274">
        <v>2.3298222111808981E-4</v>
      </c>
      <c r="JA274">
        <v>-2.940703618321919E-6</v>
      </c>
      <c r="JB274">
        <v>0</v>
      </c>
      <c r="JC274">
        <v>2182</v>
      </c>
      <c r="JD274">
        <v>3</v>
      </c>
      <c r="JE274">
        <v>32</v>
      </c>
      <c r="JF274">
        <v>29177345.5</v>
      </c>
      <c r="JG274">
        <v>29177345.5</v>
      </c>
      <c r="JH274">
        <v>0.99731400000000003</v>
      </c>
      <c r="JI274">
        <v>2.51709</v>
      </c>
      <c r="JJ274">
        <v>1.69434</v>
      </c>
      <c r="JK274">
        <v>2.3022499999999999</v>
      </c>
      <c r="JL274">
        <v>1.50024</v>
      </c>
      <c r="JM274">
        <v>2.4731399999999999</v>
      </c>
      <c r="JN274">
        <v>38.159300000000002</v>
      </c>
      <c r="JO274">
        <v>24.07</v>
      </c>
      <c r="JP274">
        <v>18</v>
      </c>
      <c r="JQ274">
        <v>635.26</v>
      </c>
      <c r="JR274">
        <v>348.4</v>
      </c>
      <c r="JS274">
        <v>27.999600000000001</v>
      </c>
      <c r="JT274">
        <v>30.829499999999999</v>
      </c>
      <c r="JU274">
        <v>30</v>
      </c>
      <c r="JV274">
        <v>30.775099999999998</v>
      </c>
      <c r="JW274">
        <v>30.6648</v>
      </c>
      <c r="JX274">
        <v>20.034400000000002</v>
      </c>
      <c r="JY274">
        <v>44.316499999999998</v>
      </c>
      <c r="JZ274">
        <v>0</v>
      </c>
      <c r="KA274">
        <v>28</v>
      </c>
      <c r="KB274">
        <v>400</v>
      </c>
      <c r="KC274">
        <v>19.096599999999999</v>
      </c>
      <c r="KD274">
        <v>99.960400000000007</v>
      </c>
      <c r="KE274">
        <v>98.619500000000002</v>
      </c>
    </row>
    <row r="275" spans="1:291" x14ac:dyDescent="0.2">
      <c r="A275">
        <v>259</v>
      </c>
      <c r="B275">
        <v>1750640757.0999999</v>
      </c>
      <c r="C275">
        <v>7591.5999999046326</v>
      </c>
      <c r="D275" t="s">
        <v>951</v>
      </c>
      <c r="E275" t="s">
        <v>952</v>
      </c>
      <c r="F275">
        <v>15</v>
      </c>
      <c r="G275">
        <v>1750640749.099999</v>
      </c>
      <c r="H275">
        <f t="shared" si="200"/>
        <v>5.0629879534606096E-3</v>
      </c>
      <c r="I275">
        <f t="shared" si="201"/>
        <v>5.0629879534606097</v>
      </c>
      <c r="J275">
        <f t="shared" si="202"/>
        <v>-2.0556036575936338</v>
      </c>
      <c r="K275">
        <f t="shared" si="203"/>
        <v>400.0073548387096</v>
      </c>
      <c r="L275">
        <f t="shared" si="204"/>
        <v>400.1626888298216</v>
      </c>
      <c r="M275">
        <f t="shared" si="205"/>
        <v>39.734663005833603</v>
      </c>
      <c r="N275">
        <f t="shared" si="206"/>
        <v>39.719238919674453</v>
      </c>
      <c r="O275">
        <f t="shared" si="207"/>
        <v>0.32462432889358633</v>
      </c>
      <c r="P275">
        <f t="shared" si="208"/>
        <v>2.9985338990574579</v>
      </c>
      <c r="Q275">
        <f t="shared" si="209"/>
        <v>0.30628724802093027</v>
      </c>
      <c r="R275">
        <f t="shared" si="210"/>
        <v>0.19299067430205663</v>
      </c>
      <c r="S275">
        <f t="shared" si="211"/>
        <v>3.9902394035910026E-5</v>
      </c>
      <c r="T275">
        <f t="shared" si="212"/>
        <v>27.542279261162729</v>
      </c>
      <c r="U275">
        <f t="shared" si="213"/>
        <v>27.375264516129029</v>
      </c>
      <c r="V275">
        <f t="shared" si="214"/>
        <v>3.658808113020283</v>
      </c>
      <c r="W275">
        <f t="shared" si="215"/>
        <v>51.849153954164542</v>
      </c>
      <c r="X275">
        <f t="shared" si="216"/>
        <v>2.0647269516660849</v>
      </c>
      <c r="Y275">
        <f t="shared" si="217"/>
        <v>3.9821806031615012</v>
      </c>
      <c r="Z275">
        <f t="shared" si="218"/>
        <v>1.5940811613541981</v>
      </c>
      <c r="AA275">
        <f t="shared" si="219"/>
        <v>-223.2777687476129</v>
      </c>
      <c r="AB275">
        <f t="shared" si="220"/>
        <v>235.02888172048222</v>
      </c>
      <c r="AC275">
        <f t="shared" si="221"/>
        <v>17.10282308804026</v>
      </c>
      <c r="AD275">
        <f t="shared" si="222"/>
        <v>28.853975963303611</v>
      </c>
      <c r="AE275">
        <f t="shared" si="223"/>
        <v>-2.0699626670612403</v>
      </c>
      <c r="AF275">
        <f t="shared" si="224"/>
        <v>5.0717480711772307</v>
      </c>
      <c r="AG275">
        <f t="shared" si="225"/>
        <v>-2.0556036575936338</v>
      </c>
      <c r="AH275">
        <v>407.75976119515508</v>
      </c>
      <c r="AI275">
        <v>408.45898787878781</v>
      </c>
      <c r="AJ275">
        <v>-1.626060682209484E-4</v>
      </c>
      <c r="AK275">
        <v>61.768037728165673</v>
      </c>
      <c r="AL275">
        <f t="shared" si="226"/>
        <v>5.0629879534606097</v>
      </c>
      <c r="AM275">
        <v>19.144843983300561</v>
      </c>
      <c r="AN275">
        <v>20.79758848484849</v>
      </c>
      <c r="AO275">
        <v>-2.53474901197157E-5</v>
      </c>
      <c r="AP275">
        <v>116.41602835869151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52157.508910223391</v>
      </c>
      <c r="AV275" t="s">
        <v>427</v>
      </c>
      <c r="AW275" t="s">
        <v>427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427</v>
      </c>
      <c r="BC275" t="s">
        <v>427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-2.0556036575936338</v>
      </c>
      <c r="BJ275" t="e">
        <f t="shared" si="234"/>
        <v>#DIV/0!</v>
      </c>
      <c r="BK275">
        <f t="shared" si="235"/>
        <v>-9788.0015567813552</v>
      </c>
      <c r="BL275" t="e">
        <f t="shared" si="236"/>
        <v>#DIV/0!</v>
      </c>
      <c r="BM275" t="e">
        <f t="shared" si="237"/>
        <v>#DIV/0!</v>
      </c>
      <c r="BN275" t="s">
        <v>427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428</v>
      </c>
      <c r="DM275">
        <v>2</v>
      </c>
      <c r="DN275" t="b">
        <v>1</v>
      </c>
      <c r="DO275">
        <v>1750640749.099999</v>
      </c>
      <c r="DP275">
        <v>400.0073548387096</v>
      </c>
      <c r="DQ275">
        <v>399.99361290322571</v>
      </c>
      <c r="DR275">
        <v>20.793600000000001</v>
      </c>
      <c r="DS275">
        <v>19.13818387096774</v>
      </c>
      <c r="DT275">
        <v>402.94974193548393</v>
      </c>
      <c r="DU275">
        <v>20.863112903225801</v>
      </c>
      <c r="DV275">
        <v>600.00480645161281</v>
      </c>
      <c r="DW275">
        <v>99.241751612903201</v>
      </c>
      <c r="DX275">
        <v>5.4519916129032252E-2</v>
      </c>
      <c r="DY275">
        <v>28.829138709677419</v>
      </c>
      <c r="DZ275">
        <v>27.375264516129029</v>
      </c>
      <c r="EA275">
        <v>999.90000000000032</v>
      </c>
      <c r="EB275">
        <v>0</v>
      </c>
      <c r="EC275">
        <v>0</v>
      </c>
      <c r="ED275">
        <v>9999.858709677419</v>
      </c>
      <c r="EE275">
        <v>0</v>
      </c>
      <c r="EF275">
        <v>0.30293999999999988</v>
      </c>
      <c r="EG275">
        <v>1.391798451612903E-2</v>
      </c>
      <c r="EH275">
        <v>408.5017096774194</v>
      </c>
      <c r="EI275">
        <v>407.79812903225809</v>
      </c>
      <c r="EJ275">
        <v>1.6554180645161289</v>
      </c>
      <c r="EK275">
        <v>399.99361290322571</v>
      </c>
      <c r="EL275">
        <v>19.13818387096774</v>
      </c>
      <c r="EM275">
        <v>2.0635935483870971</v>
      </c>
      <c r="EN275">
        <v>1.8993074193548389</v>
      </c>
      <c r="EO275">
        <v>17.940919354838709</v>
      </c>
      <c r="EP275">
        <v>16.62897741935484</v>
      </c>
      <c r="EQ275">
        <v>5.0001500000000018E-3</v>
      </c>
      <c r="ER275">
        <v>0</v>
      </c>
      <c r="ES275">
        <v>0</v>
      </c>
      <c r="ET275">
        <v>0</v>
      </c>
      <c r="EU275">
        <v>237.67741935483869</v>
      </c>
      <c r="EV275">
        <v>5.0001500000000018E-3</v>
      </c>
      <c r="EW275">
        <v>-4.5967741935483861</v>
      </c>
      <c r="EX275">
        <v>-0.39677419354838711</v>
      </c>
      <c r="EY275">
        <v>35.872967741935483</v>
      </c>
      <c r="EZ275">
        <v>39.368903225806442</v>
      </c>
      <c r="FA275">
        <v>37.805999999999997</v>
      </c>
      <c r="FB275">
        <v>38.911000000000001</v>
      </c>
      <c r="FC275">
        <v>38.25</v>
      </c>
      <c r="FD275">
        <v>0</v>
      </c>
      <c r="FE275">
        <v>0</v>
      </c>
      <c r="FF275">
        <v>0</v>
      </c>
      <c r="FG275">
        <v>1750640780</v>
      </c>
      <c r="FH275">
        <v>0</v>
      </c>
      <c r="FI275">
        <v>237.34800000000001</v>
      </c>
      <c r="FJ275">
        <v>35.984615211655459</v>
      </c>
      <c r="FK275">
        <v>-21.576923028698591</v>
      </c>
      <c r="FL275">
        <v>-4.9239999999999986</v>
      </c>
      <c r="FM275">
        <v>15</v>
      </c>
      <c r="FN275">
        <v>0</v>
      </c>
      <c r="FO275" t="s">
        <v>429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-4.2147074499999999E-2</v>
      </c>
      <c r="GB275">
        <v>0.61392326386491558</v>
      </c>
      <c r="GC275">
        <v>0.1126376516800196</v>
      </c>
      <c r="GD275">
        <v>0</v>
      </c>
      <c r="GE275">
        <v>1.65340975</v>
      </c>
      <c r="GF275">
        <v>3.1445290806748842E-2</v>
      </c>
      <c r="GG275">
        <v>4.8847284916871334E-3</v>
      </c>
      <c r="GH275">
        <v>1</v>
      </c>
      <c r="GI275">
        <v>1</v>
      </c>
      <c r="GJ275">
        <v>2</v>
      </c>
      <c r="GK275" t="s">
        <v>430</v>
      </c>
      <c r="GL275">
        <v>3.2248000000000001</v>
      </c>
      <c r="GM275">
        <v>2.6434000000000002</v>
      </c>
      <c r="GN275">
        <v>9.2993300000000001E-2</v>
      </c>
      <c r="GO275">
        <v>9.3223799999999996E-2</v>
      </c>
      <c r="GP275">
        <v>9.5550499999999997E-2</v>
      </c>
      <c r="GQ275">
        <v>9.1654399999999997E-2</v>
      </c>
      <c r="GR275">
        <v>28637</v>
      </c>
      <c r="GS275">
        <v>24741.200000000001</v>
      </c>
      <c r="GT275">
        <v>30745.3</v>
      </c>
      <c r="GU275">
        <v>26443.599999999999</v>
      </c>
      <c r="GV275">
        <v>37737.9</v>
      </c>
      <c r="GW275">
        <v>32963</v>
      </c>
      <c r="GX275">
        <v>43658.8</v>
      </c>
      <c r="GY275">
        <v>38238.6</v>
      </c>
      <c r="GZ275">
        <v>2.1204200000000002</v>
      </c>
      <c r="HA275">
        <v>1.7038</v>
      </c>
      <c r="HB275">
        <v>-2.5399000000000001E-2</v>
      </c>
      <c r="HC275">
        <v>0</v>
      </c>
      <c r="HD275">
        <v>27.803999999999998</v>
      </c>
      <c r="HE275">
        <v>999.9</v>
      </c>
      <c r="HF275">
        <v>63.4</v>
      </c>
      <c r="HG275">
        <v>34.5</v>
      </c>
      <c r="HH275">
        <v>35.093200000000003</v>
      </c>
      <c r="HI275">
        <v>62.128300000000003</v>
      </c>
      <c r="HJ275">
        <v>25.364599999999999</v>
      </c>
      <c r="HK275">
        <v>1</v>
      </c>
      <c r="HL275">
        <v>0.27080799999999999</v>
      </c>
      <c r="HM275">
        <v>0.57545800000000003</v>
      </c>
      <c r="HN275">
        <v>20.417000000000002</v>
      </c>
      <c r="HO275">
        <v>5.2241799999999996</v>
      </c>
      <c r="HP275">
        <v>11.944100000000001</v>
      </c>
      <c r="HQ275">
        <v>5.0090500000000002</v>
      </c>
      <c r="HR275">
        <v>3.2909999999999999</v>
      </c>
      <c r="HS275">
        <v>9999</v>
      </c>
      <c r="HT275">
        <v>9999</v>
      </c>
      <c r="HU275">
        <v>9999</v>
      </c>
      <c r="HV275">
        <v>999.9</v>
      </c>
      <c r="HW275">
        <v>4.9710999999999999</v>
      </c>
      <c r="HX275">
        <v>1.8546100000000001</v>
      </c>
      <c r="HY275">
        <v>1.86165</v>
      </c>
      <c r="HZ275">
        <v>1.8565</v>
      </c>
      <c r="IA275">
        <v>1.86188</v>
      </c>
      <c r="IB275">
        <v>1.8541099999999999</v>
      </c>
      <c r="IC275">
        <v>1.8595900000000001</v>
      </c>
      <c r="ID275">
        <v>1.8534999999999999</v>
      </c>
      <c r="IE275">
        <v>0</v>
      </c>
      <c r="IF275">
        <v>0</v>
      </c>
      <c r="IG275">
        <v>0</v>
      </c>
      <c r="IH275">
        <v>0</v>
      </c>
      <c r="II275" t="s">
        <v>431</v>
      </c>
      <c r="IJ275" t="s">
        <v>432</v>
      </c>
      <c r="IK275" t="s">
        <v>433</v>
      </c>
      <c r="IL275" t="s">
        <v>433</v>
      </c>
      <c r="IM275" t="s">
        <v>433</v>
      </c>
      <c r="IN275" t="s">
        <v>433</v>
      </c>
      <c r="IO275">
        <v>0</v>
      </c>
      <c r="IP275">
        <v>100</v>
      </c>
      <c r="IQ275">
        <v>100</v>
      </c>
      <c r="IR275">
        <v>-2.9420000000000002</v>
      </c>
      <c r="IS275">
        <v>-6.9500000000000006E-2</v>
      </c>
      <c r="IT275">
        <v>-1.907228330244457</v>
      </c>
      <c r="IU275">
        <v>-2.7056304263342631E-3</v>
      </c>
      <c r="IV275">
        <v>3.3311032847928001E-7</v>
      </c>
      <c r="IW275">
        <v>1.6443834555112589E-11</v>
      </c>
      <c r="IX275">
        <v>-9.4842648646536354E-2</v>
      </c>
      <c r="IY275">
        <v>-2.3664561490860689E-3</v>
      </c>
      <c r="IZ275">
        <v>2.3298222111808981E-4</v>
      </c>
      <c r="JA275">
        <v>-2.940703618321919E-6</v>
      </c>
      <c r="JB275">
        <v>0</v>
      </c>
      <c r="JC275">
        <v>2182</v>
      </c>
      <c r="JD275">
        <v>3</v>
      </c>
      <c r="JE275">
        <v>32</v>
      </c>
      <c r="JF275">
        <v>29177346</v>
      </c>
      <c r="JG275">
        <v>29177346</v>
      </c>
      <c r="JH275">
        <v>0.99731400000000003</v>
      </c>
      <c r="JI275">
        <v>2.5280800000000001</v>
      </c>
      <c r="JJ275">
        <v>1.69434</v>
      </c>
      <c r="JK275">
        <v>2.3022499999999999</v>
      </c>
      <c r="JL275">
        <v>1.50146</v>
      </c>
      <c r="JM275">
        <v>2.3889200000000002</v>
      </c>
      <c r="JN275">
        <v>38.159300000000002</v>
      </c>
      <c r="JO275">
        <v>24.061199999999999</v>
      </c>
      <c r="JP275">
        <v>18</v>
      </c>
      <c r="JQ275">
        <v>635.04399999999998</v>
      </c>
      <c r="JR275">
        <v>348.40499999999997</v>
      </c>
      <c r="JS275">
        <v>27.9999</v>
      </c>
      <c r="JT275">
        <v>30.818899999999999</v>
      </c>
      <c r="JU275">
        <v>30</v>
      </c>
      <c r="JV275">
        <v>30.7667</v>
      </c>
      <c r="JW275">
        <v>30.6568</v>
      </c>
      <c r="JX275">
        <v>20.023099999999999</v>
      </c>
      <c r="JY275">
        <v>44.316499999999998</v>
      </c>
      <c r="JZ275">
        <v>0</v>
      </c>
      <c r="KA275">
        <v>28</v>
      </c>
      <c r="KB275">
        <v>400</v>
      </c>
      <c r="KC275">
        <v>19.069800000000001</v>
      </c>
      <c r="KD275">
        <v>99.960300000000004</v>
      </c>
      <c r="KE275">
        <v>98.620699999999999</v>
      </c>
    </row>
    <row r="276" spans="1:291" x14ac:dyDescent="0.2">
      <c r="A276">
        <v>260</v>
      </c>
      <c r="B276">
        <v>1750640787.0999999</v>
      </c>
      <c r="C276">
        <v>7621.5999999046326</v>
      </c>
      <c r="D276" t="s">
        <v>953</v>
      </c>
      <c r="E276" t="s">
        <v>954</v>
      </c>
      <c r="F276">
        <v>15</v>
      </c>
      <c r="G276">
        <v>1750640779.099999</v>
      </c>
      <c r="H276">
        <f t="shared" si="200"/>
        <v>5.0433950885012532E-3</v>
      </c>
      <c r="I276">
        <f t="shared" si="201"/>
        <v>5.0433950885012528</v>
      </c>
      <c r="J276">
        <f t="shared" si="202"/>
        <v>-1.9076185987275214</v>
      </c>
      <c r="K276">
        <f t="shared" si="203"/>
        <v>399.9498709677419</v>
      </c>
      <c r="L276">
        <f t="shared" si="204"/>
        <v>399.3855702993605</v>
      </c>
      <c r="M276">
        <f t="shared" si="205"/>
        <v>39.65892129910111</v>
      </c>
      <c r="N276">
        <f t="shared" si="206"/>
        <v>39.714956262456425</v>
      </c>
      <c r="O276">
        <f t="shared" si="207"/>
        <v>0.32199205522385305</v>
      </c>
      <c r="P276">
        <f t="shared" si="208"/>
        <v>2.998151129070985</v>
      </c>
      <c r="Q276">
        <f t="shared" si="209"/>
        <v>0.3039401066167528</v>
      </c>
      <c r="R276">
        <f t="shared" si="210"/>
        <v>0.19150007540871061</v>
      </c>
      <c r="S276">
        <f t="shared" si="211"/>
        <v>3.9902394035910026E-5</v>
      </c>
      <c r="T276">
        <f t="shared" si="212"/>
        <v>27.54266735742322</v>
      </c>
      <c r="U276">
        <f t="shared" si="213"/>
        <v>27.3868935483871</v>
      </c>
      <c r="V276">
        <f t="shared" si="214"/>
        <v>3.6613008420626421</v>
      </c>
      <c r="W276">
        <f t="shared" si="215"/>
        <v>51.770300616619849</v>
      </c>
      <c r="X276">
        <f t="shared" si="216"/>
        <v>2.0610571284360852</v>
      </c>
      <c r="Y276">
        <f t="shared" si="217"/>
        <v>3.9811573506189437</v>
      </c>
      <c r="Z276">
        <f t="shared" si="218"/>
        <v>1.6002437136265568</v>
      </c>
      <c r="AA276">
        <f t="shared" si="219"/>
        <v>-222.41372340290528</v>
      </c>
      <c r="AB276">
        <f t="shared" si="220"/>
        <v>232.40227039589675</v>
      </c>
      <c r="AC276">
        <f t="shared" si="221"/>
        <v>16.914450194063392</v>
      </c>
      <c r="AD276">
        <f t="shared" si="222"/>
        <v>26.903037089448901</v>
      </c>
      <c r="AE276">
        <f t="shared" si="223"/>
        <v>-1.907076912931438</v>
      </c>
      <c r="AF276">
        <f t="shared" si="224"/>
        <v>5.1089813039351313</v>
      </c>
      <c r="AG276">
        <f t="shared" si="225"/>
        <v>-1.9076185987275214</v>
      </c>
      <c r="AH276">
        <v>407.75352400762893</v>
      </c>
      <c r="AI276">
        <v>408.39709696969692</v>
      </c>
      <c r="AJ276">
        <v>1.1468300532751169E-3</v>
      </c>
      <c r="AK276">
        <v>61.768037728165673</v>
      </c>
      <c r="AL276">
        <f t="shared" si="226"/>
        <v>5.0433950885012528</v>
      </c>
      <c r="AM276">
        <v>19.088752675027681</v>
      </c>
      <c r="AN276">
        <v>20.737782424242418</v>
      </c>
      <c r="AO276">
        <v>-3.6224303986972568E-4</v>
      </c>
      <c r="AP276">
        <v>116.41602835869151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52146.767086457599</v>
      </c>
      <c r="AV276" t="s">
        <v>427</v>
      </c>
      <c r="AW276" t="s">
        <v>427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427</v>
      </c>
      <c r="BC276" t="s">
        <v>427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-1.9076185987275214</v>
      </c>
      <c r="BJ276" t="e">
        <f t="shared" si="234"/>
        <v>#DIV/0!</v>
      </c>
      <c r="BK276">
        <f t="shared" si="235"/>
        <v>-9083.3530798188604</v>
      </c>
      <c r="BL276" t="e">
        <f t="shared" si="236"/>
        <v>#DIV/0!</v>
      </c>
      <c r="BM276" t="e">
        <f t="shared" si="237"/>
        <v>#DIV/0!</v>
      </c>
      <c r="BN276" t="s">
        <v>427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428</v>
      </c>
      <c r="DM276">
        <v>2</v>
      </c>
      <c r="DN276" t="b">
        <v>1</v>
      </c>
      <c r="DO276">
        <v>1750640779.099999</v>
      </c>
      <c r="DP276">
        <v>399.9498709677419</v>
      </c>
      <c r="DQ276">
        <v>399.99529032258067</v>
      </c>
      <c r="DR276">
        <v>20.755896774193541</v>
      </c>
      <c r="DS276">
        <v>19.088267741935489</v>
      </c>
      <c r="DT276">
        <v>402.89193548387112</v>
      </c>
      <c r="DU276">
        <v>20.825532258064509</v>
      </c>
      <c r="DV276">
        <v>600.00632258064513</v>
      </c>
      <c r="DW276">
        <v>99.24521935483871</v>
      </c>
      <c r="DX276">
        <v>5.4615812903225799E-2</v>
      </c>
      <c r="DY276">
        <v>28.824703225806459</v>
      </c>
      <c r="DZ276">
        <v>27.3868935483871</v>
      </c>
      <c r="EA276">
        <v>999.90000000000032</v>
      </c>
      <c r="EB276">
        <v>0</v>
      </c>
      <c r="EC276">
        <v>0</v>
      </c>
      <c r="ED276">
        <v>9997.1941935483883</v>
      </c>
      <c r="EE276">
        <v>0</v>
      </c>
      <c r="EF276">
        <v>0.30293999999999988</v>
      </c>
      <c r="EG276">
        <v>-4.5338305290322588E-2</v>
      </c>
      <c r="EH276">
        <v>408.42712903225811</v>
      </c>
      <c r="EI276">
        <v>407.77909677419348</v>
      </c>
      <c r="EJ276">
        <v>1.667624838709677</v>
      </c>
      <c r="EK276">
        <v>399.99529032258067</v>
      </c>
      <c r="EL276">
        <v>19.088267741935489</v>
      </c>
      <c r="EM276">
        <v>2.059924516129032</v>
      </c>
      <c r="EN276">
        <v>1.89441935483871</v>
      </c>
      <c r="EO276">
        <v>17.912616129032259</v>
      </c>
      <c r="EP276">
        <v>16.58844516129032</v>
      </c>
      <c r="EQ276">
        <v>5.0001500000000018E-3</v>
      </c>
      <c r="ER276">
        <v>0</v>
      </c>
      <c r="ES276">
        <v>0</v>
      </c>
      <c r="ET276">
        <v>0</v>
      </c>
      <c r="EU276">
        <v>235.75483870967739</v>
      </c>
      <c r="EV276">
        <v>5.0001500000000018E-3</v>
      </c>
      <c r="EW276">
        <v>-4.2387096774193553</v>
      </c>
      <c r="EX276">
        <v>-0.2129032258064516</v>
      </c>
      <c r="EY276">
        <v>35.753999999999998</v>
      </c>
      <c r="EZ276">
        <v>39.270000000000003</v>
      </c>
      <c r="FA276">
        <v>37.699193548387093</v>
      </c>
      <c r="FB276">
        <v>38.828258064516113</v>
      </c>
      <c r="FC276">
        <v>38.166999999999987</v>
      </c>
      <c r="FD276">
        <v>0</v>
      </c>
      <c r="FE276">
        <v>0</v>
      </c>
      <c r="FF276">
        <v>0</v>
      </c>
      <c r="FG276">
        <v>1750640810</v>
      </c>
      <c r="FH276">
        <v>0</v>
      </c>
      <c r="FI276">
        <v>236.232</v>
      </c>
      <c r="FJ276">
        <v>-2.64615321145352</v>
      </c>
      <c r="FK276">
        <v>7.0999998248540308</v>
      </c>
      <c r="FL276">
        <v>-4.1400000000000006</v>
      </c>
      <c r="FM276">
        <v>15</v>
      </c>
      <c r="FN276">
        <v>0</v>
      </c>
      <c r="FO276" t="s">
        <v>429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-6.6175854100000001E-2</v>
      </c>
      <c r="GB276">
        <v>-5.9708937095684457E-2</v>
      </c>
      <c r="GC276">
        <v>8.8437589328193178E-2</v>
      </c>
      <c r="GD276">
        <v>1</v>
      </c>
      <c r="GE276">
        <v>1.6683607499999999</v>
      </c>
      <c r="GF276">
        <v>-5.623643527204867E-2</v>
      </c>
      <c r="GG276">
        <v>1.156256035389654E-2</v>
      </c>
      <c r="GH276">
        <v>1</v>
      </c>
      <c r="GI276">
        <v>2</v>
      </c>
      <c r="GJ276">
        <v>2</v>
      </c>
      <c r="GK276" t="s">
        <v>434</v>
      </c>
      <c r="GL276">
        <v>3.22479</v>
      </c>
      <c r="GM276">
        <v>2.6434700000000002</v>
      </c>
      <c r="GN276">
        <v>9.2993800000000001E-2</v>
      </c>
      <c r="GO276">
        <v>9.3211600000000006E-2</v>
      </c>
      <c r="GP276">
        <v>9.5352199999999998E-2</v>
      </c>
      <c r="GQ276">
        <v>9.1462000000000002E-2</v>
      </c>
      <c r="GR276">
        <v>28636.5</v>
      </c>
      <c r="GS276">
        <v>24741.4</v>
      </c>
      <c r="GT276">
        <v>30744.6</v>
      </c>
      <c r="GU276">
        <v>26443.3</v>
      </c>
      <c r="GV276">
        <v>37745.1</v>
      </c>
      <c r="GW276">
        <v>32969.800000000003</v>
      </c>
      <c r="GX276">
        <v>43657.599999999999</v>
      </c>
      <c r="GY276">
        <v>38238.300000000003</v>
      </c>
      <c r="GZ276">
        <v>2.1206299999999998</v>
      </c>
      <c r="HA276">
        <v>1.7041999999999999</v>
      </c>
      <c r="HB276">
        <v>-2.67662E-2</v>
      </c>
      <c r="HC276">
        <v>0</v>
      </c>
      <c r="HD276">
        <v>27.821100000000001</v>
      </c>
      <c r="HE276">
        <v>999.9</v>
      </c>
      <c r="HF276">
        <v>63.4</v>
      </c>
      <c r="HG276">
        <v>34.5</v>
      </c>
      <c r="HH276">
        <v>35.093699999999998</v>
      </c>
      <c r="HI276">
        <v>61.8583</v>
      </c>
      <c r="HJ276">
        <v>25.717099999999999</v>
      </c>
      <c r="HK276">
        <v>1</v>
      </c>
      <c r="HL276">
        <v>0.27041399999999999</v>
      </c>
      <c r="HM276">
        <v>0.57255999999999996</v>
      </c>
      <c r="HN276">
        <v>20.417100000000001</v>
      </c>
      <c r="HO276">
        <v>5.2237299999999998</v>
      </c>
      <c r="HP276">
        <v>11.944100000000001</v>
      </c>
      <c r="HQ276">
        <v>5.0090500000000002</v>
      </c>
      <c r="HR276">
        <v>3.2909999999999999</v>
      </c>
      <c r="HS276">
        <v>9999</v>
      </c>
      <c r="HT276">
        <v>9999</v>
      </c>
      <c r="HU276">
        <v>9999</v>
      </c>
      <c r="HV276">
        <v>999.9</v>
      </c>
      <c r="HW276">
        <v>4.9710900000000002</v>
      </c>
      <c r="HX276">
        <v>1.8546199999999999</v>
      </c>
      <c r="HY276">
        <v>1.8616600000000001</v>
      </c>
      <c r="HZ276">
        <v>1.85653</v>
      </c>
      <c r="IA276">
        <v>1.86188</v>
      </c>
      <c r="IB276">
        <v>1.8541000000000001</v>
      </c>
      <c r="IC276">
        <v>1.85958</v>
      </c>
      <c r="ID276">
        <v>1.8534999999999999</v>
      </c>
      <c r="IE276">
        <v>0</v>
      </c>
      <c r="IF276">
        <v>0</v>
      </c>
      <c r="IG276">
        <v>0</v>
      </c>
      <c r="IH276">
        <v>0</v>
      </c>
      <c r="II276" t="s">
        <v>431</v>
      </c>
      <c r="IJ276" t="s">
        <v>432</v>
      </c>
      <c r="IK276" t="s">
        <v>433</v>
      </c>
      <c r="IL276" t="s">
        <v>433</v>
      </c>
      <c r="IM276" t="s">
        <v>433</v>
      </c>
      <c r="IN276" t="s">
        <v>433</v>
      </c>
      <c r="IO276">
        <v>0</v>
      </c>
      <c r="IP276">
        <v>100</v>
      </c>
      <c r="IQ276">
        <v>100</v>
      </c>
      <c r="IR276">
        <v>-2.9430000000000001</v>
      </c>
      <c r="IS276">
        <v>-6.9699999999999998E-2</v>
      </c>
      <c r="IT276">
        <v>-1.907228330244457</v>
      </c>
      <c r="IU276">
        <v>-2.7056304263342631E-3</v>
      </c>
      <c r="IV276">
        <v>3.3311032847928001E-7</v>
      </c>
      <c r="IW276">
        <v>1.6443834555112589E-11</v>
      </c>
      <c r="IX276">
        <v>-9.4842648646536354E-2</v>
      </c>
      <c r="IY276">
        <v>-2.3664561490860689E-3</v>
      </c>
      <c r="IZ276">
        <v>2.3298222111808981E-4</v>
      </c>
      <c r="JA276">
        <v>-2.940703618321919E-6</v>
      </c>
      <c r="JB276">
        <v>0</v>
      </c>
      <c r="JC276">
        <v>2182</v>
      </c>
      <c r="JD276">
        <v>3</v>
      </c>
      <c r="JE276">
        <v>32</v>
      </c>
      <c r="JF276">
        <v>29177346.5</v>
      </c>
      <c r="JG276">
        <v>29177346.5</v>
      </c>
      <c r="JH276">
        <v>0.99731400000000003</v>
      </c>
      <c r="JI276">
        <v>2.52319</v>
      </c>
      <c r="JJ276">
        <v>1.69434</v>
      </c>
      <c r="JK276">
        <v>2.3022499999999999</v>
      </c>
      <c r="JL276">
        <v>1.50024</v>
      </c>
      <c r="JM276">
        <v>2.4645999999999999</v>
      </c>
      <c r="JN276">
        <v>38.110599999999998</v>
      </c>
      <c r="JO276">
        <v>24.07</v>
      </c>
      <c r="JP276">
        <v>18</v>
      </c>
      <c r="JQ276">
        <v>635.11</v>
      </c>
      <c r="JR276">
        <v>348.57400000000001</v>
      </c>
      <c r="JS276">
        <v>27.9998</v>
      </c>
      <c r="JT276">
        <v>30.8109</v>
      </c>
      <c r="JU276">
        <v>30.0001</v>
      </c>
      <c r="JV276">
        <v>30.757999999999999</v>
      </c>
      <c r="JW276">
        <v>30.648800000000001</v>
      </c>
      <c r="JX276">
        <v>20.020800000000001</v>
      </c>
      <c r="JY276">
        <v>44.588000000000001</v>
      </c>
      <c r="JZ276">
        <v>0</v>
      </c>
      <c r="KA276">
        <v>28</v>
      </c>
      <c r="KB276">
        <v>400</v>
      </c>
      <c r="KC276">
        <v>19.0715</v>
      </c>
      <c r="KD276">
        <v>99.957899999999995</v>
      </c>
      <c r="KE276">
        <v>98.619900000000001</v>
      </c>
    </row>
    <row r="277" spans="1:291" x14ac:dyDescent="0.2">
      <c r="A277">
        <v>261</v>
      </c>
      <c r="B277">
        <v>1750640817.0999999</v>
      </c>
      <c r="C277">
        <v>7651.5999999046326</v>
      </c>
      <c r="D277" t="s">
        <v>955</v>
      </c>
      <c r="E277" t="s">
        <v>956</v>
      </c>
      <c r="F277">
        <v>15</v>
      </c>
      <c r="G277">
        <v>1750640809.099999</v>
      </c>
      <c r="H277">
        <f t="shared" si="200"/>
        <v>4.9879968710185817E-3</v>
      </c>
      <c r="I277">
        <f t="shared" si="201"/>
        <v>4.9879968710185816</v>
      </c>
      <c r="J277">
        <f t="shared" si="202"/>
        <v>-1.8650434272074961</v>
      </c>
      <c r="K277">
        <f t="shared" si="203"/>
        <v>399.9180967741936</v>
      </c>
      <c r="L277">
        <f t="shared" si="204"/>
        <v>399.24113280763174</v>
      </c>
      <c r="M277">
        <f t="shared" si="205"/>
        <v>39.644210708443417</v>
      </c>
      <c r="N277">
        <f t="shared" si="206"/>
        <v>39.711432494795112</v>
      </c>
      <c r="O277">
        <f t="shared" si="207"/>
        <v>0.31786491911099762</v>
      </c>
      <c r="P277">
        <f t="shared" si="208"/>
        <v>2.9992579647348538</v>
      </c>
      <c r="Q277">
        <f t="shared" si="209"/>
        <v>0.3002652954596563</v>
      </c>
      <c r="R277">
        <f t="shared" si="210"/>
        <v>0.18916581593369555</v>
      </c>
      <c r="S277">
        <f t="shared" si="211"/>
        <v>3.9902394035910026E-5</v>
      </c>
      <c r="T277">
        <f t="shared" si="212"/>
        <v>27.54115571002265</v>
      </c>
      <c r="U277">
        <f t="shared" si="213"/>
        <v>27.380267741935491</v>
      </c>
      <c r="V277">
        <f t="shared" si="214"/>
        <v>3.6598803926533634</v>
      </c>
      <c r="W277">
        <f t="shared" si="215"/>
        <v>51.73701518537095</v>
      </c>
      <c r="X277">
        <f t="shared" si="216"/>
        <v>2.0578213540357768</v>
      </c>
      <c r="Y277">
        <f t="shared" si="217"/>
        <v>3.9774643872722715</v>
      </c>
      <c r="Z277">
        <f t="shared" si="218"/>
        <v>1.6020590386175866</v>
      </c>
      <c r="AA277">
        <f t="shared" si="219"/>
        <v>-219.97066201191944</v>
      </c>
      <c r="AB277">
        <f t="shared" si="220"/>
        <v>230.96968942182065</v>
      </c>
      <c r="AC277">
        <f t="shared" si="221"/>
        <v>16.802085510389368</v>
      </c>
      <c r="AD277">
        <f t="shared" si="222"/>
        <v>27.8011528226846</v>
      </c>
      <c r="AE277">
        <f t="shared" si="223"/>
        <v>-1.7436550575344247</v>
      </c>
      <c r="AF277">
        <f t="shared" si="224"/>
        <v>5.00470621329828</v>
      </c>
      <c r="AG277">
        <f t="shared" si="225"/>
        <v>-1.8650434272074961</v>
      </c>
      <c r="AH277">
        <v>407.74982834636091</v>
      </c>
      <c r="AI277">
        <v>408.37967878787867</v>
      </c>
      <c r="AJ277">
        <v>9.5890895221818892E-4</v>
      </c>
      <c r="AK277">
        <v>61.768037728165673</v>
      </c>
      <c r="AL277">
        <f t="shared" si="226"/>
        <v>4.9879968710185816</v>
      </c>
      <c r="AM277">
        <v>19.090139804912251</v>
      </c>
      <c r="AN277">
        <v>20.718522424242419</v>
      </c>
      <c r="AO277">
        <v>-3.0627634271243861E-5</v>
      </c>
      <c r="AP277">
        <v>116.41602835869151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52183.009385489277</v>
      </c>
      <c r="AV277" t="s">
        <v>427</v>
      </c>
      <c r="AW277" t="s">
        <v>427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427</v>
      </c>
      <c r="BC277" t="s">
        <v>427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-1.8650434272074961</v>
      </c>
      <c r="BJ277" t="e">
        <f t="shared" si="234"/>
        <v>#DIV/0!</v>
      </c>
      <c r="BK277">
        <f t="shared" si="235"/>
        <v>-8880.6263316060868</v>
      </c>
      <c r="BL277" t="e">
        <f t="shared" si="236"/>
        <v>#DIV/0!</v>
      </c>
      <c r="BM277" t="e">
        <f t="shared" si="237"/>
        <v>#DIV/0!</v>
      </c>
      <c r="BN277" t="s">
        <v>427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428</v>
      </c>
      <c r="DM277">
        <v>2</v>
      </c>
      <c r="DN277" t="b">
        <v>1</v>
      </c>
      <c r="DO277">
        <v>1750640809.099999</v>
      </c>
      <c r="DP277">
        <v>399.9180967741936</v>
      </c>
      <c r="DQ277">
        <v>400.00403225806451</v>
      </c>
      <c r="DR277">
        <v>20.723503225806461</v>
      </c>
      <c r="DS277">
        <v>19.08990967741936</v>
      </c>
      <c r="DT277">
        <v>402.86009677419361</v>
      </c>
      <c r="DU277">
        <v>20.793264516129039</v>
      </c>
      <c r="DV277">
        <v>600.0257741935485</v>
      </c>
      <c r="DW277">
        <v>99.244067741935496</v>
      </c>
      <c r="DX277">
        <v>5.4845748387096778E-2</v>
      </c>
      <c r="DY277">
        <v>28.808687096774189</v>
      </c>
      <c r="DZ277">
        <v>27.380267741935491</v>
      </c>
      <c r="EA277">
        <v>999.90000000000032</v>
      </c>
      <c r="EB277">
        <v>0</v>
      </c>
      <c r="EC277">
        <v>0</v>
      </c>
      <c r="ED277">
        <v>10004.006129032259</v>
      </c>
      <c r="EE277">
        <v>0</v>
      </c>
      <c r="EF277">
        <v>0.30293999999999988</v>
      </c>
      <c r="EG277">
        <v>-8.6001471387096767E-2</v>
      </c>
      <c r="EH277">
        <v>408.3812258064516</v>
      </c>
      <c r="EI277">
        <v>407.78874193548393</v>
      </c>
      <c r="EJ277">
        <v>1.633596129032258</v>
      </c>
      <c r="EK277">
        <v>400.00403225806451</v>
      </c>
      <c r="EL277">
        <v>19.08990967741936</v>
      </c>
      <c r="EM277">
        <v>2.0566845161290321</v>
      </c>
      <c r="EN277">
        <v>1.894559677419354</v>
      </c>
      <c r="EO277">
        <v>17.887622580645161</v>
      </c>
      <c r="EP277">
        <v>16.589609677419361</v>
      </c>
      <c r="EQ277">
        <v>5.0001500000000018E-3</v>
      </c>
      <c r="ER277">
        <v>0</v>
      </c>
      <c r="ES277">
        <v>0</v>
      </c>
      <c r="ET277">
        <v>0</v>
      </c>
      <c r="EU277">
        <v>234.67741935483869</v>
      </c>
      <c r="EV277">
        <v>5.0001500000000018E-3</v>
      </c>
      <c r="EW277">
        <v>-4.1516129032258071</v>
      </c>
      <c r="EX277">
        <v>-0.27419354838709681</v>
      </c>
      <c r="EY277">
        <v>35.668999999999997</v>
      </c>
      <c r="EZ277">
        <v>39.186999999999983</v>
      </c>
      <c r="FA277">
        <v>37.586387096774182</v>
      </c>
      <c r="FB277">
        <v>38.745935483870973</v>
      </c>
      <c r="FC277">
        <v>38.078258064516113</v>
      </c>
      <c r="FD277">
        <v>0</v>
      </c>
      <c r="FE277">
        <v>0</v>
      </c>
      <c r="FF277">
        <v>0</v>
      </c>
      <c r="FG277">
        <v>1750640840</v>
      </c>
      <c r="FH277">
        <v>0</v>
      </c>
      <c r="FI277">
        <v>235.46</v>
      </c>
      <c r="FJ277">
        <v>-1.4230766619695741</v>
      </c>
      <c r="FK277">
        <v>-23.607692888431981</v>
      </c>
      <c r="FL277">
        <v>-5.0759999999999996</v>
      </c>
      <c r="FM277">
        <v>15</v>
      </c>
      <c r="FN277">
        <v>0</v>
      </c>
      <c r="FO277" t="s">
        <v>429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-6.6256689324999993E-2</v>
      </c>
      <c r="GB277">
        <v>-0.31720825273170727</v>
      </c>
      <c r="GC277">
        <v>5.6394429526663181E-2</v>
      </c>
      <c r="GD277">
        <v>0</v>
      </c>
      <c r="GE277">
        <v>1.634787</v>
      </c>
      <c r="GF277">
        <v>-2.4748592870547551E-2</v>
      </c>
      <c r="GG277">
        <v>2.736396535592032E-3</v>
      </c>
      <c r="GH277">
        <v>1</v>
      </c>
      <c r="GI277">
        <v>1</v>
      </c>
      <c r="GJ277">
        <v>2</v>
      </c>
      <c r="GK277" t="s">
        <v>430</v>
      </c>
      <c r="GL277">
        <v>3.2248700000000001</v>
      </c>
      <c r="GM277">
        <v>2.6431300000000002</v>
      </c>
      <c r="GN277">
        <v>9.2993500000000007E-2</v>
      </c>
      <c r="GO277">
        <v>9.3233999999999997E-2</v>
      </c>
      <c r="GP277">
        <v>9.5294000000000004E-2</v>
      </c>
      <c r="GQ277">
        <v>9.1466199999999998E-2</v>
      </c>
      <c r="GR277">
        <v>28636.9</v>
      </c>
      <c r="GS277">
        <v>24741.3</v>
      </c>
      <c r="GT277">
        <v>30745.1</v>
      </c>
      <c r="GU277">
        <v>26443.9</v>
      </c>
      <c r="GV277">
        <v>37748.300000000003</v>
      </c>
      <c r="GW277">
        <v>32970.1</v>
      </c>
      <c r="GX277">
        <v>43658.5</v>
      </c>
      <c r="GY277">
        <v>38238.9</v>
      </c>
      <c r="GZ277">
        <v>2.1206999999999998</v>
      </c>
      <c r="HA277">
        <v>1.7039200000000001</v>
      </c>
      <c r="HB277">
        <v>-2.7537300000000001E-2</v>
      </c>
      <c r="HC277">
        <v>0</v>
      </c>
      <c r="HD277">
        <v>27.8217</v>
      </c>
      <c r="HE277">
        <v>999.9</v>
      </c>
      <c r="HF277">
        <v>63.5</v>
      </c>
      <c r="HG277">
        <v>34.5</v>
      </c>
      <c r="HH277">
        <v>35.152500000000003</v>
      </c>
      <c r="HI277">
        <v>61.828299999999999</v>
      </c>
      <c r="HJ277">
        <v>25.360600000000002</v>
      </c>
      <c r="HK277">
        <v>1</v>
      </c>
      <c r="HL277">
        <v>0.27013199999999998</v>
      </c>
      <c r="HM277">
        <v>0.56510899999999997</v>
      </c>
      <c r="HN277">
        <v>20.416899999999998</v>
      </c>
      <c r="HO277">
        <v>5.2234299999999996</v>
      </c>
      <c r="HP277">
        <v>11.944100000000001</v>
      </c>
      <c r="HQ277">
        <v>5.0088999999999997</v>
      </c>
      <c r="HR277">
        <v>3.2909999999999999</v>
      </c>
      <c r="HS277">
        <v>9999</v>
      </c>
      <c r="HT277">
        <v>9999</v>
      </c>
      <c r="HU277">
        <v>9999</v>
      </c>
      <c r="HV277">
        <v>999.9</v>
      </c>
      <c r="HW277">
        <v>4.9710799999999997</v>
      </c>
      <c r="HX277">
        <v>1.8545700000000001</v>
      </c>
      <c r="HY277">
        <v>1.86164</v>
      </c>
      <c r="HZ277">
        <v>1.8564799999999999</v>
      </c>
      <c r="IA277">
        <v>1.86188</v>
      </c>
      <c r="IB277">
        <v>1.8541000000000001</v>
      </c>
      <c r="IC277">
        <v>1.8595699999999999</v>
      </c>
      <c r="ID277">
        <v>1.85351</v>
      </c>
      <c r="IE277">
        <v>0</v>
      </c>
      <c r="IF277">
        <v>0</v>
      </c>
      <c r="IG277">
        <v>0</v>
      </c>
      <c r="IH277">
        <v>0</v>
      </c>
      <c r="II277" t="s">
        <v>431</v>
      </c>
      <c r="IJ277" t="s">
        <v>432</v>
      </c>
      <c r="IK277" t="s">
        <v>433</v>
      </c>
      <c r="IL277" t="s">
        <v>433</v>
      </c>
      <c r="IM277" t="s">
        <v>433</v>
      </c>
      <c r="IN277" t="s">
        <v>433</v>
      </c>
      <c r="IO277">
        <v>0</v>
      </c>
      <c r="IP277">
        <v>100</v>
      </c>
      <c r="IQ277">
        <v>100</v>
      </c>
      <c r="IR277">
        <v>-2.9420000000000002</v>
      </c>
      <c r="IS277">
        <v>-6.9699999999999998E-2</v>
      </c>
      <c r="IT277">
        <v>-1.907228330244457</v>
      </c>
      <c r="IU277">
        <v>-2.7056304263342631E-3</v>
      </c>
      <c r="IV277">
        <v>3.3311032847928001E-7</v>
      </c>
      <c r="IW277">
        <v>1.6443834555112589E-11</v>
      </c>
      <c r="IX277">
        <v>-9.4842648646536354E-2</v>
      </c>
      <c r="IY277">
        <v>-2.3664561490860689E-3</v>
      </c>
      <c r="IZ277">
        <v>2.3298222111808981E-4</v>
      </c>
      <c r="JA277">
        <v>-2.940703618321919E-6</v>
      </c>
      <c r="JB277">
        <v>0</v>
      </c>
      <c r="JC277">
        <v>2182</v>
      </c>
      <c r="JD277">
        <v>3</v>
      </c>
      <c r="JE277">
        <v>32</v>
      </c>
      <c r="JF277">
        <v>29177347</v>
      </c>
      <c r="JG277">
        <v>29177347</v>
      </c>
      <c r="JH277">
        <v>0.99731400000000003</v>
      </c>
      <c r="JI277">
        <v>2.52441</v>
      </c>
      <c r="JJ277">
        <v>1.69434</v>
      </c>
      <c r="JK277">
        <v>2.3022499999999999</v>
      </c>
      <c r="JL277">
        <v>1.50146</v>
      </c>
      <c r="JM277">
        <v>2.4108900000000002</v>
      </c>
      <c r="JN277">
        <v>38.110599999999998</v>
      </c>
      <c r="JO277">
        <v>24.061199999999999</v>
      </c>
      <c r="JP277">
        <v>18</v>
      </c>
      <c r="JQ277">
        <v>635.09299999999996</v>
      </c>
      <c r="JR277">
        <v>348.37299999999999</v>
      </c>
      <c r="JS277">
        <v>27.999600000000001</v>
      </c>
      <c r="JT277">
        <v>30.8033</v>
      </c>
      <c r="JU277">
        <v>29.9999</v>
      </c>
      <c r="JV277">
        <v>30.751000000000001</v>
      </c>
      <c r="JW277">
        <v>30.640799999999999</v>
      </c>
      <c r="JX277">
        <v>20.022099999999998</v>
      </c>
      <c r="JY277">
        <v>44.588000000000001</v>
      </c>
      <c r="JZ277">
        <v>0</v>
      </c>
      <c r="KA277">
        <v>28</v>
      </c>
      <c r="KB277">
        <v>400</v>
      </c>
      <c r="KC277">
        <v>19.086400000000001</v>
      </c>
      <c r="KD277">
        <v>99.959699999999998</v>
      </c>
      <c r="KE277">
        <v>98.621700000000004</v>
      </c>
    </row>
    <row r="278" spans="1:291" x14ac:dyDescent="0.2">
      <c r="A278">
        <v>262</v>
      </c>
      <c r="B278">
        <v>1750640847.0999999</v>
      </c>
      <c r="C278">
        <v>7681.5999999046326</v>
      </c>
      <c r="D278" t="s">
        <v>957</v>
      </c>
      <c r="E278" t="s">
        <v>958</v>
      </c>
      <c r="F278">
        <v>15</v>
      </c>
      <c r="G278">
        <v>1750640839.099999</v>
      </c>
      <c r="H278">
        <f t="shared" si="200"/>
        <v>4.9129773606961325E-3</v>
      </c>
      <c r="I278">
        <f t="shared" si="201"/>
        <v>4.9129773606961322</v>
      </c>
      <c r="J278">
        <f t="shared" si="202"/>
        <v>-1.4883639955209158</v>
      </c>
      <c r="K278">
        <f t="shared" si="203"/>
        <v>399.86464516129041</v>
      </c>
      <c r="L278">
        <f t="shared" si="204"/>
        <v>397.33677153463719</v>
      </c>
      <c r="M278">
        <f t="shared" si="205"/>
        <v>39.452759411277782</v>
      </c>
      <c r="N278">
        <f t="shared" si="206"/>
        <v>39.703759563187376</v>
      </c>
      <c r="O278">
        <f t="shared" si="207"/>
        <v>0.31212521826864453</v>
      </c>
      <c r="P278">
        <f t="shared" si="208"/>
        <v>2.998622966821352</v>
      </c>
      <c r="Q278">
        <f t="shared" si="209"/>
        <v>0.29513382755684503</v>
      </c>
      <c r="R278">
        <f t="shared" si="210"/>
        <v>0.18590813068937556</v>
      </c>
      <c r="S278">
        <f t="shared" si="211"/>
        <v>3.9902394035910026E-5</v>
      </c>
      <c r="T278">
        <f t="shared" si="212"/>
        <v>27.549454482670615</v>
      </c>
      <c r="U278">
        <f t="shared" si="213"/>
        <v>27.38678387096774</v>
      </c>
      <c r="V278">
        <f t="shared" si="214"/>
        <v>3.6612773253524726</v>
      </c>
      <c r="W278">
        <f t="shared" si="215"/>
        <v>51.722011142887538</v>
      </c>
      <c r="X278">
        <f t="shared" si="216"/>
        <v>2.0559720349026631</v>
      </c>
      <c r="Y278">
        <f t="shared" si="217"/>
        <v>3.9750427129038397</v>
      </c>
      <c r="Z278">
        <f t="shared" si="218"/>
        <v>1.6053052904498095</v>
      </c>
      <c r="AA278">
        <f t="shared" si="219"/>
        <v>-216.66230160669943</v>
      </c>
      <c r="AB278">
        <f t="shared" si="220"/>
        <v>228.16836704289145</v>
      </c>
      <c r="AC278">
        <f t="shared" si="221"/>
        <v>16.601483346388711</v>
      </c>
      <c r="AD278">
        <f t="shared" si="222"/>
        <v>28.107588684974758</v>
      </c>
      <c r="AE278">
        <f t="shared" si="223"/>
        <v>-1.5887768814357626</v>
      </c>
      <c r="AF278">
        <f t="shared" si="224"/>
        <v>4.9316743499795157</v>
      </c>
      <c r="AG278">
        <f t="shared" si="225"/>
        <v>-1.4883639955209158</v>
      </c>
      <c r="AH278">
        <v>407.83286254746491</v>
      </c>
      <c r="AI278">
        <v>408.33662424242408</v>
      </c>
      <c r="AJ278">
        <v>4.9606266358361039E-4</v>
      </c>
      <c r="AK278">
        <v>61.768037728165673</v>
      </c>
      <c r="AL278">
        <f t="shared" si="226"/>
        <v>4.9129773606961322</v>
      </c>
      <c r="AM278">
        <v>19.097995850872682</v>
      </c>
      <c r="AN278">
        <v>20.701799999999992</v>
      </c>
      <c r="AO278">
        <v>-5.937032731098517E-6</v>
      </c>
      <c r="AP278">
        <v>116.41602835869151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52165.477060806421</v>
      </c>
      <c r="AV278" t="s">
        <v>427</v>
      </c>
      <c r="AW278" t="s">
        <v>427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427</v>
      </c>
      <c r="BC278" t="s">
        <v>427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-1.4883639955209158</v>
      </c>
      <c r="BJ278" t="e">
        <f t="shared" si="234"/>
        <v>#DIV/0!</v>
      </c>
      <c r="BK278">
        <f t="shared" si="235"/>
        <v>-7087.0223699981216</v>
      </c>
      <c r="BL278" t="e">
        <f t="shared" si="236"/>
        <v>#DIV/0!</v>
      </c>
      <c r="BM278" t="e">
        <f t="shared" si="237"/>
        <v>#DIV/0!</v>
      </c>
      <c r="BN278" t="s">
        <v>427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428</v>
      </c>
      <c r="DM278">
        <v>2</v>
      </c>
      <c r="DN278" t="b">
        <v>1</v>
      </c>
      <c r="DO278">
        <v>1750640839.099999</v>
      </c>
      <c r="DP278">
        <v>399.86464516129041</v>
      </c>
      <c r="DQ278">
        <v>399.99238709677411</v>
      </c>
      <c r="DR278">
        <v>20.706112903225812</v>
      </c>
      <c r="DS278">
        <v>19.096258064516132</v>
      </c>
      <c r="DT278">
        <v>402.80654838709671</v>
      </c>
      <c r="DU278">
        <v>20.77592580645161</v>
      </c>
      <c r="DV278">
        <v>599.9992580645162</v>
      </c>
      <c r="DW278">
        <v>99.238106451612907</v>
      </c>
      <c r="DX278">
        <v>5.4891925806451601E-2</v>
      </c>
      <c r="DY278">
        <v>28.79817741935484</v>
      </c>
      <c r="DZ278">
        <v>27.38678387096774</v>
      </c>
      <c r="EA278">
        <v>999.90000000000032</v>
      </c>
      <c r="EB278">
        <v>0</v>
      </c>
      <c r="EC278">
        <v>0</v>
      </c>
      <c r="ED278">
        <v>10000.76483870968</v>
      </c>
      <c r="EE278">
        <v>0</v>
      </c>
      <c r="EF278">
        <v>0.30293999999999988</v>
      </c>
      <c r="EG278">
        <v>-0.12783909032258059</v>
      </c>
      <c r="EH278">
        <v>408.31922580645158</v>
      </c>
      <c r="EI278">
        <v>407.77945161290319</v>
      </c>
      <c r="EJ278">
        <v>1.609855483870968</v>
      </c>
      <c r="EK278">
        <v>399.99238709677411</v>
      </c>
      <c r="EL278">
        <v>19.096258064516132</v>
      </c>
      <c r="EM278">
        <v>2.0548358064516128</v>
      </c>
      <c r="EN278">
        <v>1.8950758064516131</v>
      </c>
      <c r="EO278">
        <v>17.873325806451611</v>
      </c>
      <c r="EP278">
        <v>16.593900000000001</v>
      </c>
      <c r="EQ278">
        <v>5.0001500000000018E-3</v>
      </c>
      <c r="ER278">
        <v>0</v>
      </c>
      <c r="ES278">
        <v>0</v>
      </c>
      <c r="ET278">
        <v>0</v>
      </c>
      <c r="EU278">
        <v>235.8193548387097</v>
      </c>
      <c r="EV278">
        <v>5.0001500000000018E-3</v>
      </c>
      <c r="EW278">
        <v>-2.1483870967741932</v>
      </c>
      <c r="EX278">
        <v>8.3870967741935532E-2</v>
      </c>
      <c r="EY278">
        <v>35.582322580645148</v>
      </c>
      <c r="EZ278">
        <v>39.110774193548373</v>
      </c>
      <c r="FA278">
        <v>37.5</v>
      </c>
      <c r="FB278">
        <v>38.661000000000001</v>
      </c>
      <c r="FC278">
        <v>37.997967741935483</v>
      </c>
      <c r="FD278">
        <v>0</v>
      </c>
      <c r="FE278">
        <v>0</v>
      </c>
      <c r="FF278">
        <v>0</v>
      </c>
      <c r="FG278">
        <v>1750640870</v>
      </c>
      <c r="FH278">
        <v>0</v>
      </c>
      <c r="FI278">
        <v>236.18799999999999</v>
      </c>
      <c r="FJ278">
        <v>3.1307692603231598</v>
      </c>
      <c r="FK278">
        <v>4.0846153825227516</v>
      </c>
      <c r="FL278">
        <v>-3.056</v>
      </c>
      <c r="FM278">
        <v>15</v>
      </c>
      <c r="FN278">
        <v>0</v>
      </c>
      <c r="FO278" t="s">
        <v>429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-0.11132202099999999</v>
      </c>
      <c r="GB278">
        <v>-0.26959747091932418</v>
      </c>
      <c r="GC278">
        <v>4.6470429895236587E-2</v>
      </c>
      <c r="GD278">
        <v>0</v>
      </c>
      <c r="GE278">
        <v>1.6120764999999999</v>
      </c>
      <c r="GF278">
        <v>-5.1140712945593803E-2</v>
      </c>
      <c r="GG278">
        <v>5.1051672597477241E-3</v>
      </c>
      <c r="GH278">
        <v>1</v>
      </c>
      <c r="GI278">
        <v>1</v>
      </c>
      <c r="GJ278">
        <v>2</v>
      </c>
      <c r="GK278" t="s">
        <v>430</v>
      </c>
      <c r="GL278">
        <v>3.2249099999999999</v>
      </c>
      <c r="GM278">
        <v>2.6435200000000001</v>
      </c>
      <c r="GN278">
        <v>9.2984499999999998E-2</v>
      </c>
      <c r="GO278">
        <v>9.3228400000000003E-2</v>
      </c>
      <c r="GP278">
        <v>9.5235100000000003E-2</v>
      </c>
      <c r="GQ278">
        <v>9.1488399999999998E-2</v>
      </c>
      <c r="GR278">
        <v>28636.9</v>
      </c>
      <c r="GS278">
        <v>24741.599999999999</v>
      </c>
      <c r="GT278">
        <v>30744.7</v>
      </c>
      <c r="GU278">
        <v>26444</v>
      </c>
      <c r="GV278">
        <v>37750.199999999997</v>
      </c>
      <c r="GW278">
        <v>32969.5</v>
      </c>
      <c r="GX278">
        <v>43657.8</v>
      </c>
      <c r="GY278">
        <v>38239</v>
      </c>
      <c r="GZ278">
        <v>2.1210200000000001</v>
      </c>
      <c r="HA278">
        <v>1.70387</v>
      </c>
      <c r="HB278">
        <v>-2.68854E-2</v>
      </c>
      <c r="HC278">
        <v>0</v>
      </c>
      <c r="HD278">
        <v>27.8217</v>
      </c>
      <c r="HE278">
        <v>999.9</v>
      </c>
      <c r="HF278">
        <v>63.5</v>
      </c>
      <c r="HG278">
        <v>34.5</v>
      </c>
      <c r="HH278">
        <v>35.155000000000001</v>
      </c>
      <c r="HI278">
        <v>62.218299999999999</v>
      </c>
      <c r="HJ278">
        <v>25.600999999999999</v>
      </c>
      <c r="HK278">
        <v>1</v>
      </c>
      <c r="HL278">
        <v>0.26969500000000002</v>
      </c>
      <c r="HM278">
        <v>0.56072999999999995</v>
      </c>
      <c r="HN278">
        <v>20.417000000000002</v>
      </c>
      <c r="HO278">
        <v>5.2235800000000001</v>
      </c>
      <c r="HP278">
        <v>11.944100000000001</v>
      </c>
      <c r="HQ278">
        <v>5.0090500000000002</v>
      </c>
      <c r="HR278">
        <v>3.2909999999999999</v>
      </c>
      <c r="HS278">
        <v>9999</v>
      </c>
      <c r="HT278">
        <v>9999</v>
      </c>
      <c r="HU278">
        <v>9999</v>
      </c>
      <c r="HV278">
        <v>999.9</v>
      </c>
      <c r="HW278">
        <v>4.9710799999999997</v>
      </c>
      <c r="HX278">
        <v>1.85456</v>
      </c>
      <c r="HY278">
        <v>1.86168</v>
      </c>
      <c r="HZ278">
        <v>1.8564799999999999</v>
      </c>
      <c r="IA278">
        <v>1.86188</v>
      </c>
      <c r="IB278">
        <v>1.8541099999999999</v>
      </c>
      <c r="IC278">
        <v>1.8595900000000001</v>
      </c>
      <c r="ID278">
        <v>1.8535200000000001</v>
      </c>
      <c r="IE278">
        <v>0</v>
      </c>
      <c r="IF278">
        <v>0</v>
      </c>
      <c r="IG278">
        <v>0</v>
      </c>
      <c r="IH278">
        <v>0</v>
      </c>
      <c r="II278" t="s">
        <v>431</v>
      </c>
      <c r="IJ278" t="s">
        <v>432</v>
      </c>
      <c r="IK278" t="s">
        <v>433</v>
      </c>
      <c r="IL278" t="s">
        <v>433</v>
      </c>
      <c r="IM278" t="s">
        <v>433</v>
      </c>
      <c r="IN278" t="s">
        <v>433</v>
      </c>
      <c r="IO278">
        <v>0</v>
      </c>
      <c r="IP278">
        <v>100</v>
      </c>
      <c r="IQ278">
        <v>100</v>
      </c>
      <c r="IR278">
        <v>-2.9420000000000002</v>
      </c>
      <c r="IS278">
        <v>-6.9800000000000001E-2</v>
      </c>
      <c r="IT278">
        <v>-1.907228330244457</v>
      </c>
      <c r="IU278">
        <v>-2.7056304263342631E-3</v>
      </c>
      <c r="IV278">
        <v>3.3311032847928001E-7</v>
      </c>
      <c r="IW278">
        <v>1.6443834555112589E-11</v>
      </c>
      <c r="IX278">
        <v>-9.4842648646536354E-2</v>
      </c>
      <c r="IY278">
        <v>-2.3664561490860689E-3</v>
      </c>
      <c r="IZ278">
        <v>2.3298222111808981E-4</v>
      </c>
      <c r="JA278">
        <v>-2.940703618321919E-6</v>
      </c>
      <c r="JB278">
        <v>0</v>
      </c>
      <c r="JC278">
        <v>2182</v>
      </c>
      <c r="JD278">
        <v>3</v>
      </c>
      <c r="JE278">
        <v>32</v>
      </c>
      <c r="JF278">
        <v>29177347.5</v>
      </c>
      <c r="JG278">
        <v>29177347.5</v>
      </c>
      <c r="JH278">
        <v>0.99731400000000003</v>
      </c>
      <c r="JI278">
        <v>2.52075</v>
      </c>
      <c r="JJ278">
        <v>1.69434</v>
      </c>
      <c r="JK278">
        <v>2.3022499999999999</v>
      </c>
      <c r="JL278">
        <v>1.50024</v>
      </c>
      <c r="JM278">
        <v>2.4230999999999998</v>
      </c>
      <c r="JN278">
        <v>38.110599999999998</v>
      </c>
      <c r="JO278">
        <v>24.061199999999999</v>
      </c>
      <c r="JP278">
        <v>18</v>
      </c>
      <c r="JQ278">
        <v>635.29899999999998</v>
      </c>
      <c r="JR278">
        <v>348.31200000000001</v>
      </c>
      <c r="JS278">
        <v>27.999700000000001</v>
      </c>
      <c r="JT278">
        <v>30.797499999999999</v>
      </c>
      <c r="JU278">
        <v>30.0001</v>
      </c>
      <c r="JV278">
        <v>30.7456</v>
      </c>
      <c r="JW278">
        <v>30.6355</v>
      </c>
      <c r="JX278">
        <v>20.024000000000001</v>
      </c>
      <c r="JY278">
        <v>44.588000000000001</v>
      </c>
      <c r="JZ278">
        <v>0</v>
      </c>
      <c r="KA278">
        <v>28</v>
      </c>
      <c r="KB278">
        <v>400</v>
      </c>
      <c r="KC278">
        <v>19.1447</v>
      </c>
      <c r="KD278">
        <v>99.958100000000002</v>
      </c>
      <c r="KE278">
        <v>98.622100000000003</v>
      </c>
    </row>
    <row r="279" spans="1:291" x14ac:dyDescent="0.2">
      <c r="A279">
        <v>263</v>
      </c>
      <c r="B279">
        <v>1750640877.0999999</v>
      </c>
      <c r="C279">
        <v>7711.5999999046326</v>
      </c>
      <c r="D279" t="s">
        <v>959</v>
      </c>
      <c r="E279" t="s">
        <v>960</v>
      </c>
      <c r="F279">
        <v>15</v>
      </c>
      <c r="G279">
        <v>1750640869.099999</v>
      </c>
      <c r="H279">
        <f t="shared" si="200"/>
        <v>4.783249097384399E-3</v>
      </c>
      <c r="I279">
        <f t="shared" si="201"/>
        <v>4.7832490973843989</v>
      </c>
      <c r="J279">
        <f t="shared" si="202"/>
        <v>-1.819140011442995</v>
      </c>
      <c r="K279">
        <f t="shared" si="203"/>
        <v>399.88138709677418</v>
      </c>
      <c r="L279">
        <f t="shared" si="204"/>
        <v>399.37054156113049</v>
      </c>
      <c r="M279">
        <f t="shared" si="205"/>
        <v>39.654678115789117</v>
      </c>
      <c r="N279">
        <f t="shared" si="206"/>
        <v>39.705401474611854</v>
      </c>
      <c r="O279">
        <f t="shared" si="207"/>
        <v>0.30316984894526672</v>
      </c>
      <c r="P279">
        <f t="shared" si="208"/>
        <v>2.9992632018891632</v>
      </c>
      <c r="Q279">
        <f t="shared" si="209"/>
        <v>0.28711579232259909</v>
      </c>
      <c r="R279">
        <f t="shared" si="210"/>
        <v>0.18081888805871113</v>
      </c>
      <c r="S279">
        <f t="shared" si="211"/>
        <v>3.9902394035910026E-5</v>
      </c>
      <c r="T279">
        <f t="shared" si="212"/>
        <v>27.56983271792221</v>
      </c>
      <c r="U279">
        <f t="shared" si="213"/>
        <v>27.388709677419349</v>
      </c>
      <c r="V279">
        <f t="shared" si="214"/>
        <v>3.6616902702814174</v>
      </c>
      <c r="W279">
        <f t="shared" si="215"/>
        <v>51.7391321511071</v>
      </c>
      <c r="X279">
        <f t="shared" si="216"/>
        <v>2.055124423768897</v>
      </c>
      <c r="Y279">
        <f t="shared" si="217"/>
        <v>3.9720890906457194</v>
      </c>
      <c r="Z279">
        <f t="shared" si="218"/>
        <v>1.6065658465125203</v>
      </c>
      <c r="AA279">
        <f t="shared" si="219"/>
        <v>-210.94128519465198</v>
      </c>
      <c r="AB279">
        <f t="shared" si="220"/>
        <v>225.83180230367827</v>
      </c>
      <c r="AC279">
        <f t="shared" si="221"/>
        <v>16.427073914529508</v>
      </c>
      <c r="AD279">
        <f t="shared" si="222"/>
        <v>31.317630925949828</v>
      </c>
      <c r="AE279">
        <f t="shared" si="223"/>
        <v>-1.6966944386305807</v>
      </c>
      <c r="AF279">
        <f t="shared" si="224"/>
        <v>4.8100393012968548</v>
      </c>
      <c r="AG279">
        <f t="shared" si="225"/>
        <v>-1.819140011442995</v>
      </c>
      <c r="AH279">
        <v>407.75756584402183</v>
      </c>
      <c r="AI279">
        <v>408.37870303030309</v>
      </c>
      <c r="AJ279">
        <v>-7.2648851561101218E-4</v>
      </c>
      <c r="AK279">
        <v>61.768037728165673</v>
      </c>
      <c r="AL279">
        <f t="shared" si="226"/>
        <v>4.7832490973843989</v>
      </c>
      <c r="AM279">
        <v>19.156730181309229</v>
      </c>
      <c r="AN279">
        <v>20.71744787878788</v>
      </c>
      <c r="AO279">
        <v>7.8974511091049033E-5</v>
      </c>
      <c r="AP279">
        <v>116.41602835869151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52187.076123427374</v>
      </c>
      <c r="AV279" t="s">
        <v>427</v>
      </c>
      <c r="AW279" t="s">
        <v>427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427</v>
      </c>
      <c r="BC279" t="s">
        <v>427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-1.819140011442995</v>
      </c>
      <c r="BJ279" t="e">
        <f t="shared" si="234"/>
        <v>#DIV/0!</v>
      </c>
      <c r="BK279">
        <f t="shared" si="235"/>
        <v>-8662.0517521608981</v>
      </c>
      <c r="BL279" t="e">
        <f t="shared" si="236"/>
        <v>#DIV/0!</v>
      </c>
      <c r="BM279" t="e">
        <f t="shared" si="237"/>
        <v>#DIV/0!</v>
      </c>
      <c r="BN279" t="s">
        <v>427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428</v>
      </c>
      <c r="DM279">
        <v>2</v>
      </c>
      <c r="DN279" t="b">
        <v>1</v>
      </c>
      <c r="DO279">
        <v>1750640869.099999</v>
      </c>
      <c r="DP279">
        <v>399.88138709677418</v>
      </c>
      <c r="DQ279">
        <v>399.95696774193539</v>
      </c>
      <c r="DR279">
        <v>20.697587096774189</v>
      </c>
      <c r="DS279">
        <v>19.127487096774189</v>
      </c>
      <c r="DT279">
        <v>402.82341935483879</v>
      </c>
      <c r="DU279">
        <v>20.767429032258061</v>
      </c>
      <c r="DV279">
        <v>600.0233225806453</v>
      </c>
      <c r="DW279">
        <v>99.238180645161293</v>
      </c>
      <c r="DX279">
        <v>5.476660322580644E-2</v>
      </c>
      <c r="DY279">
        <v>28.78535161290322</v>
      </c>
      <c r="DZ279">
        <v>27.388709677419349</v>
      </c>
      <c r="EA279">
        <v>999.90000000000032</v>
      </c>
      <c r="EB279">
        <v>0</v>
      </c>
      <c r="EC279">
        <v>0</v>
      </c>
      <c r="ED279">
        <v>10004.631290322581</v>
      </c>
      <c r="EE279">
        <v>0</v>
      </c>
      <c r="EF279">
        <v>0.30293999999999988</v>
      </c>
      <c r="EG279">
        <v>-7.5579314645161294E-2</v>
      </c>
      <c r="EH279">
        <v>408.33293548387093</v>
      </c>
      <c r="EI279">
        <v>407.75635483870968</v>
      </c>
      <c r="EJ279">
        <v>1.5701000000000001</v>
      </c>
      <c r="EK279">
        <v>399.95696774193539</v>
      </c>
      <c r="EL279">
        <v>19.127487096774189</v>
      </c>
      <c r="EM279">
        <v>2.0539906451612899</v>
      </c>
      <c r="EN279">
        <v>1.8981754838709679</v>
      </c>
      <c r="EO279">
        <v>17.866793548387101</v>
      </c>
      <c r="EP279">
        <v>16.619599999999998</v>
      </c>
      <c r="EQ279">
        <v>5.0001500000000018E-3</v>
      </c>
      <c r="ER279">
        <v>0</v>
      </c>
      <c r="ES279">
        <v>0</v>
      </c>
      <c r="ET279">
        <v>0</v>
      </c>
      <c r="EU279">
        <v>239.95161290322579</v>
      </c>
      <c r="EV279">
        <v>5.0001500000000018E-3</v>
      </c>
      <c r="EW279">
        <v>-7.1677419354838703</v>
      </c>
      <c r="EX279">
        <v>-0.66129032258064502</v>
      </c>
      <c r="EY279">
        <v>35.495935483870959</v>
      </c>
      <c r="EZ279">
        <v>39.008000000000003</v>
      </c>
      <c r="FA279">
        <v>37.430999999999997</v>
      </c>
      <c r="FB279">
        <v>38.594516129032243</v>
      </c>
      <c r="FC279">
        <v>37.934999999999988</v>
      </c>
      <c r="FD279">
        <v>0</v>
      </c>
      <c r="FE279">
        <v>0</v>
      </c>
      <c r="FF279">
        <v>0</v>
      </c>
      <c r="FG279">
        <v>1750640900</v>
      </c>
      <c r="FH279">
        <v>0</v>
      </c>
      <c r="FI279">
        <v>239.72800000000001</v>
      </c>
      <c r="FJ279">
        <v>12.861538164855</v>
      </c>
      <c r="FK279">
        <v>2.5230766573836778</v>
      </c>
      <c r="FL279">
        <v>-5.7360000000000007</v>
      </c>
      <c r="FM279">
        <v>15</v>
      </c>
      <c r="FN279">
        <v>0</v>
      </c>
      <c r="FO279" t="s">
        <v>429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-9.9897506195121957E-2</v>
      </c>
      <c r="GB279">
        <v>0.25136207770034852</v>
      </c>
      <c r="GC279">
        <v>7.3000344072453469E-2</v>
      </c>
      <c r="GD279">
        <v>0</v>
      </c>
      <c r="GE279">
        <v>1.57900487804878</v>
      </c>
      <c r="GF279">
        <v>-0.18576104529616719</v>
      </c>
      <c r="GG279">
        <v>1.9687875075414508E-2</v>
      </c>
      <c r="GH279">
        <v>1</v>
      </c>
      <c r="GI279">
        <v>1</v>
      </c>
      <c r="GJ279">
        <v>2</v>
      </c>
      <c r="GK279" t="s">
        <v>430</v>
      </c>
      <c r="GL279">
        <v>3.2248399999999999</v>
      </c>
      <c r="GM279">
        <v>2.64364</v>
      </c>
      <c r="GN279">
        <v>9.2992400000000003E-2</v>
      </c>
      <c r="GO279">
        <v>9.32341E-2</v>
      </c>
      <c r="GP279">
        <v>9.5292299999999996E-2</v>
      </c>
      <c r="GQ279">
        <v>9.1698000000000002E-2</v>
      </c>
      <c r="GR279">
        <v>28637.9</v>
      </c>
      <c r="GS279">
        <v>24741.9</v>
      </c>
      <c r="GT279">
        <v>30746</v>
      </c>
      <c r="GU279">
        <v>26444.5</v>
      </c>
      <c r="GV279">
        <v>37749.4</v>
      </c>
      <c r="GW279">
        <v>32962.5</v>
      </c>
      <c r="GX279">
        <v>43659.6</v>
      </c>
      <c r="GY279">
        <v>38239.699999999997</v>
      </c>
      <c r="GZ279">
        <v>2.1208999999999998</v>
      </c>
      <c r="HA279">
        <v>1.70417</v>
      </c>
      <c r="HB279">
        <v>-2.5961499999999998E-2</v>
      </c>
      <c r="HC279">
        <v>0</v>
      </c>
      <c r="HD279">
        <v>27.817499999999999</v>
      </c>
      <c r="HE279">
        <v>999.9</v>
      </c>
      <c r="HF279">
        <v>63.5</v>
      </c>
      <c r="HG279">
        <v>34.5</v>
      </c>
      <c r="HH279">
        <v>35.151200000000003</v>
      </c>
      <c r="HI279">
        <v>61.768300000000004</v>
      </c>
      <c r="HJ279">
        <v>25.424700000000001</v>
      </c>
      <c r="HK279">
        <v>1</v>
      </c>
      <c r="HL279">
        <v>0.26956799999999997</v>
      </c>
      <c r="HM279">
        <v>0.551454</v>
      </c>
      <c r="HN279">
        <v>20.417100000000001</v>
      </c>
      <c r="HO279">
        <v>5.2238800000000003</v>
      </c>
      <c r="HP279">
        <v>11.944100000000001</v>
      </c>
      <c r="HQ279">
        <v>5.0090000000000003</v>
      </c>
      <c r="HR279">
        <v>3.2909999999999999</v>
      </c>
      <c r="HS279">
        <v>9999</v>
      </c>
      <c r="HT279">
        <v>9999</v>
      </c>
      <c r="HU279">
        <v>9999</v>
      </c>
      <c r="HV279">
        <v>999.9</v>
      </c>
      <c r="HW279">
        <v>4.9710900000000002</v>
      </c>
      <c r="HX279">
        <v>1.8545700000000001</v>
      </c>
      <c r="HY279">
        <v>1.8616999999999999</v>
      </c>
      <c r="HZ279">
        <v>1.8564799999999999</v>
      </c>
      <c r="IA279">
        <v>1.86188</v>
      </c>
      <c r="IB279">
        <v>1.8541000000000001</v>
      </c>
      <c r="IC279">
        <v>1.8595900000000001</v>
      </c>
      <c r="ID279">
        <v>1.8534900000000001</v>
      </c>
      <c r="IE279">
        <v>0</v>
      </c>
      <c r="IF279">
        <v>0</v>
      </c>
      <c r="IG279">
        <v>0</v>
      </c>
      <c r="IH279">
        <v>0</v>
      </c>
      <c r="II279" t="s">
        <v>431</v>
      </c>
      <c r="IJ279" t="s">
        <v>432</v>
      </c>
      <c r="IK279" t="s">
        <v>433</v>
      </c>
      <c r="IL279" t="s">
        <v>433</v>
      </c>
      <c r="IM279" t="s">
        <v>433</v>
      </c>
      <c r="IN279" t="s">
        <v>433</v>
      </c>
      <c r="IO279">
        <v>0</v>
      </c>
      <c r="IP279">
        <v>100</v>
      </c>
      <c r="IQ279">
        <v>100</v>
      </c>
      <c r="IR279">
        <v>-2.9420000000000002</v>
      </c>
      <c r="IS279">
        <v>-6.9800000000000001E-2</v>
      </c>
      <c r="IT279">
        <v>-1.907228330244457</v>
      </c>
      <c r="IU279">
        <v>-2.7056304263342631E-3</v>
      </c>
      <c r="IV279">
        <v>3.3311032847928001E-7</v>
      </c>
      <c r="IW279">
        <v>1.6443834555112589E-11</v>
      </c>
      <c r="IX279">
        <v>-9.4842648646536354E-2</v>
      </c>
      <c r="IY279">
        <v>-2.3664561490860689E-3</v>
      </c>
      <c r="IZ279">
        <v>2.3298222111808981E-4</v>
      </c>
      <c r="JA279">
        <v>-2.940703618321919E-6</v>
      </c>
      <c r="JB279">
        <v>0</v>
      </c>
      <c r="JC279">
        <v>2182</v>
      </c>
      <c r="JD279">
        <v>3</v>
      </c>
      <c r="JE279">
        <v>32</v>
      </c>
      <c r="JF279">
        <v>29177348</v>
      </c>
      <c r="JG279">
        <v>29177348</v>
      </c>
      <c r="JH279">
        <v>0.99731400000000003</v>
      </c>
      <c r="JI279">
        <v>2.5280800000000001</v>
      </c>
      <c r="JJ279">
        <v>1.69434</v>
      </c>
      <c r="JK279">
        <v>2.3010299999999999</v>
      </c>
      <c r="JL279">
        <v>1.50024</v>
      </c>
      <c r="JM279">
        <v>2.4121100000000002</v>
      </c>
      <c r="JN279">
        <v>38.086300000000001</v>
      </c>
      <c r="JO279">
        <v>24.061199999999999</v>
      </c>
      <c r="JP279">
        <v>18</v>
      </c>
      <c r="JQ279">
        <v>635.13400000000001</v>
      </c>
      <c r="JR279">
        <v>348.44299999999998</v>
      </c>
      <c r="JS279">
        <v>27.999500000000001</v>
      </c>
      <c r="JT279">
        <v>30.793299999999999</v>
      </c>
      <c r="JU279">
        <v>30</v>
      </c>
      <c r="JV279">
        <v>30.739899999999999</v>
      </c>
      <c r="JW279">
        <v>30.630099999999999</v>
      </c>
      <c r="JX279">
        <v>20.024000000000001</v>
      </c>
      <c r="JY279">
        <v>44.315399999999997</v>
      </c>
      <c r="JZ279">
        <v>0</v>
      </c>
      <c r="KA279">
        <v>28</v>
      </c>
      <c r="KB279">
        <v>400</v>
      </c>
      <c r="KC279">
        <v>19.200500000000002</v>
      </c>
      <c r="KD279">
        <v>99.962299999999999</v>
      </c>
      <c r="KE279">
        <v>98.623900000000006</v>
      </c>
    </row>
    <row r="280" spans="1:291" x14ac:dyDescent="0.2">
      <c r="A280">
        <v>264</v>
      </c>
      <c r="B280">
        <v>1750640907.0999999</v>
      </c>
      <c r="C280">
        <v>7741.5999999046326</v>
      </c>
      <c r="D280" t="s">
        <v>961</v>
      </c>
      <c r="E280" t="s">
        <v>962</v>
      </c>
      <c r="F280">
        <v>15</v>
      </c>
      <c r="G280">
        <v>1750640899.099999</v>
      </c>
      <c r="H280">
        <f t="shared" si="200"/>
        <v>4.7628047653755006E-3</v>
      </c>
      <c r="I280">
        <f t="shared" si="201"/>
        <v>4.7628047653755008</v>
      </c>
      <c r="J280">
        <f t="shared" si="202"/>
        <v>-1.270290151680862</v>
      </c>
      <c r="K280">
        <f t="shared" si="203"/>
        <v>399.8650322580645</v>
      </c>
      <c r="L280">
        <f t="shared" si="204"/>
        <v>396.39118851520948</v>
      </c>
      <c r="M280">
        <f t="shared" si="205"/>
        <v>39.358499720692173</v>
      </c>
      <c r="N280">
        <f t="shared" si="206"/>
        <v>39.703424839979085</v>
      </c>
      <c r="O280">
        <f t="shared" si="207"/>
        <v>0.30205052924783193</v>
      </c>
      <c r="P280">
        <f t="shared" si="208"/>
        <v>2.9985869053824121</v>
      </c>
      <c r="Q280">
        <f t="shared" si="209"/>
        <v>0.28610806102800884</v>
      </c>
      <c r="R280">
        <f t="shared" si="210"/>
        <v>0.18017975361900851</v>
      </c>
      <c r="S280">
        <f t="shared" si="211"/>
        <v>3.9902394035910026E-5</v>
      </c>
      <c r="T280">
        <f t="shared" si="212"/>
        <v>27.565501563894593</v>
      </c>
      <c r="U280">
        <f t="shared" si="213"/>
        <v>27.39482903225807</v>
      </c>
      <c r="V280">
        <f t="shared" si="214"/>
        <v>3.6630026950728989</v>
      </c>
      <c r="W280">
        <f t="shared" si="215"/>
        <v>51.83220828679648</v>
      </c>
      <c r="X280">
        <f t="shared" si="216"/>
        <v>2.057716266887041</v>
      </c>
      <c r="Y280">
        <f t="shared" si="217"/>
        <v>3.9699567795787223</v>
      </c>
      <c r="Z280">
        <f t="shared" si="218"/>
        <v>1.6052864281858579</v>
      </c>
      <c r="AA280">
        <f t="shared" si="219"/>
        <v>-210.03969015305958</v>
      </c>
      <c r="AB280">
        <f t="shared" si="220"/>
        <v>223.29392627506374</v>
      </c>
      <c r="AC280">
        <f t="shared" si="221"/>
        <v>16.245874867935523</v>
      </c>
      <c r="AD280">
        <f t="shared" si="222"/>
        <v>29.500150892333721</v>
      </c>
      <c r="AE280">
        <f t="shared" si="223"/>
        <v>-1.5623404095555049</v>
      </c>
      <c r="AF280">
        <f t="shared" si="224"/>
        <v>4.7755499113652338</v>
      </c>
      <c r="AG280">
        <f t="shared" si="225"/>
        <v>-1.270290151680862</v>
      </c>
      <c r="AH280">
        <v>407.79072558452413</v>
      </c>
      <c r="AI280">
        <v>408.28323636363632</v>
      </c>
      <c r="AJ280">
        <v>-1.4944154853952941E-2</v>
      </c>
      <c r="AK280">
        <v>61.768037728165673</v>
      </c>
      <c r="AL280">
        <f t="shared" si="226"/>
        <v>4.7628047653755008</v>
      </c>
      <c r="AM280">
        <v>19.165672633594941</v>
      </c>
      <c r="AN280">
        <v>20.720435151515151</v>
      </c>
      <c r="AO280">
        <v>-1.27676751778962E-5</v>
      </c>
      <c r="AP280">
        <v>116.41602835869151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52168.183605469581</v>
      </c>
      <c r="AV280" t="s">
        <v>427</v>
      </c>
      <c r="AW280" t="s">
        <v>427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427</v>
      </c>
      <c r="BC280" t="s">
        <v>427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-1.270290151680862</v>
      </c>
      <c r="BJ280" t="e">
        <f t="shared" si="234"/>
        <v>#DIV/0!</v>
      </c>
      <c r="BK280">
        <f t="shared" si="235"/>
        <v>-6048.6377985781264</v>
      </c>
      <c r="BL280" t="e">
        <f t="shared" si="236"/>
        <v>#DIV/0!</v>
      </c>
      <c r="BM280" t="e">
        <f t="shared" si="237"/>
        <v>#DIV/0!</v>
      </c>
      <c r="BN280" t="s">
        <v>427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428</v>
      </c>
      <c r="DM280">
        <v>2</v>
      </c>
      <c r="DN280" t="b">
        <v>1</v>
      </c>
      <c r="DO280">
        <v>1750640899.099999</v>
      </c>
      <c r="DP280">
        <v>399.8650322580645</v>
      </c>
      <c r="DQ280">
        <v>399.98077419354843</v>
      </c>
      <c r="DR280">
        <v>20.72387419354839</v>
      </c>
      <c r="DS280">
        <v>19.165054838709679</v>
      </c>
      <c r="DT280">
        <v>402.80690322580642</v>
      </c>
      <c r="DU280">
        <v>20.793645161290321</v>
      </c>
      <c r="DV280">
        <v>600.01590322580626</v>
      </c>
      <c r="DW280">
        <v>99.237151612903233</v>
      </c>
      <c r="DX280">
        <v>5.4913551612903233E-2</v>
      </c>
      <c r="DY280">
        <v>28.776087096774191</v>
      </c>
      <c r="DZ280">
        <v>27.39482903225807</v>
      </c>
      <c r="EA280">
        <v>999.90000000000032</v>
      </c>
      <c r="EB280">
        <v>0</v>
      </c>
      <c r="EC280">
        <v>0</v>
      </c>
      <c r="ED280">
        <v>10000.642903225809</v>
      </c>
      <c r="EE280">
        <v>0</v>
      </c>
      <c r="EF280">
        <v>0.30293999999999988</v>
      </c>
      <c r="EG280">
        <v>-0.1157137862580645</v>
      </c>
      <c r="EH280">
        <v>408.32712903225809</v>
      </c>
      <c r="EI280">
        <v>407.79612903225808</v>
      </c>
      <c r="EJ280">
        <v>1.5588312903225809</v>
      </c>
      <c r="EK280">
        <v>399.98077419354843</v>
      </c>
      <c r="EL280">
        <v>19.165054838709679</v>
      </c>
      <c r="EM280">
        <v>2.0565799999999999</v>
      </c>
      <c r="EN280">
        <v>1.901884838709677</v>
      </c>
      <c r="EO280">
        <v>17.88680322580645</v>
      </c>
      <c r="EP280">
        <v>16.65032258064516</v>
      </c>
      <c r="EQ280">
        <v>5.0001500000000018E-3</v>
      </c>
      <c r="ER280">
        <v>0</v>
      </c>
      <c r="ES280">
        <v>0</v>
      </c>
      <c r="ET280">
        <v>0</v>
      </c>
      <c r="EU280">
        <v>237.62903225806451</v>
      </c>
      <c r="EV280">
        <v>5.0001500000000018E-3</v>
      </c>
      <c r="EW280">
        <v>-8.1451612903225818</v>
      </c>
      <c r="EX280">
        <v>-0.77096774193548379</v>
      </c>
      <c r="EY280">
        <v>35.432999999999993</v>
      </c>
      <c r="EZ280">
        <v>38.936999999999983</v>
      </c>
      <c r="FA280">
        <v>37.340451612903223</v>
      </c>
      <c r="FB280">
        <v>38.511999999999993</v>
      </c>
      <c r="FC280">
        <v>37.848580645161277</v>
      </c>
      <c r="FD280">
        <v>0</v>
      </c>
      <c r="FE280">
        <v>0</v>
      </c>
      <c r="FF280">
        <v>0</v>
      </c>
      <c r="FG280">
        <v>1750640930</v>
      </c>
      <c r="FH280">
        <v>0</v>
      </c>
      <c r="FI280">
        <v>237.328</v>
      </c>
      <c r="FJ280">
        <v>22.8999999874673</v>
      </c>
      <c r="FK280">
        <v>-42.661538040144208</v>
      </c>
      <c r="FL280">
        <v>-7.2960000000000003</v>
      </c>
      <c r="FM280">
        <v>15</v>
      </c>
      <c r="FN280">
        <v>0</v>
      </c>
      <c r="FO280" t="s">
        <v>429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-0.129544857902439</v>
      </c>
      <c r="GB280">
        <v>-5.4015552752613143E-3</v>
      </c>
      <c r="GC280">
        <v>6.6660483168178727E-2</v>
      </c>
      <c r="GD280">
        <v>1</v>
      </c>
      <c r="GE280">
        <v>1.5608102439024389</v>
      </c>
      <c r="GF280">
        <v>-3.7407804878048019E-2</v>
      </c>
      <c r="GG280">
        <v>4.2370511419542716E-3</v>
      </c>
      <c r="GH280">
        <v>1</v>
      </c>
      <c r="GI280">
        <v>2</v>
      </c>
      <c r="GJ280">
        <v>2</v>
      </c>
      <c r="GK280" t="s">
        <v>434</v>
      </c>
      <c r="GL280">
        <v>3.2250200000000002</v>
      </c>
      <c r="GM280">
        <v>2.64358</v>
      </c>
      <c r="GN280">
        <v>9.2975100000000005E-2</v>
      </c>
      <c r="GO280">
        <v>9.3226500000000004E-2</v>
      </c>
      <c r="GP280">
        <v>9.52934E-2</v>
      </c>
      <c r="GQ280">
        <v>9.1712100000000005E-2</v>
      </c>
      <c r="GR280">
        <v>28638.5</v>
      </c>
      <c r="GS280">
        <v>24741.9</v>
      </c>
      <c r="GT280">
        <v>30746.1</v>
      </c>
      <c r="GU280">
        <v>26444.2</v>
      </c>
      <c r="GV280">
        <v>37749.4</v>
      </c>
      <c r="GW280">
        <v>32961.5</v>
      </c>
      <c r="GX280">
        <v>43659.6</v>
      </c>
      <c r="GY280">
        <v>38239.199999999997</v>
      </c>
      <c r="GZ280">
        <v>2.1211000000000002</v>
      </c>
      <c r="HA280">
        <v>1.7039500000000001</v>
      </c>
      <c r="HB280">
        <v>-2.4806700000000001E-2</v>
      </c>
      <c r="HC280">
        <v>0</v>
      </c>
      <c r="HD280">
        <v>27.808599999999998</v>
      </c>
      <c r="HE280">
        <v>999.9</v>
      </c>
      <c r="HF280">
        <v>63.6</v>
      </c>
      <c r="HG280">
        <v>34.5</v>
      </c>
      <c r="HH280">
        <v>35.207900000000002</v>
      </c>
      <c r="HI280">
        <v>62.158299999999997</v>
      </c>
      <c r="HJ280">
        <v>25.661100000000001</v>
      </c>
      <c r="HK280">
        <v>1</v>
      </c>
      <c r="HL280">
        <v>0.26897399999999999</v>
      </c>
      <c r="HM280">
        <v>0.54531600000000002</v>
      </c>
      <c r="HN280">
        <v>20.417200000000001</v>
      </c>
      <c r="HO280">
        <v>5.2244799999999998</v>
      </c>
      <c r="HP280">
        <v>11.944100000000001</v>
      </c>
      <c r="HQ280">
        <v>5.0094500000000002</v>
      </c>
      <c r="HR280">
        <v>3.2909999999999999</v>
      </c>
      <c r="HS280">
        <v>9999</v>
      </c>
      <c r="HT280">
        <v>9999</v>
      </c>
      <c r="HU280">
        <v>9999</v>
      </c>
      <c r="HV280">
        <v>999.9</v>
      </c>
      <c r="HW280">
        <v>4.9710799999999997</v>
      </c>
      <c r="HX280">
        <v>1.8545700000000001</v>
      </c>
      <c r="HY280">
        <v>1.8616699999999999</v>
      </c>
      <c r="HZ280">
        <v>1.8564799999999999</v>
      </c>
      <c r="IA280">
        <v>1.86188</v>
      </c>
      <c r="IB280">
        <v>1.8541000000000001</v>
      </c>
      <c r="IC280">
        <v>1.85958</v>
      </c>
      <c r="ID280">
        <v>1.8534999999999999</v>
      </c>
      <c r="IE280">
        <v>0</v>
      </c>
      <c r="IF280">
        <v>0</v>
      </c>
      <c r="IG280">
        <v>0</v>
      </c>
      <c r="IH280">
        <v>0</v>
      </c>
      <c r="II280" t="s">
        <v>431</v>
      </c>
      <c r="IJ280" t="s">
        <v>432</v>
      </c>
      <c r="IK280" t="s">
        <v>433</v>
      </c>
      <c r="IL280" t="s">
        <v>433</v>
      </c>
      <c r="IM280" t="s">
        <v>433</v>
      </c>
      <c r="IN280" t="s">
        <v>433</v>
      </c>
      <c r="IO280">
        <v>0</v>
      </c>
      <c r="IP280">
        <v>100</v>
      </c>
      <c r="IQ280">
        <v>100</v>
      </c>
      <c r="IR280">
        <v>-2.9420000000000002</v>
      </c>
      <c r="IS280">
        <v>-6.9699999999999998E-2</v>
      </c>
      <c r="IT280">
        <v>-1.907228330244457</v>
      </c>
      <c r="IU280">
        <v>-2.7056304263342631E-3</v>
      </c>
      <c r="IV280">
        <v>3.3311032847928001E-7</v>
      </c>
      <c r="IW280">
        <v>1.6443834555112589E-11</v>
      </c>
      <c r="IX280">
        <v>-9.4842648646536354E-2</v>
      </c>
      <c r="IY280">
        <v>-2.3664561490860689E-3</v>
      </c>
      <c r="IZ280">
        <v>2.3298222111808981E-4</v>
      </c>
      <c r="JA280">
        <v>-2.940703618321919E-6</v>
      </c>
      <c r="JB280">
        <v>0</v>
      </c>
      <c r="JC280">
        <v>2182</v>
      </c>
      <c r="JD280">
        <v>3</v>
      </c>
      <c r="JE280">
        <v>32</v>
      </c>
      <c r="JF280">
        <v>29177348.5</v>
      </c>
      <c r="JG280">
        <v>29177348.5</v>
      </c>
      <c r="JH280">
        <v>0.99731400000000003</v>
      </c>
      <c r="JI280">
        <v>2.52075</v>
      </c>
      <c r="JJ280">
        <v>1.69434</v>
      </c>
      <c r="JK280">
        <v>2.3022499999999999</v>
      </c>
      <c r="JL280">
        <v>1.50024</v>
      </c>
      <c r="JM280">
        <v>2.4462899999999999</v>
      </c>
      <c r="JN280">
        <v>38.061999999999998</v>
      </c>
      <c r="JO280">
        <v>24.07</v>
      </c>
      <c r="JP280">
        <v>18</v>
      </c>
      <c r="JQ280">
        <v>635.21100000000001</v>
      </c>
      <c r="JR280">
        <v>348.27699999999999</v>
      </c>
      <c r="JS280">
        <v>27.9998</v>
      </c>
      <c r="JT280">
        <v>30.7867</v>
      </c>
      <c r="JU280">
        <v>30</v>
      </c>
      <c r="JV280">
        <v>30.732199999999999</v>
      </c>
      <c r="JW280">
        <v>30.6233</v>
      </c>
      <c r="JX280">
        <v>20.023399999999999</v>
      </c>
      <c r="JY280">
        <v>44.315399999999997</v>
      </c>
      <c r="JZ280">
        <v>0</v>
      </c>
      <c r="KA280">
        <v>28</v>
      </c>
      <c r="KB280">
        <v>400</v>
      </c>
      <c r="KC280">
        <v>19.210699999999999</v>
      </c>
      <c r="KD280">
        <v>99.962500000000006</v>
      </c>
      <c r="KE280">
        <v>98.622699999999995</v>
      </c>
    </row>
    <row r="281" spans="1:291" x14ac:dyDescent="0.2">
      <c r="A281">
        <v>265</v>
      </c>
      <c r="B281">
        <v>1750640937.0999999</v>
      </c>
      <c r="C281">
        <v>7771.5999999046326</v>
      </c>
      <c r="D281" t="s">
        <v>963</v>
      </c>
      <c r="E281" t="s">
        <v>964</v>
      </c>
      <c r="F281">
        <v>15</v>
      </c>
      <c r="G281">
        <v>1750640929.099999</v>
      </c>
      <c r="H281">
        <f t="shared" si="200"/>
        <v>4.7109864484711052E-3</v>
      </c>
      <c r="I281">
        <f t="shared" si="201"/>
        <v>4.7109864484711048</v>
      </c>
      <c r="J281">
        <f t="shared" si="202"/>
        <v>-1.5245840138477371</v>
      </c>
      <c r="K281">
        <f t="shared" si="203"/>
        <v>399.86351612903212</v>
      </c>
      <c r="L281">
        <f t="shared" si="204"/>
        <v>397.86994748717683</v>
      </c>
      <c r="M281">
        <f t="shared" si="205"/>
        <v>39.50260738534768</v>
      </c>
      <c r="N281">
        <f t="shared" si="206"/>
        <v>39.700539297150314</v>
      </c>
      <c r="O281">
        <f t="shared" si="207"/>
        <v>0.29789022932598053</v>
      </c>
      <c r="P281">
        <f t="shared" si="208"/>
        <v>2.9979876974387474</v>
      </c>
      <c r="Q281">
        <f t="shared" si="209"/>
        <v>0.28236886049747523</v>
      </c>
      <c r="R281">
        <f t="shared" si="210"/>
        <v>0.17780764956070033</v>
      </c>
      <c r="S281">
        <f t="shared" si="211"/>
        <v>3.9902394035910026E-5</v>
      </c>
      <c r="T281">
        <f t="shared" si="212"/>
        <v>27.576396214046497</v>
      </c>
      <c r="U281">
        <f t="shared" si="213"/>
        <v>27.406535483870972</v>
      </c>
      <c r="V281">
        <f t="shared" si="214"/>
        <v>3.6655145346082962</v>
      </c>
      <c r="W281">
        <f t="shared" si="215"/>
        <v>51.815146687500835</v>
      </c>
      <c r="X281">
        <f t="shared" si="216"/>
        <v>2.0567943291571829</v>
      </c>
      <c r="Y281">
        <f t="shared" si="217"/>
        <v>3.9694847175899923</v>
      </c>
      <c r="Z281">
        <f t="shared" si="218"/>
        <v>1.6087202054511134</v>
      </c>
      <c r="AA281">
        <f t="shared" si="219"/>
        <v>-207.75450237757573</v>
      </c>
      <c r="AB281">
        <f t="shared" si="220"/>
        <v>221.0256236778545</v>
      </c>
      <c r="AC281">
        <f t="shared" si="221"/>
        <v>16.084829296840464</v>
      </c>
      <c r="AD281">
        <f t="shared" si="222"/>
        <v>29.355990499513268</v>
      </c>
      <c r="AE281">
        <f t="shared" si="223"/>
        <v>-1.4796655172097672</v>
      </c>
      <c r="AF281">
        <f t="shared" si="224"/>
        <v>4.721999046998504</v>
      </c>
      <c r="AG281">
        <f t="shared" si="225"/>
        <v>-1.5245840138477371</v>
      </c>
      <c r="AH281">
        <v>407.8006249328223</v>
      </c>
      <c r="AI281">
        <v>408.3199878787878</v>
      </c>
      <c r="AJ281">
        <v>-3.0485665248090659E-4</v>
      </c>
      <c r="AK281">
        <v>61.768037728165673</v>
      </c>
      <c r="AL281">
        <f t="shared" si="226"/>
        <v>4.7109864484711048</v>
      </c>
      <c r="AM281">
        <v>19.174318031970561</v>
      </c>
      <c r="AN281">
        <v>20.71224181818182</v>
      </c>
      <c r="AO281">
        <v>-1.8469672101357399E-5</v>
      </c>
      <c r="AP281">
        <v>116.41602835869151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52150.259373946785</v>
      </c>
      <c r="AV281" t="s">
        <v>427</v>
      </c>
      <c r="AW281" t="s">
        <v>427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427</v>
      </c>
      <c r="BC281" t="s">
        <v>427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-1.5245840138477371</v>
      </c>
      <c r="BJ281" t="e">
        <f t="shared" si="234"/>
        <v>#DIV/0!</v>
      </c>
      <c r="BK281">
        <f t="shared" si="235"/>
        <v>-7259.488299633892</v>
      </c>
      <c r="BL281" t="e">
        <f t="shared" si="236"/>
        <v>#DIV/0!</v>
      </c>
      <c r="BM281" t="e">
        <f t="shared" si="237"/>
        <v>#DIV/0!</v>
      </c>
      <c r="BN281" t="s">
        <v>427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428</v>
      </c>
      <c r="DM281">
        <v>2</v>
      </c>
      <c r="DN281" t="b">
        <v>1</v>
      </c>
      <c r="DO281">
        <v>1750640929.099999</v>
      </c>
      <c r="DP281">
        <v>399.86351612903212</v>
      </c>
      <c r="DQ281">
        <v>399.9996774193549</v>
      </c>
      <c r="DR281">
        <v>20.716016129032258</v>
      </c>
      <c r="DS281">
        <v>19.174645161290321</v>
      </c>
      <c r="DT281">
        <v>402.80545161290331</v>
      </c>
      <c r="DU281">
        <v>20.785796774193539</v>
      </c>
      <c r="DV281">
        <v>600.00845161290317</v>
      </c>
      <c r="DW281">
        <v>99.230419354838702</v>
      </c>
      <c r="DX281">
        <v>5.4805967741935482E-2</v>
      </c>
      <c r="DY281">
        <v>28.774035483870971</v>
      </c>
      <c r="DZ281">
        <v>27.406535483870972</v>
      </c>
      <c r="EA281">
        <v>999.90000000000032</v>
      </c>
      <c r="EB281">
        <v>0</v>
      </c>
      <c r="EC281">
        <v>0</v>
      </c>
      <c r="ED281">
        <v>9997.6967741935478</v>
      </c>
      <c r="EE281">
        <v>0</v>
      </c>
      <c r="EF281">
        <v>0.30293999999999988</v>
      </c>
      <c r="EG281">
        <v>-0.13619704838709679</v>
      </c>
      <c r="EH281">
        <v>408.32232258064522</v>
      </c>
      <c r="EI281">
        <v>407.81945161290321</v>
      </c>
      <c r="EJ281">
        <v>1.541372580645161</v>
      </c>
      <c r="EK281">
        <v>399.9996774193549</v>
      </c>
      <c r="EL281">
        <v>19.174645161290321</v>
      </c>
      <c r="EM281">
        <v>2.055659354838709</v>
      </c>
      <c r="EN281">
        <v>1.902708387096774</v>
      </c>
      <c r="EO281">
        <v>17.879687096774191</v>
      </c>
      <c r="EP281">
        <v>16.65713548387097</v>
      </c>
      <c r="EQ281">
        <v>5.0001500000000018E-3</v>
      </c>
      <c r="ER281">
        <v>0</v>
      </c>
      <c r="ES281">
        <v>0</v>
      </c>
      <c r="ET281">
        <v>0</v>
      </c>
      <c r="EU281">
        <v>237.7354838709677</v>
      </c>
      <c r="EV281">
        <v>5.0001500000000018E-3</v>
      </c>
      <c r="EW281">
        <v>-4.17741935483871</v>
      </c>
      <c r="EX281">
        <v>-1.290322580645162E-2</v>
      </c>
      <c r="EY281">
        <v>35.375</v>
      </c>
      <c r="EZ281">
        <v>38.875</v>
      </c>
      <c r="FA281">
        <v>37.258000000000003</v>
      </c>
      <c r="FB281">
        <v>38.449193548387079</v>
      </c>
      <c r="FC281">
        <v>37.777999999999999</v>
      </c>
      <c r="FD281">
        <v>0</v>
      </c>
      <c r="FE281">
        <v>0</v>
      </c>
      <c r="FF281">
        <v>0</v>
      </c>
      <c r="FG281">
        <v>1750640960</v>
      </c>
      <c r="FH281">
        <v>0</v>
      </c>
      <c r="FI281">
        <v>236.548</v>
      </c>
      <c r="FJ281">
        <v>-26.34615415504032</v>
      </c>
      <c r="FK281">
        <v>11.8615386141828</v>
      </c>
      <c r="FL281">
        <v>-3.8319999999999999</v>
      </c>
      <c r="FM281">
        <v>15</v>
      </c>
      <c r="FN281">
        <v>0</v>
      </c>
      <c r="FO281" t="s">
        <v>429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-0.13930085765853659</v>
      </c>
      <c r="GB281">
        <v>-9.35648526271778E-2</v>
      </c>
      <c r="GC281">
        <v>5.4850551327340333E-2</v>
      </c>
      <c r="GD281">
        <v>1</v>
      </c>
      <c r="GE281">
        <v>1.543560243902439</v>
      </c>
      <c r="GF281">
        <v>-3.2754982578397637E-2</v>
      </c>
      <c r="GG281">
        <v>3.6925069069109139E-3</v>
      </c>
      <c r="GH281">
        <v>1</v>
      </c>
      <c r="GI281">
        <v>2</v>
      </c>
      <c r="GJ281">
        <v>2</v>
      </c>
      <c r="GK281" t="s">
        <v>434</v>
      </c>
      <c r="GL281">
        <v>3.2247699999999999</v>
      </c>
      <c r="GM281">
        <v>2.6433900000000001</v>
      </c>
      <c r="GN281">
        <v>9.29754E-2</v>
      </c>
      <c r="GO281">
        <v>9.3205499999999997E-2</v>
      </c>
      <c r="GP281">
        <v>9.5263500000000001E-2</v>
      </c>
      <c r="GQ281">
        <v>9.1747400000000007E-2</v>
      </c>
      <c r="GR281">
        <v>28639</v>
      </c>
      <c r="GS281">
        <v>24743.1</v>
      </c>
      <c r="GT281">
        <v>30746.6</v>
      </c>
      <c r="GU281">
        <v>26444.9</v>
      </c>
      <c r="GV281">
        <v>37751.4</v>
      </c>
      <c r="GW281">
        <v>32961.300000000003</v>
      </c>
      <c r="GX281">
        <v>43660.5</v>
      </c>
      <c r="GY281">
        <v>38240.400000000001</v>
      </c>
      <c r="GZ281">
        <v>2.12073</v>
      </c>
      <c r="HA281">
        <v>1.7043999999999999</v>
      </c>
      <c r="HB281">
        <v>-2.5153200000000001E-2</v>
      </c>
      <c r="HC281">
        <v>0</v>
      </c>
      <c r="HD281">
        <v>27.8218</v>
      </c>
      <c r="HE281">
        <v>999.9</v>
      </c>
      <c r="HF281">
        <v>63.6</v>
      </c>
      <c r="HG281">
        <v>34.4</v>
      </c>
      <c r="HH281">
        <v>35.017099999999999</v>
      </c>
      <c r="HI281">
        <v>61.948300000000003</v>
      </c>
      <c r="HJ281">
        <v>25.3886</v>
      </c>
      <c r="HK281">
        <v>1</v>
      </c>
      <c r="HL281">
        <v>0.26858199999999999</v>
      </c>
      <c r="HM281">
        <v>0.55087399999999997</v>
      </c>
      <c r="HN281">
        <v>20.417200000000001</v>
      </c>
      <c r="HO281">
        <v>5.22403</v>
      </c>
      <c r="HP281">
        <v>11.944100000000001</v>
      </c>
      <c r="HQ281">
        <v>5.0087999999999999</v>
      </c>
      <c r="HR281">
        <v>3.2909999999999999</v>
      </c>
      <c r="HS281">
        <v>9999</v>
      </c>
      <c r="HT281">
        <v>9999</v>
      </c>
      <c r="HU281">
        <v>9999</v>
      </c>
      <c r="HV281">
        <v>999.9</v>
      </c>
      <c r="HW281">
        <v>4.9710900000000002</v>
      </c>
      <c r="HX281">
        <v>1.8545700000000001</v>
      </c>
      <c r="HY281">
        <v>1.8616600000000001</v>
      </c>
      <c r="HZ281">
        <v>1.85642</v>
      </c>
      <c r="IA281">
        <v>1.86188</v>
      </c>
      <c r="IB281">
        <v>1.8541000000000001</v>
      </c>
      <c r="IC281">
        <v>1.8595900000000001</v>
      </c>
      <c r="ID281">
        <v>1.8534900000000001</v>
      </c>
      <c r="IE281">
        <v>0</v>
      </c>
      <c r="IF281">
        <v>0</v>
      </c>
      <c r="IG281">
        <v>0</v>
      </c>
      <c r="IH281">
        <v>0</v>
      </c>
      <c r="II281" t="s">
        <v>431</v>
      </c>
      <c r="IJ281" t="s">
        <v>432</v>
      </c>
      <c r="IK281" t="s">
        <v>433</v>
      </c>
      <c r="IL281" t="s">
        <v>433</v>
      </c>
      <c r="IM281" t="s">
        <v>433</v>
      </c>
      <c r="IN281" t="s">
        <v>433</v>
      </c>
      <c r="IO281">
        <v>0</v>
      </c>
      <c r="IP281">
        <v>100</v>
      </c>
      <c r="IQ281">
        <v>100</v>
      </c>
      <c r="IR281">
        <v>-2.9409999999999998</v>
      </c>
      <c r="IS281">
        <v>-6.9800000000000001E-2</v>
      </c>
      <c r="IT281">
        <v>-1.907228330244457</v>
      </c>
      <c r="IU281">
        <v>-2.7056304263342631E-3</v>
      </c>
      <c r="IV281">
        <v>3.3311032847928001E-7</v>
      </c>
      <c r="IW281">
        <v>1.6443834555112589E-11</v>
      </c>
      <c r="IX281">
        <v>-9.4842648646536354E-2</v>
      </c>
      <c r="IY281">
        <v>-2.3664561490860689E-3</v>
      </c>
      <c r="IZ281">
        <v>2.3298222111808981E-4</v>
      </c>
      <c r="JA281">
        <v>-2.940703618321919E-6</v>
      </c>
      <c r="JB281">
        <v>0</v>
      </c>
      <c r="JC281">
        <v>2182</v>
      </c>
      <c r="JD281">
        <v>3</v>
      </c>
      <c r="JE281">
        <v>32</v>
      </c>
      <c r="JF281">
        <v>29177349</v>
      </c>
      <c r="JG281">
        <v>29177349</v>
      </c>
      <c r="JH281">
        <v>0.99731400000000003</v>
      </c>
      <c r="JI281">
        <v>2.52441</v>
      </c>
      <c r="JJ281">
        <v>1.69434</v>
      </c>
      <c r="JK281">
        <v>2.3010299999999999</v>
      </c>
      <c r="JL281">
        <v>1.50146</v>
      </c>
      <c r="JM281">
        <v>2.4060100000000002</v>
      </c>
      <c r="JN281">
        <v>38.061999999999998</v>
      </c>
      <c r="JO281">
        <v>24.061199999999999</v>
      </c>
      <c r="JP281">
        <v>18</v>
      </c>
      <c r="JQ281">
        <v>634.875</v>
      </c>
      <c r="JR281">
        <v>348.49900000000002</v>
      </c>
      <c r="JS281">
        <v>28.0002</v>
      </c>
      <c r="JT281">
        <v>30.784099999999999</v>
      </c>
      <c r="JU281">
        <v>30.0001</v>
      </c>
      <c r="JV281">
        <v>30.729600000000001</v>
      </c>
      <c r="JW281">
        <v>30.619499999999999</v>
      </c>
      <c r="JX281">
        <v>20.028500000000001</v>
      </c>
      <c r="JY281">
        <v>44.315399999999997</v>
      </c>
      <c r="JZ281">
        <v>0</v>
      </c>
      <c r="KA281">
        <v>28</v>
      </c>
      <c r="KB281">
        <v>400</v>
      </c>
      <c r="KC281">
        <v>19.244800000000001</v>
      </c>
      <c r="KD281">
        <v>99.964299999999994</v>
      </c>
      <c r="KE281">
        <v>98.625600000000006</v>
      </c>
    </row>
    <row r="282" spans="1:291" x14ac:dyDescent="0.2">
      <c r="A282">
        <v>266</v>
      </c>
      <c r="B282">
        <v>1750640967.0999999</v>
      </c>
      <c r="C282">
        <v>7801.5999999046326</v>
      </c>
      <c r="D282" t="s">
        <v>965</v>
      </c>
      <c r="E282" t="s">
        <v>966</v>
      </c>
      <c r="F282">
        <v>15</v>
      </c>
      <c r="G282">
        <v>1750640959.099999</v>
      </c>
      <c r="H282">
        <f t="shared" si="200"/>
        <v>4.6081199278828712E-3</v>
      </c>
      <c r="I282">
        <f t="shared" si="201"/>
        <v>4.6081199278828713</v>
      </c>
      <c r="J282">
        <f t="shared" si="202"/>
        <v>-1.7503847052409804</v>
      </c>
      <c r="K282">
        <f t="shared" si="203"/>
        <v>399.82925806451618</v>
      </c>
      <c r="L282">
        <f t="shared" si="204"/>
        <v>399.30588054420474</v>
      </c>
      <c r="M282">
        <f t="shared" si="205"/>
        <v>39.645838947779744</v>
      </c>
      <c r="N282">
        <f t="shared" si="206"/>
        <v>39.6978034739492</v>
      </c>
      <c r="O282">
        <f t="shared" si="207"/>
        <v>0.29055908494409505</v>
      </c>
      <c r="P282">
        <f t="shared" si="208"/>
        <v>2.998025713246697</v>
      </c>
      <c r="Q282">
        <f t="shared" si="209"/>
        <v>0.27577209522797008</v>
      </c>
      <c r="R282">
        <f t="shared" si="210"/>
        <v>0.17362337868866684</v>
      </c>
      <c r="S282">
        <f t="shared" si="211"/>
        <v>3.9902394035910026E-5</v>
      </c>
      <c r="T282">
        <f t="shared" si="212"/>
        <v>27.606887072377969</v>
      </c>
      <c r="U282">
        <f t="shared" si="213"/>
        <v>27.43108387096774</v>
      </c>
      <c r="V282">
        <f t="shared" si="214"/>
        <v>3.6707867348870704</v>
      </c>
      <c r="W282">
        <f t="shared" si="215"/>
        <v>51.872608699693799</v>
      </c>
      <c r="X282">
        <f t="shared" si="216"/>
        <v>2.0595912274613912</v>
      </c>
      <c r="Y282">
        <f t="shared" si="217"/>
        <v>3.9704793706925114</v>
      </c>
      <c r="Z282">
        <f t="shared" si="218"/>
        <v>1.6111955074256792</v>
      </c>
      <c r="AA282">
        <f t="shared" si="219"/>
        <v>-203.21808881963463</v>
      </c>
      <c r="AB282">
        <f t="shared" si="220"/>
        <v>217.75933813739164</v>
      </c>
      <c r="AC282">
        <f t="shared" si="221"/>
        <v>15.849206007651061</v>
      </c>
      <c r="AD282">
        <f t="shared" si="222"/>
        <v>30.390495227802091</v>
      </c>
      <c r="AE282">
        <f t="shared" si="223"/>
        <v>-1.2672519907011961</v>
      </c>
      <c r="AF282">
        <f t="shared" si="224"/>
        <v>4.6038008005993971</v>
      </c>
      <c r="AG282">
        <f t="shared" si="225"/>
        <v>-1.7503847052409804</v>
      </c>
      <c r="AH282">
        <v>407.65776877442028</v>
      </c>
      <c r="AI282">
        <v>408.26041212121203</v>
      </c>
      <c r="AJ282">
        <v>-1.900296259095496E-3</v>
      </c>
      <c r="AK282">
        <v>61.768037728165673</v>
      </c>
      <c r="AL282">
        <f t="shared" si="226"/>
        <v>4.6081199278828713</v>
      </c>
      <c r="AM282">
        <v>19.24729500674912</v>
      </c>
      <c r="AN282">
        <v>20.751413939393931</v>
      </c>
      <c r="AO282">
        <v>6.5510476671769637E-6</v>
      </c>
      <c r="AP282">
        <v>116.41602835869151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52150.697273381171</v>
      </c>
      <c r="AV282" t="s">
        <v>427</v>
      </c>
      <c r="AW282" t="s">
        <v>427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427</v>
      </c>
      <c r="BC282" t="s">
        <v>427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-1.7503847052409804</v>
      </c>
      <c r="BJ282" t="e">
        <f t="shared" si="234"/>
        <v>#DIV/0!</v>
      </c>
      <c r="BK282">
        <f t="shared" si="235"/>
        <v>-8334.6651756405445</v>
      </c>
      <c r="BL282" t="e">
        <f t="shared" si="236"/>
        <v>#DIV/0!</v>
      </c>
      <c r="BM282" t="e">
        <f t="shared" si="237"/>
        <v>#DIV/0!</v>
      </c>
      <c r="BN282" t="s">
        <v>427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428</v>
      </c>
      <c r="DM282">
        <v>2</v>
      </c>
      <c r="DN282" t="b">
        <v>1</v>
      </c>
      <c r="DO282">
        <v>1750640959.099999</v>
      </c>
      <c r="DP282">
        <v>399.82925806451618</v>
      </c>
      <c r="DQ282">
        <v>400.02041935483868</v>
      </c>
      <c r="DR282">
        <v>20.743838709677419</v>
      </c>
      <c r="DS282">
        <v>19.241067741935481</v>
      </c>
      <c r="DT282">
        <v>402.77112903225799</v>
      </c>
      <c r="DU282">
        <v>20.813496774193549</v>
      </c>
      <c r="DV282">
        <v>599.99832258064521</v>
      </c>
      <c r="DW282">
        <v>99.232029032258055</v>
      </c>
      <c r="DX282">
        <v>5.4860741935483862E-2</v>
      </c>
      <c r="DY282">
        <v>28.77835806451613</v>
      </c>
      <c r="DZ282">
        <v>27.43108387096774</v>
      </c>
      <c r="EA282">
        <v>999.90000000000032</v>
      </c>
      <c r="EB282">
        <v>0</v>
      </c>
      <c r="EC282">
        <v>0</v>
      </c>
      <c r="ED282">
        <v>9997.7645161290311</v>
      </c>
      <c r="EE282">
        <v>0</v>
      </c>
      <c r="EF282">
        <v>0.30293999999999988</v>
      </c>
      <c r="EG282">
        <v>-0.19131863870967741</v>
      </c>
      <c r="EH282">
        <v>408.2988064516129</v>
      </c>
      <c r="EI282">
        <v>407.8683870967742</v>
      </c>
      <c r="EJ282">
        <v>1.5027461290322579</v>
      </c>
      <c r="EK282">
        <v>400.02041935483868</v>
      </c>
      <c r="EL282">
        <v>19.241067741935481</v>
      </c>
      <c r="EM282">
        <v>2.058450322580645</v>
      </c>
      <c r="EN282">
        <v>1.909330967741935</v>
      </c>
      <c r="EO282">
        <v>17.901264516129029</v>
      </c>
      <c r="EP282">
        <v>16.71181935483871</v>
      </c>
      <c r="EQ282">
        <v>5.0001500000000018E-3</v>
      </c>
      <c r="ER282">
        <v>0</v>
      </c>
      <c r="ES282">
        <v>0</v>
      </c>
      <c r="ET282">
        <v>0</v>
      </c>
      <c r="EU282">
        <v>238.56774193548389</v>
      </c>
      <c r="EV282">
        <v>5.0001500000000018E-3</v>
      </c>
      <c r="EW282">
        <v>-2.8612903225806452</v>
      </c>
      <c r="EX282">
        <v>4.5161290322580698E-2</v>
      </c>
      <c r="EY282">
        <v>35.311999999999991</v>
      </c>
      <c r="EZ282">
        <v>38.811999999999983</v>
      </c>
      <c r="FA282">
        <v>37.219516129032243</v>
      </c>
      <c r="FB282">
        <v>38.436999999999983</v>
      </c>
      <c r="FC282">
        <v>37.745935483870973</v>
      </c>
      <c r="FD282">
        <v>0</v>
      </c>
      <c r="FE282">
        <v>0</v>
      </c>
      <c r="FF282">
        <v>0</v>
      </c>
      <c r="FG282">
        <v>1750640990</v>
      </c>
      <c r="FH282">
        <v>0</v>
      </c>
      <c r="FI282">
        <v>238.768</v>
      </c>
      <c r="FJ282">
        <v>13.52307617687724</v>
      </c>
      <c r="FK282">
        <v>4.3230770327400743</v>
      </c>
      <c r="FL282">
        <v>-3.7200000000000011</v>
      </c>
      <c r="FM282">
        <v>15</v>
      </c>
      <c r="FN282">
        <v>0</v>
      </c>
      <c r="FO282" t="s">
        <v>429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-0.16220314119512191</v>
      </c>
      <c r="GB282">
        <v>-0.33814357626480868</v>
      </c>
      <c r="GC282">
        <v>0.1219767916739567</v>
      </c>
      <c r="GD282">
        <v>0</v>
      </c>
      <c r="GE282">
        <v>1.5029819512195119</v>
      </c>
      <c r="GF282">
        <v>-1.9170731707213759E-4</v>
      </c>
      <c r="GG282">
        <v>9.3236385181501083E-3</v>
      </c>
      <c r="GH282">
        <v>1</v>
      </c>
      <c r="GI282">
        <v>1</v>
      </c>
      <c r="GJ282">
        <v>2</v>
      </c>
      <c r="GK282" t="s">
        <v>430</v>
      </c>
      <c r="GL282">
        <v>3.2248100000000002</v>
      </c>
      <c r="GM282">
        <v>2.6435900000000001</v>
      </c>
      <c r="GN282">
        <v>9.2967499999999995E-2</v>
      </c>
      <c r="GO282">
        <v>9.3203599999999998E-2</v>
      </c>
      <c r="GP282">
        <v>9.5395599999999997E-2</v>
      </c>
      <c r="GQ282">
        <v>9.1984499999999997E-2</v>
      </c>
      <c r="GR282">
        <v>28639.1</v>
      </c>
      <c r="GS282">
        <v>24742.799999999999</v>
      </c>
      <c r="GT282">
        <v>30746.400000000001</v>
      </c>
      <c r="GU282">
        <v>26444.5</v>
      </c>
      <c r="GV282">
        <v>37745.4</v>
      </c>
      <c r="GW282">
        <v>32952.199999999997</v>
      </c>
      <c r="GX282">
        <v>43660</v>
      </c>
      <c r="GY282">
        <v>38239.9</v>
      </c>
      <c r="GZ282">
        <v>2.12073</v>
      </c>
      <c r="HA282">
        <v>1.70448</v>
      </c>
      <c r="HB282">
        <v>-2.5819999999999999E-2</v>
      </c>
      <c r="HC282">
        <v>0</v>
      </c>
      <c r="HD282">
        <v>27.8567</v>
      </c>
      <c r="HE282">
        <v>999.9</v>
      </c>
      <c r="HF282">
        <v>63.6</v>
      </c>
      <c r="HG282">
        <v>34.4</v>
      </c>
      <c r="HH282">
        <v>35.017000000000003</v>
      </c>
      <c r="HI282">
        <v>61.378300000000003</v>
      </c>
      <c r="HJ282">
        <v>25.605</v>
      </c>
      <c r="HK282">
        <v>1</v>
      </c>
      <c r="HL282">
        <v>0.26874700000000001</v>
      </c>
      <c r="HM282">
        <v>0.55672699999999997</v>
      </c>
      <c r="HN282">
        <v>20.417200000000001</v>
      </c>
      <c r="HO282">
        <v>5.2231300000000003</v>
      </c>
      <c r="HP282">
        <v>11.944100000000001</v>
      </c>
      <c r="HQ282">
        <v>5.0088499999999998</v>
      </c>
      <c r="HR282">
        <v>3.2909999999999999</v>
      </c>
      <c r="HS282">
        <v>9999</v>
      </c>
      <c r="HT282">
        <v>9999</v>
      </c>
      <c r="HU282">
        <v>9999</v>
      </c>
      <c r="HV282">
        <v>999.9</v>
      </c>
      <c r="HW282">
        <v>4.9710999999999999</v>
      </c>
      <c r="HX282">
        <v>1.8545700000000001</v>
      </c>
      <c r="HY282">
        <v>1.86161</v>
      </c>
      <c r="HZ282">
        <v>1.85646</v>
      </c>
      <c r="IA282">
        <v>1.86188</v>
      </c>
      <c r="IB282">
        <v>1.8541000000000001</v>
      </c>
      <c r="IC282">
        <v>1.85958</v>
      </c>
      <c r="ID282">
        <v>1.8534999999999999</v>
      </c>
      <c r="IE282">
        <v>0</v>
      </c>
      <c r="IF282">
        <v>0</v>
      </c>
      <c r="IG282">
        <v>0</v>
      </c>
      <c r="IH282">
        <v>0</v>
      </c>
      <c r="II282" t="s">
        <v>431</v>
      </c>
      <c r="IJ282" t="s">
        <v>432</v>
      </c>
      <c r="IK282" t="s">
        <v>433</v>
      </c>
      <c r="IL282" t="s">
        <v>433</v>
      </c>
      <c r="IM282" t="s">
        <v>433</v>
      </c>
      <c r="IN282" t="s">
        <v>433</v>
      </c>
      <c r="IO282">
        <v>0</v>
      </c>
      <c r="IP282">
        <v>100</v>
      </c>
      <c r="IQ282">
        <v>100</v>
      </c>
      <c r="IR282">
        <v>-2.9409999999999998</v>
      </c>
      <c r="IS282">
        <v>-6.9599999999999995E-2</v>
      </c>
      <c r="IT282">
        <v>-1.907228330244457</v>
      </c>
      <c r="IU282">
        <v>-2.7056304263342631E-3</v>
      </c>
      <c r="IV282">
        <v>3.3311032847928001E-7</v>
      </c>
      <c r="IW282">
        <v>1.6443834555112589E-11</v>
      </c>
      <c r="IX282">
        <v>-9.4842648646536354E-2</v>
      </c>
      <c r="IY282">
        <v>-2.3664561490860689E-3</v>
      </c>
      <c r="IZ282">
        <v>2.3298222111808981E-4</v>
      </c>
      <c r="JA282">
        <v>-2.940703618321919E-6</v>
      </c>
      <c r="JB282">
        <v>0</v>
      </c>
      <c r="JC282">
        <v>2182</v>
      </c>
      <c r="JD282">
        <v>3</v>
      </c>
      <c r="JE282">
        <v>32</v>
      </c>
      <c r="JF282">
        <v>29177349.5</v>
      </c>
      <c r="JG282">
        <v>29177349.5</v>
      </c>
      <c r="JH282">
        <v>0.99731400000000003</v>
      </c>
      <c r="JI282">
        <v>2.51953</v>
      </c>
      <c r="JJ282">
        <v>1.69434</v>
      </c>
      <c r="JK282">
        <v>2.3022499999999999</v>
      </c>
      <c r="JL282">
        <v>1.50146</v>
      </c>
      <c r="JM282">
        <v>2.3815900000000001</v>
      </c>
      <c r="JN282">
        <v>38.037700000000001</v>
      </c>
      <c r="JO282">
        <v>24.061199999999999</v>
      </c>
      <c r="JP282">
        <v>18</v>
      </c>
      <c r="JQ282">
        <v>634.84500000000003</v>
      </c>
      <c r="JR282">
        <v>348.54</v>
      </c>
      <c r="JS282">
        <v>27.9999</v>
      </c>
      <c r="JT282">
        <v>30.781400000000001</v>
      </c>
      <c r="JU282">
        <v>30.0001</v>
      </c>
      <c r="JV282">
        <v>30.726900000000001</v>
      </c>
      <c r="JW282">
        <v>30.619499999999999</v>
      </c>
      <c r="JX282">
        <v>20.029599999999999</v>
      </c>
      <c r="JY282">
        <v>44.041400000000003</v>
      </c>
      <c r="JZ282">
        <v>0</v>
      </c>
      <c r="KA282">
        <v>28</v>
      </c>
      <c r="KB282">
        <v>400</v>
      </c>
      <c r="KC282">
        <v>19.2483</v>
      </c>
      <c r="KD282">
        <v>99.963399999999993</v>
      </c>
      <c r="KE282">
        <v>98.624099999999999</v>
      </c>
    </row>
    <row r="283" spans="1:291" x14ac:dyDescent="0.2">
      <c r="A283">
        <v>267</v>
      </c>
      <c r="B283">
        <v>1750640997.0999999</v>
      </c>
      <c r="C283">
        <v>7831.5999999046326</v>
      </c>
      <c r="D283" t="s">
        <v>967</v>
      </c>
      <c r="E283" t="s">
        <v>968</v>
      </c>
      <c r="F283">
        <v>15</v>
      </c>
      <c r="G283">
        <v>1750640989.099999</v>
      </c>
      <c r="H283">
        <f t="shared" si="200"/>
        <v>4.5710310662067846E-3</v>
      </c>
      <c r="I283">
        <f t="shared" si="201"/>
        <v>4.5710310662067846</v>
      </c>
      <c r="J283">
        <f t="shared" si="202"/>
        <v>-1.2566571297637223</v>
      </c>
      <c r="K283">
        <f t="shared" si="203"/>
        <v>399.82664516129029</v>
      </c>
      <c r="L283">
        <f t="shared" si="204"/>
        <v>396.55350717943173</v>
      </c>
      <c r="M283">
        <f t="shared" si="205"/>
        <v>39.371638772865843</v>
      </c>
      <c r="N283">
        <f t="shared" si="206"/>
        <v>39.696610823150024</v>
      </c>
      <c r="O283">
        <f t="shared" si="207"/>
        <v>0.28798652447643264</v>
      </c>
      <c r="P283">
        <f t="shared" si="208"/>
        <v>2.9982711868318379</v>
      </c>
      <c r="Q283">
        <f t="shared" si="209"/>
        <v>0.27345430976597856</v>
      </c>
      <c r="R283">
        <f t="shared" si="210"/>
        <v>0.17215347528559843</v>
      </c>
      <c r="S283">
        <f t="shared" si="211"/>
        <v>3.9902394035910026E-5</v>
      </c>
      <c r="T283">
        <f t="shared" si="212"/>
        <v>27.603694392109581</v>
      </c>
      <c r="U283">
        <f t="shared" si="213"/>
        <v>27.433745161290329</v>
      </c>
      <c r="V283">
        <f t="shared" si="214"/>
        <v>3.6713586914674723</v>
      </c>
      <c r="W283">
        <f t="shared" si="215"/>
        <v>51.911751014000139</v>
      </c>
      <c r="X283">
        <f t="shared" si="216"/>
        <v>2.0596286429694688</v>
      </c>
      <c r="Y283">
        <f t="shared" si="217"/>
        <v>3.9675576391441796</v>
      </c>
      <c r="Z283">
        <f t="shared" si="218"/>
        <v>1.6117300484980035</v>
      </c>
      <c r="AA283">
        <f t="shared" si="219"/>
        <v>-201.58247001971921</v>
      </c>
      <c r="AB283">
        <f t="shared" si="220"/>
        <v>215.29412600487964</v>
      </c>
      <c r="AC283">
        <f t="shared" si="221"/>
        <v>15.667711908760971</v>
      </c>
      <c r="AD283">
        <f t="shared" si="222"/>
        <v>29.379407796315434</v>
      </c>
      <c r="AE283">
        <f t="shared" si="223"/>
        <v>-1.3457826347740061</v>
      </c>
      <c r="AF283">
        <f t="shared" si="224"/>
        <v>4.5771030445952965</v>
      </c>
      <c r="AG283">
        <f t="shared" si="225"/>
        <v>-1.2566571297637223</v>
      </c>
      <c r="AH283">
        <v>407.91888295794138</v>
      </c>
      <c r="AI283">
        <v>408.32098787878789</v>
      </c>
      <c r="AJ283">
        <v>6.1422808453379246E-3</v>
      </c>
      <c r="AK283">
        <v>61.768037728165673</v>
      </c>
      <c r="AL283">
        <f t="shared" si="226"/>
        <v>4.5710310662067846</v>
      </c>
      <c r="AM283">
        <v>19.24895864494707</v>
      </c>
      <c r="AN283">
        <v>20.741044242424241</v>
      </c>
      <c r="AO283">
        <v>-4.2981101408236238E-6</v>
      </c>
      <c r="AP283">
        <v>116.41602835869151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52160.272798600628</v>
      </c>
      <c r="AV283" t="s">
        <v>427</v>
      </c>
      <c r="AW283" t="s">
        <v>427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427</v>
      </c>
      <c r="BC283" t="s">
        <v>427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-1.2566571297637223</v>
      </c>
      <c r="BJ283" t="e">
        <f t="shared" si="234"/>
        <v>#DIV/0!</v>
      </c>
      <c r="BK283">
        <f t="shared" si="235"/>
        <v>-5983.7225415655912</v>
      </c>
      <c r="BL283" t="e">
        <f t="shared" si="236"/>
        <v>#DIV/0!</v>
      </c>
      <c r="BM283" t="e">
        <f t="shared" si="237"/>
        <v>#DIV/0!</v>
      </c>
      <c r="BN283" t="s">
        <v>427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428</v>
      </c>
      <c r="DM283">
        <v>2</v>
      </c>
      <c r="DN283" t="b">
        <v>1</v>
      </c>
      <c r="DO283">
        <v>1750640989.099999</v>
      </c>
      <c r="DP283">
        <v>399.82664516129029</v>
      </c>
      <c r="DQ283">
        <v>399.98806451612899</v>
      </c>
      <c r="DR283">
        <v>20.74470322580645</v>
      </c>
      <c r="DS283">
        <v>19.250674193548392</v>
      </c>
      <c r="DT283">
        <v>402.76845161290328</v>
      </c>
      <c r="DU283">
        <v>20.81438064516129</v>
      </c>
      <c r="DV283">
        <v>600.00874193548384</v>
      </c>
      <c r="DW283">
        <v>99.229793548387093</v>
      </c>
      <c r="DX283">
        <v>5.4762154838709678E-2</v>
      </c>
      <c r="DY283">
        <v>28.765658064516121</v>
      </c>
      <c r="DZ283">
        <v>27.433745161290329</v>
      </c>
      <c r="EA283">
        <v>999.90000000000032</v>
      </c>
      <c r="EB283">
        <v>0</v>
      </c>
      <c r="EC283">
        <v>0</v>
      </c>
      <c r="ED283">
        <v>9999.4745161290302</v>
      </c>
      <c r="EE283">
        <v>0</v>
      </c>
      <c r="EF283">
        <v>0.30293999999999988</v>
      </c>
      <c r="EG283">
        <v>-0.16143896451612899</v>
      </c>
      <c r="EH283">
        <v>408.29654838709678</v>
      </c>
      <c r="EI283">
        <v>407.83909677419359</v>
      </c>
      <c r="EJ283">
        <v>1.494028064516129</v>
      </c>
      <c r="EK283">
        <v>399.98806451612899</v>
      </c>
      <c r="EL283">
        <v>19.250674193548392</v>
      </c>
      <c r="EM283">
        <v>2.0584925806451611</v>
      </c>
      <c r="EN283">
        <v>1.910240322580645</v>
      </c>
      <c r="EO283">
        <v>17.901574193548392</v>
      </c>
      <c r="EP283">
        <v>16.719325806451611</v>
      </c>
      <c r="EQ283">
        <v>5.0001500000000018E-3</v>
      </c>
      <c r="ER283">
        <v>0</v>
      </c>
      <c r="ES283">
        <v>0</v>
      </c>
      <c r="ET283">
        <v>0</v>
      </c>
      <c r="EU283">
        <v>236.9064516129032</v>
      </c>
      <c r="EV283">
        <v>5.0001500000000018E-3</v>
      </c>
      <c r="EW283">
        <v>-3.9612903225806462</v>
      </c>
      <c r="EX283">
        <v>5.483870967741937E-2</v>
      </c>
      <c r="EY283">
        <v>35.25</v>
      </c>
      <c r="EZ283">
        <v>38.75</v>
      </c>
      <c r="FA283">
        <v>37.148999999999987</v>
      </c>
      <c r="FB283">
        <v>38.375</v>
      </c>
      <c r="FC283">
        <v>37.686999999999983</v>
      </c>
      <c r="FD283">
        <v>0</v>
      </c>
      <c r="FE283">
        <v>0</v>
      </c>
      <c r="FF283">
        <v>0</v>
      </c>
      <c r="FG283">
        <v>1750641020</v>
      </c>
      <c r="FH283">
        <v>0</v>
      </c>
      <c r="FI283">
        <v>236.67599999999999</v>
      </c>
      <c r="FJ283">
        <v>-1.9384608478486609</v>
      </c>
      <c r="FK283">
        <v>4.2461538625187218</v>
      </c>
      <c r="FL283">
        <v>-4.5279999999999996</v>
      </c>
      <c r="FM283">
        <v>15</v>
      </c>
      <c r="FN283">
        <v>0</v>
      </c>
      <c r="FO283" t="s">
        <v>429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-0.1671936225</v>
      </c>
      <c r="GB283">
        <v>0.11346408968105071</v>
      </c>
      <c r="GC283">
        <v>0.1019086786779872</v>
      </c>
      <c r="GD283">
        <v>0</v>
      </c>
      <c r="GE283">
        <v>1.49614925</v>
      </c>
      <c r="GF283">
        <v>-3.9122589118204848E-2</v>
      </c>
      <c r="GG283">
        <v>5.9810736442130596E-3</v>
      </c>
      <c r="GH283">
        <v>1</v>
      </c>
      <c r="GI283">
        <v>1</v>
      </c>
      <c r="GJ283">
        <v>2</v>
      </c>
      <c r="GK283" t="s">
        <v>430</v>
      </c>
      <c r="GL283">
        <v>3.2248700000000001</v>
      </c>
      <c r="GM283">
        <v>2.64344</v>
      </c>
      <c r="GN283">
        <v>9.2976199999999995E-2</v>
      </c>
      <c r="GO283">
        <v>9.3216099999999996E-2</v>
      </c>
      <c r="GP283">
        <v>9.5361399999999999E-2</v>
      </c>
      <c r="GQ283">
        <v>9.2011999999999997E-2</v>
      </c>
      <c r="GR283">
        <v>28638.5</v>
      </c>
      <c r="GS283">
        <v>24742.5</v>
      </c>
      <c r="GT283">
        <v>30746.1</v>
      </c>
      <c r="GU283">
        <v>26444.6</v>
      </c>
      <c r="GV283">
        <v>37746.5</v>
      </c>
      <c r="GW283">
        <v>32950.9</v>
      </c>
      <c r="GX283">
        <v>43659.6</v>
      </c>
      <c r="GY283">
        <v>38239.5</v>
      </c>
      <c r="GZ283">
        <v>2.12087</v>
      </c>
      <c r="HA283">
        <v>1.70475</v>
      </c>
      <c r="HB283">
        <v>-2.5752899999999999E-2</v>
      </c>
      <c r="HC283">
        <v>0</v>
      </c>
      <c r="HD283">
        <v>27.8489</v>
      </c>
      <c r="HE283">
        <v>999.9</v>
      </c>
      <c r="HF283">
        <v>63.7</v>
      </c>
      <c r="HG283">
        <v>34.4</v>
      </c>
      <c r="HH283">
        <v>35.073099999999997</v>
      </c>
      <c r="HI283">
        <v>62.128300000000003</v>
      </c>
      <c r="HJ283">
        <v>25.572900000000001</v>
      </c>
      <c r="HK283">
        <v>1</v>
      </c>
      <c r="HL283">
        <v>0.26856999999999998</v>
      </c>
      <c r="HM283">
        <v>0.54213500000000003</v>
      </c>
      <c r="HN283">
        <v>20.417300000000001</v>
      </c>
      <c r="HO283">
        <v>5.2234299999999996</v>
      </c>
      <c r="HP283">
        <v>11.944100000000001</v>
      </c>
      <c r="HQ283">
        <v>5.0087000000000002</v>
      </c>
      <c r="HR283">
        <v>3.2909999999999999</v>
      </c>
      <c r="HS283">
        <v>9999</v>
      </c>
      <c r="HT283">
        <v>9999</v>
      </c>
      <c r="HU283">
        <v>9999</v>
      </c>
      <c r="HV283">
        <v>999.9</v>
      </c>
      <c r="HW283">
        <v>4.9710799999999997</v>
      </c>
      <c r="HX283">
        <v>1.8545499999999999</v>
      </c>
      <c r="HY283">
        <v>1.8616200000000001</v>
      </c>
      <c r="HZ283">
        <v>1.85642</v>
      </c>
      <c r="IA283">
        <v>1.86188</v>
      </c>
      <c r="IB283">
        <v>1.8541000000000001</v>
      </c>
      <c r="IC283">
        <v>1.8595699999999999</v>
      </c>
      <c r="ID283">
        <v>1.8534999999999999</v>
      </c>
      <c r="IE283">
        <v>0</v>
      </c>
      <c r="IF283">
        <v>0</v>
      </c>
      <c r="IG283">
        <v>0</v>
      </c>
      <c r="IH283">
        <v>0</v>
      </c>
      <c r="II283" t="s">
        <v>431</v>
      </c>
      <c r="IJ283" t="s">
        <v>432</v>
      </c>
      <c r="IK283" t="s">
        <v>433</v>
      </c>
      <c r="IL283" t="s">
        <v>433</v>
      </c>
      <c r="IM283" t="s">
        <v>433</v>
      </c>
      <c r="IN283" t="s">
        <v>433</v>
      </c>
      <c r="IO283">
        <v>0</v>
      </c>
      <c r="IP283">
        <v>100</v>
      </c>
      <c r="IQ283">
        <v>100</v>
      </c>
      <c r="IR283">
        <v>-2.9420000000000002</v>
      </c>
      <c r="IS283">
        <v>-6.9699999999999998E-2</v>
      </c>
      <c r="IT283">
        <v>-1.907228330244457</v>
      </c>
      <c r="IU283">
        <v>-2.7056304263342631E-3</v>
      </c>
      <c r="IV283">
        <v>3.3311032847928001E-7</v>
      </c>
      <c r="IW283">
        <v>1.6443834555112589E-11</v>
      </c>
      <c r="IX283">
        <v>-9.4842648646536354E-2</v>
      </c>
      <c r="IY283">
        <v>-2.3664561490860689E-3</v>
      </c>
      <c r="IZ283">
        <v>2.3298222111808981E-4</v>
      </c>
      <c r="JA283">
        <v>-2.940703618321919E-6</v>
      </c>
      <c r="JB283">
        <v>0</v>
      </c>
      <c r="JC283">
        <v>2182</v>
      </c>
      <c r="JD283">
        <v>3</v>
      </c>
      <c r="JE283">
        <v>32</v>
      </c>
      <c r="JF283">
        <v>29177350</v>
      </c>
      <c r="JG283">
        <v>29177350</v>
      </c>
      <c r="JH283">
        <v>0.99731400000000003</v>
      </c>
      <c r="JI283">
        <v>2.52197</v>
      </c>
      <c r="JJ283">
        <v>1.69434</v>
      </c>
      <c r="JK283">
        <v>2.3022499999999999</v>
      </c>
      <c r="JL283">
        <v>1.50146</v>
      </c>
      <c r="JM283">
        <v>2.47559</v>
      </c>
      <c r="JN283">
        <v>38.037700000000001</v>
      </c>
      <c r="JO283">
        <v>24.07</v>
      </c>
      <c r="JP283">
        <v>18</v>
      </c>
      <c r="JQ283">
        <v>634.93799999999999</v>
      </c>
      <c r="JR283">
        <v>348.65800000000002</v>
      </c>
      <c r="JS283">
        <v>27.999400000000001</v>
      </c>
      <c r="JT283">
        <v>30.781400000000001</v>
      </c>
      <c r="JU283">
        <v>30</v>
      </c>
      <c r="JV283">
        <v>30.7242</v>
      </c>
      <c r="JW283">
        <v>30.6142</v>
      </c>
      <c r="JX283">
        <v>20.0274</v>
      </c>
      <c r="JY283">
        <v>44.041400000000003</v>
      </c>
      <c r="JZ283">
        <v>0</v>
      </c>
      <c r="KA283">
        <v>28</v>
      </c>
      <c r="KB283">
        <v>400</v>
      </c>
      <c r="KC283">
        <v>19.2483</v>
      </c>
      <c r="KD283">
        <v>99.962500000000006</v>
      </c>
      <c r="KE283">
        <v>98.623599999999996</v>
      </c>
    </row>
    <row r="284" spans="1:291" x14ac:dyDescent="0.2">
      <c r="A284">
        <v>268</v>
      </c>
      <c r="B284">
        <v>1750641027.0999999</v>
      </c>
      <c r="C284">
        <v>7861.5999999046326</v>
      </c>
      <c r="D284" t="s">
        <v>969</v>
      </c>
      <c r="E284" t="s">
        <v>970</v>
      </c>
      <c r="F284">
        <v>15</v>
      </c>
      <c r="G284">
        <v>1750641019.099999</v>
      </c>
      <c r="H284">
        <f t="shared" si="200"/>
        <v>4.5020231126960157E-3</v>
      </c>
      <c r="I284">
        <f t="shared" si="201"/>
        <v>4.5020231126960155</v>
      </c>
      <c r="J284">
        <f t="shared" si="202"/>
        <v>-2.1907688140204056</v>
      </c>
      <c r="K284">
        <f t="shared" si="203"/>
        <v>399.87038709677421</v>
      </c>
      <c r="L284">
        <f t="shared" si="204"/>
        <v>402.14727440261697</v>
      </c>
      <c r="M284">
        <f t="shared" si="205"/>
        <v>39.927794057537163</v>
      </c>
      <c r="N284">
        <f t="shared" si="206"/>
        <v>39.701729893419781</v>
      </c>
      <c r="O284">
        <f t="shared" si="207"/>
        <v>0.28295609266357941</v>
      </c>
      <c r="P284">
        <f t="shared" si="208"/>
        <v>2.9979761145915091</v>
      </c>
      <c r="Q284">
        <f t="shared" si="209"/>
        <v>0.26891252491486767</v>
      </c>
      <c r="R284">
        <f t="shared" si="210"/>
        <v>0.16927398584946152</v>
      </c>
      <c r="S284">
        <f t="shared" si="211"/>
        <v>3.9902394035910026E-5</v>
      </c>
      <c r="T284">
        <f t="shared" si="212"/>
        <v>27.611950063283132</v>
      </c>
      <c r="U284">
        <f t="shared" si="213"/>
        <v>27.438870967741941</v>
      </c>
      <c r="V284">
        <f t="shared" si="214"/>
        <v>3.6724605336701548</v>
      </c>
      <c r="W284">
        <f t="shared" si="215"/>
        <v>51.903769117614388</v>
      </c>
      <c r="X284">
        <f t="shared" si="216"/>
        <v>2.0582170848370938</v>
      </c>
      <c r="Y284">
        <f t="shared" si="217"/>
        <v>3.9654482127745991</v>
      </c>
      <c r="Z284">
        <f t="shared" si="218"/>
        <v>1.614243448833061</v>
      </c>
      <c r="AA284">
        <f t="shared" si="219"/>
        <v>-198.53921926989429</v>
      </c>
      <c r="AB284">
        <f t="shared" si="220"/>
        <v>212.96167351895232</v>
      </c>
      <c r="AC284">
        <f t="shared" si="221"/>
        <v>15.499182284708365</v>
      </c>
      <c r="AD284">
        <f t="shared" si="222"/>
        <v>29.921676436160425</v>
      </c>
      <c r="AE284">
        <f t="shared" si="223"/>
        <v>-1.5249722286195888</v>
      </c>
      <c r="AF284">
        <f t="shared" si="224"/>
        <v>4.5097161607416263</v>
      </c>
      <c r="AG284">
        <f t="shared" si="225"/>
        <v>-2.1907688140204056</v>
      </c>
      <c r="AH284">
        <v>407.59852351173538</v>
      </c>
      <c r="AI284">
        <v>408.34826666666652</v>
      </c>
      <c r="AJ284">
        <v>-1.2694898038355491E-3</v>
      </c>
      <c r="AK284">
        <v>61.768037728165673</v>
      </c>
      <c r="AL284">
        <f t="shared" si="226"/>
        <v>4.5020231126960155</v>
      </c>
      <c r="AM284">
        <v>19.257942471638088</v>
      </c>
      <c r="AN284">
        <v>20.727467878787881</v>
      </c>
      <c r="AO284">
        <v>7.9494628076291078E-7</v>
      </c>
      <c r="AP284">
        <v>116.41602835869151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52152.968323930203</v>
      </c>
      <c r="AV284" t="s">
        <v>427</v>
      </c>
      <c r="AW284" t="s">
        <v>427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427</v>
      </c>
      <c r="BC284" t="s">
        <v>427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-2.1907688140204056</v>
      </c>
      <c r="BJ284" t="e">
        <f t="shared" si="234"/>
        <v>#DIV/0!</v>
      </c>
      <c r="BK284">
        <f t="shared" si="235"/>
        <v>-10431.606541935247</v>
      </c>
      <c r="BL284" t="e">
        <f t="shared" si="236"/>
        <v>#DIV/0!</v>
      </c>
      <c r="BM284" t="e">
        <f t="shared" si="237"/>
        <v>#DIV/0!</v>
      </c>
      <c r="BN284" t="s">
        <v>427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428</v>
      </c>
      <c r="DM284">
        <v>2</v>
      </c>
      <c r="DN284" t="b">
        <v>1</v>
      </c>
      <c r="DO284">
        <v>1750641019.099999</v>
      </c>
      <c r="DP284">
        <v>399.87038709677421</v>
      </c>
      <c r="DQ284">
        <v>399.9631612903226</v>
      </c>
      <c r="DR284">
        <v>20.730080645161291</v>
      </c>
      <c r="DS284">
        <v>19.25804193548387</v>
      </c>
      <c r="DT284">
        <v>402.81235483870972</v>
      </c>
      <c r="DU284">
        <v>20.79981290322581</v>
      </c>
      <c r="DV284">
        <v>600.01538709677402</v>
      </c>
      <c r="DW284">
        <v>99.231638709677426</v>
      </c>
      <c r="DX284">
        <v>5.4858051612903233E-2</v>
      </c>
      <c r="DY284">
        <v>28.756483870967749</v>
      </c>
      <c r="DZ284">
        <v>27.438870967741941</v>
      </c>
      <c r="EA284">
        <v>999.90000000000032</v>
      </c>
      <c r="EB284">
        <v>0</v>
      </c>
      <c r="EC284">
        <v>0</v>
      </c>
      <c r="ED284">
        <v>9997.503870967741</v>
      </c>
      <c r="EE284">
        <v>0</v>
      </c>
      <c r="EF284">
        <v>0.30293999999999988</v>
      </c>
      <c r="EG284">
        <v>-9.2790104516129013E-2</v>
      </c>
      <c r="EH284">
        <v>408.33512903225801</v>
      </c>
      <c r="EI284">
        <v>407.81683870967743</v>
      </c>
      <c r="EJ284">
        <v>1.47204870967742</v>
      </c>
      <c r="EK284">
        <v>399.9631612903226</v>
      </c>
      <c r="EL284">
        <v>19.25804193548387</v>
      </c>
      <c r="EM284">
        <v>2.0570796774193552</v>
      </c>
      <c r="EN284">
        <v>1.9110064516129031</v>
      </c>
      <c r="EO284">
        <v>17.890674193548389</v>
      </c>
      <c r="EP284">
        <v>16.725638709677419</v>
      </c>
      <c r="EQ284">
        <v>5.0001500000000018E-3</v>
      </c>
      <c r="ER284">
        <v>0</v>
      </c>
      <c r="ES284">
        <v>0</v>
      </c>
      <c r="ET284">
        <v>0</v>
      </c>
      <c r="EU284">
        <v>239.8483870967741</v>
      </c>
      <c r="EV284">
        <v>5.0001500000000018E-3</v>
      </c>
      <c r="EW284">
        <v>-8.7612903225806456</v>
      </c>
      <c r="EX284">
        <v>-0.92580645161290309</v>
      </c>
      <c r="EY284">
        <v>35.186999999999991</v>
      </c>
      <c r="EZ284">
        <v>38.699193548387079</v>
      </c>
      <c r="FA284">
        <v>37.07825806451612</v>
      </c>
      <c r="FB284">
        <v>38.311999999999983</v>
      </c>
      <c r="FC284">
        <v>37.625</v>
      </c>
      <c r="FD284">
        <v>0</v>
      </c>
      <c r="FE284">
        <v>0</v>
      </c>
      <c r="FF284">
        <v>0</v>
      </c>
      <c r="FG284">
        <v>1750641050</v>
      </c>
      <c r="FH284">
        <v>0</v>
      </c>
      <c r="FI284">
        <v>238.69200000000001</v>
      </c>
      <c r="FJ284">
        <v>33.646154192024092</v>
      </c>
      <c r="FK284">
        <v>-8.5846155625593479</v>
      </c>
      <c r="FL284">
        <v>-9.1159999999999997</v>
      </c>
      <c r="FM284">
        <v>15</v>
      </c>
      <c r="FN284">
        <v>0</v>
      </c>
      <c r="FO284" t="s">
        <v>429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-0.1093049643902439</v>
      </c>
      <c r="GB284">
        <v>0.47214876229965141</v>
      </c>
      <c r="GC284">
        <v>0.1606909475487672</v>
      </c>
      <c r="GD284">
        <v>0</v>
      </c>
      <c r="GE284">
        <v>1.4743426829268289</v>
      </c>
      <c r="GF284">
        <v>-3.5221881533098423E-2</v>
      </c>
      <c r="GG284">
        <v>4.9375673008764153E-3</v>
      </c>
      <c r="GH284">
        <v>1</v>
      </c>
      <c r="GI284">
        <v>1</v>
      </c>
      <c r="GJ284">
        <v>2</v>
      </c>
      <c r="GK284" t="s">
        <v>430</v>
      </c>
      <c r="GL284">
        <v>3.2248899999999998</v>
      </c>
      <c r="GM284">
        <v>2.6438899999999999</v>
      </c>
      <c r="GN284">
        <v>9.2977000000000004E-2</v>
      </c>
      <c r="GO284">
        <v>9.3187199999999998E-2</v>
      </c>
      <c r="GP284">
        <v>9.5312800000000003E-2</v>
      </c>
      <c r="GQ284">
        <v>9.2025099999999999E-2</v>
      </c>
      <c r="GR284">
        <v>28638.400000000001</v>
      </c>
      <c r="GS284">
        <v>24742.9</v>
      </c>
      <c r="GT284">
        <v>30746</v>
      </c>
      <c r="GU284">
        <v>26444.2</v>
      </c>
      <c r="GV284">
        <v>37748.400000000001</v>
      </c>
      <c r="GW284">
        <v>32951.1</v>
      </c>
      <c r="GX284">
        <v>43659.4</v>
      </c>
      <c r="GY284">
        <v>38240.300000000003</v>
      </c>
      <c r="GZ284">
        <v>2.1208999999999998</v>
      </c>
      <c r="HA284">
        <v>1.70465</v>
      </c>
      <c r="HB284">
        <v>-2.4665099999999999E-2</v>
      </c>
      <c r="HC284">
        <v>0</v>
      </c>
      <c r="HD284">
        <v>27.840599999999998</v>
      </c>
      <c r="HE284">
        <v>999.9</v>
      </c>
      <c r="HF284">
        <v>63.7</v>
      </c>
      <c r="HG284">
        <v>34.4</v>
      </c>
      <c r="HH284">
        <v>35.070799999999998</v>
      </c>
      <c r="HI284">
        <v>62.278300000000002</v>
      </c>
      <c r="HJ284">
        <v>25.404599999999999</v>
      </c>
      <c r="HK284">
        <v>1</v>
      </c>
      <c r="HL284">
        <v>0.268399</v>
      </c>
      <c r="HM284">
        <v>0.54213500000000003</v>
      </c>
      <c r="HN284">
        <v>20.417400000000001</v>
      </c>
      <c r="HO284">
        <v>5.2249299999999996</v>
      </c>
      <c r="HP284">
        <v>11.944100000000001</v>
      </c>
      <c r="HQ284">
        <v>5.0090500000000002</v>
      </c>
      <c r="HR284">
        <v>3.2909999999999999</v>
      </c>
      <c r="HS284">
        <v>9999</v>
      </c>
      <c r="HT284">
        <v>9999</v>
      </c>
      <c r="HU284">
        <v>9999</v>
      </c>
      <c r="HV284">
        <v>999.9</v>
      </c>
      <c r="HW284">
        <v>4.9710900000000002</v>
      </c>
      <c r="HX284">
        <v>1.8545700000000001</v>
      </c>
      <c r="HY284">
        <v>1.8616699999999999</v>
      </c>
      <c r="HZ284">
        <v>1.8564400000000001</v>
      </c>
      <c r="IA284">
        <v>1.86188</v>
      </c>
      <c r="IB284">
        <v>1.8541000000000001</v>
      </c>
      <c r="IC284">
        <v>1.85958</v>
      </c>
      <c r="ID284">
        <v>1.8534999999999999</v>
      </c>
      <c r="IE284">
        <v>0</v>
      </c>
      <c r="IF284">
        <v>0</v>
      </c>
      <c r="IG284">
        <v>0</v>
      </c>
      <c r="IH284">
        <v>0</v>
      </c>
      <c r="II284" t="s">
        <v>431</v>
      </c>
      <c r="IJ284" t="s">
        <v>432</v>
      </c>
      <c r="IK284" t="s">
        <v>433</v>
      </c>
      <c r="IL284" t="s">
        <v>433</v>
      </c>
      <c r="IM284" t="s">
        <v>433</v>
      </c>
      <c r="IN284" t="s">
        <v>433</v>
      </c>
      <c r="IO284">
        <v>0</v>
      </c>
      <c r="IP284">
        <v>100</v>
      </c>
      <c r="IQ284">
        <v>100</v>
      </c>
      <c r="IR284">
        <v>-2.9420000000000002</v>
      </c>
      <c r="IS284">
        <v>-6.9800000000000001E-2</v>
      </c>
      <c r="IT284">
        <v>-1.907228330244457</v>
      </c>
      <c r="IU284">
        <v>-2.7056304263342631E-3</v>
      </c>
      <c r="IV284">
        <v>3.3311032847928001E-7</v>
      </c>
      <c r="IW284">
        <v>1.6443834555112589E-11</v>
      </c>
      <c r="IX284">
        <v>-9.4842648646536354E-2</v>
      </c>
      <c r="IY284">
        <v>-2.3664561490860689E-3</v>
      </c>
      <c r="IZ284">
        <v>2.3298222111808981E-4</v>
      </c>
      <c r="JA284">
        <v>-2.940703618321919E-6</v>
      </c>
      <c r="JB284">
        <v>0</v>
      </c>
      <c r="JC284">
        <v>2182</v>
      </c>
      <c r="JD284">
        <v>3</v>
      </c>
      <c r="JE284">
        <v>32</v>
      </c>
      <c r="JF284">
        <v>29177350.5</v>
      </c>
      <c r="JG284">
        <v>29177350.5</v>
      </c>
      <c r="JH284">
        <v>0.99853499999999995</v>
      </c>
      <c r="JI284">
        <v>2.52563</v>
      </c>
      <c r="JJ284">
        <v>1.69434</v>
      </c>
      <c r="JK284">
        <v>2.3010299999999999</v>
      </c>
      <c r="JL284">
        <v>1.50146</v>
      </c>
      <c r="JM284">
        <v>2.3156699999999999</v>
      </c>
      <c r="JN284">
        <v>37.989100000000001</v>
      </c>
      <c r="JO284">
        <v>24.07</v>
      </c>
      <c r="JP284">
        <v>18</v>
      </c>
      <c r="JQ284">
        <v>634.92499999999995</v>
      </c>
      <c r="JR284">
        <v>348.58600000000001</v>
      </c>
      <c r="JS284">
        <v>28.0002</v>
      </c>
      <c r="JT284">
        <v>30.778700000000001</v>
      </c>
      <c r="JU284">
        <v>30</v>
      </c>
      <c r="JV284">
        <v>30.7212</v>
      </c>
      <c r="JW284">
        <v>30.611499999999999</v>
      </c>
      <c r="JX284">
        <v>20.041399999999999</v>
      </c>
      <c r="JY284">
        <v>44.041400000000003</v>
      </c>
      <c r="JZ284">
        <v>0</v>
      </c>
      <c r="KA284">
        <v>28</v>
      </c>
      <c r="KB284">
        <v>400</v>
      </c>
      <c r="KC284">
        <v>19.250299999999999</v>
      </c>
      <c r="KD284">
        <v>99.962000000000003</v>
      </c>
      <c r="KE284">
        <v>98.624200000000002</v>
      </c>
    </row>
    <row r="285" spans="1:291" x14ac:dyDescent="0.2">
      <c r="A285">
        <v>269</v>
      </c>
      <c r="B285">
        <v>1750641057.5999999</v>
      </c>
      <c r="C285">
        <v>7892.0999999046326</v>
      </c>
      <c r="D285" t="s">
        <v>971</v>
      </c>
      <c r="E285" t="s">
        <v>972</v>
      </c>
      <c r="F285">
        <v>15</v>
      </c>
      <c r="G285">
        <v>1750641049.849999</v>
      </c>
      <c r="H285">
        <f t="shared" si="200"/>
        <v>4.3699430573012933E-3</v>
      </c>
      <c r="I285">
        <f t="shared" si="201"/>
        <v>4.3699430573012936</v>
      </c>
      <c r="J285">
        <f t="shared" si="202"/>
        <v>-1.0654960198177899</v>
      </c>
      <c r="K285">
        <f t="shared" si="203"/>
        <v>399.8271666666667</v>
      </c>
      <c r="L285">
        <f t="shared" si="204"/>
        <v>395.73399752279784</v>
      </c>
      <c r="M285">
        <f t="shared" si="205"/>
        <v>39.289830604515501</v>
      </c>
      <c r="N285">
        <f t="shared" si="206"/>
        <v>39.69621449699109</v>
      </c>
      <c r="O285">
        <f t="shared" si="207"/>
        <v>0.27439617545938216</v>
      </c>
      <c r="P285">
        <f t="shared" si="208"/>
        <v>2.9987385538396274</v>
      </c>
      <c r="Q285">
        <f t="shared" si="209"/>
        <v>0.26117129140153816</v>
      </c>
      <c r="R285">
        <f t="shared" si="210"/>
        <v>0.16436713206541329</v>
      </c>
      <c r="S285">
        <f t="shared" si="211"/>
        <v>3.9902394035910005E-5</v>
      </c>
      <c r="T285">
        <f t="shared" si="212"/>
        <v>27.648376257369939</v>
      </c>
      <c r="U285">
        <f t="shared" si="213"/>
        <v>27.458100000000002</v>
      </c>
      <c r="V285">
        <f t="shared" si="214"/>
        <v>3.6765965745562559</v>
      </c>
      <c r="W285">
        <f t="shared" si="215"/>
        <v>52.026622821892786</v>
      </c>
      <c r="X285">
        <f t="shared" si="216"/>
        <v>2.0633977004301842</v>
      </c>
      <c r="Y285">
        <f t="shared" si="217"/>
        <v>3.9660419771892386</v>
      </c>
      <c r="Z285">
        <f t="shared" si="218"/>
        <v>1.6131988741260717</v>
      </c>
      <c r="AA285">
        <f t="shared" si="219"/>
        <v>-192.71448882698704</v>
      </c>
      <c r="AB285">
        <f t="shared" si="220"/>
        <v>210.32466984880017</v>
      </c>
      <c r="AC285">
        <f t="shared" si="221"/>
        <v>15.305032422690713</v>
      </c>
      <c r="AD285">
        <f t="shared" si="222"/>
        <v>32.915253346897885</v>
      </c>
      <c r="AE285">
        <f t="shared" si="223"/>
        <v>-1.1707563042698887</v>
      </c>
      <c r="AF285">
        <f t="shared" si="224"/>
        <v>4.2812472284690086</v>
      </c>
      <c r="AG285">
        <f t="shared" si="225"/>
        <v>-1.0654960198177899</v>
      </c>
      <c r="AH285">
        <v>408.0099728287891</v>
      </c>
      <c r="AI285">
        <v>408.37608484848471</v>
      </c>
      <c r="AJ285">
        <v>-9.6501045999460174E-4</v>
      </c>
      <c r="AK285">
        <v>61.768037728165673</v>
      </c>
      <c r="AL285">
        <f t="shared" si="226"/>
        <v>4.3699430573012936</v>
      </c>
      <c r="AM285">
        <v>19.39765923960449</v>
      </c>
      <c r="AN285">
        <v>20.81699878787877</v>
      </c>
      <c r="AO285">
        <v>9.0976495264366043E-4</v>
      </c>
      <c r="AP285">
        <v>116.41602835869151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52175.531728197704</v>
      </c>
      <c r="AV285" t="s">
        <v>427</v>
      </c>
      <c r="AW285" t="s">
        <v>427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427</v>
      </c>
      <c r="BC285" t="s">
        <v>427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2.1001260018900004E-4</v>
      </c>
      <c r="BI285">
        <f t="shared" si="233"/>
        <v>-1.0654960198177899</v>
      </c>
      <c r="BJ285" t="e">
        <f t="shared" si="234"/>
        <v>#DIV/0!</v>
      </c>
      <c r="BK285">
        <f t="shared" si="235"/>
        <v>-5073.4861568253564</v>
      </c>
      <c r="BL285" t="e">
        <f t="shared" si="236"/>
        <v>#DIV/0!</v>
      </c>
      <c r="BM285" t="e">
        <f t="shared" si="237"/>
        <v>#DIV/0!</v>
      </c>
      <c r="BN285" t="s">
        <v>427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5.0001500000000009E-3</v>
      </c>
      <c r="DG285">
        <f t="shared" si="247"/>
        <v>2.1001260018900004E-4</v>
      </c>
      <c r="DH285">
        <f t="shared" si="248"/>
        <v>4.2001259999999999E-2</v>
      </c>
      <c r="DI285">
        <f t="shared" si="249"/>
        <v>7.9802394000000002E-3</v>
      </c>
      <c r="DJ285">
        <v>2</v>
      </c>
      <c r="DK285">
        <v>0.5</v>
      </c>
      <c r="DL285" t="s">
        <v>428</v>
      </c>
      <c r="DM285">
        <v>2</v>
      </c>
      <c r="DN285" t="b">
        <v>1</v>
      </c>
      <c r="DO285">
        <v>1750641049.849999</v>
      </c>
      <c r="DP285">
        <v>399.8271666666667</v>
      </c>
      <c r="DQ285">
        <v>400.00749999999988</v>
      </c>
      <c r="DR285">
        <v>20.782900000000001</v>
      </c>
      <c r="DS285">
        <v>19.38548333333333</v>
      </c>
      <c r="DT285">
        <v>402.76903333333343</v>
      </c>
      <c r="DU285">
        <v>20.852450000000001</v>
      </c>
      <c r="DV285">
        <v>600.00293333333332</v>
      </c>
      <c r="DW285">
        <v>99.228563333333341</v>
      </c>
      <c r="DX285">
        <v>5.4871626666666659E-2</v>
      </c>
      <c r="DY285">
        <v>28.759066666666669</v>
      </c>
      <c r="DZ285">
        <v>27.458100000000002</v>
      </c>
      <c r="EA285">
        <v>999.9000000000002</v>
      </c>
      <c r="EB285">
        <v>0</v>
      </c>
      <c r="EC285">
        <v>0</v>
      </c>
      <c r="ED285">
        <v>10002.425999999999</v>
      </c>
      <c r="EE285">
        <v>0</v>
      </c>
      <c r="EF285">
        <v>0.30293999999999988</v>
      </c>
      <c r="EG285">
        <v>-0.18031217999999999</v>
      </c>
      <c r="EH285">
        <v>408.31313333333333</v>
      </c>
      <c r="EI285">
        <v>407.91519999999991</v>
      </c>
      <c r="EJ285">
        <v>1.39741</v>
      </c>
      <c r="EK285">
        <v>400.00749999999988</v>
      </c>
      <c r="EL285">
        <v>19.38548333333333</v>
      </c>
      <c r="EM285">
        <v>2.0622569999999998</v>
      </c>
      <c r="EN285">
        <v>1.9235946666666659</v>
      </c>
      <c r="EO285">
        <v>17.930610000000001</v>
      </c>
      <c r="EP285">
        <v>16.829053333333331</v>
      </c>
      <c r="EQ285">
        <v>5.0001500000000009E-3</v>
      </c>
      <c r="ER285">
        <v>0</v>
      </c>
      <c r="ES285">
        <v>0</v>
      </c>
      <c r="ET285">
        <v>0</v>
      </c>
      <c r="EU285">
        <v>238.55</v>
      </c>
      <c r="EV285">
        <v>5.0001500000000009E-3</v>
      </c>
      <c r="EW285">
        <v>-9.2233333333333345</v>
      </c>
      <c r="EX285">
        <v>-1.1066666666666669</v>
      </c>
      <c r="EY285">
        <v>35.137399999999992</v>
      </c>
      <c r="EZ285">
        <v>38.67046666666667</v>
      </c>
      <c r="FA285">
        <v>37.053733333333327</v>
      </c>
      <c r="FB285">
        <v>38.2624</v>
      </c>
      <c r="FC285">
        <v>37.578799999999987</v>
      </c>
      <c r="FD285">
        <v>0</v>
      </c>
      <c r="FE285">
        <v>0</v>
      </c>
      <c r="FF285">
        <v>0</v>
      </c>
      <c r="FG285">
        <v>1750641080.5999999</v>
      </c>
      <c r="FH285">
        <v>0</v>
      </c>
      <c r="FI285">
        <v>238.5692307692307</v>
      </c>
      <c r="FJ285">
        <v>24.280341814254939</v>
      </c>
      <c r="FK285">
        <v>-8.3316241520788417</v>
      </c>
      <c r="FL285">
        <v>-8.5346153846153854</v>
      </c>
      <c r="FM285">
        <v>15</v>
      </c>
      <c r="FN285">
        <v>0</v>
      </c>
      <c r="FO285" t="s">
        <v>429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-0.16133684390243899</v>
      </c>
      <c r="GB285">
        <v>-0.51410102299651572</v>
      </c>
      <c r="GC285">
        <v>8.3639273715810786E-2</v>
      </c>
      <c r="GD285">
        <v>0</v>
      </c>
      <c r="GE285">
        <v>1.4153085365853659</v>
      </c>
      <c r="GF285">
        <v>-0.1937259930313586</v>
      </c>
      <c r="GG285">
        <v>3.1498912684368052E-2</v>
      </c>
      <c r="GH285">
        <v>1</v>
      </c>
      <c r="GI285">
        <v>1</v>
      </c>
      <c r="GJ285">
        <v>2</v>
      </c>
      <c r="GK285" t="s">
        <v>430</v>
      </c>
      <c r="GL285">
        <v>3.22485</v>
      </c>
      <c r="GM285">
        <v>2.6437499999999998</v>
      </c>
      <c r="GN285">
        <v>9.2979000000000006E-2</v>
      </c>
      <c r="GO285">
        <v>9.3232899999999994E-2</v>
      </c>
      <c r="GP285">
        <v>9.5607600000000001E-2</v>
      </c>
      <c r="GQ285">
        <v>9.2517100000000005E-2</v>
      </c>
      <c r="GR285">
        <v>28637.9</v>
      </c>
      <c r="GS285">
        <v>24742.2</v>
      </c>
      <c r="GT285">
        <v>30745.5</v>
      </c>
      <c r="GU285">
        <v>26444.7</v>
      </c>
      <c r="GV285">
        <v>37735.5</v>
      </c>
      <c r="GW285">
        <v>32932.800000000003</v>
      </c>
      <c r="GX285">
        <v>43658.8</v>
      </c>
      <c r="GY285">
        <v>38239.800000000003</v>
      </c>
      <c r="GZ285">
        <v>2.12052</v>
      </c>
      <c r="HA285">
        <v>1.70485</v>
      </c>
      <c r="HB285">
        <v>-2.4497499999999998E-2</v>
      </c>
      <c r="HC285">
        <v>0</v>
      </c>
      <c r="HD285">
        <v>27.8611</v>
      </c>
      <c r="HE285">
        <v>999.9</v>
      </c>
      <c r="HF285">
        <v>63.7</v>
      </c>
      <c r="HG285">
        <v>34.4</v>
      </c>
      <c r="HH285">
        <v>35.073500000000003</v>
      </c>
      <c r="HI285">
        <v>61.828299999999999</v>
      </c>
      <c r="HJ285">
        <v>25.600999999999999</v>
      </c>
      <c r="HK285">
        <v>1</v>
      </c>
      <c r="HL285">
        <v>0.268681</v>
      </c>
      <c r="HM285">
        <v>0.54973000000000005</v>
      </c>
      <c r="HN285">
        <v>20.4175</v>
      </c>
      <c r="HO285">
        <v>5.2249299999999996</v>
      </c>
      <c r="HP285">
        <v>11.944100000000001</v>
      </c>
      <c r="HQ285">
        <v>5.0087999999999999</v>
      </c>
      <c r="HR285">
        <v>3.2909999999999999</v>
      </c>
      <c r="HS285">
        <v>9999</v>
      </c>
      <c r="HT285">
        <v>9999</v>
      </c>
      <c r="HU285">
        <v>9999</v>
      </c>
      <c r="HV285">
        <v>999.9</v>
      </c>
      <c r="HW285">
        <v>4.97112</v>
      </c>
      <c r="HX285">
        <v>1.8545700000000001</v>
      </c>
      <c r="HY285">
        <v>1.8616699999999999</v>
      </c>
      <c r="HZ285">
        <v>1.8564400000000001</v>
      </c>
      <c r="IA285">
        <v>1.86188</v>
      </c>
      <c r="IB285">
        <v>1.8541000000000001</v>
      </c>
      <c r="IC285">
        <v>1.85958</v>
      </c>
      <c r="ID285">
        <v>1.85351</v>
      </c>
      <c r="IE285">
        <v>0</v>
      </c>
      <c r="IF285">
        <v>0</v>
      </c>
      <c r="IG285">
        <v>0</v>
      </c>
      <c r="IH285">
        <v>0</v>
      </c>
      <c r="II285" t="s">
        <v>431</v>
      </c>
      <c r="IJ285" t="s">
        <v>432</v>
      </c>
      <c r="IK285" t="s">
        <v>433</v>
      </c>
      <c r="IL285" t="s">
        <v>433</v>
      </c>
      <c r="IM285" t="s">
        <v>433</v>
      </c>
      <c r="IN285" t="s">
        <v>433</v>
      </c>
      <c r="IO285">
        <v>0</v>
      </c>
      <c r="IP285">
        <v>100</v>
      </c>
      <c r="IQ285">
        <v>100</v>
      </c>
      <c r="IR285">
        <v>-2.9420000000000002</v>
      </c>
      <c r="IS285">
        <v>-6.9400000000000003E-2</v>
      </c>
      <c r="IT285">
        <v>-1.907228330244457</v>
      </c>
      <c r="IU285">
        <v>-2.7056304263342631E-3</v>
      </c>
      <c r="IV285">
        <v>3.3311032847928001E-7</v>
      </c>
      <c r="IW285">
        <v>1.6443834555112589E-11</v>
      </c>
      <c r="IX285">
        <v>-9.4842648646536354E-2</v>
      </c>
      <c r="IY285">
        <v>-2.3664561490860689E-3</v>
      </c>
      <c r="IZ285">
        <v>2.3298222111808981E-4</v>
      </c>
      <c r="JA285">
        <v>-2.940703618321919E-6</v>
      </c>
      <c r="JB285">
        <v>0</v>
      </c>
      <c r="JC285">
        <v>2182</v>
      </c>
      <c r="JD285">
        <v>3</v>
      </c>
      <c r="JE285">
        <v>32</v>
      </c>
      <c r="JF285">
        <v>29177351</v>
      </c>
      <c r="JG285">
        <v>29177351</v>
      </c>
      <c r="JH285">
        <v>0.99731400000000003</v>
      </c>
      <c r="JI285">
        <v>2.52441</v>
      </c>
      <c r="JJ285">
        <v>1.69434</v>
      </c>
      <c r="JK285">
        <v>2.3022499999999999</v>
      </c>
      <c r="JL285">
        <v>1.50146</v>
      </c>
      <c r="JM285">
        <v>2.47925</v>
      </c>
      <c r="JN285">
        <v>37.989100000000001</v>
      </c>
      <c r="JO285">
        <v>24.061199999999999</v>
      </c>
      <c r="JP285">
        <v>18</v>
      </c>
      <c r="JQ285">
        <v>634.62199999999996</v>
      </c>
      <c r="JR285">
        <v>348.69600000000003</v>
      </c>
      <c r="JS285">
        <v>28.0001</v>
      </c>
      <c r="JT285">
        <v>30.778700000000001</v>
      </c>
      <c r="JU285">
        <v>30.0002</v>
      </c>
      <c r="JV285">
        <v>30.721599999999999</v>
      </c>
      <c r="JW285">
        <v>30.611499999999999</v>
      </c>
      <c r="JX285">
        <v>20.035799999999998</v>
      </c>
      <c r="JY285">
        <v>43.763599999999997</v>
      </c>
      <c r="JZ285">
        <v>0</v>
      </c>
      <c r="KA285">
        <v>28</v>
      </c>
      <c r="KB285">
        <v>400</v>
      </c>
      <c r="KC285">
        <v>19.456099999999999</v>
      </c>
      <c r="KD285">
        <v>99.960599999999999</v>
      </c>
      <c r="KE285">
        <v>98.624300000000005</v>
      </c>
    </row>
    <row r="286" spans="1:291" x14ac:dyDescent="0.2">
      <c r="A286">
        <v>270</v>
      </c>
      <c r="B286">
        <v>1750641087.5999999</v>
      </c>
      <c r="C286">
        <v>7922.0999999046326</v>
      </c>
      <c r="D286" t="s">
        <v>973</v>
      </c>
      <c r="E286" t="s">
        <v>974</v>
      </c>
      <c r="F286">
        <v>15</v>
      </c>
      <c r="G286">
        <v>1750641079.599999</v>
      </c>
      <c r="H286">
        <f t="shared" si="200"/>
        <v>4.2793638354771367E-3</v>
      </c>
      <c r="I286">
        <f t="shared" si="201"/>
        <v>4.2793638354771364</v>
      </c>
      <c r="J286">
        <f t="shared" si="202"/>
        <v>-1.0132703674753656</v>
      </c>
      <c r="K286">
        <f t="shared" si="203"/>
        <v>399.8187419354839</v>
      </c>
      <c r="L286">
        <f t="shared" si="204"/>
        <v>395.54762482012791</v>
      </c>
      <c r="M286">
        <f t="shared" si="205"/>
        <v>39.271295937062199</v>
      </c>
      <c r="N286">
        <f t="shared" si="206"/>
        <v>39.695346781243778</v>
      </c>
      <c r="O286">
        <f t="shared" si="207"/>
        <v>0.2689097012077139</v>
      </c>
      <c r="P286">
        <f t="shared" si="208"/>
        <v>2.9982796561519787</v>
      </c>
      <c r="Q286">
        <f t="shared" si="209"/>
        <v>0.25619337310210716</v>
      </c>
      <c r="R286">
        <f t="shared" si="210"/>
        <v>0.16121324863076936</v>
      </c>
      <c r="S286">
        <f t="shared" si="211"/>
        <v>3.9902394035910026E-5</v>
      </c>
      <c r="T286">
        <f t="shared" si="212"/>
        <v>27.666243913576405</v>
      </c>
      <c r="U286">
        <f t="shared" si="213"/>
        <v>27.474651612903219</v>
      </c>
      <c r="V286">
        <f t="shared" si="214"/>
        <v>3.6801599747550013</v>
      </c>
      <c r="W286">
        <f t="shared" si="215"/>
        <v>52.202872081994641</v>
      </c>
      <c r="X286">
        <f t="shared" si="216"/>
        <v>2.0697883213254404</v>
      </c>
      <c r="Y286">
        <f t="shared" si="217"/>
        <v>3.9648935753466592</v>
      </c>
      <c r="Z286">
        <f t="shared" si="218"/>
        <v>1.6103716534295609</v>
      </c>
      <c r="AA286">
        <f t="shared" si="219"/>
        <v>-188.71994514454173</v>
      </c>
      <c r="AB286">
        <f t="shared" si="220"/>
        <v>206.80950624015077</v>
      </c>
      <c r="AC286">
        <f t="shared" si="221"/>
        <v>15.052406394497613</v>
      </c>
      <c r="AD286">
        <f t="shared" si="222"/>
        <v>33.142007392500688</v>
      </c>
      <c r="AE286">
        <f t="shared" si="223"/>
        <v>-1.1364456900019753</v>
      </c>
      <c r="AF286">
        <f t="shared" si="224"/>
        <v>4.2537893831835385</v>
      </c>
      <c r="AG286">
        <f t="shared" si="225"/>
        <v>-1.0132703674753656</v>
      </c>
      <c r="AH286">
        <v>407.98498499600743</v>
      </c>
      <c r="AI286">
        <v>408.32778787878777</v>
      </c>
      <c r="AJ286">
        <v>4.0578073585255809E-4</v>
      </c>
      <c r="AK286">
        <v>61.768037728165673</v>
      </c>
      <c r="AL286">
        <f t="shared" si="226"/>
        <v>4.2793638354771364</v>
      </c>
      <c r="AM286">
        <v>19.478558596833562</v>
      </c>
      <c r="AN286">
        <v>20.87042666666666</v>
      </c>
      <c r="AO286">
        <v>6.2504434482905957E-4</v>
      </c>
      <c r="AP286">
        <v>116.41602835869151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52162.503486585272</v>
      </c>
      <c r="AV286" t="s">
        <v>427</v>
      </c>
      <c r="AW286" t="s">
        <v>427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427</v>
      </c>
      <c r="BC286" t="s">
        <v>427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-1.0132703674753656</v>
      </c>
      <c r="BJ286" t="e">
        <f t="shared" si="234"/>
        <v>#DIV/0!</v>
      </c>
      <c r="BK286">
        <f t="shared" si="235"/>
        <v>-4824.8074951858898</v>
      </c>
      <c r="BL286" t="e">
        <f t="shared" si="236"/>
        <v>#DIV/0!</v>
      </c>
      <c r="BM286" t="e">
        <f t="shared" si="237"/>
        <v>#DIV/0!</v>
      </c>
      <c r="BN286" t="s">
        <v>427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428</v>
      </c>
      <c r="DM286">
        <v>2</v>
      </c>
      <c r="DN286" t="b">
        <v>1</v>
      </c>
      <c r="DO286">
        <v>1750641079.599999</v>
      </c>
      <c r="DP286">
        <v>399.8187419354839</v>
      </c>
      <c r="DQ286">
        <v>400.00683870967748</v>
      </c>
      <c r="DR286">
        <v>20.84728387096774</v>
      </c>
      <c r="DS286">
        <v>19.45893548387097</v>
      </c>
      <c r="DT286">
        <v>402.76061290322582</v>
      </c>
      <c r="DU286">
        <v>20.916603225806451</v>
      </c>
      <c r="DV286">
        <v>600.00925806451619</v>
      </c>
      <c r="DW286">
        <v>99.228464516128994</v>
      </c>
      <c r="DX286">
        <v>5.4892209677419347E-2</v>
      </c>
      <c r="DY286">
        <v>28.754070967741939</v>
      </c>
      <c r="DZ286">
        <v>27.474651612903219</v>
      </c>
      <c r="EA286">
        <v>999.90000000000032</v>
      </c>
      <c r="EB286">
        <v>0</v>
      </c>
      <c r="EC286">
        <v>0</v>
      </c>
      <c r="ED286">
        <v>9999.6596774193549</v>
      </c>
      <c r="EE286">
        <v>0</v>
      </c>
      <c r="EF286">
        <v>0.30293999999999988</v>
      </c>
      <c r="EG286">
        <v>-0.18809954193548389</v>
      </c>
      <c r="EH286">
        <v>408.33129032258068</v>
      </c>
      <c r="EI286">
        <v>407.94509677419359</v>
      </c>
      <c r="EJ286">
        <v>1.388345806451613</v>
      </c>
      <c r="EK286">
        <v>400.00683870967748</v>
      </c>
      <c r="EL286">
        <v>19.45893548387097</v>
      </c>
      <c r="EM286">
        <v>2.068644193548387</v>
      </c>
      <c r="EN286">
        <v>1.93088129032258</v>
      </c>
      <c r="EO286">
        <v>17.97976774193549</v>
      </c>
      <c r="EP286">
        <v>16.888632258064511</v>
      </c>
      <c r="EQ286">
        <v>5.0001500000000018E-3</v>
      </c>
      <c r="ER286">
        <v>0</v>
      </c>
      <c r="ES286">
        <v>0</v>
      </c>
      <c r="ET286">
        <v>0</v>
      </c>
      <c r="EU286">
        <v>239.9774193548387</v>
      </c>
      <c r="EV286">
        <v>5.0001500000000018E-3</v>
      </c>
      <c r="EW286">
        <v>-5.4838709677419333</v>
      </c>
      <c r="EX286">
        <v>-0.57096774193548383</v>
      </c>
      <c r="EY286">
        <v>35.096548387096767</v>
      </c>
      <c r="EZ286">
        <v>38.625</v>
      </c>
      <c r="FA286">
        <v>36.995935483870973</v>
      </c>
      <c r="FB286">
        <v>38.245935483870959</v>
      </c>
      <c r="FC286">
        <v>37.561999999999983</v>
      </c>
      <c r="FD286">
        <v>0</v>
      </c>
      <c r="FE286">
        <v>0</v>
      </c>
      <c r="FF286">
        <v>0</v>
      </c>
      <c r="FG286">
        <v>1750641110.5999999</v>
      </c>
      <c r="FH286">
        <v>0</v>
      </c>
      <c r="FI286">
        <v>239.4576923076923</v>
      </c>
      <c r="FJ286">
        <v>-0.64615382705148794</v>
      </c>
      <c r="FK286">
        <v>-2.793162654163575</v>
      </c>
      <c r="FL286">
        <v>-5.1653846153846148</v>
      </c>
      <c r="FM286">
        <v>15</v>
      </c>
      <c r="FN286">
        <v>0</v>
      </c>
      <c r="FO286" t="s">
        <v>429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-0.18504027000000001</v>
      </c>
      <c r="GB286">
        <v>-0.2114708555347086</v>
      </c>
      <c r="GC286">
        <v>7.2551663306116565E-2</v>
      </c>
      <c r="GD286">
        <v>0</v>
      </c>
      <c r="GE286">
        <v>1.3960582500000001</v>
      </c>
      <c r="GF286">
        <v>-0.1450197748592903</v>
      </c>
      <c r="GG286">
        <v>1.857547117672928E-2</v>
      </c>
      <c r="GH286">
        <v>1</v>
      </c>
      <c r="GI286">
        <v>1</v>
      </c>
      <c r="GJ286">
        <v>2</v>
      </c>
      <c r="GK286" t="s">
        <v>430</v>
      </c>
      <c r="GL286">
        <v>3.2249599999999998</v>
      </c>
      <c r="GM286">
        <v>2.6433900000000001</v>
      </c>
      <c r="GN286">
        <v>9.2971999999999999E-2</v>
      </c>
      <c r="GO286">
        <v>9.3232599999999999E-2</v>
      </c>
      <c r="GP286">
        <v>9.5788200000000004E-2</v>
      </c>
      <c r="GQ286">
        <v>9.2792299999999994E-2</v>
      </c>
      <c r="GR286">
        <v>28638.3</v>
      </c>
      <c r="GS286">
        <v>24741.8</v>
      </c>
      <c r="GT286">
        <v>30745.7</v>
      </c>
      <c r="GU286">
        <v>26444.3</v>
      </c>
      <c r="GV286">
        <v>37728.199999999997</v>
      </c>
      <c r="GW286">
        <v>32922.9</v>
      </c>
      <c r="GX286">
        <v>43659</v>
      </c>
      <c r="GY286">
        <v>38239.9</v>
      </c>
      <c r="GZ286">
        <v>2.1204000000000001</v>
      </c>
      <c r="HA286">
        <v>1.70492</v>
      </c>
      <c r="HB286">
        <v>-2.39089E-2</v>
      </c>
      <c r="HC286">
        <v>0</v>
      </c>
      <c r="HD286">
        <v>27.864599999999999</v>
      </c>
      <c r="HE286">
        <v>999.9</v>
      </c>
      <c r="HF286">
        <v>63.8</v>
      </c>
      <c r="HG286">
        <v>34.4</v>
      </c>
      <c r="HH286">
        <v>35.125399999999999</v>
      </c>
      <c r="HI286">
        <v>62.188299999999998</v>
      </c>
      <c r="HJ286">
        <v>25.4087</v>
      </c>
      <c r="HK286">
        <v>1</v>
      </c>
      <c r="HL286">
        <v>0.26910600000000001</v>
      </c>
      <c r="HM286">
        <v>0.54096699999999998</v>
      </c>
      <c r="HN286">
        <v>20.417200000000001</v>
      </c>
      <c r="HO286">
        <v>5.2249299999999996</v>
      </c>
      <c r="HP286">
        <v>11.944100000000001</v>
      </c>
      <c r="HQ286">
        <v>5.0088499999999998</v>
      </c>
      <c r="HR286">
        <v>3.2909999999999999</v>
      </c>
      <c r="HS286">
        <v>9999</v>
      </c>
      <c r="HT286">
        <v>9999</v>
      </c>
      <c r="HU286">
        <v>9999</v>
      </c>
      <c r="HV286">
        <v>999.9</v>
      </c>
      <c r="HW286">
        <v>4.9710999999999999</v>
      </c>
      <c r="HX286">
        <v>1.8545700000000001</v>
      </c>
      <c r="HY286">
        <v>1.8616299999999999</v>
      </c>
      <c r="HZ286">
        <v>1.85642</v>
      </c>
      <c r="IA286">
        <v>1.86188</v>
      </c>
      <c r="IB286">
        <v>1.8541000000000001</v>
      </c>
      <c r="IC286">
        <v>1.8595699999999999</v>
      </c>
      <c r="ID286">
        <v>1.8534999999999999</v>
      </c>
      <c r="IE286">
        <v>0</v>
      </c>
      <c r="IF286">
        <v>0</v>
      </c>
      <c r="IG286">
        <v>0</v>
      </c>
      <c r="IH286">
        <v>0</v>
      </c>
      <c r="II286" t="s">
        <v>431</v>
      </c>
      <c r="IJ286" t="s">
        <v>432</v>
      </c>
      <c r="IK286" t="s">
        <v>433</v>
      </c>
      <c r="IL286" t="s">
        <v>433</v>
      </c>
      <c r="IM286" t="s">
        <v>433</v>
      </c>
      <c r="IN286" t="s">
        <v>433</v>
      </c>
      <c r="IO286">
        <v>0</v>
      </c>
      <c r="IP286">
        <v>100</v>
      </c>
      <c r="IQ286">
        <v>100</v>
      </c>
      <c r="IR286">
        <v>-2.9420000000000002</v>
      </c>
      <c r="IS286">
        <v>-6.9199999999999998E-2</v>
      </c>
      <c r="IT286">
        <v>-1.907228330244457</v>
      </c>
      <c r="IU286">
        <v>-2.7056304263342631E-3</v>
      </c>
      <c r="IV286">
        <v>3.3311032847928001E-7</v>
      </c>
      <c r="IW286">
        <v>1.6443834555112589E-11</v>
      </c>
      <c r="IX286">
        <v>-9.4842648646536354E-2</v>
      </c>
      <c r="IY286">
        <v>-2.3664561490860689E-3</v>
      </c>
      <c r="IZ286">
        <v>2.3298222111808981E-4</v>
      </c>
      <c r="JA286">
        <v>-2.940703618321919E-6</v>
      </c>
      <c r="JB286">
        <v>0</v>
      </c>
      <c r="JC286">
        <v>2182</v>
      </c>
      <c r="JD286">
        <v>3</v>
      </c>
      <c r="JE286">
        <v>32</v>
      </c>
      <c r="JF286">
        <v>29177351.5</v>
      </c>
      <c r="JG286">
        <v>29177351.5</v>
      </c>
      <c r="JH286">
        <v>0.99731400000000003</v>
      </c>
      <c r="JI286">
        <v>2.5268600000000001</v>
      </c>
      <c r="JJ286">
        <v>1.69434</v>
      </c>
      <c r="JK286">
        <v>2.3010299999999999</v>
      </c>
      <c r="JL286">
        <v>1.50024</v>
      </c>
      <c r="JM286">
        <v>2.32544</v>
      </c>
      <c r="JN286">
        <v>37.9649</v>
      </c>
      <c r="JO286">
        <v>24.061199999999999</v>
      </c>
      <c r="JP286">
        <v>18</v>
      </c>
      <c r="JQ286">
        <v>634.49</v>
      </c>
      <c r="JR286">
        <v>348.721</v>
      </c>
      <c r="JS286">
        <v>27.999400000000001</v>
      </c>
      <c r="JT286">
        <v>30.780200000000001</v>
      </c>
      <c r="JU286">
        <v>30.0001</v>
      </c>
      <c r="JV286">
        <v>30.718900000000001</v>
      </c>
      <c r="JW286">
        <v>30.608899999999998</v>
      </c>
      <c r="JX286">
        <v>20.025500000000001</v>
      </c>
      <c r="JY286">
        <v>43.487200000000001</v>
      </c>
      <c r="JZ286">
        <v>0</v>
      </c>
      <c r="KA286">
        <v>28</v>
      </c>
      <c r="KB286">
        <v>400</v>
      </c>
      <c r="KC286">
        <v>19.480799999999999</v>
      </c>
      <c r="KD286">
        <v>99.961100000000002</v>
      </c>
      <c r="KE286">
        <v>98.623900000000006</v>
      </c>
    </row>
    <row r="287" spans="1:291" x14ac:dyDescent="0.2">
      <c r="A287">
        <v>271</v>
      </c>
      <c r="B287">
        <v>1750641117.5999999</v>
      </c>
      <c r="C287">
        <v>7952.0999999046326</v>
      </c>
      <c r="D287" t="s">
        <v>975</v>
      </c>
      <c r="E287" t="s">
        <v>976</v>
      </c>
      <c r="F287">
        <v>15</v>
      </c>
      <c r="G287">
        <v>1750641109.599999</v>
      </c>
      <c r="H287">
        <f t="shared" si="200"/>
        <v>4.2507688378613092E-3</v>
      </c>
      <c r="I287">
        <f t="shared" si="201"/>
        <v>4.2507688378613091</v>
      </c>
      <c r="J287">
        <f t="shared" si="202"/>
        <v>-1.0865311098660106</v>
      </c>
      <c r="K287">
        <f t="shared" si="203"/>
        <v>399.79725806451609</v>
      </c>
      <c r="L287">
        <f t="shared" si="204"/>
        <v>396.02364176327785</v>
      </c>
      <c r="M287">
        <f t="shared" si="205"/>
        <v>39.316760794262684</v>
      </c>
      <c r="N287">
        <f t="shared" si="206"/>
        <v>39.691400976814712</v>
      </c>
      <c r="O287">
        <f t="shared" si="207"/>
        <v>0.26731516392190746</v>
      </c>
      <c r="P287">
        <f t="shared" si="208"/>
        <v>2.9981311437840445</v>
      </c>
      <c r="Q287">
        <f t="shared" si="209"/>
        <v>0.25474481654376674</v>
      </c>
      <c r="R287">
        <f t="shared" si="210"/>
        <v>0.16029563755299053</v>
      </c>
      <c r="S287">
        <f t="shared" si="211"/>
        <v>3.9902394035910026E-5</v>
      </c>
      <c r="T287">
        <f t="shared" si="212"/>
        <v>27.663565402122579</v>
      </c>
      <c r="U287">
        <f t="shared" si="213"/>
        <v>27.479058064516131</v>
      </c>
      <c r="V287">
        <f t="shared" si="214"/>
        <v>3.6811091485072107</v>
      </c>
      <c r="W287">
        <f t="shared" si="215"/>
        <v>52.301458547981049</v>
      </c>
      <c r="X287">
        <f t="shared" si="216"/>
        <v>2.0725085075556824</v>
      </c>
      <c r="Y287">
        <f t="shared" si="217"/>
        <v>3.9626208620059327</v>
      </c>
      <c r="Z287">
        <f t="shared" si="218"/>
        <v>1.6086006409515283</v>
      </c>
      <c r="AA287">
        <f t="shared" si="219"/>
        <v>-187.45890574968374</v>
      </c>
      <c r="AB287">
        <f t="shared" si="220"/>
        <v>204.48839982572449</v>
      </c>
      <c r="AC287">
        <f t="shared" si="221"/>
        <v>14.883796332049904</v>
      </c>
      <c r="AD287">
        <f t="shared" si="222"/>
        <v>31.913330310484696</v>
      </c>
      <c r="AE287">
        <f t="shared" si="223"/>
        <v>-1.0892674986826443</v>
      </c>
      <c r="AF287">
        <f t="shared" si="224"/>
        <v>4.2536487645194754</v>
      </c>
      <c r="AG287">
        <f t="shared" si="225"/>
        <v>-1.0865311098660106</v>
      </c>
      <c r="AH287">
        <v>407.87804633812402</v>
      </c>
      <c r="AI287">
        <v>408.24649696969692</v>
      </c>
      <c r="AJ287">
        <v>2.2613663792241109E-4</v>
      </c>
      <c r="AK287">
        <v>61.768037728165673</v>
      </c>
      <c r="AL287">
        <f t="shared" si="226"/>
        <v>4.2507688378613091</v>
      </c>
      <c r="AM287">
        <v>19.48756109005646</v>
      </c>
      <c r="AN287">
        <v>20.874762424242419</v>
      </c>
      <c r="AO287">
        <v>1.665134903870627E-5</v>
      </c>
      <c r="AP287">
        <v>116.41602835869151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52159.629988522152</v>
      </c>
      <c r="AV287" t="s">
        <v>427</v>
      </c>
      <c r="AW287" t="s">
        <v>427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427</v>
      </c>
      <c r="BC287" t="s">
        <v>427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-1.0865311098660106</v>
      </c>
      <c r="BJ287" t="e">
        <f t="shared" si="234"/>
        <v>#DIV/0!</v>
      </c>
      <c r="BK287">
        <f t="shared" si="235"/>
        <v>-5173.6472425377833</v>
      </c>
      <c r="BL287" t="e">
        <f t="shared" si="236"/>
        <v>#DIV/0!</v>
      </c>
      <c r="BM287" t="e">
        <f t="shared" si="237"/>
        <v>#DIV/0!</v>
      </c>
      <c r="BN287" t="s">
        <v>427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428</v>
      </c>
      <c r="DM287">
        <v>2</v>
      </c>
      <c r="DN287" t="b">
        <v>1</v>
      </c>
      <c r="DO287">
        <v>1750641109.599999</v>
      </c>
      <c r="DP287">
        <v>399.79725806451609</v>
      </c>
      <c r="DQ287">
        <v>400.00103225806453</v>
      </c>
      <c r="DR287">
        <v>20.875635483870969</v>
      </c>
      <c r="DS287">
        <v>19.48736774193549</v>
      </c>
      <c r="DT287">
        <v>402.73909677419363</v>
      </c>
      <c r="DU287">
        <v>20.944854838709681</v>
      </c>
      <c r="DV287">
        <v>600.00690322580635</v>
      </c>
      <c r="DW287">
        <v>99.224345161290302</v>
      </c>
      <c r="DX287">
        <v>5.4477232258064508E-2</v>
      </c>
      <c r="DY287">
        <v>28.74418064516129</v>
      </c>
      <c r="DZ287">
        <v>27.479058064516131</v>
      </c>
      <c r="EA287">
        <v>999.90000000000032</v>
      </c>
      <c r="EB287">
        <v>0</v>
      </c>
      <c r="EC287">
        <v>0</v>
      </c>
      <c r="ED287">
        <v>9999.1764516129042</v>
      </c>
      <c r="EE287">
        <v>0</v>
      </c>
      <c r="EF287">
        <v>0.30293999999999988</v>
      </c>
      <c r="EG287">
        <v>-0.20370680283870971</v>
      </c>
      <c r="EH287">
        <v>408.32132258064519</v>
      </c>
      <c r="EI287">
        <v>407.95093548387092</v>
      </c>
      <c r="EJ287">
        <v>1.388265483870968</v>
      </c>
      <c r="EK287">
        <v>400.00103225806453</v>
      </c>
      <c r="EL287">
        <v>19.48736774193549</v>
      </c>
      <c r="EM287">
        <v>2.071371612903226</v>
      </c>
      <c r="EN287">
        <v>1.9336212903225809</v>
      </c>
      <c r="EO287">
        <v>18.000729032258061</v>
      </c>
      <c r="EP287">
        <v>16.911016129032259</v>
      </c>
      <c r="EQ287">
        <v>5.0001500000000018E-3</v>
      </c>
      <c r="ER287">
        <v>0</v>
      </c>
      <c r="ES287">
        <v>0</v>
      </c>
      <c r="ET287">
        <v>0</v>
      </c>
      <c r="EU287">
        <v>236.98387096774189</v>
      </c>
      <c r="EV287">
        <v>5.0001500000000018E-3</v>
      </c>
      <c r="EW287">
        <v>-4.5096774193548388</v>
      </c>
      <c r="EX287">
        <v>5.1612903225806438E-2</v>
      </c>
      <c r="EY287">
        <v>35.058</v>
      </c>
      <c r="EZ287">
        <v>38.572161290322569</v>
      </c>
      <c r="FA287">
        <v>36.936999999999983</v>
      </c>
      <c r="FB287">
        <v>38.186999999999983</v>
      </c>
      <c r="FC287">
        <v>37.5</v>
      </c>
      <c r="FD287">
        <v>0</v>
      </c>
      <c r="FE287">
        <v>0</v>
      </c>
      <c r="FF287">
        <v>0</v>
      </c>
      <c r="FG287">
        <v>1750641140.5999999</v>
      </c>
      <c r="FH287">
        <v>0</v>
      </c>
      <c r="FI287">
        <v>236.6192307692308</v>
      </c>
      <c r="FJ287">
        <v>26.970939861951901</v>
      </c>
      <c r="FK287">
        <v>-48.27692310647592</v>
      </c>
      <c r="FL287">
        <v>-4.819230769230769</v>
      </c>
      <c r="FM287">
        <v>15</v>
      </c>
      <c r="FN287">
        <v>0</v>
      </c>
      <c r="FO287" t="s">
        <v>429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-0.22116087531707321</v>
      </c>
      <c r="GB287">
        <v>0.24878907503832781</v>
      </c>
      <c r="GC287">
        <v>8.2354457854583091E-2</v>
      </c>
      <c r="GD287">
        <v>0</v>
      </c>
      <c r="GE287">
        <v>1.389964878048781</v>
      </c>
      <c r="GF287">
        <v>-2.8637560975605509E-2</v>
      </c>
      <c r="GG287">
        <v>3.58069425203987E-3</v>
      </c>
      <c r="GH287">
        <v>1</v>
      </c>
      <c r="GI287">
        <v>1</v>
      </c>
      <c r="GJ287">
        <v>2</v>
      </c>
      <c r="GK287" t="s">
        <v>430</v>
      </c>
      <c r="GL287">
        <v>3.2251099999999999</v>
      </c>
      <c r="GM287">
        <v>2.6433800000000001</v>
      </c>
      <c r="GN287">
        <v>9.2952800000000002E-2</v>
      </c>
      <c r="GO287">
        <v>9.3232099999999998E-2</v>
      </c>
      <c r="GP287">
        <v>9.5792100000000005E-2</v>
      </c>
      <c r="GQ287">
        <v>9.282E-2</v>
      </c>
      <c r="GR287">
        <v>28639</v>
      </c>
      <c r="GS287">
        <v>24742.3</v>
      </c>
      <c r="GT287">
        <v>30745.8</v>
      </c>
      <c r="GU287">
        <v>26444.799999999999</v>
      </c>
      <c r="GV287">
        <v>37728.199999999997</v>
      </c>
      <c r="GW287">
        <v>32922.400000000001</v>
      </c>
      <c r="GX287">
        <v>43659.199999999997</v>
      </c>
      <c r="GY287">
        <v>38240.400000000001</v>
      </c>
      <c r="GZ287">
        <v>2.1209500000000001</v>
      </c>
      <c r="HA287">
        <v>1.7048000000000001</v>
      </c>
      <c r="HB287">
        <v>-2.2076100000000001E-2</v>
      </c>
      <c r="HC287">
        <v>0</v>
      </c>
      <c r="HD287">
        <v>27.8477</v>
      </c>
      <c r="HE287">
        <v>999.9</v>
      </c>
      <c r="HF287">
        <v>63.8</v>
      </c>
      <c r="HG287">
        <v>34.4</v>
      </c>
      <c r="HH287">
        <v>35.129300000000001</v>
      </c>
      <c r="HI287">
        <v>61.918300000000002</v>
      </c>
      <c r="HJ287">
        <v>25.625</v>
      </c>
      <c r="HK287">
        <v>1</v>
      </c>
      <c r="HL287">
        <v>0.268702</v>
      </c>
      <c r="HM287">
        <v>0.53500300000000001</v>
      </c>
      <c r="HN287">
        <v>20.417300000000001</v>
      </c>
      <c r="HO287">
        <v>5.2265699999999997</v>
      </c>
      <c r="HP287">
        <v>11.944100000000001</v>
      </c>
      <c r="HQ287">
        <v>5.0090500000000002</v>
      </c>
      <c r="HR287">
        <v>3.2909999999999999</v>
      </c>
      <c r="HS287">
        <v>9999</v>
      </c>
      <c r="HT287">
        <v>9999</v>
      </c>
      <c r="HU287">
        <v>9999</v>
      </c>
      <c r="HV287">
        <v>999.9</v>
      </c>
      <c r="HW287">
        <v>4.9710799999999997</v>
      </c>
      <c r="HX287">
        <v>1.8545700000000001</v>
      </c>
      <c r="HY287">
        <v>1.8616699999999999</v>
      </c>
      <c r="HZ287">
        <v>1.85642</v>
      </c>
      <c r="IA287">
        <v>1.86188</v>
      </c>
      <c r="IB287">
        <v>1.8541000000000001</v>
      </c>
      <c r="IC287">
        <v>1.85958</v>
      </c>
      <c r="ID287">
        <v>1.8534999999999999</v>
      </c>
      <c r="IE287">
        <v>0</v>
      </c>
      <c r="IF287">
        <v>0</v>
      </c>
      <c r="IG287">
        <v>0</v>
      </c>
      <c r="IH287">
        <v>0</v>
      </c>
      <c r="II287" t="s">
        <v>431</v>
      </c>
      <c r="IJ287" t="s">
        <v>432</v>
      </c>
      <c r="IK287" t="s">
        <v>433</v>
      </c>
      <c r="IL287" t="s">
        <v>433</v>
      </c>
      <c r="IM287" t="s">
        <v>433</v>
      </c>
      <c r="IN287" t="s">
        <v>433</v>
      </c>
      <c r="IO287">
        <v>0</v>
      </c>
      <c r="IP287">
        <v>100</v>
      </c>
      <c r="IQ287">
        <v>100</v>
      </c>
      <c r="IR287">
        <v>-2.9409999999999998</v>
      </c>
      <c r="IS287">
        <v>-6.93E-2</v>
      </c>
      <c r="IT287">
        <v>-1.907228330244457</v>
      </c>
      <c r="IU287">
        <v>-2.7056304263342631E-3</v>
      </c>
      <c r="IV287">
        <v>3.3311032847928001E-7</v>
      </c>
      <c r="IW287">
        <v>1.6443834555112589E-11</v>
      </c>
      <c r="IX287">
        <v>-9.4842648646536354E-2</v>
      </c>
      <c r="IY287">
        <v>-2.3664561490860689E-3</v>
      </c>
      <c r="IZ287">
        <v>2.3298222111808981E-4</v>
      </c>
      <c r="JA287">
        <v>-2.940703618321919E-6</v>
      </c>
      <c r="JB287">
        <v>0</v>
      </c>
      <c r="JC287">
        <v>2182</v>
      </c>
      <c r="JD287">
        <v>3</v>
      </c>
      <c r="JE287">
        <v>32</v>
      </c>
      <c r="JF287">
        <v>29177352</v>
      </c>
      <c r="JG287">
        <v>29177352</v>
      </c>
      <c r="JH287">
        <v>0.99731400000000003</v>
      </c>
      <c r="JI287">
        <v>2.51831</v>
      </c>
      <c r="JJ287">
        <v>1.69434</v>
      </c>
      <c r="JK287">
        <v>2.3010299999999999</v>
      </c>
      <c r="JL287">
        <v>1.50024</v>
      </c>
      <c r="JM287">
        <v>2.49268</v>
      </c>
      <c r="JN287">
        <v>37.940600000000003</v>
      </c>
      <c r="JO287">
        <v>24.07</v>
      </c>
      <c r="JP287">
        <v>18</v>
      </c>
      <c r="JQ287">
        <v>634.90899999999999</v>
      </c>
      <c r="JR287">
        <v>348.63499999999999</v>
      </c>
      <c r="JS287">
        <v>28.0001</v>
      </c>
      <c r="JT287">
        <v>30.778700000000001</v>
      </c>
      <c r="JU287">
        <v>30.0001</v>
      </c>
      <c r="JV287">
        <v>30.716200000000001</v>
      </c>
      <c r="JW287">
        <v>30.606200000000001</v>
      </c>
      <c r="JX287">
        <v>20.032599999999999</v>
      </c>
      <c r="JY287">
        <v>43.487200000000001</v>
      </c>
      <c r="JZ287">
        <v>0</v>
      </c>
      <c r="KA287">
        <v>28</v>
      </c>
      <c r="KB287">
        <v>400</v>
      </c>
      <c r="KC287">
        <v>19.480799999999999</v>
      </c>
      <c r="KD287">
        <v>99.961600000000004</v>
      </c>
      <c r="KE287">
        <v>98.625500000000002</v>
      </c>
    </row>
    <row r="288" spans="1:291" x14ac:dyDescent="0.2">
      <c r="A288">
        <v>272</v>
      </c>
      <c r="B288">
        <v>1750641147.5999999</v>
      </c>
      <c r="C288">
        <v>7982.0999999046326</v>
      </c>
      <c r="D288" t="s">
        <v>977</v>
      </c>
      <c r="E288" t="s">
        <v>978</v>
      </c>
      <c r="F288">
        <v>15</v>
      </c>
      <c r="G288">
        <v>1750641139.599999</v>
      </c>
      <c r="H288">
        <f t="shared" si="200"/>
        <v>4.1985384010035818E-3</v>
      </c>
      <c r="I288">
        <f t="shared" si="201"/>
        <v>4.1985384010035816</v>
      </c>
      <c r="J288">
        <f t="shared" si="202"/>
        <v>-1.0178089909558155</v>
      </c>
      <c r="K288">
        <f t="shared" si="203"/>
        <v>399.75761290322578</v>
      </c>
      <c r="L288">
        <f t="shared" si="204"/>
        <v>395.63088775487432</v>
      </c>
      <c r="M288">
        <f t="shared" si="205"/>
        <v>39.27775702130846</v>
      </c>
      <c r="N288">
        <f t="shared" si="206"/>
        <v>39.687453313199342</v>
      </c>
      <c r="O288">
        <f t="shared" si="207"/>
        <v>0.26328999182602331</v>
      </c>
      <c r="P288">
        <f t="shared" si="208"/>
        <v>2.99735857241147</v>
      </c>
      <c r="Q288">
        <f t="shared" si="209"/>
        <v>0.25108308216879371</v>
      </c>
      <c r="R288">
        <f t="shared" si="210"/>
        <v>0.1579764989120887</v>
      </c>
      <c r="S288">
        <f t="shared" si="211"/>
        <v>3.9902394035910026E-5</v>
      </c>
      <c r="T288">
        <f t="shared" si="212"/>
        <v>27.682003737447509</v>
      </c>
      <c r="U288">
        <f t="shared" si="213"/>
        <v>27.49071935483871</v>
      </c>
      <c r="V288">
        <f t="shared" si="214"/>
        <v>3.6836220850444201</v>
      </c>
      <c r="W288">
        <f t="shared" si="215"/>
        <v>52.262879462634736</v>
      </c>
      <c r="X288">
        <f t="shared" si="216"/>
        <v>2.0716297576156966</v>
      </c>
      <c r="Y288">
        <f t="shared" si="217"/>
        <v>3.9638645610730365</v>
      </c>
      <c r="Z288">
        <f t="shared" si="218"/>
        <v>1.6119923274287236</v>
      </c>
      <c r="AA288">
        <f t="shared" si="219"/>
        <v>-185.15554348425795</v>
      </c>
      <c r="AB288">
        <f t="shared" si="220"/>
        <v>203.42600703617703</v>
      </c>
      <c r="AC288">
        <f t="shared" si="221"/>
        <v>14.811544978078409</v>
      </c>
      <c r="AD288">
        <f t="shared" si="222"/>
        <v>33.082048432391531</v>
      </c>
      <c r="AE288">
        <f t="shared" si="223"/>
        <v>-0.98402996220573524</v>
      </c>
      <c r="AF288">
        <f t="shared" si="224"/>
        <v>4.2035690954307121</v>
      </c>
      <c r="AG288">
        <f t="shared" si="225"/>
        <v>-1.0178089909558155</v>
      </c>
      <c r="AH288">
        <v>407.96248756422938</v>
      </c>
      <c r="AI288">
        <v>408.29692727272709</v>
      </c>
      <c r="AJ288">
        <v>2.8453066486748028E-3</v>
      </c>
      <c r="AK288">
        <v>61.768037728165673</v>
      </c>
      <c r="AL288">
        <f t="shared" si="226"/>
        <v>4.1985384010035816</v>
      </c>
      <c r="AM288">
        <v>19.49512989644219</v>
      </c>
      <c r="AN288">
        <v>20.86543939393939</v>
      </c>
      <c r="AO288">
        <v>2.3739378672238582E-6</v>
      </c>
      <c r="AP288">
        <v>116.41602835869151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52135.320216972468</v>
      </c>
      <c r="AV288" t="s">
        <v>427</v>
      </c>
      <c r="AW288" t="s">
        <v>427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427</v>
      </c>
      <c r="BC288" t="s">
        <v>427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-1.0178089909558155</v>
      </c>
      <c r="BJ288" t="e">
        <f t="shared" si="234"/>
        <v>#DIV/0!</v>
      </c>
      <c r="BK288">
        <f t="shared" si="235"/>
        <v>-4846.4186912587229</v>
      </c>
      <c r="BL288" t="e">
        <f t="shared" si="236"/>
        <v>#DIV/0!</v>
      </c>
      <c r="BM288" t="e">
        <f t="shared" si="237"/>
        <v>#DIV/0!</v>
      </c>
      <c r="BN288" t="s">
        <v>427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428</v>
      </c>
      <c r="DM288">
        <v>2</v>
      </c>
      <c r="DN288" t="b">
        <v>1</v>
      </c>
      <c r="DO288">
        <v>1750641139.599999</v>
      </c>
      <c r="DP288">
        <v>399.75761290322578</v>
      </c>
      <c r="DQ288">
        <v>399.98974193548389</v>
      </c>
      <c r="DR288">
        <v>20.866790322580641</v>
      </c>
      <c r="DS288">
        <v>19.49482258064516</v>
      </c>
      <c r="DT288">
        <v>402.69929032258068</v>
      </c>
      <c r="DU288">
        <v>20.936051612903231</v>
      </c>
      <c r="DV288">
        <v>599.99283870967747</v>
      </c>
      <c r="DW288">
        <v>99.224493548387102</v>
      </c>
      <c r="DX288">
        <v>5.4299480645161297E-2</v>
      </c>
      <c r="DY288">
        <v>28.7495935483871</v>
      </c>
      <c r="DZ288">
        <v>27.49071935483871</v>
      </c>
      <c r="EA288">
        <v>999.90000000000032</v>
      </c>
      <c r="EB288">
        <v>0</v>
      </c>
      <c r="EC288">
        <v>0</v>
      </c>
      <c r="ED288">
        <v>9994.4893548387117</v>
      </c>
      <c r="EE288">
        <v>0</v>
      </c>
      <c r="EF288">
        <v>0.30293999999999988</v>
      </c>
      <c r="EG288">
        <v>-0.23212654838709679</v>
      </c>
      <c r="EH288">
        <v>408.27709677419352</v>
      </c>
      <c r="EI288">
        <v>407.94248387096769</v>
      </c>
      <c r="EJ288">
        <v>1.371964516129033</v>
      </c>
      <c r="EK288">
        <v>399.98974193548389</v>
      </c>
      <c r="EL288">
        <v>19.49482258064516</v>
      </c>
      <c r="EM288">
        <v>2.0704951612903231</v>
      </c>
      <c r="EN288">
        <v>1.9343641935483871</v>
      </c>
      <c r="EO288">
        <v>17.993996774193551</v>
      </c>
      <c r="EP288">
        <v>16.91705806451613</v>
      </c>
      <c r="EQ288">
        <v>5.0001500000000018E-3</v>
      </c>
      <c r="ER288">
        <v>0</v>
      </c>
      <c r="ES288">
        <v>0</v>
      </c>
      <c r="ET288">
        <v>0</v>
      </c>
      <c r="EU288">
        <v>236.52903225806449</v>
      </c>
      <c r="EV288">
        <v>5.0001500000000018E-3</v>
      </c>
      <c r="EW288">
        <v>-5.7677419354838717</v>
      </c>
      <c r="EX288">
        <v>-0.18387096774193551</v>
      </c>
      <c r="EY288">
        <v>35</v>
      </c>
      <c r="EZ288">
        <v>38.561999999999983</v>
      </c>
      <c r="FA288">
        <v>36.912999999999997</v>
      </c>
      <c r="FB288">
        <v>38.170999999999999</v>
      </c>
      <c r="FC288">
        <v>37.467483870967733</v>
      </c>
      <c r="FD288">
        <v>0</v>
      </c>
      <c r="FE288">
        <v>0</v>
      </c>
      <c r="FF288">
        <v>0</v>
      </c>
      <c r="FG288">
        <v>1750641170.5999999</v>
      </c>
      <c r="FH288">
        <v>0</v>
      </c>
      <c r="FI288">
        <v>237.0230769230769</v>
      </c>
      <c r="FJ288">
        <v>-14.76239295238874</v>
      </c>
      <c r="FK288">
        <v>6.6222222225984009</v>
      </c>
      <c r="FL288">
        <v>-4.9653846153846164</v>
      </c>
      <c r="FM288">
        <v>15</v>
      </c>
      <c r="FN288">
        <v>0</v>
      </c>
      <c r="FO288" t="s">
        <v>429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-0.23582075</v>
      </c>
      <c r="GB288">
        <v>-2.9163399624765281E-2</v>
      </c>
      <c r="GC288">
        <v>7.3552288574438657E-2</v>
      </c>
      <c r="GD288">
        <v>1</v>
      </c>
      <c r="GE288">
        <v>1.3735930000000001</v>
      </c>
      <c r="GF288">
        <v>-3.3788442776738453E-2</v>
      </c>
      <c r="GG288">
        <v>3.8894666729514561E-3</v>
      </c>
      <c r="GH288">
        <v>1</v>
      </c>
      <c r="GI288">
        <v>2</v>
      </c>
      <c r="GJ288">
        <v>2</v>
      </c>
      <c r="GK288" t="s">
        <v>434</v>
      </c>
      <c r="GL288">
        <v>3.22505</v>
      </c>
      <c r="GM288">
        <v>2.6427700000000001</v>
      </c>
      <c r="GN288">
        <v>9.2960299999999996E-2</v>
      </c>
      <c r="GO288">
        <v>9.32196E-2</v>
      </c>
      <c r="GP288">
        <v>9.5764299999999997E-2</v>
      </c>
      <c r="GQ288">
        <v>9.2838699999999996E-2</v>
      </c>
      <c r="GR288">
        <v>28638.1</v>
      </c>
      <c r="GS288">
        <v>24741.8</v>
      </c>
      <c r="GT288">
        <v>30745</v>
      </c>
      <c r="GU288">
        <v>26443.9</v>
      </c>
      <c r="GV288">
        <v>37728.5</v>
      </c>
      <c r="GW288">
        <v>32920.300000000003</v>
      </c>
      <c r="GX288">
        <v>43658.2</v>
      </c>
      <c r="GY288">
        <v>38238.800000000003</v>
      </c>
      <c r="GZ288">
        <v>2.1209799999999999</v>
      </c>
      <c r="HA288">
        <v>1.70478</v>
      </c>
      <c r="HB288">
        <v>-2.2269799999999999E-2</v>
      </c>
      <c r="HC288">
        <v>0</v>
      </c>
      <c r="HD288">
        <v>27.8674</v>
      </c>
      <c r="HE288">
        <v>999.9</v>
      </c>
      <c r="HF288">
        <v>63.9</v>
      </c>
      <c r="HG288">
        <v>34.4</v>
      </c>
      <c r="HH288">
        <v>35.185200000000002</v>
      </c>
      <c r="HI288">
        <v>62.278300000000002</v>
      </c>
      <c r="HJ288">
        <v>25.348600000000001</v>
      </c>
      <c r="HK288">
        <v>1</v>
      </c>
      <c r="HL288">
        <v>0.269098</v>
      </c>
      <c r="HM288">
        <v>0.54513599999999995</v>
      </c>
      <c r="HN288">
        <v>20.416899999999998</v>
      </c>
      <c r="HO288">
        <v>5.2217799999999999</v>
      </c>
      <c r="HP288">
        <v>11.944100000000001</v>
      </c>
      <c r="HQ288">
        <v>5.0077499999999997</v>
      </c>
      <c r="HR288">
        <v>3.29033</v>
      </c>
      <c r="HS288">
        <v>9999</v>
      </c>
      <c r="HT288">
        <v>9999</v>
      </c>
      <c r="HU288">
        <v>9999</v>
      </c>
      <c r="HV288">
        <v>999.9</v>
      </c>
      <c r="HW288">
        <v>4.9710799999999997</v>
      </c>
      <c r="HX288">
        <v>1.8545499999999999</v>
      </c>
      <c r="HY288">
        <v>1.8616299999999999</v>
      </c>
      <c r="HZ288">
        <v>1.85642</v>
      </c>
      <c r="IA288">
        <v>1.86188</v>
      </c>
      <c r="IB288">
        <v>1.8541000000000001</v>
      </c>
      <c r="IC288">
        <v>1.8595699999999999</v>
      </c>
      <c r="ID288">
        <v>1.8534900000000001</v>
      </c>
      <c r="IE288">
        <v>0</v>
      </c>
      <c r="IF288">
        <v>0</v>
      </c>
      <c r="IG288">
        <v>0</v>
      </c>
      <c r="IH288">
        <v>0</v>
      </c>
      <c r="II288" t="s">
        <v>431</v>
      </c>
      <c r="IJ288" t="s">
        <v>432</v>
      </c>
      <c r="IK288" t="s">
        <v>433</v>
      </c>
      <c r="IL288" t="s">
        <v>433</v>
      </c>
      <c r="IM288" t="s">
        <v>433</v>
      </c>
      <c r="IN288" t="s">
        <v>433</v>
      </c>
      <c r="IO288">
        <v>0</v>
      </c>
      <c r="IP288">
        <v>100</v>
      </c>
      <c r="IQ288">
        <v>100</v>
      </c>
      <c r="IR288">
        <v>-2.9420000000000002</v>
      </c>
      <c r="IS288">
        <v>-6.93E-2</v>
      </c>
      <c r="IT288">
        <v>-1.907228330244457</v>
      </c>
      <c r="IU288">
        <v>-2.7056304263342631E-3</v>
      </c>
      <c r="IV288">
        <v>3.3311032847928001E-7</v>
      </c>
      <c r="IW288">
        <v>1.6443834555112589E-11</v>
      </c>
      <c r="IX288">
        <v>-9.4842648646536354E-2</v>
      </c>
      <c r="IY288">
        <v>-2.3664561490860689E-3</v>
      </c>
      <c r="IZ288">
        <v>2.3298222111808981E-4</v>
      </c>
      <c r="JA288">
        <v>-2.940703618321919E-6</v>
      </c>
      <c r="JB288">
        <v>0</v>
      </c>
      <c r="JC288">
        <v>2182</v>
      </c>
      <c r="JD288">
        <v>3</v>
      </c>
      <c r="JE288">
        <v>32</v>
      </c>
      <c r="JF288">
        <v>29177352.5</v>
      </c>
      <c r="JG288">
        <v>29177352.5</v>
      </c>
      <c r="JH288">
        <v>0.99731400000000003</v>
      </c>
      <c r="JI288">
        <v>2.5293000000000001</v>
      </c>
      <c r="JJ288">
        <v>1.69434</v>
      </c>
      <c r="JK288">
        <v>2.3022499999999999</v>
      </c>
      <c r="JL288">
        <v>1.50146</v>
      </c>
      <c r="JM288">
        <v>2.3132299999999999</v>
      </c>
      <c r="JN288">
        <v>37.940600000000003</v>
      </c>
      <c r="JO288">
        <v>24.061199999999999</v>
      </c>
      <c r="JP288">
        <v>18</v>
      </c>
      <c r="JQ288">
        <v>634.92999999999995</v>
      </c>
      <c r="JR288">
        <v>348.62200000000001</v>
      </c>
      <c r="JS288">
        <v>28.000299999999999</v>
      </c>
      <c r="JT288">
        <v>30.7773</v>
      </c>
      <c r="JU288">
        <v>30.0002</v>
      </c>
      <c r="JV288">
        <v>30.716200000000001</v>
      </c>
      <c r="JW288">
        <v>30.606200000000001</v>
      </c>
      <c r="JX288">
        <v>20.0306</v>
      </c>
      <c r="JY288">
        <v>43.487200000000001</v>
      </c>
      <c r="JZ288">
        <v>0</v>
      </c>
      <c r="KA288">
        <v>28</v>
      </c>
      <c r="KB288">
        <v>400</v>
      </c>
      <c r="KC288">
        <v>19.480799999999999</v>
      </c>
      <c r="KD288">
        <v>99.959199999999996</v>
      </c>
      <c r="KE288">
        <v>98.621499999999997</v>
      </c>
    </row>
    <row r="289" spans="1:291" x14ac:dyDescent="0.2">
      <c r="A289">
        <v>273</v>
      </c>
      <c r="B289">
        <v>1750641177.5999999</v>
      </c>
      <c r="C289">
        <v>8012.0999999046326</v>
      </c>
      <c r="D289" t="s">
        <v>979</v>
      </c>
      <c r="E289" t="s">
        <v>980</v>
      </c>
      <c r="F289">
        <v>15</v>
      </c>
      <c r="G289">
        <v>1750641169.599999</v>
      </c>
      <c r="H289">
        <f t="shared" si="200"/>
        <v>4.0487038344661401E-3</v>
      </c>
      <c r="I289">
        <f t="shared" si="201"/>
        <v>4.0487038344661403</v>
      </c>
      <c r="J289">
        <f t="shared" si="202"/>
        <v>-0.59538386243571095</v>
      </c>
      <c r="K289">
        <f t="shared" si="203"/>
        <v>399.75158064516131</v>
      </c>
      <c r="L289">
        <f t="shared" si="204"/>
        <v>393.1209224293703</v>
      </c>
      <c r="M289">
        <f t="shared" si="205"/>
        <v>39.028479278683797</v>
      </c>
      <c r="N289">
        <f t="shared" si="206"/>
        <v>39.686761481472239</v>
      </c>
      <c r="O289">
        <f t="shared" si="207"/>
        <v>0.25340265796423933</v>
      </c>
      <c r="P289">
        <f t="shared" si="208"/>
        <v>2.9978074301660302</v>
      </c>
      <c r="Q289">
        <f t="shared" si="209"/>
        <v>0.24207576287229007</v>
      </c>
      <c r="R289">
        <f t="shared" si="210"/>
        <v>0.1522728327151695</v>
      </c>
      <c r="S289">
        <f t="shared" si="211"/>
        <v>3.9902394035910026E-5</v>
      </c>
      <c r="T289">
        <f t="shared" si="212"/>
        <v>27.715566096868368</v>
      </c>
      <c r="U289">
        <f t="shared" si="213"/>
        <v>27.510196774193549</v>
      </c>
      <c r="V289">
        <f t="shared" si="214"/>
        <v>3.6878226880470097</v>
      </c>
      <c r="W289">
        <f t="shared" si="215"/>
        <v>52.377004383541539</v>
      </c>
      <c r="X289">
        <f t="shared" si="216"/>
        <v>2.0755906034580986</v>
      </c>
      <c r="Y289">
        <f t="shared" si="217"/>
        <v>3.9627898309325857</v>
      </c>
      <c r="Z289">
        <f t="shared" si="218"/>
        <v>1.6122320845889111</v>
      </c>
      <c r="AA289">
        <f t="shared" si="219"/>
        <v>-178.54783909995678</v>
      </c>
      <c r="AB289">
        <f t="shared" si="220"/>
        <v>199.55261855434847</v>
      </c>
      <c r="AC289">
        <f t="shared" si="221"/>
        <v>14.528414857074734</v>
      </c>
      <c r="AD289">
        <f t="shared" si="222"/>
        <v>35.533234213860453</v>
      </c>
      <c r="AE289">
        <f t="shared" si="223"/>
        <v>-0.82630327402892201</v>
      </c>
      <c r="AF289">
        <f t="shared" si="224"/>
        <v>3.9768884575182075</v>
      </c>
      <c r="AG289">
        <f t="shared" si="225"/>
        <v>-0.59538386243571095</v>
      </c>
      <c r="AH289">
        <v>408.08890191442259</v>
      </c>
      <c r="AI289">
        <v>408.28999999999979</v>
      </c>
      <c r="AJ289">
        <v>3.2663850146550652E-4</v>
      </c>
      <c r="AK289">
        <v>61.768037728165673</v>
      </c>
      <c r="AL289">
        <f t="shared" si="226"/>
        <v>4.0487038344661403</v>
      </c>
      <c r="AM289">
        <v>19.636188044037969</v>
      </c>
      <c r="AN289">
        <v>20.947221212121221</v>
      </c>
      <c r="AO289">
        <v>1.3354752868744691E-3</v>
      </c>
      <c r="AP289">
        <v>116.41602835869151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52149.701592936377</v>
      </c>
      <c r="AV289" t="s">
        <v>427</v>
      </c>
      <c r="AW289" t="s">
        <v>427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427</v>
      </c>
      <c r="BC289" t="s">
        <v>427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-0.59538386243571095</v>
      </c>
      <c r="BJ289" t="e">
        <f t="shared" si="234"/>
        <v>#DIV/0!</v>
      </c>
      <c r="BK289">
        <f t="shared" si="235"/>
        <v>-2834.9911476735074</v>
      </c>
      <c r="BL289" t="e">
        <f t="shared" si="236"/>
        <v>#DIV/0!</v>
      </c>
      <c r="BM289" t="e">
        <f t="shared" si="237"/>
        <v>#DIV/0!</v>
      </c>
      <c r="BN289" t="s">
        <v>427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428</v>
      </c>
      <c r="DM289">
        <v>2</v>
      </c>
      <c r="DN289" t="b">
        <v>1</v>
      </c>
      <c r="DO289">
        <v>1750641169.599999</v>
      </c>
      <c r="DP289">
        <v>399.75158064516131</v>
      </c>
      <c r="DQ289">
        <v>400.00606451612902</v>
      </c>
      <c r="DR289">
        <v>20.90673548387096</v>
      </c>
      <c r="DS289">
        <v>19.60884193548387</v>
      </c>
      <c r="DT289">
        <v>402.69348387096778</v>
      </c>
      <c r="DU289">
        <v>20.97585161290322</v>
      </c>
      <c r="DV289">
        <v>600.0098709677419</v>
      </c>
      <c r="DW289">
        <v>99.22411290322583</v>
      </c>
      <c r="DX289">
        <v>5.4447590322580647E-2</v>
      </c>
      <c r="DY289">
        <v>28.744916129032259</v>
      </c>
      <c r="DZ289">
        <v>27.510196774193549</v>
      </c>
      <c r="EA289">
        <v>999.90000000000032</v>
      </c>
      <c r="EB289">
        <v>0</v>
      </c>
      <c r="EC289">
        <v>0</v>
      </c>
      <c r="ED289">
        <v>9997.2419354838712</v>
      </c>
      <c r="EE289">
        <v>0</v>
      </c>
      <c r="EF289">
        <v>0.30293999999999988</v>
      </c>
      <c r="EG289">
        <v>-0.25449500000000003</v>
      </c>
      <c r="EH289">
        <v>408.28758064516131</v>
      </c>
      <c r="EI289">
        <v>408.00664516129029</v>
      </c>
      <c r="EJ289">
        <v>1.297889032258065</v>
      </c>
      <c r="EK289">
        <v>400.00606451612902</v>
      </c>
      <c r="EL289">
        <v>19.60884193548387</v>
      </c>
      <c r="EM289">
        <v>2.0744532258064519</v>
      </c>
      <c r="EN289">
        <v>1.94567</v>
      </c>
      <c r="EO289">
        <v>18.024348387096779</v>
      </c>
      <c r="EP289">
        <v>17.008977419354839</v>
      </c>
      <c r="EQ289">
        <v>5.0001500000000018E-3</v>
      </c>
      <c r="ER289">
        <v>0</v>
      </c>
      <c r="ES289">
        <v>0</v>
      </c>
      <c r="ET289">
        <v>0</v>
      </c>
      <c r="EU289">
        <v>236.5516129032257</v>
      </c>
      <c r="EV289">
        <v>5.0001500000000018E-3</v>
      </c>
      <c r="EW289">
        <v>-6.3</v>
      </c>
      <c r="EX289">
        <v>-0.69354838709677413</v>
      </c>
      <c r="EY289">
        <v>34.991870967741932</v>
      </c>
      <c r="EZ289">
        <v>38.5</v>
      </c>
      <c r="FA289">
        <v>36.875</v>
      </c>
      <c r="FB289">
        <v>38.125</v>
      </c>
      <c r="FC289">
        <v>37.436999999999983</v>
      </c>
      <c r="FD289">
        <v>0</v>
      </c>
      <c r="FE289">
        <v>0</v>
      </c>
      <c r="FF289">
        <v>0</v>
      </c>
      <c r="FG289">
        <v>1750641200.5999999</v>
      </c>
      <c r="FH289">
        <v>0</v>
      </c>
      <c r="FI289">
        <v>236.4846153846153</v>
      </c>
      <c r="FJ289">
        <v>10.420512809477639</v>
      </c>
      <c r="FK289">
        <v>-11.30256384327669</v>
      </c>
      <c r="FL289">
        <v>-6.3923076923076918</v>
      </c>
      <c r="FM289">
        <v>15</v>
      </c>
      <c r="FN289">
        <v>0</v>
      </c>
      <c r="FO289" t="s">
        <v>429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-0.238755825</v>
      </c>
      <c r="GB289">
        <v>-0.31304518198874248</v>
      </c>
      <c r="GC289">
        <v>6.6212173397679486E-2</v>
      </c>
      <c r="GD289">
        <v>0</v>
      </c>
      <c r="GE289">
        <v>1.3145972500000001</v>
      </c>
      <c r="GF289">
        <v>-0.2455174108818067</v>
      </c>
      <c r="GG289">
        <v>3.3111141703926497E-2</v>
      </c>
      <c r="GH289">
        <v>1</v>
      </c>
      <c r="GI289">
        <v>1</v>
      </c>
      <c r="GJ289">
        <v>2</v>
      </c>
      <c r="GK289" t="s">
        <v>430</v>
      </c>
      <c r="GL289">
        <v>3.2249500000000002</v>
      </c>
      <c r="GM289">
        <v>2.6436000000000002</v>
      </c>
      <c r="GN289">
        <v>9.2955700000000002E-2</v>
      </c>
      <c r="GO289">
        <v>9.3234700000000004E-2</v>
      </c>
      <c r="GP289">
        <v>9.6038100000000001E-2</v>
      </c>
      <c r="GQ289">
        <v>9.3334E-2</v>
      </c>
      <c r="GR289">
        <v>28637.9</v>
      </c>
      <c r="GS289">
        <v>24741.1</v>
      </c>
      <c r="GT289">
        <v>30744.7</v>
      </c>
      <c r="GU289">
        <v>26443.599999999999</v>
      </c>
      <c r="GV289">
        <v>37716.699999999997</v>
      </c>
      <c r="GW289">
        <v>32902.300000000003</v>
      </c>
      <c r="GX289">
        <v>43657.7</v>
      </c>
      <c r="GY289">
        <v>38238.800000000003</v>
      </c>
      <c r="GZ289">
        <v>2.12073</v>
      </c>
      <c r="HA289">
        <v>1.7052</v>
      </c>
      <c r="HB289">
        <v>-2.2232499999999999E-2</v>
      </c>
      <c r="HC289">
        <v>0</v>
      </c>
      <c r="HD289">
        <v>27.877099999999999</v>
      </c>
      <c r="HE289">
        <v>999.9</v>
      </c>
      <c r="HF289">
        <v>63.9</v>
      </c>
      <c r="HG289">
        <v>34.4</v>
      </c>
      <c r="HH289">
        <v>35.186700000000002</v>
      </c>
      <c r="HI289">
        <v>61.918300000000002</v>
      </c>
      <c r="HJ289">
        <v>25.705100000000002</v>
      </c>
      <c r="HK289">
        <v>1</v>
      </c>
      <c r="HL289">
        <v>0.26919999999999999</v>
      </c>
      <c r="HM289">
        <v>0.54209399999999996</v>
      </c>
      <c r="HN289">
        <v>20.4176</v>
      </c>
      <c r="HO289">
        <v>5.2262700000000004</v>
      </c>
      <c r="HP289">
        <v>11.944100000000001</v>
      </c>
      <c r="HQ289">
        <v>5.0091999999999999</v>
      </c>
      <c r="HR289">
        <v>3.2909999999999999</v>
      </c>
      <c r="HS289">
        <v>9999</v>
      </c>
      <c r="HT289">
        <v>9999</v>
      </c>
      <c r="HU289">
        <v>9999</v>
      </c>
      <c r="HV289">
        <v>999.9</v>
      </c>
      <c r="HW289">
        <v>4.9710799999999997</v>
      </c>
      <c r="HX289">
        <v>1.85456</v>
      </c>
      <c r="HY289">
        <v>1.86161</v>
      </c>
      <c r="HZ289">
        <v>1.8564400000000001</v>
      </c>
      <c r="IA289">
        <v>1.86188</v>
      </c>
      <c r="IB289">
        <v>1.8541000000000001</v>
      </c>
      <c r="IC289">
        <v>1.85954</v>
      </c>
      <c r="ID289">
        <v>1.8534900000000001</v>
      </c>
      <c r="IE289">
        <v>0</v>
      </c>
      <c r="IF289">
        <v>0</v>
      </c>
      <c r="IG289">
        <v>0</v>
      </c>
      <c r="IH289">
        <v>0</v>
      </c>
      <c r="II289" t="s">
        <v>431</v>
      </c>
      <c r="IJ289" t="s">
        <v>432</v>
      </c>
      <c r="IK289" t="s">
        <v>433</v>
      </c>
      <c r="IL289" t="s">
        <v>433</v>
      </c>
      <c r="IM289" t="s">
        <v>433</v>
      </c>
      <c r="IN289" t="s">
        <v>433</v>
      </c>
      <c r="IO289">
        <v>0</v>
      </c>
      <c r="IP289">
        <v>100</v>
      </c>
      <c r="IQ289">
        <v>100</v>
      </c>
      <c r="IR289">
        <v>-2.9420000000000002</v>
      </c>
      <c r="IS289">
        <v>-6.9000000000000006E-2</v>
      </c>
      <c r="IT289">
        <v>-1.907228330244457</v>
      </c>
      <c r="IU289">
        <v>-2.7056304263342631E-3</v>
      </c>
      <c r="IV289">
        <v>3.3311032847928001E-7</v>
      </c>
      <c r="IW289">
        <v>1.6443834555112589E-11</v>
      </c>
      <c r="IX289">
        <v>-9.4842648646536354E-2</v>
      </c>
      <c r="IY289">
        <v>-2.3664561490860689E-3</v>
      </c>
      <c r="IZ289">
        <v>2.3298222111808981E-4</v>
      </c>
      <c r="JA289">
        <v>-2.940703618321919E-6</v>
      </c>
      <c r="JB289">
        <v>0</v>
      </c>
      <c r="JC289">
        <v>2182</v>
      </c>
      <c r="JD289">
        <v>3</v>
      </c>
      <c r="JE289">
        <v>32</v>
      </c>
      <c r="JF289">
        <v>29177353</v>
      </c>
      <c r="JG289">
        <v>29177353</v>
      </c>
      <c r="JH289">
        <v>0.99731400000000003</v>
      </c>
      <c r="JI289">
        <v>2.51709</v>
      </c>
      <c r="JJ289">
        <v>1.69434</v>
      </c>
      <c r="JK289">
        <v>2.3022499999999999</v>
      </c>
      <c r="JL289">
        <v>1.50146</v>
      </c>
      <c r="JM289">
        <v>2.49878</v>
      </c>
      <c r="JN289">
        <v>37.940600000000003</v>
      </c>
      <c r="JO289">
        <v>24.07</v>
      </c>
      <c r="JP289">
        <v>18</v>
      </c>
      <c r="JQ289">
        <v>634.726</v>
      </c>
      <c r="JR289">
        <v>348.85500000000002</v>
      </c>
      <c r="JS289">
        <v>27.999500000000001</v>
      </c>
      <c r="JT289">
        <v>30.778700000000001</v>
      </c>
      <c r="JU289">
        <v>30.0001</v>
      </c>
      <c r="JV289">
        <v>30.716200000000001</v>
      </c>
      <c r="JW289">
        <v>30.606200000000001</v>
      </c>
      <c r="JX289">
        <v>20.0304</v>
      </c>
      <c r="JY289">
        <v>43.204300000000003</v>
      </c>
      <c r="JZ289">
        <v>0</v>
      </c>
      <c r="KA289">
        <v>28</v>
      </c>
      <c r="KB289">
        <v>400</v>
      </c>
      <c r="KC289">
        <v>19.6982</v>
      </c>
      <c r="KD289">
        <v>99.958200000000005</v>
      </c>
      <c r="KE289">
        <v>98.621099999999998</v>
      </c>
    </row>
    <row r="290" spans="1:291" x14ac:dyDescent="0.2">
      <c r="A290">
        <v>274</v>
      </c>
      <c r="B290">
        <v>1750641207.5999999</v>
      </c>
      <c r="C290">
        <v>8042.0999999046326</v>
      </c>
      <c r="D290" t="s">
        <v>981</v>
      </c>
      <c r="E290" t="s">
        <v>982</v>
      </c>
      <c r="F290">
        <v>15</v>
      </c>
      <c r="G290">
        <v>1750641199.599999</v>
      </c>
      <c r="H290">
        <f t="shared" si="200"/>
        <v>3.9820406464410154E-3</v>
      </c>
      <c r="I290">
        <f t="shared" si="201"/>
        <v>3.982040646441015</v>
      </c>
      <c r="J290">
        <f t="shared" si="202"/>
        <v>-0.88838894519346656</v>
      </c>
      <c r="K290">
        <f t="shared" si="203"/>
        <v>399.74796774193561</v>
      </c>
      <c r="L290">
        <f t="shared" si="204"/>
        <v>395.13285505286132</v>
      </c>
      <c r="M290">
        <f t="shared" si="205"/>
        <v>39.226657267919087</v>
      </c>
      <c r="N290">
        <f t="shared" si="206"/>
        <v>39.684820747346585</v>
      </c>
      <c r="O290">
        <f t="shared" si="207"/>
        <v>0.25020583248071887</v>
      </c>
      <c r="P290">
        <f t="shared" si="208"/>
        <v>2.9986958725236161</v>
      </c>
      <c r="Q290">
        <f t="shared" si="209"/>
        <v>0.23915934656360227</v>
      </c>
      <c r="R290">
        <f t="shared" si="210"/>
        <v>0.15042643036056913</v>
      </c>
      <c r="S290">
        <f t="shared" si="211"/>
        <v>3.9902394035910026E-5</v>
      </c>
      <c r="T290">
        <f t="shared" si="212"/>
        <v>27.723071357489815</v>
      </c>
      <c r="U290">
        <f t="shared" si="213"/>
        <v>27.519374193548391</v>
      </c>
      <c r="V290">
        <f t="shared" si="214"/>
        <v>3.6898033871628586</v>
      </c>
      <c r="W290">
        <f t="shared" si="215"/>
        <v>52.642601931639696</v>
      </c>
      <c r="X290">
        <f t="shared" si="216"/>
        <v>2.084940871274076</v>
      </c>
      <c r="Y290">
        <f t="shared" si="217"/>
        <v>3.9605581691830611</v>
      </c>
      <c r="Z290">
        <f t="shared" si="218"/>
        <v>1.6048625158887826</v>
      </c>
      <c r="AA290">
        <f t="shared" si="219"/>
        <v>-175.60799250804877</v>
      </c>
      <c r="AB290">
        <f t="shared" si="220"/>
        <v>196.55732020494204</v>
      </c>
      <c r="AC290">
        <f t="shared" si="221"/>
        <v>14.306062333522314</v>
      </c>
      <c r="AD290">
        <f t="shared" si="222"/>
        <v>35.255429932809619</v>
      </c>
      <c r="AE290">
        <f t="shared" si="223"/>
        <v>-0.82219565104450121</v>
      </c>
      <c r="AF290">
        <f t="shared" si="224"/>
        <v>3.958165937272796</v>
      </c>
      <c r="AG290">
        <f t="shared" si="225"/>
        <v>-0.88838894519346656</v>
      </c>
      <c r="AH290">
        <v>408.05991259557641</v>
      </c>
      <c r="AI290">
        <v>408.3648727272726</v>
      </c>
      <c r="AJ290">
        <v>-7.0763443955785882E-4</v>
      </c>
      <c r="AK290">
        <v>61.768037728165673</v>
      </c>
      <c r="AL290">
        <f t="shared" si="226"/>
        <v>3.982040646441015</v>
      </c>
      <c r="AM290">
        <v>19.71222424288143</v>
      </c>
      <c r="AN290">
        <v>21.011485454545461</v>
      </c>
      <c r="AO290">
        <v>2.3650078822718469E-5</v>
      </c>
      <c r="AP290">
        <v>116.41602835869151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52178.183283238752</v>
      </c>
      <c r="AV290" t="s">
        <v>427</v>
      </c>
      <c r="AW290" t="s">
        <v>427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427</v>
      </c>
      <c r="BC290" t="s">
        <v>427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-0.88838894519346656</v>
      </c>
      <c r="BJ290" t="e">
        <f t="shared" si="234"/>
        <v>#DIV/0!</v>
      </c>
      <c r="BK290">
        <f t="shared" si="235"/>
        <v>-4230.1697345490884</v>
      </c>
      <c r="BL290" t="e">
        <f t="shared" si="236"/>
        <v>#DIV/0!</v>
      </c>
      <c r="BM290" t="e">
        <f t="shared" si="237"/>
        <v>#DIV/0!</v>
      </c>
      <c r="BN290" t="s">
        <v>427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428</v>
      </c>
      <c r="DM290">
        <v>2</v>
      </c>
      <c r="DN290" t="b">
        <v>1</v>
      </c>
      <c r="DO290">
        <v>1750641199.599999</v>
      </c>
      <c r="DP290">
        <v>399.74796774193561</v>
      </c>
      <c r="DQ290">
        <v>400.00132258064508</v>
      </c>
      <c r="DR290">
        <v>21.00175483870968</v>
      </c>
      <c r="DS290">
        <v>19.710090322580641</v>
      </c>
      <c r="DT290">
        <v>402.68964516129029</v>
      </c>
      <c r="DU290">
        <v>21.070522580645161</v>
      </c>
      <c r="DV290">
        <v>600.00680645161276</v>
      </c>
      <c r="DW290">
        <v>99.220045161290315</v>
      </c>
      <c r="DX290">
        <v>5.4557712903225808E-2</v>
      </c>
      <c r="DY290">
        <v>28.735199999999999</v>
      </c>
      <c r="DZ290">
        <v>27.519374193548391</v>
      </c>
      <c r="EA290">
        <v>999.90000000000032</v>
      </c>
      <c r="EB290">
        <v>0</v>
      </c>
      <c r="EC290">
        <v>0</v>
      </c>
      <c r="ED290">
        <v>10003.026451612899</v>
      </c>
      <c r="EE290">
        <v>0</v>
      </c>
      <c r="EF290">
        <v>0.30293999999999988</v>
      </c>
      <c r="EG290">
        <v>-0.25328703225806448</v>
      </c>
      <c r="EH290">
        <v>408.32354838709688</v>
      </c>
      <c r="EI290">
        <v>408.04377419354847</v>
      </c>
      <c r="EJ290">
        <v>1.291659032258065</v>
      </c>
      <c r="EK290">
        <v>400.00132258064508</v>
      </c>
      <c r="EL290">
        <v>19.710090322580641</v>
      </c>
      <c r="EM290">
        <v>2.083795483870968</v>
      </c>
      <c r="EN290">
        <v>1.9556370967741941</v>
      </c>
      <c r="EO290">
        <v>18.095851612903221</v>
      </c>
      <c r="EP290">
        <v>17.089648387096769</v>
      </c>
      <c r="EQ290">
        <v>5.0001500000000018E-3</v>
      </c>
      <c r="ER290">
        <v>0</v>
      </c>
      <c r="ES290">
        <v>0</v>
      </c>
      <c r="ET290">
        <v>0</v>
      </c>
      <c r="EU290">
        <v>236.79677419354829</v>
      </c>
      <c r="EV290">
        <v>5.0001500000000018E-3</v>
      </c>
      <c r="EW290">
        <v>-4.6709677419354838</v>
      </c>
      <c r="EX290">
        <v>-0.26774193548387099</v>
      </c>
      <c r="EY290">
        <v>34.936999999999991</v>
      </c>
      <c r="EZ290">
        <v>38.436999999999983</v>
      </c>
      <c r="FA290">
        <v>36.811999999999983</v>
      </c>
      <c r="FB290">
        <v>38.084354838709658</v>
      </c>
      <c r="FC290">
        <v>37.404999999999987</v>
      </c>
      <c r="FD290">
        <v>0</v>
      </c>
      <c r="FE290">
        <v>0</v>
      </c>
      <c r="FF290">
        <v>0</v>
      </c>
      <c r="FG290">
        <v>1750641230.5999999</v>
      </c>
      <c r="FH290">
        <v>0</v>
      </c>
      <c r="FI290">
        <v>236.7923076923077</v>
      </c>
      <c r="FJ290">
        <v>-18.59145273776765</v>
      </c>
      <c r="FK290">
        <v>-0.7794880573357128</v>
      </c>
      <c r="FL290">
        <v>-4.7230769230769232</v>
      </c>
      <c r="FM290">
        <v>15</v>
      </c>
      <c r="FN290">
        <v>0</v>
      </c>
      <c r="FO290" t="s">
        <v>429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-0.25274352500000002</v>
      </c>
      <c r="GB290">
        <v>-3.0627005628517751E-2</v>
      </c>
      <c r="GC290">
        <v>4.6709605309287028E-2</v>
      </c>
      <c r="GD290">
        <v>1</v>
      </c>
      <c r="GE290">
        <v>1.29024725</v>
      </c>
      <c r="GF290">
        <v>3.2940225140710717E-2</v>
      </c>
      <c r="GG290">
        <v>9.4972140618973105E-3</v>
      </c>
      <c r="GH290">
        <v>1</v>
      </c>
      <c r="GI290">
        <v>2</v>
      </c>
      <c r="GJ290">
        <v>2</v>
      </c>
      <c r="GK290" t="s">
        <v>434</v>
      </c>
      <c r="GL290">
        <v>3.2250299999999998</v>
      </c>
      <c r="GM290">
        <v>2.6433200000000001</v>
      </c>
      <c r="GN290">
        <v>9.2960000000000001E-2</v>
      </c>
      <c r="GO290">
        <v>9.3208899999999997E-2</v>
      </c>
      <c r="GP290">
        <v>9.6236500000000003E-2</v>
      </c>
      <c r="GQ290">
        <v>9.3581899999999996E-2</v>
      </c>
      <c r="GR290">
        <v>28638</v>
      </c>
      <c r="GS290">
        <v>24742.3</v>
      </c>
      <c r="GT290">
        <v>30744.9</v>
      </c>
      <c r="GU290">
        <v>26444.2</v>
      </c>
      <c r="GV290">
        <v>37708.699999999997</v>
      </c>
      <c r="GW290">
        <v>32893.800000000003</v>
      </c>
      <c r="GX290">
        <v>43658.1</v>
      </c>
      <c r="GY290">
        <v>38239.4</v>
      </c>
      <c r="GZ290">
        <v>2.12052</v>
      </c>
      <c r="HA290">
        <v>1.70553</v>
      </c>
      <c r="HB290">
        <v>-2.0653000000000001E-2</v>
      </c>
      <c r="HC290">
        <v>0</v>
      </c>
      <c r="HD290">
        <v>27.8521</v>
      </c>
      <c r="HE290">
        <v>999.9</v>
      </c>
      <c r="HF290">
        <v>63.9</v>
      </c>
      <c r="HG290">
        <v>34.4</v>
      </c>
      <c r="HH290">
        <v>35.183599999999998</v>
      </c>
      <c r="HI290">
        <v>62.278300000000002</v>
      </c>
      <c r="HJ290">
        <v>25.3766</v>
      </c>
      <c r="HK290">
        <v>1</v>
      </c>
      <c r="HL290">
        <v>0.26907799999999998</v>
      </c>
      <c r="HM290">
        <v>0.53153899999999998</v>
      </c>
      <c r="HN290">
        <v>20.417200000000001</v>
      </c>
      <c r="HO290">
        <v>5.2259799999999998</v>
      </c>
      <c r="HP290">
        <v>11.944100000000001</v>
      </c>
      <c r="HQ290">
        <v>5.0089499999999996</v>
      </c>
      <c r="HR290">
        <v>3.2909999999999999</v>
      </c>
      <c r="HS290">
        <v>9999</v>
      </c>
      <c r="HT290">
        <v>9999</v>
      </c>
      <c r="HU290">
        <v>9999</v>
      </c>
      <c r="HV290">
        <v>999.9</v>
      </c>
      <c r="HW290">
        <v>4.9710900000000002</v>
      </c>
      <c r="HX290">
        <v>1.8545700000000001</v>
      </c>
      <c r="HY290">
        <v>1.86164</v>
      </c>
      <c r="HZ290">
        <v>1.8564799999999999</v>
      </c>
      <c r="IA290">
        <v>1.86188</v>
      </c>
      <c r="IB290">
        <v>1.8541000000000001</v>
      </c>
      <c r="IC290">
        <v>1.85958</v>
      </c>
      <c r="ID290">
        <v>1.8534900000000001</v>
      </c>
      <c r="IE290">
        <v>0</v>
      </c>
      <c r="IF290">
        <v>0</v>
      </c>
      <c r="IG290">
        <v>0</v>
      </c>
      <c r="IH290">
        <v>0</v>
      </c>
      <c r="II290" t="s">
        <v>431</v>
      </c>
      <c r="IJ290" t="s">
        <v>432</v>
      </c>
      <c r="IK290" t="s">
        <v>433</v>
      </c>
      <c r="IL290" t="s">
        <v>433</v>
      </c>
      <c r="IM290" t="s">
        <v>433</v>
      </c>
      <c r="IN290" t="s">
        <v>433</v>
      </c>
      <c r="IO290">
        <v>0</v>
      </c>
      <c r="IP290">
        <v>100</v>
      </c>
      <c r="IQ290">
        <v>100</v>
      </c>
      <c r="IR290">
        <v>-2.9420000000000002</v>
      </c>
      <c r="IS290">
        <v>-6.88E-2</v>
      </c>
      <c r="IT290">
        <v>-1.907228330244457</v>
      </c>
      <c r="IU290">
        <v>-2.7056304263342631E-3</v>
      </c>
      <c r="IV290">
        <v>3.3311032847928001E-7</v>
      </c>
      <c r="IW290">
        <v>1.6443834555112589E-11</v>
      </c>
      <c r="IX290">
        <v>-9.4842648646536354E-2</v>
      </c>
      <c r="IY290">
        <v>-2.3664561490860689E-3</v>
      </c>
      <c r="IZ290">
        <v>2.3298222111808981E-4</v>
      </c>
      <c r="JA290">
        <v>-2.940703618321919E-6</v>
      </c>
      <c r="JB290">
        <v>0</v>
      </c>
      <c r="JC290">
        <v>2182</v>
      </c>
      <c r="JD290">
        <v>3</v>
      </c>
      <c r="JE290">
        <v>32</v>
      </c>
      <c r="JF290">
        <v>29177353.5</v>
      </c>
      <c r="JG290">
        <v>29177353.5</v>
      </c>
      <c r="JH290">
        <v>0.99731400000000003</v>
      </c>
      <c r="JI290">
        <v>2.52319</v>
      </c>
      <c r="JJ290">
        <v>1.69434</v>
      </c>
      <c r="JK290">
        <v>2.3022499999999999</v>
      </c>
      <c r="JL290">
        <v>1.50146</v>
      </c>
      <c r="JM290">
        <v>2.34131</v>
      </c>
      <c r="JN290">
        <v>37.892099999999999</v>
      </c>
      <c r="JO290">
        <v>24.061199999999999</v>
      </c>
      <c r="JP290">
        <v>18</v>
      </c>
      <c r="JQ290">
        <v>634.53200000000004</v>
      </c>
      <c r="JR290">
        <v>349.01600000000002</v>
      </c>
      <c r="JS290">
        <v>27.9998</v>
      </c>
      <c r="JT290">
        <v>30.778700000000001</v>
      </c>
      <c r="JU290">
        <v>30</v>
      </c>
      <c r="JV290">
        <v>30.7135</v>
      </c>
      <c r="JW290">
        <v>30.6035</v>
      </c>
      <c r="JX290">
        <v>20.036300000000001</v>
      </c>
      <c r="JY290">
        <v>42.932600000000001</v>
      </c>
      <c r="JZ290">
        <v>0</v>
      </c>
      <c r="KA290">
        <v>28</v>
      </c>
      <c r="KB290">
        <v>400</v>
      </c>
      <c r="KC290">
        <v>19.718599999999999</v>
      </c>
      <c r="KD290">
        <v>99.959000000000003</v>
      </c>
      <c r="KE290">
        <v>98.622799999999998</v>
      </c>
    </row>
    <row r="291" spans="1:291" x14ac:dyDescent="0.2">
      <c r="A291">
        <v>275</v>
      </c>
      <c r="B291">
        <v>1750641237.5999999</v>
      </c>
      <c r="C291">
        <v>8072.0999999046326</v>
      </c>
      <c r="D291" t="s">
        <v>983</v>
      </c>
      <c r="E291" t="s">
        <v>984</v>
      </c>
      <c r="F291">
        <v>15</v>
      </c>
      <c r="G291">
        <v>1750641229.599999</v>
      </c>
      <c r="H291">
        <f t="shared" si="200"/>
        <v>3.9534241259277228E-3</v>
      </c>
      <c r="I291">
        <f t="shared" si="201"/>
        <v>3.9534241259277225</v>
      </c>
      <c r="J291">
        <f t="shared" si="202"/>
        <v>-0.80857666600505096</v>
      </c>
      <c r="K291">
        <f t="shared" si="203"/>
        <v>399.73403225806459</v>
      </c>
      <c r="L291">
        <f t="shared" si="204"/>
        <v>394.62463382118028</v>
      </c>
      <c r="M291">
        <f t="shared" si="205"/>
        <v>39.176810706560985</v>
      </c>
      <c r="N291">
        <f t="shared" si="206"/>
        <v>39.684052065134971</v>
      </c>
      <c r="O291">
        <f t="shared" si="207"/>
        <v>0.24785933695180423</v>
      </c>
      <c r="P291">
        <f t="shared" si="208"/>
        <v>2.9976568768971554</v>
      </c>
      <c r="Q291">
        <f t="shared" si="209"/>
        <v>0.23701066417685718</v>
      </c>
      <c r="R291">
        <f t="shared" si="210"/>
        <v>0.14906680325719718</v>
      </c>
      <c r="S291">
        <f t="shared" si="211"/>
        <v>3.9902394035910026E-5</v>
      </c>
      <c r="T291">
        <f t="shared" si="212"/>
        <v>27.733567981013557</v>
      </c>
      <c r="U291">
        <f t="shared" si="213"/>
        <v>27.536290322580641</v>
      </c>
      <c r="V291">
        <f t="shared" si="214"/>
        <v>3.6934567113846497</v>
      </c>
      <c r="W291">
        <f t="shared" si="215"/>
        <v>52.650787552129728</v>
      </c>
      <c r="X291">
        <f t="shared" si="216"/>
        <v>2.0856937228463495</v>
      </c>
      <c r="Y291">
        <f t="shared" si="217"/>
        <v>3.96137231714017</v>
      </c>
      <c r="Z291">
        <f t="shared" si="218"/>
        <v>1.6077629885383002</v>
      </c>
      <c r="AA291">
        <f t="shared" si="219"/>
        <v>-174.34600395341258</v>
      </c>
      <c r="AB291">
        <f t="shared" si="220"/>
        <v>194.32833874903744</v>
      </c>
      <c r="AC291">
        <f t="shared" si="221"/>
        <v>14.150173185398188</v>
      </c>
      <c r="AD291">
        <f t="shared" si="222"/>
        <v>34.132547883417089</v>
      </c>
      <c r="AE291">
        <f t="shared" si="223"/>
        <v>-0.8079871415574208</v>
      </c>
      <c r="AF291">
        <f t="shared" si="224"/>
        <v>3.9585603292237441</v>
      </c>
      <c r="AG291">
        <f t="shared" si="225"/>
        <v>-0.80857666600505096</v>
      </c>
      <c r="AH291">
        <v>408.01706905908992</v>
      </c>
      <c r="AI291">
        <v>408.29567878787839</v>
      </c>
      <c r="AJ291">
        <v>-8.998064452338247E-4</v>
      </c>
      <c r="AK291">
        <v>61.768037728165673</v>
      </c>
      <c r="AL291">
        <f t="shared" si="226"/>
        <v>3.9534241259277225</v>
      </c>
      <c r="AM291">
        <v>19.718260151919431</v>
      </c>
      <c r="AN291">
        <v>21.008410303030281</v>
      </c>
      <c r="AO291">
        <v>-2.899046310204914E-6</v>
      </c>
      <c r="AP291">
        <v>116.41602835869151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52146.15264208</v>
      </c>
      <c r="AV291" t="s">
        <v>427</v>
      </c>
      <c r="AW291" t="s">
        <v>427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427</v>
      </c>
      <c r="BC291" t="s">
        <v>427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-0.80857666600505096</v>
      </c>
      <c r="BJ291" t="e">
        <f t="shared" si="234"/>
        <v>#DIV/0!</v>
      </c>
      <c r="BK291">
        <f t="shared" si="235"/>
        <v>-3850.1340647055226</v>
      </c>
      <c r="BL291" t="e">
        <f t="shared" si="236"/>
        <v>#DIV/0!</v>
      </c>
      <c r="BM291" t="e">
        <f t="shared" si="237"/>
        <v>#DIV/0!</v>
      </c>
      <c r="BN291" t="s">
        <v>427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428</v>
      </c>
      <c r="DM291">
        <v>2</v>
      </c>
      <c r="DN291" t="b">
        <v>1</v>
      </c>
      <c r="DO291">
        <v>1750641229.599999</v>
      </c>
      <c r="DP291">
        <v>399.73403225806459</v>
      </c>
      <c r="DQ291">
        <v>399.99216129032249</v>
      </c>
      <c r="DR291">
        <v>21.009012903225809</v>
      </c>
      <c r="DS291">
        <v>19.717209677419351</v>
      </c>
      <c r="DT291">
        <v>402.67554838709668</v>
      </c>
      <c r="DU291">
        <v>21.077758064516129</v>
      </c>
      <c r="DV291">
        <v>599.99770967741938</v>
      </c>
      <c r="DW291">
        <v>99.221325806451617</v>
      </c>
      <c r="DX291">
        <v>5.4814983870967733E-2</v>
      </c>
      <c r="DY291">
        <v>28.738745161290321</v>
      </c>
      <c r="DZ291">
        <v>27.536290322580641</v>
      </c>
      <c r="EA291">
        <v>999.90000000000032</v>
      </c>
      <c r="EB291">
        <v>0</v>
      </c>
      <c r="EC291">
        <v>0</v>
      </c>
      <c r="ED291">
        <v>9996.6122580645151</v>
      </c>
      <c r="EE291">
        <v>0</v>
      </c>
      <c r="EF291">
        <v>0.30293999999999988</v>
      </c>
      <c r="EG291">
        <v>-0.25816790322580652</v>
      </c>
      <c r="EH291">
        <v>408.31219354838697</v>
      </c>
      <c r="EI291">
        <v>408.03751612903221</v>
      </c>
      <c r="EJ291">
        <v>1.291798387096774</v>
      </c>
      <c r="EK291">
        <v>399.99216129032249</v>
      </c>
      <c r="EL291">
        <v>19.717209677419351</v>
      </c>
      <c r="EM291">
        <v>2.0845416129032261</v>
      </c>
      <c r="EN291">
        <v>1.9563674193548379</v>
      </c>
      <c r="EO291">
        <v>18.101541935483869</v>
      </c>
      <c r="EP291">
        <v>17.09554838709677</v>
      </c>
      <c r="EQ291">
        <v>5.0001500000000018E-3</v>
      </c>
      <c r="ER291">
        <v>0</v>
      </c>
      <c r="ES291">
        <v>0</v>
      </c>
      <c r="ET291">
        <v>0</v>
      </c>
      <c r="EU291">
        <v>239.22903225806451</v>
      </c>
      <c r="EV291">
        <v>5.0001500000000018E-3</v>
      </c>
      <c r="EW291">
        <v>-6.9483870967741943</v>
      </c>
      <c r="EX291">
        <v>-0.64516129032258063</v>
      </c>
      <c r="EY291">
        <v>34.904999999999987</v>
      </c>
      <c r="EZ291">
        <v>38.436999999999983</v>
      </c>
      <c r="FA291">
        <v>36.807999999999993</v>
      </c>
      <c r="FB291">
        <v>38.061999999999983</v>
      </c>
      <c r="FC291">
        <v>37.375</v>
      </c>
      <c r="FD291">
        <v>0</v>
      </c>
      <c r="FE291">
        <v>0</v>
      </c>
      <c r="FF291">
        <v>0</v>
      </c>
      <c r="FG291">
        <v>1750641260.5999999</v>
      </c>
      <c r="FH291">
        <v>0</v>
      </c>
      <c r="FI291">
        <v>239.3</v>
      </c>
      <c r="FJ291">
        <v>-17.600000318979259</v>
      </c>
      <c r="FK291">
        <v>-20.981196483760019</v>
      </c>
      <c r="FL291">
        <v>-6.9346153846153848</v>
      </c>
      <c r="FM291">
        <v>15</v>
      </c>
      <c r="FN291">
        <v>0</v>
      </c>
      <c r="FO291" t="s">
        <v>429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-0.247667675</v>
      </c>
      <c r="GB291">
        <v>-0.1234038461538456</v>
      </c>
      <c r="GC291">
        <v>3.4256305240340429E-2</v>
      </c>
      <c r="GD291">
        <v>0</v>
      </c>
      <c r="GE291">
        <v>1.2924340000000001</v>
      </c>
      <c r="GF291">
        <v>-1.090716697936304E-2</v>
      </c>
      <c r="GG291">
        <v>1.2445677964658759E-3</v>
      </c>
      <c r="GH291">
        <v>1</v>
      </c>
      <c r="GI291">
        <v>1</v>
      </c>
      <c r="GJ291">
        <v>2</v>
      </c>
      <c r="GK291" t="s">
        <v>430</v>
      </c>
      <c r="GL291">
        <v>3.22512</v>
      </c>
      <c r="GM291">
        <v>2.64385</v>
      </c>
      <c r="GN291">
        <v>9.2947199999999994E-2</v>
      </c>
      <c r="GO291">
        <v>9.3220700000000004E-2</v>
      </c>
      <c r="GP291">
        <v>9.6220899999999998E-2</v>
      </c>
      <c r="GQ291">
        <v>9.3598600000000004E-2</v>
      </c>
      <c r="GR291">
        <v>28638.400000000001</v>
      </c>
      <c r="GS291">
        <v>24742</v>
      </c>
      <c r="GT291">
        <v>30744.9</v>
      </c>
      <c r="GU291">
        <v>26444.2</v>
      </c>
      <c r="GV291">
        <v>37709.300000000003</v>
      </c>
      <c r="GW291">
        <v>32893.199999999997</v>
      </c>
      <c r="GX291">
        <v>43658</v>
      </c>
      <c r="GY291">
        <v>38239.4</v>
      </c>
      <c r="GZ291">
        <v>2.1208</v>
      </c>
      <c r="HA291">
        <v>1.7056199999999999</v>
      </c>
      <c r="HB291">
        <v>-1.99825E-2</v>
      </c>
      <c r="HC291">
        <v>0</v>
      </c>
      <c r="HD291">
        <v>27.856999999999999</v>
      </c>
      <c r="HE291">
        <v>999.9</v>
      </c>
      <c r="HF291">
        <v>64</v>
      </c>
      <c r="HG291">
        <v>34.4</v>
      </c>
      <c r="HH291">
        <v>35.242899999999999</v>
      </c>
      <c r="HI291">
        <v>61.798299999999998</v>
      </c>
      <c r="HJ291">
        <v>25.416699999999999</v>
      </c>
      <c r="HK291">
        <v>1</v>
      </c>
      <c r="HL291">
        <v>0.26880799999999999</v>
      </c>
      <c r="HM291">
        <v>0.53881299999999999</v>
      </c>
      <c r="HN291">
        <v>20.417300000000001</v>
      </c>
      <c r="HO291">
        <v>5.2259799999999998</v>
      </c>
      <c r="HP291">
        <v>11.944100000000001</v>
      </c>
      <c r="HQ291">
        <v>5.0092499999999998</v>
      </c>
      <c r="HR291">
        <v>3.2909999999999999</v>
      </c>
      <c r="HS291">
        <v>9999</v>
      </c>
      <c r="HT291">
        <v>9999</v>
      </c>
      <c r="HU291">
        <v>9999</v>
      </c>
      <c r="HV291">
        <v>999.9</v>
      </c>
      <c r="HW291">
        <v>4.9710700000000001</v>
      </c>
      <c r="HX291">
        <v>1.85456</v>
      </c>
      <c r="HY291">
        <v>1.8615900000000001</v>
      </c>
      <c r="HZ291">
        <v>1.85642</v>
      </c>
      <c r="IA291">
        <v>1.86188</v>
      </c>
      <c r="IB291">
        <v>1.8541000000000001</v>
      </c>
      <c r="IC291">
        <v>1.8595600000000001</v>
      </c>
      <c r="ID291">
        <v>1.8534900000000001</v>
      </c>
      <c r="IE291">
        <v>0</v>
      </c>
      <c r="IF291">
        <v>0</v>
      </c>
      <c r="IG291">
        <v>0</v>
      </c>
      <c r="IH291">
        <v>0</v>
      </c>
      <c r="II291" t="s">
        <v>431</v>
      </c>
      <c r="IJ291" t="s">
        <v>432</v>
      </c>
      <c r="IK291" t="s">
        <v>433</v>
      </c>
      <c r="IL291" t="s">
        <v>433</v>
      </c>
      <c r="IM291" t="s">
        <v>433</v>
      </c>
      <c r="IN291" t="s">
        <v>433</v>
      </c>
      <c r="IO291">
        <v>0</v>
      </c>
      <c r="IP291">
        <v>100</v>
      </c>
      <c r="IQ291">
        <v>100</v>
      </c>
      <c r="IR291">
        <v>-2.9420000000000002</v>
      </c>
      <c r="IS291">
        <v>-6.88E-2</v>
      </c>
      <c r="IT291">
        <v>-1.907228330244457</v>
      </c>
      <c r="IU291">
        <v>-2.7056304263342631E-3</v>
      </c>
      <c r="IV291">
        <v>3.3311032847928001E-7</v>
      </c>
      <c r="IW291">
        <v>1.6443834555112589E-11</v>
      </c>
      <c r="IX291">
        <v>-9.4842648646536354E-2</v>
      </c>
      <c r="IY291">
        <v>-2.3664561490860689E-3</v>
      </c>
      <c r="IZ291">
        <v>2.3298222111808981E-4</v>
      </c>
      <c r="JA291">
        <v>-2.940703618321919E-6</v>
      </c>
      <c r="JB291">
        <v>0</v>
      </c>
      <c r="JC291">
        <v>2182</v>
      </c>
      <c r="JD291">
        <v>3</v>
      </c>
      <c r="JE291">
        <v>32</v>
      </c>
      <c r="JF291">
        <v>29177354</v>
      </c>
      <c r="JG291">
        <v>29177354</v>
      </c>
      <c r="JH291">
        <v>0.99731400000000003</v>
      </c>
      <c r="JI291">
        <v>2.52075</v>
      </c>
      <c r="JJ291">
        <v>1.69434</v>
      </c>
      <c r="JK291">
        <v>2.3022499999999999</v>
      </c>
      <c r="JL291">
        <v>1.50146</v>
      </c>
      <c r="JM291">
        <v>2.4462899999999999</v>
      </c>
      <c r="JN291">
        <v>37.892099999999999</v>
      </c>
      <c r="JO291">
        <v>24.061199999999999</v>
      </c>
      <c r="JP291">
        <v>18</v>
      </c>
      <c r="JQ291">
        <v>634.75699999999995</v>
      </c>
      <c r="JR291">
        <v>349.07100000000003</v>
      </c>
      <c r="JS291">
        <v>28.000299999999999</v>
      </c>
      <c r="JT291">
        <v>30.7761</v>
      </c>
      <c r="JU291">
        <v>30.0001</v>
      </c>
      <c r="JV291">
        <v>30.7135</v>
      </c>
      <c r="JW291">
        <v>30.6035</v>
      </c>
      <c r="JX291">
        <v>20.033899999999999</v>
      </c>
      <c r="JY291">
        <v>42.932600000000001</v>
      </c>
      <c r="JZ291">
        <v>0</v>
      </c>
      <c r="KA291">
        <v>28</v>
      </c>
      <c r="KB291">
        <v>400</v>
      </c>
      <c r="KC291">
        <v>19.718599999999999</v>
      </c>
      <c r="KD291">
        <v>99.958799999999997</v>
      </c>
      <c r="KE291">
        <v>98.622799999999998</v>
      </c>
    </row>
    <row r="292" spans="1:291" x14ac:dyDescent="0.2">
      <c r="A292">
        <v>276</v>
      </c>
      <c r="B292">
        <v>1750641267.0999999</v>
      </c>
      <c r="C292">
        <v>8101.5999999046326</v>
      </c>
      <c r="D292" t="s">
        <v>985</v>
      </c>
      <c r="E292" t="s">
        <v>986</v>
      </c>
      <c r="F292">
        <v>15</v>
      </c>
      <c r="G292">
        <v>1750641259.349999</v>
      </c>
      <c r="H292">
        <f t="shared" si="200"/>
        <v>3.8971523694827761E-3</v>
      </c>
      <c r="I292">
        <f t="shared" si="201"/>
        <v>3.8971523694827761</v>
      </c>
      <c r="J292">
        <f t="shared" si="202"/>
        <v>-0.79312426923855084</v>
      </c>
      <c r="K292">
        <f t="shared" si="203"/>
        <v>399.7353</v>
      </c>
      <c r="L292">
        <f t="shared" si="204"/>
        <v>394.58238101753437</v>
      </c>
      <c r="M292">
        <f t="shared" si="205"/>
        <v>39.169951494976765</v>
      </c>
      <c r="N292">
        <f t="shared" si="206"/>
        <v>39.681478608985827</v>
      </c>
      <c r="O292">
        <f t="shared" si="207"/>
        <v>0.24334262138959367</v>
      </c>
      <c r="P292">
        <f t="shared" si="208"/>
        <v>2.9992954525099673</v>
      </c>
      <c r="Q292">
        <f t="shared" si="209"/>
        <v>0.23288221431996139</v>
      </c>
      <c r="R292">
        <f t="shared" si="210"/>
        <v>0.1464537381005222</v>
      </c>
      <c r="S292">
        <f t="shared" si="211"/>
        <v>3.9902394035910005E-5</v>
      </c>
      <c r="T292">
        <f t="shared" si="212"/>
        <v>27.751843584244611</v>
      </c>
      <c r="U292">
        <f t="shared" si="213"/>
        <v>27.554406666666662</v>
      </c>
      <c r="V292">
        <f t="shared" si="214"/>
        <v>3.697372742486507</v>
      </c>
      <c r="W292">
        <f t="shared" si="215"/>
        <v>52.610953737003882</v>
      </c>
      <c r="X292">
        <f t="shared" si="216"/>
        <v>2.0845340547988309</v>
      </c>
      <c r="Y292">
        <f t="shared" si="217"/>
        <v>3.9621673943019116</v>
      </c>
      <c r="Z292">
        <f t="shared" si="218"/>
        <v>1.6128386876876761</v>
      </c>
      <c r="AA292">
        <f t="shared" si="219"/>
        <v>-171.86441949419043</v>
      </c>
      <c r="AB292">
        <f t="shared" si="220"/>
        <v>192.06490392234784</v>
      </c>
      <c r="AC292">
        <f t="shared" si="221"/>
        <v>13.979219935906768</v>
      </c>
      <c r="AD292">
        <f t="shared" si="222"/>
        <v>34.179744266458215</v>
      </c>
      <c r="AE292">
        <f t="shared" si="223"/>
        <v>-0.7233538749931866</v>
      </c>
      <c r="AF292">
        <f t="shared" si="224"/>
        <v>3.9070513404854181</v>
      </c>
      <c r="AG292">
        <f t="shared" si="225"/>
        <v>-0.79312426923855084</v>
      </c>
      <c r="AH292">
        <v>407.99651371142681</v>
      </c>
      <c r="AI292">
        <v>408.26790303030322</v>
      </c>
      <c r="AJ292">
        <v>-4.1915073860709532E-4</v>
      </c>
      <c r="AK292">
        <v>61.768037728165673</v>
      </c>
      <c r="AL292">
        <f t="shared" si="226"/>
        <v>3.8971523694827761</v>
      </c>
      <c r="AM292">
        <v>19.722597061399799</v>
      </c>
      <c r="AN292">
        <v>20.99446727272727</v>
      </c>
      <c r="AO292">
        <v>-1.8455930179214319E-5</v>
      </c>
      <c r="AP292">
        <v>116.41602835869151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52195.006252768246</v>
      </c>
      <c r="AV292" t="s">
        <v>427</v>
      </c>
      <c r="AW292" t="s">
        <v>427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427</v>
      </c>
      <c r="BC292" t="s">
        <v>427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2.1001260018900004E-4</v>
      </c>
      <c r="BI292">
        <f t="shared" si="233"/>
        <v>-0.79312426923855084</v>
      </c>
      <c r="BJ292" t="e">
        <f t="shared" si="234"/>
        <v>#DIV/0!</v>
      </c>
      <c r="BK292">
        <f t="shared" si="235"/>
        <v>-3776.555637732125</v>
      </c>
      <c r="BL292" t="e">
        <f t="shared" si="236"/>
        <v>#DIV/0!</v>
      </c>
      <c r="BM292" t="e">
        <f t="shared" si="237"/>
        <v>#DIV/0!</v>
      </c>
      <c r="BN292" t="s">
        <v>427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5.0001500000000009E-3</v>
      </c>
      <c r="DG292">
        <f t="shared" si="247"/>
        <v>2.1001260018900004E-4</v>
      </c>
      <c r="DH292">
        <f t="shared" si="248"/>
        <v>4.2001259999999999E-2</v>
      </c>
      <c r="DI292">
        <f t="shared" si="249"/>
        <v>7.9802394000000002E-3</v>
      </c>
      <c r="DJ292">
        <v>2</v>
      </c>
      <c r="DK292">
        <v>0.5</v>
      </c>
      <c r="DL292" t="s">
        <v>428</v>
      </c>
      <c r="DM292">
        <v>2</v>
      </c>
      <c r="DN292" t="b">
        <v>1</v>
      </c>
      <c r="DO292">
        <v>1750641259.349999</v>
      </c>
      <c r="DP292">
        <v>399.7353</v>
      </c>
      <c r="DQ292">
        <v>400.01476666666667</v>
      </c>
      <c r="DR292">
        <v>20.998760000000001</v>
      </c>
      <c r="DS292">
        <v>19.723806666666668</v>
      </c>
      <c r="DT292">
        <v>402.67709999999988</v>
      </c>
      <c r="DU292">
        <v>21.06754333333333</v>
      </c>
      <c r="DV292">
        <v>600.02323333333334</v>
      </c>
      <c r="DW292">
        <v>99.214616666666686</v>
      </c>
      <c r="DX292">
        <v>5.4771373333333331E-2</v>
      </c>
      <c r="DY292">
        <v>28.742206666666679</v>
      </c>
      <c r="DZ292">
        <v>27.554406666666662</v>
      </c>
      <c r="EA292">
        <v>999.9000000000002</v>
      </c>
      <c r="EB292">
        <v>0</v>
      </c>
      <c r="EC292">
        <v>0</v>
      </c>
      <c r="ED292">
        <v>10007.20266666667</v>
      </c>
      <c r="EE292">
        <v>0</v>
      </c>
      <c r="EF292">
        <v>0.30293999999999988</v>
      </c>
      <c r="EG292">
        <v>-0.27937213333333327</v>
      </c>
      <c r="EH292">
        <v>408.30936666666662</v>
      </c>
      <c r="EI292">
        <v>408.06333333333328</v>
      </c>
      <c r="EJ292">
        <v>1.274953</v>
      </c>
      <c r="EK292">
        <v>400.01476666666667</v>
      </c>
      <c r="EL292">
        <v>19.723806666666668</v>
      </c>
      <c r="EM292">
        <v>2.0833840000000001</v>
      </c>
      <c r="EN292">
        <v>1.956890333333333</v>
      </c>
      <c r="EO292">
        <v>18.09271</v>
      </c>
      <c r="EP292">
        <v>17.099763333333339</v>
      </c>
      <c r="EQ292">
        <v>5.0001500000000009E-3</v>
      </c>
      <c r="ER292">
        <v>0</v>
      </c>
      <c r="ES292">
        <v>0</v>
      </c>
      <c r="ET292">
        <v>0</v>
      </c>
      <c r="EU292">
        <v>236.37666666666661</v>
      </c>
      <c r="EV292">
        <v>5.0001500000000009E-3</v>
      </c>
      <c r="EW292">
        <v>-9</v>
      </c>
      <c r="EX292">
        <v>-0.72000000000000008</v>
      </c>
      <c r="EY292">
        <v>34.877066666666657</v>
      </c>
      <c r="EZ292">
        <v>38.401866666666663</v>
      </c>
      <c r="FA292">
        <v>36.75</v>
      </c>
      <c r="FB292">
        <v>38.061999999999991</v>
      </c>
      <c r="FC292">
        <v>37.3645</v>
      </c>
      <c r="FD292">
        <v>0</v>
      </c>
      <c r="FE292">
        <v>0</v>
      </c>
      <c r="FF292">
        <v>0</v>
      </c>
      <c r="FG292">
        <v>1750641290.5999999</v>
      </c>
      <c r="FH292">
        <v>0</v>
      </c>
      <c r="FI292">
        <v>236.19615384615389</v>
      </c>
      <c r="FJ292">
        <v>7.7299145575856523</v>
      </c>
      <c r="FK292">
        <v>-1.138461477683862</v>
      </c>
      <c r="FL292">
        <v>-9.4576923076923087</v>
      </c>
      <c r="FM292">
        <v>15</v>
      </c>
      <c r="FN292">
        <v>0</v>
      </c>
      <c r="FO292" t="s">
        <v>429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-0.26885447499999998</v>
      </c>
      <c r="GB292">
        <v>5.6053857410882202E-2</v>
      </c>
      <c r="GC292">
        <v>4.7920802815680938E-2</v>
      </c>
      <c r="GD292">
        <v>1</v>
      </c>
      <c r="GE292">
        <v>1.27658575</v>
      </c>
      <c r="GF292">
        <v>-2.946450281426008E-2</v>
      </c>
      <c r="GG292">
        <v>3.085134427784306E-3</v>
      </c>
      <c r="GH292">
        <v>1</v>
      </c>
      <c r="GI292">
        <v>2</v>
      </c>
      <c r="GJ292">
        <v>2</v>
      </c>
      <c r="GK292" t="s">
        <v>434</v>
      </c>
      <c r="GL292">
        <v>3.2250399999999999</v>
      </c>
      <c r="GM292">
        <v>2.6435300000000002</v>
      </c>
      <c r="GN292">
        <v>9.2941700000000002E-2</v>
      </c>
      <c r="GO292">
        <v>9.3219499999999997E-2</v>
      </c>
      <c r="GP292">
        <v>9.61756E-2</v>
      </c>
      <c r="GQ292">
        <v>9.3617900000000004E-2</v>
      </c>
      <c r="GR292">
        <v>28638.400000000001</v>
      </c>
      <c r="GS292">
        <v>24742.2</v>
      </c>
      <c r="GT292">
        <v>30744.799999999999</v>
      </c>
      <c r="GU292">
        <v>26444.3</v>
      </c>
      <c r="GV292">
        <v>37711</v>
      </c>
      <c r="GW292">
        <v>32892.800000000003</v>
      </c>
      <c r="GX292">
        <v>43657.7</v>
      </c>
      <c r="GY292">
        <v>38239.800000000003</v>
      </c>
      <c r="GZ292">
        <v>2.1205500000000002</v>
      </c>
      <c r="HA292">
        <v>1.7057</v>
      </c>
      <c r="HB292">
        <v>-1.96099E-2</v>
      </c>
      <c r="HC292">
        <v>0</v>
      </c>
      <c r="HD292">
        <v>27.882200000000001</v>
      </c>
      <c r="HE292">
        <v>999.9</v>
      </c>
      <c r="HF292">
        <v>64</v>
      </c>
      <c r="HG292">
        <v>34.4</v>
      </c>
      <c r="HH292">
        <v>35.241300000000003</v>
      </c>
      <c r="HI292">
        <v>61.978299999999997</v>
      </c>
      <c r="HJ292">
        <v>25.649000000000001</v>
      </c>
      <c r="HK292">
        <v>1</v>
      </c>
      <c r="HL292">
        <v>0.26914100000000002</v>
      </c>
      <c r="HM292">
        <v>0.54808800000000002</v>
      </c>
      <c r="HN292">
        <v>20.4176</v>
      </c>
      <c r="HO292">
        <v>5.2256799999999997</v>
      </c>
      <c r="HP292">
        <v>11.944100000000001</v>
      </c>
      <c r="HQ292">
        <v>5.0090500000000002</v>
      </c>
      <c r="HR292">
        <v>3.2909999999999999</v>
      </c>
      <c r="HS292">
        <v>9999</v>
      </c>
      <c r="HT292">
        <v>9999</v>
      </c>
      <c r="HU292">
        <v>9999</v>
      </c>
      <c r="HV292">
        <v>999.9</v>
      </c>
      <c r="HW292">
        <v>4.9710700000000001</v>
      </c>
      <c r="HX292">
        <v>1.85456</v>
      </c>
      <c r="HY292">
        <v>1.8616299999999999</v>
      </c>
      <c r="HZ292">
        <v>1.85642</v>
      </c>
      <c r="IA292">
        <v>1.86188</v>
      </c>
      <c r="IB292">
        <v>1.8541000000000001</v>
      </c>
      <c r="IC292">
        <v>1.8595600000000001</v>
      </c>
      <c r="ID292">
        <v>1.8534999999999999</v>
      </c>
      <c r="IE292">
        <v>0</v>
      </c>
      <c r="IF292">
        <v>0</v>
      </c>
      <c r="IG292">
        <v>0</v>
      </c>
      <c r="IH292">
        <v>0</v>
      </c>
      <c r="II292" t="s">
        <v>431</v>
      </c>
      <c r="IJ292" t="s">
        <v>432</v>
      </c>
      <c r="IK292" t="s">
        <v>433</v>
      </c>
      <c r="IL292" t="s">
        <v>433</v>
      </c>
      <c r="IM292" t="s">
        <v>433</v>
      </c>
      <c r="IN292" t="s">
        <v>433</v>
      </c>
      <c r="IO292">
        <v>0</v>
      </c>
      <c r="IP292">
        <v>100</v>
      </c>
      <c r="IQ292">
        <v>100</v>
      </c>
      <c r="IR292">
        <v>-2.9409999999999998</v>
      </c>
      <c r="IS292">
        <v>-6.88E-2</v>
      </c>
      <c r="IT292">
        <v>-1.907228330244457</v>
      </c>
      <c r="IU292">
        <v>-2.7056304263342631E-3</v>
      </c>
      <c r="IV292">
        <v>3.3311032847928001E-7</v>
      </c>
      <c r="IW292">
        <v>1.6443834555112589E-11</v>
      </c>
      <c r="IX292">
        <v>-9.4842648646536354E-2</v>
      </c>
      <c r="IY292">
        <v>-2.3664561490860689E-3</v>
      </c>
      <c r="IZ292">
        <v>2.3298222111808981E-4</v>
      </c>
      <c r="JA292">
        <v>-2.940703618321919E-6</v>
      </c>
      <c r="JB292">
        <v>0</v>
      </c>
      <c r="JC292">
        <v>2182</v>
      </c>
      <c r="JD292">
        <v>3</v>
      </c>
      <c r="JE292">
        <v>32</v>
      </c>
      <c r="JF292">
        <v>29177354.5</v>
      </c>
      <c r="JG292">
        <v>29177354.5</v>
      </c>
      <c r="JH292">
        <v>0.99731400000000003</v>
      </c>
      <c r="JI292">
        <v>2.52197</v>
      </c>
      <c r="JJ292">
        <v>1.69434</v>
      </c>
      <c r="JK292">
        <v>2.3022499999999999</v>
      </c>
      <c r="JL292">
        <v>1.50146</v>
      </c>
      <c r="JM292">
        <v>2.4499499999999999</v>
      </c>
      <c r="JN292">
        <v>37.892099999999999</v>
      </c>
      <c r="JO292">
        <v>24.07</v>
      </c>
      <c r="JP292">
        <v>18</v>
      </c>
      <c r="JQ292">
        <v>634.553</v>
      </c>
      <c r="JR292">
        <v>349.113</v>
      </c>
      <c r="JS292">
        <v>27.9999</v>
      </c>
      <c r="JT292">
        <v>30.778700000000001</v>
      </c>
      <c r="JU292">
        <v>30.0002</v>
      </c>
      <c r="JV292">
        <v>30.7135</v>
      </c>
      <c r="JW292">
        <v>30.6035</v>
      </c>
      <c r="JX292">
        <v>20.034199999999998</v>
      </c>
      <c r="JY292">
        <v>42.932600000000001</v>
      </c>
      <c r="JZ292">
        <v>0</v>
      </c>
      <c r="KA292">
        <v>28</v>
      </c>
      <c r="KB292">
        <v>400</v>
      </c>
      <c r="KC292">
        <v>19.734200000000001</v>
      </c>
      <c r="KD292">
        <v>99.958299999999994</v>
      </c>
      <c r="KE292">
        <v>98.623599999999996</v>
      </c>
    </row>
    <row r="293" spans="1:291" x14ac:dyDescent="0.2">
      <c r="A293">
        <v>277</v>
      </c>
      <c r="B293">
        <v>1750641297.5999999</v>
      </c>
      <c r="C293">
        <v>8132.0999999046326</v>
      </c>
      <c r="D293" t="s">
        <v>987</v>
      </c>
      <c r="E293" t="s">
        <v>988</v>
      </c>
      <c r="F293">
        <v>15</v>
      </c>
      <c r="G293">
        <v>1750641289.849999</v>
      </c>
      <c r="H293">
        <f t="shared" si="200"/>
        <v>3.8329210774082343E-3</v>
      </c>
      <c r="I293">
        <f t="shared" si="201"/>
        <v>3.8329210774082343</v>
      </c>
      <c r="J293">
        <f t="shared" si="202"/>
        <v>-0.61799501678397273</v>
      </c>
      <c r="K293">
        <f t="shared" si="203"/>
        <v>399.7338666666667</v>
      </c>
      <c r="L293">
        <f t="shared" si="204"/>
        <v>393.46483388712352</v>
      </c>
      <c r="M293">
        <f t="shared" si="205"/>
        <v>39.058597371101641</v>
      </c>
      <c r="N293">
        <f t="shared" si="206"/>
        <v>39.680913792173875</v>
      </c>
      <c r="O293">
        <f t="shared" si="207"/>
        <v>0.23895140794336298</v>
      </c>
      <c r="P293">
        <f t="shared" si="208"/>
        <v>2.9976582834926209</v>
      </c>
      <c r="Q293">
        <f t="shared" si="209"/>
        <v>0.22885143770995142</v>
      </c>
      <c r="R293">
        <f t="shared" si="210"/>
        <v>0.14390401580329404</v>
      </c>
      <c r="S293">
        <f t="shared" si="211"/>
        <v>3.9902394035910005E-5</v>
      </c>
      <c r="T293">
        <f t="shared" si="212"/>
        <v>27.757347201610933</v>
      </c>
      <c r="U293">
        <f t="shared" si="213"/>
        <v>27.553023333333329</v>
      </c>
      <c r="V293">
        <f t="shared" si="214"/>
        <v>3.6970735932692964</v>
      </c>
      <c r="W293">
        <f t="shared" si="215"/>
        <v>52.600649659141062</v>
      </c>
      <c r="X293">
        <f t="shared" si="216"/>
        <v>2.0828795562233067</v>
      </c>
      <c r="Y293">
        <f t="shared" si="217"/>
        <v>3.9597981578566661</v>
      </c>
      <c r="Z293">
        <f t="shared" si="218"/>
        <v>1.6141940370459897</v>
      </c>
      <c r="AA293">
        <f t="shared" si="219"/>
        <v>-169.03181951370314</v>
      </c>
      <c r="AB293">
        <f t="shared" si="220"/>
        <v>190.51635126749576</v>
      </c>
      <c r="AC293">
        <f t="shared" si="221"/>
        <v>13.873274193021574</v>
      </c>
      <c r="AD293">
        <f t="shared" si="222"/>
        <v>35.357845849208246</v>
      </c>
      <c r="AE293">
        <f t="shared" si="223"/>
        <v>-0.69833711651080588</v>
      </c>
      <c r="AF293">
        <f t="shared" si="224"/>
        <v>3.8473843930262142</v>
      </c>
      <c r="AG293">
        <f t="shared" si="225"/>
        <v>-0.61799501678397273</v>
      </c>
      <c r="AH293">
        <v>408.11245397807909</v>
      </c>
      <c r="AI293">
        <v>408.32049696969722</v>
      </c>
      <c r="AJ293">
        <v>5.1668013861540653E-4</v>
      </c>
      <c r="AK293">
        <v>61.768037728165673</v>
      </c>
      <c r="AL293">
        <f t="shared" si="226"/>
        <v>3.8329210774082343</v>
      </c>
      <c r="AM293">
        <v>19.727545422667571</v>
      </c>
      <c r="AN293">
        <v>20.97840848484848</v>
      </c>
      <c r="AO293">
        <v>-1.9196787686608128E-6</v>
      </c>
      <c r="AP293">
        <v>116.41602835869151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52147.210683882186</v>
      </c>
      <c r="AV293" t="s">
        <v>427</v>
      </c>
      <c r="AW293" t="s">
        <v>427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427</v>
      </c>
      <c r="BC293" t="s">
        <v>427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2.1001260018900004E-4</v>
      </c>
      <c r="BI293">
        <f t="shared" si="233"/>
        <v>-0.61799501678397273</v>
      </c>
      <c r="BJ293" t="e">
        <f t="shared" si="234"/>
        <v>#DIV/0!</v>
      </c>
      <c r="BK293">
        <f t="shared" si="235"/>
        <v>-2942.6568511975493</v>
      </c>
      <c r="BL293" t="e">
        <f t="shared" si="236"/>
        <v>#DIV/0!</v>
      </c>
      <c r="BM293" t="e">
        <f t="shared" si="237"/>
        <v>#DIV/0!</v>
      </c>
      <c r="BN293" t="s">
        <v>427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5.0001500000000009E-3</v>
      </c>
      <c r="DG293">
        <f t="shared" si="247"/>
        <v>2.1001260018900004E-4</v>
      </c>
      <c r="DH293">
        <f t="shared" si="248"/>
        <v>4.2001259999999999E-2</v>
      </c>
      <c r="DI293">
        <f t="shared" si="249"/>
        <v>7.9802394000000002E-3</v>
      </c>
      <c r="DJ293">
        <v>2</v>
      </c>
      <c r="DK293">
        <v>0.5</v>
      </c>
      <c r="DL293" t="s">
        <v>428</v>
      </c>
      <c r="DM293">
        <v>2</v>
      </c>
      <c r="DN293" t="b">
        <v>1</v>
      </c>
      <c r="DO293">
        <v>1750641289.849999</v>
      </c>
      <c r="DP293">
        <v>399.7338666666667</v>
      </c>
      <c r="DQ293">
        <v>400.01373333333328</v>
      </c>
      <c r="DR293">
        <v>20.982316666666669</v>
      </c>
      <c r="DS293">
        <v>19.726753333333331</v>
      </c>
      <c r="DT293">
        <v>402.67536666666672</v>
      </c>
      <c r="DU293">
        <v>21.051173333333342</v>
      </c>
      <c r="DV293">
        <v>599.99479999999994</v>
      </c>
      <c r="DW293">
        <v>99.213433333333327</v>
      </c>
      <c r="DX293">
        <v>5.4897676666666673E-2</v>
      </c>
      <c r="DY293">
        <v>28.73189</v>
      </c>
      <c r="DZ293">
        <v>27.553023333333329</v>
      </c>
      <c r="EA293">
        <v>999.9000000000002</v>
      </c>
      <c r="EB293">
        <v>0</v>
      </c>
      <c r="EC293">
        <v>0</v>
      </c>
      <c r="ED293">
        <v>9997.4160000000011</v>
      </c>
      <c r="EE293">
        <v>0</v>
      </c>
      <c r="EF293">
        <v>0.30293999999999988</v>
      </c>
      <c r="EG293">
        <v>-0.27985026666666662</v>
      </c>
      <c r="EH293">
        <v>408.30099999999999</v>
      </c>
      <c r="EI293">
        <v>408.06349999999992</v>
      </c>
      <c r="EJ293">
        <v>1.255571</v>
      </c>
      <c r="EK293">
        <v>400.01373333333328</v>
      </c>
      <c r="EL293">
        <v>19.726753333333331</v>
      </c>
      <c r="EM293">
        <v>2.0817286666666668</v>
      </c>
      <c r="EN293">
        <v>1.957159333333333</v>
      </c>
      <c r="EO293">
        <v>18.080053333333328</v>
      </c>
      <c r="EP293">
        <v>17.101939999999999</v>
      </c>
      <c r="EQ293">
        <v>5.0001500000000009E-3</v>
      </c>
      <c r="ER293">
        <v>0</v>
      </c>
      <c r="ES293">
        <v>0</v>
      </c>
      <c r="ET293">
        <v>0</v>
      </c>
      <c r="EU293">
        <v>235.27</v>
      </c>
      <c r="EV293">
        <v>5.0001500000000009E-3</v>
      </c>
      <c r="EW293">
        <v>-5.503333333333333</v>
      </c>
      <c r="EX293">
        <v>-0.51666666666666661</v>
      </c>
      <c r="EY293">
        <v>34.854000000000013</v>
      </c>
      <c r="EZ293">
        <v>38.375</v>
      </c>
      <c r="FA293">
        <v>36.745800000000003</v>
      </c>
      <c r="FB293">
        <v>38</v>
      </c>
      <c r="FC293">
        <v>37.311999999999991</v>
      </c>
      <c r="FD293">
        <v>0</v>
      </c>
      <c r="FE293">
        <v>0</v>
      </c>
      <c r="FF293">
        <v>0</v>
      </c>
      <c r="FG293">
        <v>1750641320.5999999</v>
      </c>
      <c r="FH293">
        <v>0</v>
      </c>
      <c r="FI293">
        <v>235.11153846153849</v>
      </c>
      <c r="FJ293">
        <v>-9.1589745311086066</v>
      </c>
      <c r="FK293">
        <v>-4.1641024949648253</v>
      </c>
      <c r="FL293">
        <v>-5.9384615384615378</v>
      </c>
      <c r="FM293">
        <v>15</v>
      </c>
      <c r="FN293">
        <v>0</v>
      </c>
      <c r="FO293" t="s">
        <v>429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-0.26608732499999999</v>
      </c>
      <c r="GB293">
        <v>-0.24970157223264469</v>
      </c>
      <c r="GC293">
        <v>5.6091565303255493E-2</v>
      </c>
      <c r="GD293">
        <v>0</v>
      </c>
      <c r="GE293">
        <v>1.2573127500000001</v>
      </c>
      <c r="GF293">
        <v>-4.6610544090060643E-2</v>
      </c>
      <c r="GG293">
        <v>4.7599716320058253E-3</v>
      </c>
      <c r="GH293">
        <v>1</v>
      </c>
      <c r="GI293">
        <v>1</v>
      </c>
      <c r="GJ293">
        <v>2</v>
      </c>
      <c r="GK293" t="s">
        <v>430</v>
      </c>
      <c r="GL293">
        <v>3.2250000000000001</v>
      </c>
      <c r="GM293">
        <v>2.64418</v>
      </c>
      <c r="GN293">
        <v>9.2946000000000001E-2</v>
      </c>
      <c r="GO293">
        <v>9.3232400000000007E-2</v>
      </c>
      <c r="GP293">
        <v>9.6123700000000006E-2</v>
      </c>
      <c r="GQ293">
        <v>9.3628799999999998E-2</v>
      </c>
      <c r="GR293">
        <v>28638.5</v>
      </c>
      <c r="GS293">
        <v>24742.6</v>
      </c>
      <c r="GT293">
        <v>30745.1</v>
      </c>
      <c r="GU293">
        <v>26445.1</v>
      </c>
      <c r="GV293">
        <v>37713.599999999999</v>
      </c>
      <c r="GW293">
        <v>32893</v>
      </c>
      <c r="GX293">
        <v>43658.3</v>
      </c>
      <c r="GY293">
        <v>38240.400000000001</v>
      </c>
      <c r="GZ293">
        <v>2.1204499999999999</v>
      </c>
      <c r="HA293">
        <v>1.7055499999999999</v>
      </c>
      <c r="HB293">
        <v>-1.91331E-2</v>
      </c>
      <c r="HC293">
        <v>0</v>
      </c>
      <c r="HD293">
        <v>27.8705</v>
      </c>
      <c r="HE293">
        <v>999.9</v>
      </c>
      <c r="HF293">
        <v>64</v>
      </c>
      <c r="HG293">
        <v>34.299999999999997</v>
      </c>
      <c r="HH293">
        <v>35.047899999999998</v>
      </c>
      <c r="HI293">
        <v>62.218299999999999</v>
      </c>
      <c r="HJ293">
        <v>25.468800000000002</v>
      </c>
      <c r="HK293">
        <v>1</v>
      </c>
      <c r="HL293">
        <v>0.26906999999999998</v>
      </c>
      <c r="HM293">
        <v>0.53647299999999998</v>
      </c>
      <c r="HN293">
        <v>20.4177</v>
      </c>
      <c r="HO293">
        <v>5.22553</v>
      </c>
      <c r="HP293">
        <v>11.944100000000001</v>
      </c>
      <c r="HQ293">
        <v>5.0091999999999999</v>
      </c>
      <c r="HR293">
        <v>3.2909999999999999</v>
      </c>
      <c r="HS293">
        <v>9999</v>
      </c>
      <c r="HT293">
        <v>9999</v>
      </c>
      <c r="HU293">
        <v>9999</v>
      </c>
      <c r="HV293">
        <v>999.9</v>
      </c>
      <c r="HW293">
        <v>4.9710799999999997</v>
      </c>
      <c r="HX293">
        <v>1.8545499999999999</v>
      </c>
      <c r="HY293">
        <v>1.8616299999999999</v>
      </c>
      <c r="HZ293">
        <v>1.85643</v>
      </c>
      <c r="IA293">
        <v>1.86188</v>
      </c>
      <c r="IB293">
        <v>1.8541000000000001</v>
      </c>
      <c r="IC293">
        <v>1.8595600000000001</v>
      </c>
      <c r="ID293">
        <v>1.8534900000000001</v>
      </c>
      <c r="IE293">
        <v>0</v>
      </c>
      <c r="IF293">
        <v>0</v>
      </c>
      <c r="IG293">
        <v>0</v>
      </c>
      <c r="IH293">
        <v>0</v>
      </c>
      <c r="II293" t="s">
        <v>431</v>
      </c>
      <c r="IJ293" t="s">
        <v>432</v>
      </c>
      <c r="IK293" t="s">
        <v>433</v>
      </c>
      <c r="IL293" t="s">
        <v>433</v>
      </c>
      <c r="IM293" t="s">
        <v>433</v>
      </c>
      <c r="IN293" t="s">
        <v>433</v>
      </c>
      <c r="IO293">
        <v>0</v>
      </c>
      <c r="IP293">
        <v>100</v>
      </c>
      <c r="IQ293">
        <v>100</v>
      </c>
      <c r="IR293">
        <v>-2.9420000000000002</v>
      </c>
      <c r="IS293">
        <v>-6.8900000000000003E-2</v>
      </c>
      <c r="IT293">
        <v>-1.907228330244457</v>
      </c>
      <c r="IU293">
        <v>-2.7056304263342631E-3</v>
      </c>
      <c r="IV293">
        <v>3.3311032847928001E-7</v>
      </c>
      <c r="IW293">
        <v>1.6443834555112589E-11</v>
      </c>
      <c r="IX293">
        <v>-9.4842648646536354E-2</v>
      </c>
      <c r="IY293">
        <v>-2.3664561490860689E-3</v>
      </c>
      <c r="IZ293">
        <v>2.3298222111808981E-4</v>
      </c>
      <c r="JA293">
        <v>-2.940703618321919E-6</v>
      </c>
      <c r="JB293">
        <v>0</v>
      </c>
      <c r="JC293">
        <v>2182</v>
      </c>
      <c r="JD293">
        <v>3</v>
      </c>
      <c r="JE293">
        <v>32</v>
      </c>
      <c r="JF293">
        <v>29177355</v>
      </c>
      <c r="JG293">
        <v>29177355</v>
      </c>
      <c r="JH293">
        <v>0.99731400000000003</v>
      </c>
      <c r="JI293">
        <v>2.52441</v>
      </c>
      <c r="JJ293">
        <v>1.69434</v>
      </c>
      <c r="JK293">
        <v>2.3022499999999999</v>
      </c>
      <c r="JL293">
        <v>1.50024</v>
      </c>
      <c r="JM293">
        <v>2.36938</v>
      </c>
      <c r="JN293">
        <v>37.867899999999999</v>
      </c>
      <c r="JO293">
        <v>24.061199999999999</v>
      </c>
      <c r="JP293">
        <v>18</v>
      </c>
      <c r="JQ293">
        <v>634.44100000000003</v>
      </c>
      <c r="JR293">
        <v>349.01400000000001</v>
      </c>
      <c r="JS293">
        <v>27.999500000000001</v>
      </c>
      <c r="JT293">
        <v>30.778199999999998</v>
      </c>
      <c r="JU293">
        <v>30</v>
      </c>
      <c r="JV293">
        <v>30.710899999999999</v>
      </c>
      <c r="JW293">
        <v>30.600899999999999</v>
      </c>
      <c r="JX293">
        <v>20.033999999999999</v>
      </c>
      <c r="JY293">
        <v>42.932600000000001</v>
      </c>
      <c r="JZ293">
        <v>0</v>
      </c>
      <c r="KA293">
        <v>28</v>
      </c>
      <c r="KB293">
        <v>400</v>
      </c>
      <c r="KC293">
        <v>19.790099999999999</v>
      </c>
      <c r="KD293">
        <v>99.959400000000002</v>
      </c>
      <c r="KE293">
        <v>98.625900000000001</v>
      </c>
    </row>
    <row r="294" spans="1:291" x14ac:dyDescent="0.2">
      <c r="A294">
        <v>278</v>
      </c>
      <c r="B294">
        <v>1750641327.5999999</v>
      </c>
      <c r="C294">
        <v>8162.0999999046326</v>
      </c>
      <c r="D294" t="s">
        <v>989</v>
      </c>
      <c r="E294" t="s">
        <v>990</v>
      </c>
      <c r="F294">
        <v>15</v>
      </c>
      <c r="G294">
        <v>1750641319.599999</v>
      </c>
      <c r="H294">
        <f t="shared" si="200"/>
        <v>3.7067314324384592E-3</v>
      </c>
      <c r="I294">
        <f t="shared" si="201"/>
        <v>3.7067314324384593</v>
      </c>
      <c r="J294">
        <f t="shared" si="202"/>
        <v>-0.74374208524196228</v>
      </c>
      <c r="K294">
        <f t="shared" si="203"/>
        <v>399.68309677419347</v>
      </c>
      <c r="L294">
        <f t="shared" si="204"/>
        <v>394.45563652038254</v>
      </c>
      <c r="M294">
        <f t="shared" si="205"/>
        <v>39.15773903314269</v>
      </c>
      <c r="N294">
        <f t="shared" si="206"/>
        <v>39.676670708781899</v>
      </c>
      <c r="O294">
        <f t="shared" si="207"/>
        <v>0.23099143469262995</v>
      </c>
      <c r="P294">
        <f t="shared" si="208"/>
        <v>2.9991688839521018</v>
      </c>
      <c r="Q294">
        <f t="shared" si="209"/>
        <v>0.22154340006772558</v>
      </c>
      <c r="R294">
        <f t="shared" si="210"/>
        <v>0.13928129179694282</v>
      </c>
      <c r="S294">
        <f t="shared" si="211"/>
        <v>3.9902394035910026E-5</v>
      </c>
      <c r="T294">
        <f t="shared" si="212"/>
        <v>27.781304314797801</v>
      </c>
      <c r="U294">
        <f t="shared" si="213"/>
        <v>27.563903225806449</v>
      </c>
      <c r="V294">
        <f t="shared" si="214"/>
        <v>3.6994269669476751</v>
      </c>
      <c r="W294">
        <f t="shared" si="215"/>
        <v>52.728410478965458</v>
      </c>
      <c r="X294">
        <f t="shared" si="216"/>
        <v>2.0869020706318095</v>
      </c>
      <c r="Y294">
        <f t="shared" si="217"/>
        <v>3.957832317862723</v>
      </c>
      <c r="Z294">
        <f t="shared" si="218"/>
        <v>1.6125248963158656</v>
      </c>
      <c r="AA294">
        <f t="shared" si="219"/>
        <v>-163.46685617053606</v>
      </c>
      <c r="AB294">
        <f t="shared" si="220"/>
        <v>187.46842010681451</v>
      </c>
      <c r="AC294">
        <f t="shared" si="221"/>
        <v>13.644605738094256</v>
      </c>
      <c r="AD294">
        <f t="shared" si="222"/>
        <v>37.646209576766751</v>
      </c>
      <c r="AE294">
        <f t="shared" si="223"/>
        <v>-0.57977928279524926</v>
      </c>
      <c r="AF294">
        <f t="shared" si="224"/>
        <v>3.6123831918652627</v>
      </c>
      <c r="AG294">
        <f t="shared" si="225"/>
        <v>-0.74374208524196228</v>
      </c>
      <c r="AH294">
        <v>408.04537714351221</v>
      </c>
      <c r="AI294">
        <v>408.30232121212123</v>
      </c>
      <c r="AJ294">
        <v>-9.8770451353563985E-4</v>
      </c>
      <c r="AK294">
        <v>61.768037728165673</v>
      </c>
      <c r="AL294">
        <f t="shared" si="226"/>
        <v>3.7067314324384593</v>
      </c>
      <c r="AM294">
        <v>19.865914410631991</v>
      </c>
      <c r="AN294">
        <v>21.06384606060606</v>
      </c>
      <c r="AO294">
        <v>1.509606752770995E-3</v>
      </c>
      <c r="AP294">
        <v>116.41602835869151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52194.459500280645</v>
      </c>
      <c r="AV294" t="s">
        <v>427</v>
      </c>
      <c r="AW294" t="s">
        <v>427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427</v>
      </c>
      <c r="BC294" t="s">
        <v>427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-0.74374208524196228</v>
      </c>
      <c r="BJ294" t="e">
        <f t="shared" si="234"/>
        <v>#DIV/0!</v>
      </c>
      <c r="BK294">
        <f t="shared" si="235"/>
        <v>-3541.4164891660503</v>
      </c>
      <c r="BL294" t="e">
        <f t="shared" si="236"/>
        <v>#DIV/0!</v>
      </c>
      <c r="BM294" t="e">
        <f t="shared" si="237"/>
        <v>#DIV/0!</v>
      </c>
      <c r="BN294" t="s">
        <v>427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428</v>
      </c>
      <c r="DM294">
        <v>2</v>
      </c>
      <c r="DN294" t="b">
        <v>1</v>
      </c>
      <c r="DO294">
        <v>1750641319.599999</v>
      </c>
      <c r="DP294">
        <v>399.68309677419347</v>
      </c>
      <c r="DQ294">
        <v>399.97109677419348</v>
      </c>
      <c r="DR294">
        <v>21.022416129032258</v>
      </c>
      <c r="DS294">
        <v>19.84364193548387</v>
      </c>
      <c r="DT294">
        <v>402.62464516129029</v>
      </c>
      <c r="DU294">
        <v>21.091125806451611</v>
      </c>
      <c r="DV294">
        <v>600.02029032258054</v>
      </c>
      <c r="DW294">
        <v>99.215512903225829</v>
      </c>
      <c r="DX294">
        <v>5.4811583870967753E-2</v>
      </c>
      <c r="DY294">
        <v>28.723325806451609</v>
      </c>
      <c r="DZ294">
        <v>27.563903225806449</v>
      </c>
      <c r="EA294">
        <v>999.90000000000032</v>
      </c>
      <c r="EB294">
        <v>0</v>
      </c>
      <c r="EC294">
        <v>0</v>
      </c>
      <c r="ED294">
        <v>10006.346129032259</v>
      </c>
      <c r="EE294">
        <v>0</v>
      </c>
      <c r="EF294">
        <v>0.30293999999999988</v>
      </c>
      <c r="EG294">
        <v>-0.28796783870967751</v>
      </c>
      <c r="EH294">
        <v>408.26593548387098</v>
      </c>
      <c r="EI294">
        <v>408.06877419354828</v>
      </c>
      <c r="EJ294">
        <v>1.178778064516129</v>
      </c>
      <c r="EK294">
        <v>399.97109677419348</v>
      </c>
      <c r="EL294">
        <v>19.84364193548387</v>
      </c>
      <c r="EM294">
        <v>2.0857493548387098</v>
      </c>
      <c r="EN294">
        <v>1.968796774193549</v>
      </c>
      <c r="EO294">
        <v>18.110745161290321</v>
      </c>
      <c r="EP294">
        <v>17.195580645161289</v>
      </c>
      <c r="EQ294">
        <v>5.0001500000000018E-3</v>
      </c>
      <c r="ER294">
        <v>0</v>
      </c>
      <c r="ES294">
        <v>0</v>
      </c>
      <c r="ET294">
        <v>0</v>
      </c>
      <c r="EU294">
        <v>235.50645161290331</v>
      </c>
      <c r="EV294">
        <v>5.0001500000000018E-3</v>
      </c>
      <c r="EW294">
        <v>-6.9903225806451621</v>
      </c>
      <c r="EX294">
        <v>-0.59677419354838701</v>
      </c>
      <c r="EY294">
        <v>34.811999999999991</v>
      </c>
      <c r="EZ294">
        <v>38.311999999999983</v>
      </c>
      <c r="FA294">
        <v>36.686999999999983</v>
      </c>
      <c r="FB294">
        <v>37.971548387096767</v>
      </c>
      <c r="FC294">
        <v>37.279999999999987</v>
      </c>
      <c r="FD294">
        <v>0</v>
      </c>
      <c r="FE294">
        <v>0</v>
      </c>
      <c r="FF294">
        <v>0</v>
      </c>
      <c r="FG294">
        <v>1750641350.5999999</v>
      </c>
      <c r="FH294">
        <v>0</v>
      </c>
      <c r="FI294">
        <v>235.88846153846151</v>
      </c>
      <c r="FJ294">
        <v>25.883760691785749</v>
      </c>
      <c r="FK294">
        <v>-28.943589692258929</v>
      </c>
      <c r="FL294">
        <v>-7.8769230769230774</v>
      </c>
      <c r="FM294">
        <v>15</v>
      </c>
      <c r="FN294">
        <v>0</v>
      </c>
      <c r="FO294" t="s">
        <v>429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-0.29287950000000001</v>
      </c>
      <c r="GB294">
        <v>0.2380113320825514</v>
      </c>
      <c r="GC294">
        <v>4.9071090160093242E-2</v>
      </c>
      <c r="GD294">
        <v>0</v>
      </c>
      <c r="GE294">
        <v>1.1926844999999999</v>
      </c>
      <c r="GF294">
        <v>-0.15932825515947779</v>
      </c>
      <c r="GG294">
        <v>3.05402650569703E-2</v>
      </c>
      <c r="GH294">
        <v>1</v>
      </c>
      <c r="GI294">
        <v>1</v>
      </c>
      <c r="GJ294">
        <v>2</v>
      </c>
      <c r="GK294" t="s">
        <v>430</v>
      </c>
      <c r="GL294">
        <v>3.2251500000000002</v>
      </c>
      <c r="GM294">
        <v>2.64331</v>
      </c>
      <c r="GN294">
        <v>9.2944399999999996E-2</v>
      </c>
      <c r="GO294">
        <v>9.3209500000000001E-2</v>
      </c>
      <c r="GP294">
        <v>9.6407099999999996E-2</v>
      </c>
      <c r="GQ294">
        <v>9.4099500000000003E-2</v>
      </c>
      <c r="GR294">
        <v>28639.200000000001</v>
      </c>
      <c r="GS294">
        <v>24742.799999999999</v>
      </c>
      <c r="GT294">
        <v>30745.7</v>
      </c>
      <c r="GU294">
        <v>26444.7</v>
      </c>
      <c r="GV294">
        <v>37702.199999999997</v>
      </c>
      <c r="GW294">
        <v>32875.800000000003</v>
      </c>
      <c r="GX294">
        <v>43658.8</v>
      </c>
      <c r="GY294">
        <v>38240.300000000003</v>
      </c>
      <c r="GZ294">
        <v>2.1207500000000001</v>
      </c>
      <c r="HA294">
        <v>1.7061999999999999</v>
      </c>
      <c r="HB294">
        <v>-1.7389700000000001E-2</v>
      </c>
      <c r="HC294">
        <v>0</v>
      </c>
      <c r="HD294">
        <v>27.850100000000001</v>
      </c>
      <c r="HE294">
        <v>999.9</v>
      </c>
      <c r="HF294">
        <v>64</v>
      </c>
      <c r="HG294">
        <v>34.299999999999997</v>
      </c>
      <c r="HH294">
        <v>35.0428</v>
      </c>
      <c r="HI294">
        <v>61.828299999999999</v>
      </c>
      <c r="HJ294">
        <v>25.384599999999999</v>
      </c>
      <c r="HK294">
        <v>1</v>
      </c>
      <c r="HL294">
        <v>0.268509</v>
      </c>
      <c r="HM294">
        <v>0.53150299999999995</v>
      </c>
      <c r="HN294">
        <v>20.4177</v>
      </c>
      <c r="HO294">
        <v>5.2261300000000004</v>
      </c>
      <c r="HP294">
        <v>11.944100000000001</v>
      </c>
      <c r="HQ294">
        <v>5.0091999999999999</v>
      </c>
      <c r="HR294">
        <v>3.2909999999999999</v>
      </c>
      <c r="HS294">
        <v>9999</v>
      </c>
      <c r="HT294">
        <v>9999</v>
      </c>
      <c r="HU294">
        <v>9999</v>
      </c>
      <c r="HV294">
        <v>999.9</v>
      </c>
      <c r="HW294">
        <v>4.9710900000000002</v>
      </c>
      <c r="HX294">
        <v>1.8545499999999999</v>
      </c>
      <c r="HY294">
        <v>1.86161</v>
      </c>
      <c r="HZ294">
        <v>1.85642</v>
      </c>
      <c r="IA294">
        <v>1.86188</v>
      </c>
      <c r="IB294">
        <v>1.8541000000000001</v>
      </c>
      <c r="IC294">
        <v>1.85955</v>
      </c>
      <c r="ID294">
        <v>1.8534900000000001</v>
      </c>
      <c r="IE294">
        <v>0</v>
      </c>
      <c r="IF294">
        <v>0</v>
      </c>
      <c r="IG294">
        <v>0</v>
      </c>
      <c r="IH294">
        <v>0</v>
      </c>
      <c r="II294" t="s">
        <v>431</v>
      </c>
      <c r="IJ294" t="s">
        <v>432</v>
      </c>
      <c r="IK294" t="s">
        <v>433</v>
      </c>
      <c r="IL294" t="s">
        <v>433</v>
      </c>
      <c r="IM294" t="s">
        <v>433</v>
      </c>
      <c r="IN294" t="s">
        <v>433</v>
      </c>
      <c r="IO294">
        <v>0</v>
      </c>
      <c r="IP294">
        <v>100</v>
      </c>
      <c r="IQ294">
        <v>100</v>
      </c>
      <c r="IR294">
        <v>-2.9409999999999998</v>
      </c>
      <c r="IS294">
        <v>-6.8599999999999994E-2</v>
      </c>
      <c r="IT294">
        <v>-1.907228330244457</v>
      </c>
      <c r="IU294">
        <v>-2.7056304263342631E-3</v>
      </c>
      <c r="IV294">
        <v>3.3311032847928001E-7</v>
      </c>
      <c r="IW294">
        <v>1.6443834555112589E-11</v>
      </c>
      <c r="IX294">
        <v>-9.4842648646536354E-2</v>
      </c>
      <c r="IY294">
        <v>-2.3664561490860689E-3</v>
      </c>
      <c r="IZ294">
        <v>2.3298222111808981E-4</v>
      </c>
      <c r="JA294">
        <v>-2.940703618321919E-6</v>
      </c>
      <c r="JB294">
        <v>0</v>
      </c>
      <c r="JC294">
        <v>2182</v>
      </c>
      <c r="JD294">
        <v>3</v>
      </c>
      <c r="JE294">
        <v>32</v>
      </c>
      <c r="JF294">
        <v>29177355.5</v>
      </c>
      <c r="JG294">
        <v>29177355.5</v>
      </c>
      <c r="JH294">
        <v>0.99731400000000003</v>
      </c>
      <c r="JI294">
        <v>2.5268600000000001</v>
      </c>
      <c r="JJ294">
        <v>1.69434</v>
      </c>
      <c r="JK294">
        <v>2.3022499999999999</v>
      </c>
      <c r="JL294">
        <v>1.50146</v>
      </c>
      <c r="JM294">
        <v>2.4145500000000002</v>
      </c>
      <c r="JN294">
        <v>37.867899999999999</v>
      </c>
      <c r="JO294">
        <v>24.061199999999999</v>
      </c>
      <c r="JP294">
        <v>18</v>
      </c>
      <c r="JQ294">
        <v>634.65700000000004</v>
      </c>
      <c r="JR294">
        <v>349.35399999999998</v>
      </c>
      <c r="JS294">
        <v>27.9999</v>
      </c>
      <c r="JT294">
        <v>30.773299999999999</v>
      </c>
      <c r="JU294">
        <v>30.0001</v>
      </c>
      <c r="JV294">
        <v>30.708200000000001</v>
      </c>
      <c r="JW294">
        <v>30.598199999999999</v>
      </c>
      <c r="JX294">
        <v>20.0381</v>
      </c>
      <c r="JY294">
        <v>42.648400000000002</v>
      </c>
      <c r="JZ294">
        <v>0</v>
      </c>
      <c r="KA294">
        <v>28</v>
      </c>
      <c r="KB294">
        <v>400</v>
      </c>
      <c r="KC294">
        <v>19.811900000000001</v>
      </c>
      <c r="KD294">
        <v>99.960899999999995</v>
      </c>
      <c r="KE294">
        <v>98.625</v>
      </c>
    </row>
    <row r="295" spans="1:291" x14ac:dyDescent="0.2">
      <c r="A295">
        <v>279</v>
      </c>
      <c r="B295">
        <v>1750641357.5999999</v>
      </c>
      <c r="C295">
        <v>8192.0999999046326</v>
      </c>
      <c r="D295" t="s">
        <v>991</v>
      </c>
      <c r="E295" t="s">
        <v>992</v>
      </c>
      <c r="F295">
        <v>15</v>
      </c>
      <c r="G295">
        <v>1750641349.599999</v>
      </c>
      <c r="H295">
        <f t="shared" si="200"/>
        <v>3.6708856441627631E-3</v>
      </c>
      <c r="I295">
        <f t="shared" si="201"/>
        <v>3.6708856441627633</v>
      </c>
      <c r="J295">
        <f t="shared" si="202"/>
        <v>-0.66742965459763726</v>
      </c>
      <c r="K295">
        <f t="shared" si="203"/>
        <v>399.71122580645158</v>
      </c>
      <c r="L295">
        <f t="shared" si="204"/>
        <v>393.9896540726408</v>
      </c>
      <c r="M295">
        <f t="shared" si="205"/>
        <v>39.112868443537309</v>
      </c>
      <c r="N295">
        <f t="shared" si="206"/>
        <v>39.680870877615291</v>
      </c>
      <c r="O295">
        <f t="shared" si="207"/>
        <v>0.22872807630054856</v>
      </c>
      <c r="P295">
        <f t="shared" si="208"/>
        <v>2.9982557249105932</v>
      </c>
      <c r="Q295">
        <f t="shared" si="209"/>
        <v>0.21945759313813654</v>
      </c>
      <c r="R295">
        <f t="shared" si="210"/>
        <v>0.13796260275677222</v>
      </c>
      <c r="S295">
        <f t="shared" si="211"/>
        <v>3.9902394035910026E-5</v>
      </c>
      <c r="T295">
        <f t="shared" si="212"/>
        <v>27.794419795011802</v>
      </c>
      <c r="U295">
        <f t="shared" si="213"/>
        <v>27.585216129032261</v>
      </c>
      <c r="V295">
        <f t="shared" si="214"/>
        <v>3.7040408405624361</v>
      </c>
      <c r="W295">
        <f t="shared" si="215"/>
        <v>52.842973630502541</v>
      </c>
      <c r="X295">
        <f t="shared" si="216"/>
        <v>2.0919538947950622</v>
      </c>
      <c r="Y295">
        <f t="shared" si="217"/>
        <v>3.9588118364094558</v>
      </c>
      <c r="Z295">
        <f t="shared" si="218"/>
        <v>1.6120869457673739</v>
      </c>
      <c r="AA295">
        <f t="shared" si="219"/>
        <v>-161.88605690757785</v>
      </c>
      <c r="AB295">
        <f t="shared" si="220"/>
        <v>184.65612814170936</v>
      </c>
      <c r="AC295">
        <f t="shared" si="221"/>
        <v>13.445722240055638</v>
      </c>
      <c r="AD295">
        <f t="shared" si="222"/>
        <v>36.215833376581173</v>
      </c>
      <c r="AE295">
        <f t="shared" si="223"/>
        <v>-0.60147865645706677</v>
      </c>
      <c r="AF295">
        <f t="shared" si="224"/>
        <v>3.6785002045375115</v>
      </c>
      <c r="AG295">
        <f t="shared" si="225"/>
        <v>-0.66742965459763726</v>
      </c>
      <c r="AH295">
        <v>408.12062092638138</v>
      </c>
      <c r="AI295">
        <v>408.35573939393942</v>
      </c>
      <c r="AJ295">
        <v>-1.9993167073573338E-3</v>
      </c>
      <c r="AK295">
        <v>61.768037728165673</v>
      </c>
      <c r="AL295">
        <f t="shared" si="226"/>
        <v>3.6708856441627633</v>
      </c>
      <c r="AM295">
        <v>19.87061262439294</v>
      </c>
      <c r="AN295">
        <v>21.068810909090899</v>
      </c>
      <c r="AO295">
        <v>-4.932633217433606E-5</v>
      </c>
      <c r="AP295">
        <v>116.41602835869151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52166.154828792489</v>
      </c>
      <c r="AV295" t="s">
        <v>427</v>
      </c>
      <c r="AW295" t="s">
        <v>427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427</v>
      </c>
      <c r="BC295" t="s">
        <v>427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-0.66742965459763726</v>
      </c>
      <c r="BJ295" t="e">
        <f t="shared" si="234"/>
        <v>#DIV/0!</v>
      </c>
      <c r="BK295">
        <f t="shared" si="235"/>
        <v>-3178.0457648588044</v>
      </c>
      <c r="BL295" t="e">
        <f t="shared" si="236"/>
        <v>#DIV/0!</v>
      </c>
      <c r="BM295" t="e">
        <f t="shared" si="237"/>
        <v>#DIV/0!</v>
      </c>
      <c r="BN295" t="s">
        <v>427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428</v>
      </c>
      <c r="DM295">
        <v>2</v>
      </c>
      <c r="DN295" t="b">
        <v>1</v>
      </c>
      <c r="DO295">
        <v>1750641349.599999</v>
      </c>
      <c r="DP295">
        <v>399.71122580645158</v>
      </c>
      <c r="DQ295">
        <v>400.00083870967751</v>
      </c>
      <c r="DR295">
        <v>21.072558064516119</v>
      </c>
      <c r="DS295">
        <v>19.872258064516132</v>
      </c>
      <c r="DT295">
        <v>402.65267741935492</v>
      </c>
      <c r="DU295">
        <v>21.141080645161299</v>
      </c>
      <c r="DV295">
        <v>600.0141290322581</v>
      </c>
      <c r="DW295">
        <v>99.219077419354832</v>
      </c>
      <c r="DX295">
        <v>5.4769087096774201E-2</v>
      </c>
      <c r="DY295">
        <v>28.727593548387091</v>
      </c>
      <c r="DZ295">
        <v>27.585216129032261</v>
      </c>
      <c r="EA295">
        <v>999.90000000000032</v>
      </c>
      <c r="EB295">
        <v>0</v>
      </c>
      <c r="EC295">
        <v>0</v>
      </c>
      <c r="ED295">
        <v>10000.460967741939</v>
      </c>
      <c r="EE295">
        <v>0</v>
      </c>
      <c r="EF295">
        <v>0.30293999999999988</v>
      </c>
      <c r="EG295">
        <v>-0.28969838709677409</v>
      </c>
      <c r="EH295">
        <v>408.3154193548387</v>
      </c>
      <c r="EI295">
        <v>408.11093548387112</v>
      </c>
      <c r="EJ295">
        <v>1.2002903225806449</v>
      </c>
      <c r="EK295">
        <v>400.00083870967751</v>
      </c>
      <c r="EL295">
        <v>19.872258064516132</v>
      </c>
      <c r="EM295">
        <v>2.09079935483871</v>
      </c>
      <c r="EN295">
        <v>1.971707419354839</v>
      </c>
      <c r="EO295">
        <v>18.149258064516129</v>
      </c>
      <c r="EP295">
        <v>17.218941935483869</v>
      </c>
      <c r="EQ295">
        <v>5.0001500000000018E-3</v>
      </c>
      <c r="ER295">
        <v>0</v>
      </c>
      <c r="ES295">
        <v>0</v>
      </c>
      <c r="ET295">
        <v>0</v>
      </c>
      <c r="EU295">
        <v>234.32258064516131</v>
      </c>
      <c r="EV295">
        <v>5.0001500000000018E-3</v>
      </c>
      <c r="EW295">
        <v>-7.5580645161290336</v>
      </c>
      <c r="EX295">
        <v>-0.8032258064516129</v>
      </c>
      <c r="EY295">
        <v>34.784000000000013</v>
      </c>
      <c r="EZ295">
        <v>38.311999999999983</v>
      </c>
      <c r="FA295">
        <v>36.686999999999983</v>
      </c>
      <c r="FB295">
        <v>37.936999999999983</v>
      </c>
      <c r="FC295">
        <v>37.25</v>
      </c>
      <c r="FD295">
        <v>0</v>
      </c>
      <c r="FE295">
        <v>0</v>
      </c>
      <c r="FF295">
        <v>0</v>
      </c>
      <c r="FG295">
        <v>1750641380.5999999</v>
      </c>
      <c r="FH295">
        <v>0</v>
      </c>
      <c r="FI295">
        <v>234.2269230769231</v>
      </c>
      <c r="FJ295">
        <v>33.58974387858386</v>
      </c>
      <c r="FK295">
        <v>-2.6358975645169909</v>
      </c>
      <c r="FL295">
        <v>-7.1346153846153859</v>
      </c>
      <c r="FM295">
        <v>15</v>
      </c>
      <c r="FN295">
        <v>0</v>
      </c>
      <c r="FO295" t="s">
        <v>429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-0.29347263414634139</v>
      </c>
      <c r="GB295">
        <v>-0.1176348919860635</v>
      </c>
      <c r="GC295">
        <v>6.9357655008167665E-2</v>
      </c>
      <c r="GD295">
        <v>0</v>
      </c>
      <c r="GE295">
        <v>1.2014582926829269</v>
      </c>
      <c r="GF295">
        <v>-2.049094076655076E-2</v>
      </c>
      <c r="GG295">
        <v>2.3442185264395672E-3</v>
      </c>
      <c r="GH295">
        <v>1</v>
      </c>
      <c r="GI295">
        <v>1</v>
      </c>
      <c r="GJ295">
        <v>2</v>
      </c>
      <c r="GK295" t="s">
        <v>430</v>
      </c>
      <c r="GL295">
        <v>3.2251099999999999</v>
      </c>
      <c r="GM295">
        <v>2.6437599999999999</v>
      </c>
      <c r="GN295">
        <v>9.2955599999999999E-2</v>
      </c>
      <c r="GO295">
        <v>9.3216099999999996E-2</v>
      </c>
      <c r="GP295">
        <v>9.6419900000000003E-2</v>
      </c>
      <c r="GQ295">
        <v>9.4115599999999994E-2</v>
      </c>
      <c r="GR295">
        <v>28638.799999999999</v>
      </c>
      <c r="GS295">
        <v>24742.400000000001</v>
      </c>
      <c r="GT295">
        <v>30745.599999999999</v>
      </c>
      <c r="GU295">
        <v>26444.400000000001</v>
      </c>
      <c r="GV295">
        <v>37701.800000000003</v>
      </c>
      <c r="GW295">
        <v>32874.800000000003</v>
      </c>
      <c r="GX295">
        <v>43658.9</v>
      </c>
      <c r="GY295">
        <v>38239.800000000003</v>
      </c>
      <c r="GZ295">
        <v>2.1203500000000002</v>
      </c>
      <c r="HA295">
        <v>1.7062299999999999</v>
      </c>
      <c r="HB295">
        <v>-1.6905400000000001E-2</v>
      </c>
      <c r="HC295">
        <v>0</v>
      </c>
      <c r="HD295">
        <v>27.864100000000001</v>
      </c>
      <c r="HE295">
        <v>999.9</v>
      </c>
      <c r="HF295">
        <v>64.099999999999994</v>
      </c>
      <c r="HG295">
        <v>34.299999999999997</v>
      </c>
      <c r="HH295">
        <v>35.099600000000002</v>
      </c>
      <c r="HI295">
        <v>62.0383</v>
      </c>
      <c r="HJ295">
        <v>25.649000000000001</v>
      </c>
      <c r="HK295">
        <v>1</v>
      </c>
      <c r="HL295">
        <v>0.26853399999999999</v>
      </c>
      <c r="HM295">
        <v>0.53917999999999999</v>
      </c>
      <c r="HN295">
        <v>20.4175</v>
      </c>
      <c r="HO295">
        <v>5.2237299999999998</v>
      </c>
      <c r="HP295">
        <v>11.944100000000001</v>
      </c>
      <c r="HQ295">
        <v>5.0094000000000003</v>
      </c>
      <c r="HR295">
        <v>3.2909999999999999</v>
      </c>
      <c r="HS295">
        <v>9999</v>
      </c>
      <c r="HT295">
        <v>9999</v>
      </c>
      <c r="HU295">
        <v>9999</v>
      </c>
      <c r="HV295">
        <v>999.9</v>
      </c>
      <c r="HW295">
        <v>4.9710900000000002</v>
      </c>
      <c r="HX295">
        <v>1.8545499999999999</v>
      </c>
      <c r="HY295">
        <v>1.8616299999999999</v>
      </c>
      <c r="HZ295">
        <v>1.8564400000000001</v>
      </c>
      <c r="IA295">
        <v>1.86188</v>
      </c>
      <c r="IB295">
        <v>1.8541000000000001</v>
      </c>
      <c r="IC295">
        <v>1.8595900000000001</v>
      </c>
      <c r="ID295">
        <v>1.8534900000000001</v>
      </c>
      <c r="IE295">
        <v>0</v>
      </c>
      <c r="IF295">
        <v>0</v>
      </c>
      <c r="IG295">
        <v>0</v>
      </c>
      <c r="IH295">
        <v>0</v>
      </c>
      <c r="II295" t="s">
        <v>431</v>
      </c>
      <c r="IJ295" t="s">
        <v>432</v>
      </c>
      <c r="IK295" t="s">
        <v>433</v>
      </c>
      <c r="IL295" t="s">
        <v>433</v>
      </c>
      <c r="IM295" t="s">
        <v>433</v>
      </c>
      <c r="IN295" t="s">
        <v>433</v>
      </c>
      <c r="IO295">
        <v>0</v>
      </c>
      <c r="IP295">
        <v>100</v>
      </c>
      <c r="IQ295">
        <v>100</v>
      </c>
      <c r="IR295">
        <v>-2.9420000000000002</v>
      </c>
      <c r="IS295">
        <v>-6.8500000000000005E-2</v>
      </c>
      <c r="IT295">
        <v>-1.907228330244457</v>
      </c>
      <c r="IU295">
        <v>-2.7056304263342631E-3</v>
      </c>
      <c r="IV295">
        <v>3.3311032847928001E-7</v>
      </c>
      <c r="IW295">
        <v>1.6443834555112589E-11</v>
      </c>
      <c r="IX295">
        <v>-9.4842648646536354E-2</v>
      </c>
      <c r="IY295">
        <v>-2.3664561490860689E-3</v>
      </c>
      <c r="IZ295">
        <v>2.3298222111808981E-4</v>
      </c>
      <c r="JA295">
        <v>-2.940703618321919E-6</v>
      </c>
      <c r="JB295">
        <v>0</v>
      </c>
      <c r="JC295">
        <v>2182</v>
      </c>
      <c r="JD295">
        <v>3</v>
      </c>
      <c r="JE295">
        <v>32</v>
      </c>
      <c r="JF295">
        <v>29177356</v>
      </c>
      <c r="JG295">
        <v>29177356</v>
      </c>
      <c r="JH295">
        <v>0.99731400000000003</v>
      </c>
      <c r="JI295">
        <v>2.51953</v>
      </c>
      <c r="JJ295">
        <v>1.69434</v>
      </c>
      <c r="JK295">
        <v>2.3022499999999999</v>
      </c>
      <c r="JL295">
        <v>1.50146</v>
      </c>
      <c r="JM295">
        <v>2.4706999999999999</v>
      </c>
      <c r="JN295">
        <v>37.843699999999998</v>
      </c>
      <c r="JO295">
        <v>24.078700000000001</v>
      </c>
      <c r="JP295">
        <v>18</v>
      </c>
      <c r="JQ295">
        <v>634.33000000000004</v>
      </c>
      <c r="JR295">
        <v>349.36700000000002</v>
      </c>
      <c r="JS295">
        <v>28.0001</v>
      </c>
      <c r="JT295">
        <v>30.773299999999999</v>
      </c>
      <c r="JU295">
        <v>30.0001</v>
      </c>
      <c r="JV295">
        <v>30.708200000000001</v>
      </c>
      <c r="JW295">
        <v>30.598199999999999</v>
      </c>
      <c r="JX295">
        <v>20.035399999999999</v>
      </c>
      <c r="JY295">
        <v>42.370699999999999</v>
      </c>
      <c r="JZ295">
        <v>0</v>
      </c>
      <c r="KA295">
        <v>28</v>
      </c>
      <c r="KB295">
        <v>400</v>
      </c>
      <c r="KC295">
        <v>20.0077</v>
      </c>
      <c r="KD295">
        <v>99.960899999999995</v>
      </c>
      <c r="KE295">
        <v>98.623900000000006</v>
      </c>
    </row>
    <row r="296" spans="1:291" x14ac:dyDescent="0.2">
      <c r="A296">
        <v>280</v>
      </c>
      <c r="B296">
        <v>1750641387.0999999</v>
      </c>
      <c r="C296">
        <v>8221.5999999046326</v>
      </c>
      <c r="D296" t="s">
        <v>993</v>
      </c>
      <c r="E296" t="s">
        <v>994</v>
      </c>
      <c r="F296">
        <v>15</v>
      </c>
      <c r="G296">
        <v>1750641379.349999</v>
      </c>
      <c r="H296">
        <f t="shared" si="200"/>
        <v>3.519368411379412E-3</v>
      </c>
      <c r="I296">
        <f t="shared" si="201"/>
        <v>3.5193684113794119</v>
      </c>
      <c r="J296">
        <f t="shared" si="202"/>
        <v>-0.33617702954321194</v>
      </c>
      <c r="K296">
        <f t="shared" si="203"/>
        <v>399.6849666666667</v>
      </c>
      <c r="L296">
        <f t="shared" si="204"/>
        <v>391.72748672058998</v>
      </c>
      <c r="M296">
        <f t="shared" si="205"/>
        <v>38.888509366575342</v>
      </c>
      <c r="N296">
        <f t="shared" si="206"/>
        <v>39.678483376333993</v>
      </c>
      <c r="O296">
        <f t="shared" si="207"/>
        <v>0.21980703645820998</v>
      </c>
      <c r="P296">
        <f t="shared" si="208"/>
        <v>2.9989143718957862</v>
      </c>
      <c r="Q296">
        <f t="shared" si="209"/>
        <v>0.21123282583945555</v>
      </c>
      <c r="R296">
        <f t="shared" si="210"/>
        <v>0.13276300688503107</v>
      </c>
      <c r="S296">
        <f t="shared" si="211"/>
        <v>3.9902394035910005E-5</v>
      </c>
      <c r="T296">
        <f t="shared" si="212"/>
        <v>27.832712873120268</v>
      </c>
      <c r="U296">
        <f t="shared" si="213"/>
        <v>27.606659999999991</v>
      </c>
      <c r="V296">
        <f t="shared" si="214"/>
        <v>3.7086881335230237</v>
      </c>
      <c r="W296">
        <f t="shared" si="215"/>
        <v>53.125375903214888</v>
      </c>
      <c r="X296">
        <f t="shared" si="216"/>
        <v>2.1030840527819175</v>
      </c>
      <c r="Y296">
        <f t="shared" si="217"/>
        <v>3.9587184410955838</v>
      </c>
      <c r="Z296">
        <f t="shared" si="218"/>
        <v>1.6056040807411063</v>
      </c>
      <c r="AA296">
        <f t="shared" si="219"/>
        <v>-155.20414694183208</v>
      </c>
      <c r="AB296">
        <f t="shared" si="220"/>
        <v>181.16391834681738</v>
      </c>
      <c r="AC296">
        <f t="shared" si="221"/>
        <v>13.189920184671761</v>
      </c>
      <c r="AD296">
        <f t="shared" si="222"/>
        <v>39.149731492051103</v>
      </c>
      <c r="AE296">
        <f t="shared" si="223"/>
        <v>-0.46635315738413724</v>
      </c>
      <c r="AF296">
        <f t="shared" si="224"/>
        <v>3.3953438747894147</v>
      </c>
      <c r="AG296">
        <f t="shared" si="225"/>
        <v>-0.33617702954321194</v>
      </c>
      <c r="AH296">
        <v>408.25062393501747</v>
      </c>
      <c r="AI296">
        <v>408.36241212121178</v>
      </c>
      <c r="AJ296">
        <v>6.3022077908206527E-4</v>
      </c>
      <c r="AK296">
        <v>61.768037728165673</v>
      </c>
      <c r="AL296">
        <f t="shared" si="226"/>
        <v>3.5193684113794119</v>
      </c>
      <c r="AM296">
        <v>20.089971364599119</v>
      </c>
      <c r="AN296">
        <v>21.22603999999999</v>
      </c>
      <c r="AO296">
        <v>1.5820040711113799E-3</v>
      </c>
      <c r="AP296">
        <v>116.41602835869151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52186.171656988314</v>
      </c>
      <c r="AV296" t="s">
        <v>427</v>
      </c>
      <c r="AW296" t="s">
        <v>427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427</v>
      </c>
      <c r="BC296" t="s">
        <v>427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2.1001260018900004E-4</v>
      </c>
      <c r="BI296">
        <f t="shared" si="233"/>
        <v>-0.33617702954321194</v>
      </c>
      <c r="BJ296" t="e">
        <f t="shared" si="234"/>
        <v>#DIV/0!</v>
      </c>
      <c r="BK296">
        <f t="shared" si="235"/>
        <v>-1600.7469515670521</v>
      </c>
      <c r="BL296" t="e">
        <f t="shared" si="236"/>
        <v>#DIV/0!</v>
      </c>
      <c r="BM296" t="e">
        <f t="shared" si="237"/>
        <v>#DIV/0!</v>
      </c>
      <c r="BN296" t="s">
        <v>427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5.0001500000000009E-3</v>
      </c>
      <c r="DG296">
        <f t="shared" si="247"/>
        <v>2.1001260018900004E-4</v>
      </c>
      <c r="DH296">
        <f t="shared" si="248"/>
        <v>4.2001259999999999E-2</v>
      </c>
      <c r="DI296">
        <f t="shared" si="249"/>
        <v>7.9802394000000002E-3</v>
      </c>
      <c r="DJ296">
        <v>2</v>
      </c>
      <c r="DK296">
        <v>0.5</v>
      </c>
      <c r="DL296" t="s">
        <v>428</v>
      </c>
      <c r="DM296">
        <v>2</v>
      </c>
      <c r="DN296" t="b">
        <v>1</v>
      </c>
      <c r="DO296">
        <v>1750641379.349999</v>
      </c>
      <c r="DP296">
        <v>399.6849666666667</v>
      </c>
      <c r="DQ296">
        <v>399.98186666666658</v>
      </c>
      <c r="DR296">
        <v>21.184556666666669</v>
      </c>
      <c r="DS296">
        <v>20.07677</v>
      </c>
      <c r="DT296">
        <v>402.62653333333333</v>
      </c>
      <c r="DU296">
        <v>21.25268333333333</v>
      </c>
      <c r="DV296">
        <v>600.00993333333327</v>
      </c>
      <c r="DW296">
        <v>99.219483333333329</v>
      </c>
      <c r="DX296">
        <v>5.4911966666666673E-2</v>
      </c>
      <c r="DY296">
        <v>28.727186666666672</v>
      </c>
      <c r="DZ296">
        <v>27.606659999999991</v>
      </c>
      <c r="EA296">
        <v>999.9000000000002</v>
      </c>
      <c r="EB296">
        <v>0</v>
      </c>
      <c r="EC296">
        <v>0</v>
      </c>
      <c r="ED296">
        <v>10004.40533333333</v>
      </c>
      <c r="EE296">
        <v>0</v>
      </c>
      <c r="EF296">
        <v>0.30293999999999988</v>
      </c>
      <c r="EG296">
        <v>-0.29677429999999999</v>
      </c>
      <c r="EH296">
        <v>408.33536666666657</v>
      </c>
      <c r="EI296">
        <v>408.17663333333343</v>
      </c>
      <c r="EJ296">
        <v>1.107783</v>
      </c>
      <c r="EK296">
        <v>399.98186666666658</v>
      </c>
      <c r="EL296">
        <v>20.07677</v>
      </c>
      <c r="EM296">
        <v>2.101920666666667</v>
      </c>
      <c r="EN296">
        <v>1.992005666666667</v>
      </c>
      <c r="EO296">
        <v>18.23371666666667</v>
      </c>
      <c r="EP296">
        <v>17.380933333333331</v>
      </c>
      <c r="EQ296">
        <v>5.0001500000000009E-3</v>
      </c>
      <c r="ER296">
        <v>0</v>
      </c>
      <c r="ES296">
        <v>0</v>
      </c>
      <c r="ET296">
        <v>0</v>
      </c>
      <c r="EU296">
        <v>233.85</v>
      </c>
      <c r="EV296">
        <v>5.0001500000000009E-3</v>
      </c>
      <c r="EW296">
        <v>-7.5966666666666658</v>
      </c>
      <c r="EX296">
        <v>-0.6166666666666667</v>
      </c>
      <c r="EY296">
        <v>34.75</v>
      </c>
      <c r="EZ296">
        <v>38.280999999999992</v>
      </c>
      <c r="FA296">
        <v>36.635333333333328</v>
      </c>
      <c r="FB296">
        <v>37.936999999999991</v>
      </c>
      <c r="FC296">
        <v>37.25</v>
      </c>
      <c r="FD296">
        <v>0</v>
      </c>
      <c r="FE296">
        <v>0</v>
      </c>
      <c r="FF296">
        <v>0</v>
      </c>
      <c r="FG296">
        <v>1750641410</v>
      </c>
      <c r="FH296">
        <v>0</v>
      </c>
      <c r="FI296">
        <v>233.756</v>
      </c>
      <c r="FJ296">
        <v>-9.3769229571741572</v>
      </c>
      <c r="FK296">
        <v>29.038461042555639</v>
      </c>
      <c r="FL296">
        <v>-7.1360000000000001</v>
      </c>
      <c r="FM296">
        <v>15</v>
      </c>
      <c r="FN296">
        <v>0</v>
      </c>
      <c r="FO296" t="s">
        <v>429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-0.29282225000000001</v>
      </c>
      <c r="GB296">
        <v>-5.2097403377110059E-2</v>
      </c>
      <c r="GC296">
        <v>7.640067937811483E-2</v>
      </c>
      <c r="GD296">
        <v>1</v>
      </c>
      <c r="GE296">
        <v>1.1189832500000001</v>
      </c>
      <c r="GF296">
        <v>-7.4000487804881859E-2</v>
      </c>
      <c r="GG296">
        <v>2.6312839108266151E-2</v>
      </c>
      <c r="GH296">
        <v>1</v>
      </c>
      <c r="GI296">
        <v>2</v>
      </c>
      <c r="GJ296">
        <v>2</v>
      </c>
      <c r="GK296" t="s">
        <v>434</v>
      </c>
      <c r="GL296">
        <v>3.2251599999999998</v>
      </c>
      <c r="GM296">
        <v>2.6436099999999998</v>
      </c>
      <c r="GN296">
        <v>9.29484E-2</v>
      </c>
      <c r="GO296">
        <v>9.3235899999999997E-2</v>
      </c>
      <c r="GP296">
        <v>9.6937499999999996E-2</v>
      </c>
      <c r="GQ296">
        <v>9.48605E-2</v>
      </c>
      <c r="GR296">
        <v>28638.400000000001</v>
      </c>
      <c r="GS296">
        <v>24741.5</v>
      </c>
      <c r="GT296">
        <v>30745</v>
      </c>
      <c r="GU296">
        <v>26444</v>
      </c>
      <c r="GV296">
        <v>37679.699999999997</v>
      </c>
      <c r="GW296">
        <v>32847.300000000003</v>
      </c>
      <c r="GX296">
        <v>43658.400000000001</v>
      </c>
      <c r="GY296">
        <v>38239.199999999997</v>
      </c>
      <c r="GZ296">
        <v>2.12032</v>
      </c>
      <c r="HA296">
        <v>1.70662</v>
      </c>
      <c r="HB296">
        <v>-1.5787800000000001E-2</v>
      </c>
      <c r="HC296">
        <v>0</v>
      </c>
      <c r="HD296">
        <v>27.871500000000001</v>
      </c>
      <c r="HE296">
        <v>999.9</v>
      </c>
      <c r="HF296">
        <v>64.099999999999994</v>
      </c>
      <c r="HG296">
        <v>34.299999999999997</v>
      </c>
      <c r="HH296">
        <v>35.096899999999998</v>
      </c>
      <c r="HI296">
        <v>61.918300000000002</v>
      </c>
      <c r="HJ296">
        <v>25.2684</v>
      </c>
      <c r="HK296">
        <v>1</v>
      </c>
      <c r="HL296">
        <v>0.26893</v>
      </c>
      <c r="HM296">
        <v>0.537018</v>
      </c>
      <c r="HN296">
        <v>20.4175</v>
      </c>
      <c r="HO296">
        <v>5.2235800000000001</v>
      </c>
      <c r="HP296">
        <v>11.944100000000001</v>
      </c>
      <c r="HQ296">
        <v>5.0095000000000001</v>
      </c>
      <c r="HR296">
        <v>3.2909999999999999</v>
      </c>
      <c r="HS296">
        <v>9999</v>
      </c>
      <c r="HT296">
        <v>9999</v>
      </c>
      <c r="HU296">
        <v>9999</v>
      </c>
      <c r="HV296">
        <v>999.9</v>
      </c>
      <c r="HW296">
        <v>4.9710799999999997</v>
      </c>
      <c r="HX296">
        <v>1.8545499999999999</v>
      </c>
      <c r="HY296">
        <v>1.86161</v>
      </c>
      <c r="HZ296">
        <v>1.85643</v>
      </c>
      <c r="IA296">
        <v>1.86188</v>
      </c>
      <c r="IB296">
        <v>1.8541000000000001</v>
      </c>
      <c r="IC296">
        <v>1.8595699999999999</v>
      </c>
      <c r="ID296">
        <v>1.8534900000000001</v>
      </c>
      <c r="IE296">
        <v>0</v>
      </c>
      <c r="IF296">
        <v>0</v>
      </c>
      <c r="IG296">
        <v>0</v>
      </c>
      <c r="IH296">
        <v>0</v>
      </c>
      <c r="II296" t="s">
        <v>431</v>
      </c>
      <c r="IJ296" t="s">
        <v>432</v>
      </c>
      <c r="IK296" t="s">
        <v>433</v>
      </c>
      <c r="IL296" t="s">
        <v>433</v>
      </c>
      <c r="IM296" t="s">
        <v>433</v>
      </c>
      <c r="IN296" t="s">
        <v>433</v>
      </c>
      <c r="IO296">
        <v>0</v>
      </c>
      <c r="IP296">
        <v>100</v>
      </c>
      <c r="IQ296">
        <v>100</v>
      </c>
      <c r="IR296">
        <v>-2.9420000000000002</v>
      </c>
      <c r="IS296">
        <v>-6.8000000000000005E-2</v>
      </c>
      <c r="IT296">
        <v>-1.907228330244457</v>
      </c>
      <c r="IU296">
        <v>-2.7056304263342631E-3</v>
      </c>
      <c r="IV296">
        <v>3.3311032847928001E-7</v>
      </c>
      <c r="IW296">
        <v>1.6443834555112589E-11</v>
      </c>
      <c r="IX296">
        <v>-9.4842648646536354E-2</v>
      </c>
      <c r="IY296">
        <v>-2.3664561490860689E-3</v>
      </c>
      <c r="IZ296">
        <v>2.3298222111808981E-4</v>
      </c>
      <c r="JA296">
        <v>-2.940703618321919E-6</v>
      </c>
      <c r="JB296">
        <v>0</v>
      </c>
      <c r="JC296">
        <v>2182</v>
      </c>
      <c r="JD296">
        <v>3</v>
      </c>
      <c r="JE296">
        <v>32</v>
      </c>
      <c r="JF296">
        <v>29177356.5</v>
      </c>
      <c r="JG296">
        <v>29177356.5</v>
      </c>
      <c r="JH296">
        <v>0.99731400000000003</v>
      </c>
      <c r="JI296">
        <v>2.5280800000000001</v>
      </c>
      <c r="JJ296">
        <v>1.69434</v>
      </c>
      <c r="JK296">
        <v>2.3022499999999999</v>
      </c>
      <c r="JL296">
        <v>1.50146</v>
      </c>
      <c r="JM296">
        <v>2.3571800000000001</v>
      </c>
      <c r="JN296">
        <v>37.843699999999998</v>
      </c>
      <c r="JO296">
        <v>24.061199999999999</v>
      </c>
      <c r="JP296">
        <v>18</v>
      </c>
      <c r="JQ296">
        <v>634.30999999999995</v>
      </c>
      <c r="JR296">
        <v>349.58699999999999</v>
      </c>
      <c r="JS296">
        <v>27.999700000000001</v>
      </c>
      <c r="JT296">
        <v>30.773299999999999</v>
      </c>
      <c r="JU296">
        <v>30.0001</v>
      </c>
      <c r="JV296">
        <v>30.708200000000001</v>
      </c>
      <c r="JW296">
        <v>30.598199999999999</v>
      </c>
      <c r="JX296">
        <v>20.0367</v>
      </c>
      <c r="JY296">
        <v>42.366700000000002</v>
      </c>
      <c r="JZ296">
        <v>0</v>
      </c>
      <c r="KA296">
        <v>28</v>
      </c>
      <c r="KB296">
        <v>400</v>
      </c>
      <c r="KC296">
        <v>19.991299999999999</v>
      </c>
      <c r="KD296">
        <v>99.959400000000002</v>
      </c>
      <c r="KE296">
        <v>98.622299999999996</v>
      </c>
    </row>
    <row r="297" spans="1:291" x14ac:dyDescent="0.2">
      <c r="A297">
        <v>281</v>
      </c>
      <c r="B297">
        <v>1750641417.0999999</v>
      </c>
      <c r="C297">
        <v>8251.5999999046326</v>
      </c>
      <c r="D297" t="s">
        <v>995</v>
      </c>
      <c r="E297" t="s">
        <v>996</v>
      </c>
      <c r="F297">
        <v>15</v>
      </c>
      <c r="G297">
        <v>1750641409.099999</v>
      </c>
      <c r="H297">
        <f t="shared" si="200"/>
        <v>3.5021778757825389E-3</v>
      </c>
      <c r="I297">
        <f t="shared" si="201"/>
        <v>3.502177875782539</v>
      </c>
      <c r="J297">
        <f t="shared" si="202"/>
        <v>-0.59460047005507211</v>
      </c>
      <c r="K297">
        <f t="shared" si="203"/>
        <v>399.70767741935481</v>
      </c>
      <c r="L297">
        <f t="shared" si="204"/>
        <v>393.69207949223221</v>
      </c>
      <c r="M297">
        <f t="shared" si="205"/>
        <v>39.082924259821574</v>
      </c>
      <c r="N297">
        <f t="shared" si="206"/>
        <v>39.680109650156339</v>
      </c>
      <c r="O297">
        <f t="shared" si="207"/>
        <v>0.21868869320198542</v>
      </c>
      <c r="P297">
        <f t="shared" si="208"/>
        <v>2.9980188542193775</v>
      </c>
      <c r="Q297">
        <f t="shared" si="209"/>
        <v>0.21019726726658886</v>
      </c>
      <c r="R297">
        <f t="shared" si="210"/>
        <v>0.1321087408477388</v>
      </c>
      <c r="S297">
        <f t="shared" si="211"/>
        <v>3.9902394035910026E-5</v>
      </c>
      <c r="T297">
        <f t="shared" si="212"/>
        <v>27.826234726003225</v>
      </c>
      <c r="U297">
        <f t="shared" si="213"/>
        <v>27.604529032258061</v>
      </c>
      <c r="V297">
        <f t="shared" si="214"/>
        <v>3.7082260848779032</v>
      </c>
      <c r="W297">
        <f t="shared" si="215"/>
        <v>53.146074065052119</v>
      </c>
      <c r="X297">
        <f t="shared" si="216"/>
        <v>2.1026115280819919</v>
      </c>
      <c r="Y297">
        <f t="shared" si="217"/>
        <v>3.9562875811077651</v>
      </c>
      <c r="Z297">
        <f t="shared" si="218"/>
        <v>1.6056145567959113</v>
      </c>
      <c r="AA297">
        <f t="shared" si="219"/>
        <v>-154.44604432200995</v>
      </c>
      <c r="AB297">
        <f t="shared" si="220"/>
        <v>179.7420897150015</v>
      </c>
      <c r="AC297">
        <f t="shared" si="221"/>
        <v>13.089480447801817</v>
      </c>
      <c r="AD297">
        <f t="shared" si="222"/>
        <v>38.385565743187385</v>
      </c>
      <c r="AE297">
        <f t="shared" si="223"/>
        <v>-0.56759383616078118</v>
      </c>
      <c r="AF297">
        <f t="shared" si="224"/>
        <v>3.5267344951057908</v>
      </c>
      <c r="AG297">
        <f t="shared" si="225"/>
        <v>-0.59460047005507211</v>
      </c>
      <c r="AH297">
        <v>408.18474672425822</v>
      </c>
      <c r="AI297">
        <v>408.36783636363629</v>
      </c>
      <c r="AJ297">
        <v>4.7062078270011538E-3</v>
      </c>
      <c r="AK297">
        <v>61.768037728165673</v>
      </c>
      <c r="AL297">
        <f t="shared" si="226"/>
        <v>3.502177875782539</v>
      </c>
      <c r="AM297">
        <v>20.029810312017648</v>
      </c>
      <c r="AN297">
        <v>21.172983636363629</v>
      </c>
      <c r="AO297">
        <v>-7.1414763841329669E-5</v>
      </c>
      <c r="AP297">
        <v>116.41602835869151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52160.861473097131</v>
      </c>
      <c r="AV297" t="s">
        <v>427</v>
      </c>
      <c r="AW297" t="s">
        <v>427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427</v>
      </c>
      <c r="BC297" t="s">
        <v>427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-0.59460047005507211</v>
      </c>
      <c r="BJ297" t="e">
        <f t="shared" si="234"/>
        <v>#DIV/0!</v>
      </c>
      <c r="BK297">
        <f t="shared" si="235"/>
        <v>-2831.2609315820259</v>
      </c>
      <c r="BL297" t="e">
        <f t="shared" si="236"/>
        <v>#DIV/0!</v>
      </c>
      <c r="BM297" t="e">
        <f t="shared" si="237"/>
        <v>#DIV/0!</v>
      </c>
      <c r="BN297" t="s">
        <v>427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428</v>
      </c>
      <c r="DM297">
        <v>2</v>
      </c>
      <c r="DN297" t="b">
        <v>1</v>
      </c>
      <c r="DO297">
        <v>1750641409.099999</v>
      </c>
      <c r="DP297">
        <v>399.70767741935481</v>
      </c>
      <c r="DQ297">
        <v>399.98835483870971</v>
      </c>
      <c r="DR297">
        <v>21.180132258064521</v>
      </c>
      <c r="DS297">
        <v>20.029503225806451</v>
      </c>
      <c r="DT297">
        <v>402.64925806451618</v>
      </c>
      <c r="DU297">
        <v>21.24828387096774</v>
      </c>
      <c r="DV297">
        <v>600.02619354838714</v>
      </c>
      <c r="DW297">
        <v>99.217867741935507</v>
      </c>
      <c r="DX297">
        <v>5.4955603225806449E-2</v>
      </c>
      <c r="DY297">
        <v>28.716593548387081</v>
      </c>
      <c r="DZ297">
        <v>27.604529032258061</v>
      </c>
      <c r="EA297">
        <v>999.90000000000032</v>
      </c>
      <c r="EB297">
        <v>0</v>
      </c>
      <c r="EC297">
        <v>0</v>
      </c>
      <c r="ED297">
        <v>9999.1500000000015</v>
      </c>
      <c r="EE297">
        <v>0</v>
      </c>
      <c r="EF297">
        <v>0.30293999999999988</v>
      </c>
      <c r="EG297">
        <v>-0.28068193548387088</v>
      </c>
      <c r="EH297">
        <v>408.35690322580638</v>
      </c>
      <c r="EI297">
        <v>408.16367741935488</v>
      </c>
      <c r="EJ297">
        <v>1.150639677419355</v>
      </c>
      <c r="EK297">
        <v>399.98835483870971</v>
      </c>
      <c r="EL297">
        <v>20.029503225806451</v>
      </c>
      <c r="EM297">
        <v>2.101448709677419</v>
      </c>
      <c r="EN297">
        <v>1.987284516129032</v>
      </c>
      <c r="EO297">
        <v>18.23017419354839</v>
      </c>
      <c r="EP297">
        <v>17.343383870967749</v>
      </c>
      <c r="EQ297">
        <v>5.0001500000000018E-3</v>
      </c>
      <c r="ER297">
        <v>0</v>
      </c>
      <c r="ES297">
        <v>0</v>
      </c>
      <c r="ET297">
        <v>0</v>
      </c>
      <c r="EU297">
        <v>235.62258064516121</v>
      </c>
      <c r="EV297">
        <v>5.0001500000000018E-3</v>
      </c>
      <c r="EW297">
        <v>-5.1967741935483884</v>
      </c>
      <c r="EX297">
        <v>1.290322580645158E-2</v>
      </c>
      <c r="EY297">
        <v>34.75</v>
      </c>
      <c r="EZ297">
        <v>38.25</v>
      </c>
      <c r="FA297">
        <v>36.616870967741939</v>
      </c>
      <c r="FB297">
        <v>37.895000000000003</v>
      </c>
      <c r="FC297">
        <v>37.223580645161277</v>
      </c>
      <c r="FD297">
        <v>0</v>
      </c>
      <c r="FE297">
        <v>0</v>
      </c>
      <c r="FF297">
        <v>0</v>
      </c>
      <c r="FG297">
        <v>1750641440</v>
      </c>
      <c r="FH297">
        <v>0</v>
      </c>
      <c r="FI297">
        <v>235.40799999999999</v>
      </c>
      <c r="FJ297">
        <v>9.4230766821414029</v>
      </c>
      <c r="FK297">
        <v>18.56153891404006</v>
      </c>
      <c r="FL297">
        <v>-5.2560000000000002</v>
      </c>
      <c r="FM297">
        <v>15</v>
      </c>
      <c r="FN297">
        <v>0</v>
      </c>
      <c r="FO297" t="s">
        <v>429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-0.27897332499999999</v>
      </c>
      <c r="GB297">
        <v>-5.1141782363977109E-2</v>
      </c>
      <c r="GC297">
        <v>5.7935644683298169E-2</v>
      </c>
      <c r="GD297">
        <v>1</v>
      </c>
      <c r="GE297">
        <v>1.1551515000000001</v>
      </c>
      <c r="GF297">
        <v>-8.944863039399599E-2</v>
      </c>
      <c r="GG297">
        <v>8.8033151568031476E-3</v>
      </c>
      <c r="GH297">
        <v>1</v>
      </c>
      <c r="GI297">
        <v>2</v>
      </c>
      <c r="GJ297">
        <v>2</v>
      </c>
      <c r="GK297" t="s">
        <v>434</v>
      </c>
      <c r="GL297">
        <v>3.2251300000000001</v>
      </c>
      <c r="GM297">
        <v>2.6433800000000001</v>
      </c>
      <c r="GN297">
        <v>9.2951400000000003E-2</v>
      </c>
      <c r="GO297">
        <v>9.3235700000000005E-2</v>
      </c>
      <c r="GP297">
        <v>9.6758399999999994E-2</v>
      </c>
      <c r="GQ297">
        <v>9.4656799999999999E-2</v>
      </c>
      <c r="GR297">
        <v>28639.3</v>
      </c>
      <c r="GS297">
        <v>24741.7</v>
      </c>
      <c r="GT297">
        <v>30746</v>
      </c>
      <c r="GU297">
        <v>26444.2</v>
      </c>
      <c r="GV297">
        <v>37688.300000000003</v>
      </c>
      <c r="GW297">
        <v>32854.9</v>
      </c>
      <c r="GX297">
        <v>43659.7</v>
      </c>
      <c r="GY297">
        <v>38239.5</v>
      </c>
      <c r="GZ297">
        <v>2.1207500000000001</v>
      </c>
      <c r="HA297">
        <v>1.70695</v>
      </c>
      <c r="HB297">
        <v>-1.5724499999999999E-2</v>
      </c>
      <c r="HC297">
        <v>0</v>
      </c>
      <c r="HD297">
        <v>27.849499999999999</v>
      </c>
      <c r="HE297">
        <v>999.9</v>
      </c>
      <c r="HF297">
        <v>64.099999999999994</v>
      </c>
      <c r="HG297">
        <v>34.299999999999997</v>
      </c>
      <c r="HH297">
        <v>35.101799999999997</v>
      </c>
      <c r="HI297">
        <v>62.128300000000003</v>
      </c>
      <c r="HJ297">
        <v>25.532900000000001</v>
      </c>
      <c r="HK297">
        <v>1</v>
      </c>
      <c r="HL297">
        <v>0.26833099999999999</v>
      </c>
      <c r="HM297">
        <v>0.52571400000000001</v>
      </c>
      <c r="HN297">
        <v>20.4175</v>
      </c>
      <c r="HO297">
        <v>5.2237299999999998</v>
      </c>
      <c r="HP297">
        <v>11.944100000000001</v>
      </c>
      <c r="HQ297">
        <v>5.0094000000000003</v>
      </c>
      <c r="HR297">
        <v>3.2909999999999999</v>
      </c>
      <c r="HS297">
        <v>9999</v>
      </c>
      <c r="HT297">
        <v>9999</v>
      </c>
      <c r="HU297">
        <v>9999</v>
      </c>
      <c r="HV297">
        <v>999.9</v>
      </c>
      <c r="HW297">
        <v>4.9710799999999997</v>
      </c>
      <c r="HX297">
        <v>1.85456</v>
      </c>
      <c r="HY297">
        <v>1.8615999999999999</v>
      </c>
      <c r="HZ297">
        <v>1.85646</v>
      </c>
      <c r="IA297">
        <v>1.86188</v>
      </c>
      <c r="IB297">
        <v>1.8541000000000001</v>
      </c>
      <c r="IC297">
        <v>1.8595699999999999</v>
      </c>
      <c r="ID297">
        <v>1.8534900000000001</v>
      </c>
      <c r="IE297">
        <v>0</v>
      </c>
      <c r="IF297">
        <v>0</v>
      </c>
      <c r="IG297">
        <v>0</v>
      </c>
      <c r="IH297">
        <v>0</v>
      </c>
      <c r="II297" t="s">
        <v>431</v>
      </c>
      <c r="IJ297" t="s">
        <v>432</v>
      </c>
      <c r="IK297" t="s">
        <v>433</v>
      </c>
      <c r="IL297" t="s">
        <v>433</v>
      </c>
      <c r="IM297" t="s">
        <v>433</v>
      </c>
      <c r="IN297" t="s">
        <v>433</v>
      </c>
      <c r="IO297">
        <v>0</v>
      </c>
      <c r="IP297">
        <v>100</v>
      </c>
      <c r="IQ297">
        <v>100</v>
      </c>
      <c r="IR297">
        <v>-2.9420000000000002</v>
      </c>
      <c r="IS297">
        <v>-6.8199999999999997E-2</v>
      </c>
      <c r="IT297">
        <v>-1.907228330244457</v>
      </c>
      <c r="IU297">
        <v>-2.7056304263342631E-3</v>
      </c>
      <c r="IV297">
        <v>3.3311032847928001E-7</v>
      </c>
      <c r="IW297">
        <v>1.6443834555112589E-11</v>
      </c>
      <c r="IX297">
        <v>-9.4842648646536354E-2</v>
      </c>
      <c r="IY297">
        <v>-2.3664561490860689E-3</v>
      </c>
      <c r="IZ297">
        <v>2.3298222111808981E-4</v>
      </c>
      <c r="JA297">
        <v>-2.940703618321919E-6</v>
      </c>
      <c r="JB297">
        <v>0</v>
      </c>
      <c r="JC297">
        <v>2182</v>
      </c>
      <c r="JD297">
        <v>3</v>
      </c>
      <c r="JE297">
        <v>32</v>
      </c>
      <c r="JF297">
        <v>29177357</v>
      </c>
      <c r="JG297">
        <v>29177357</v>
      </c>
      <c r="JH297">
        <v>0.99731400000000003</v>
      </c>
      <c r="JI297">
        <v>2.51831</v>
      </c>
      <c r="JJ297">
        <v>1.69434</v>
      </c>
      <c r="JK297">
        <v>2.3022499999999999</v>
      </c>
      <c r="JL297">
        <v>1.50146</v>
      </c>
      <c r="JM297">
        <v>2.4877899999999999</v>
      </c>
      <c r="JN297">
        <v>37.843699999999998</v>
      </c>
      <c r="JO297">
        <v>24.07</v>
      </c>
      <c r="JP297">
        <v>18</v>
      </c>
      <c r="JQ297">
        <v>634.62699999999995</v>
      </c>
      <c r="JR297">
        <v>349.74400000000003</v>
      </c>
      <c r="JS297">
        <v>27.999700000000001</v>
      </c>
      <c r="JT297">
        <v>30.7712</v>
      </c>
      <c r="JU297">
        <v>29.9999</v>
      </c>
      <c r="JV297">
        <v>30.705500000000001</v>
      </c>
      <c r="JW297">
        <v>30.5947</v>
      </c>
      <c r="JX297">
        <v>20.0383</v>
      </c>
      <c r="JY297">
        <v>42.366700000000002</v>
      </c>
      <c r="JZ297">
        <v>0</v>
      </c>
      <c r="KA297">
        <v>28</v>
      </c>
      <c r="KB297">
        <v>400</v>
      </c>
      <c r="KC297">
        <v>20</v>
      </c>
      <c r="KD297">
        <v>99.962500000000006</v>
      </c>
      <c r="KE297">
        <v>98.623000000000005</v>
      </c>
    </row>
    <row r="298" spans="1:291" x14ac:dyDescent="0.2">
      <c r="A298">
        <v>282</v>
      </c>
      <c r="B298">
        <v>1750641447.0999999</v>
      </c>
      <c r="C298">
        <v>8281.5999999046326</v>
      </c>
      <c r="D298" t="s">
        <v>997</v>
      </c>
      <c r="E298" t="s">
        <v>998</v>
      </c>
      <c r="F298">
        <v>15</v>
      </c>
      <c r="G298">
        <v>1750641439.099999</v>
      </c>
      <c r="H298">
        <f t="shared" si="200"/>
        <v>3.4532475918286078E-3</v>
      </c>
      <c r="I298">
        <f t="shared" si="201"/>
        <v>3.4532475918286076</v>
      </c>
      <c r="J298">
        <f t="shared" si="202"/>
        <v>-0.49647093052319502</v>
      </c>
      <c r="K298">
        <f t="shared" si="203"/>
        <v>399.71312903225811</v>
      </c>
      <c r="L298">
        <f t="shared" si="204"/>
        <v>392.99628978962772</v>
      </c>
      <c r="M298">
        <f t="shared" si="205"/>
        <v>39.01372544587079</v>
      </c>
      <c r="N298">
        <f t="shared" si="206"/>
        <v>39.680522891252039</v>
      </c>
      <c r="O298">
        <f t="shared" si="207"/>
        <v>0.21483659115494488</v>
      </c>
      <c r="P298">
        <f t="shared" si="208"/>
        <v>2.9985008442593521</v>
      </c>
      <c r="Q298">
        <f t="shared" si="209"/>
        <v>0.20663690701401063</v>
      </c>
      <c r="R298">
        <f t="shared" si="210"/>
        <v>0.12985870046198986</v>
      </c>
      <c r="S298">
        <f t="shared" si="211"/>
        <v>3.9902394035910026E-5</v>
      </c>
      <c r="T298">
        <f t="shared" si="212"/>
        <v>27.83817313538335</v>
      </c>
      <c r="U298">
        <f t="shared" si="213"/>
        <v>27.618109677419351</v>
      </c>
      <c r="V298">
        <f t="shared" si="214"/>
        <v>3.7111715784825732</v>
      </c>
      <c r="W298">
        <f t="shared" si="215"/>
        <v>53.100352100931779</v>
      </c>
      <c r="X298">
        <f t="shared" si="216"/>
        <v>2.1007256154958167</v>
      </c>
      <c r="Y298">
        <f t="shared" si="217"/>
        <v>3.9561425346159882</v>
      </c>
      <c r="Z298">
        <f t="shared" si="218"/>
        <v>1.6104459629867565</v>
      </c>
      <c r="AA298">
        <f t="shared" si="219"/>
        <v>-152.28821879964161</v>
      </c>
      <c r="AB298">
        <f t="shared" si="220"/>
        <v>177.47339736977995</v>
      </c>
      <c r="AC298">
        <f t="shared" si="221"/>
        <v>12.92302070890751</v>
      </c>
      <c r="AD298">
        <f t="shared" si="222"/>
        <v>38.10823918143987</v>
      </c>
      <c r="AE298">
        <f t="shared" si="223"/>
        <v>-0.50336293557695577</v>
      </c>
      <c r="AF298">
        <f t="shared" si="224"/>
        <v>3.46511626915377</v>
      </c>
      <c r="AG298">
        <f t="shared" si="225"/>
        <v>-0.49647093052319502</v>
      </c>
      <c r="AH298">
        <v>408.13806516792789</v>
      </c>
      <c r="AI298">
        <v>408.30958787878762</v>
      </c>
      <c r="AJ298">
        <v>-6.5011157145868786E-4</v>
      </c>
      <c r="AK298">
        <v>61.768037728165673</v>
      </c>
      <c r="AL298">
        <f t="shared" si="226"/>
        <v>3.4532475918286076</v>
      </c>
      <c r="AM298">
        <v>20.030703291117899</v>
      </c>
      <c r="AN298">
        <v>21.157484848484842</v>
      </c>
      <c r="AO298">
        <v>-3.557962587587015E-6</v>
      </c>
      <c r="AP298">
        <v>116.41602835869151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52175.561839042326</v>
      </c>
      <c r="AV298" t="s">
        <v>427</v>
      </c>
      <c r="AW298" t="s">
        <v>427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427</v>
      </c>
      <c r="BC298" t="s">
        <v>427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-0.49647093052319502</v>
      </c>
      <c r="BJ298" t="e">
        <f t="shared" si="234"/>
        <v>#DIV/0!</v>
      </c>
      <c r="BK298">
        <f t="shared" si="235"/>
        <v>-2364.0054457513388</v>
      </c>
      <c r="BL298" t="e">
        <f t="shared" si="236"/>
        <v>#DIV/0!</v>
      </c>
      <c r="BM298" t="e">
        <f t="shared" si="237"/>
        <v>#DIV/0!</v>
      </c>
      <c r="BN298" t="s">
        <v>427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428</v>
      </c>
      <c r="DM298">
        <v>2</v>
      </c>
      <c r="DN298" t="b">
        <v>1</v>
      </c>
      <c r="DO298">
        <v>1750641439.099999</v>
      </c>
      <c r="DP298">
        <v>399.71312903225811</v>
      </c>
      <c r="DQ298">
        <v>400.0070322580645</v>
      </c>
      <c r="DR298">
        <v>21.16120322580645</v>
      </c>
      <c r="DS298">
        <v>20.03058064516129</v>
      </c>
      <c r="DT298">
        <v>402.65470967741942</v>
      </c>
      <c r="DU298">
        <v>21.229416129032259</v>
      </c>
      <c r="DV298">
        <v>599.98629032258054</v>
      </c>
      <c r="DW298">
        <v>99.217970967741948</v>
      </c>
      <c r="DX298">
        <v>5.4532258064516143E-2</v>
      </c>
      <c r="DY298">
        <v>28.715961290322578</v>
      </c>
      <c r="DZ298">
        <v>27.618109677419351</v>
      </c>
      <c r="EA298">
        <v>999.90000000000032</v>
      </c>
      <c r="EB298">
        <v>0</v>
      </c>
      <c r="EC298">
        <v>0</v>
      </c>
      <c r="ED298">
        <v>10002.05548387097</v>
      </c>
      <c r="EE298">
        <v>0</v>
      </c>
      <c r="EF298">
        <v>0.30293999999999988</v>
      </c>
      <c r="EG298">
        <v>-0.29397967741935482</v>
      </c>
      <c r="EH298">
        <v>408.35438709677408</v>
      </c>
      <c r="EI298">
        <v>408.18322580645162</v>
      </c>
      <c r="EJ298">
        <v>1.130620645161291</v>
      </c>
      <c r="EK298">
        <v>400.0070322580645</v>
      </c>
      <c r="EL298">
        <v>20.03058064516129</v>
      </c>
      <c r="EM298">
        <v>2.099571612903226</v>
      </c>
      <c r="EN298">
        <v>1.987394193548387</v>
      </c>
      <c r="EO298">
        <v>18.215925806451619</v>
      </c>
      <c r="EP298">
        <v>17.344254838709681</v>
      </c>
      <c r="EQ298">
        <v>5.0001500000000018E-3</v>
      </c>
      <c r="ER298">
        <v>0</v>
      </c>
      <c r="ES298">
        <v>0</v>
      </c>
      <c r="ET298">
        <v>0</v>
      </c>
      <c r="EU298">
        <v>234.70967741935479</v>
      </c>
      <c r="EV298">
        <v>5.0001500000000018E-3</v>
      </c>
      <c r="EW298">
        <v>-7.8516129032258064</v>
      </c>
      <c r="EX298">
        <v>-0.7032258064516127</v>
      </c>
      <c r="EY298">
        <v>34.691064516129032</v>
      </c>
      <c r="EZ298">
        <v>38.227645161290319</v>
      </c>
      <c r="FA298">
        <v>36.561999999999991</v>
      </c>
      <c r="FB298">
        <v>37.875</v>
      </c>
      <c r="FC298">
        <v>37.186999999999983</v>
      </c>
      <c r="FD298">
        <v>0</v>
      </c>
      <c r="FE298">
        <v>0</v>
      </c>
      <c r="FF298">
        <v>0</v>
      </c>
      <c r="FG298">
        <v>1750641470</v>
      </c>
      <c r="FH298">
        <v>0</v>
      </c>
      <c r="FI298">
        <v>235.196</v>
      </c>
      <c r="FJ298">
        <v>-15.90769170764907</v>
      </c>
      <c r="FK298">
        <v>17.023076554374612</v>
      </c>
      <c r="FL298">
        <v>-8.4719999999999995</v>
      </c>
      <c r="FM298">
        <v>15</v>
      </c>
      <c r="FN298">
        <v>0</v>
      </c>
      <c r="FO298" t="s">
        <v>429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-0.28987190000000002</v>
      </c>
      <c r="GB298">
        <v>-8.990935834896735E-2</v>
      </c>
      <c r="GC298">
        <v>3.015431272952511E-2</v>
      </c>
      <c r="GD298">
        <v>1</v>
      </c>
      <c r="GE298">
        <v>1.1316552499999999</v>
      </c>
      <c r="GF298">
        <v>-2.364303939962541E-2</v>
      </c>
      <c r="GG298">
        <v>2.450016313721192E-3</v>
      </c>
      <c r="GH298">
        <v>1</v>
      </c>
      <c r="GI298">
        <v>2</v>
      </c>
      <c r="GJ298">
        <v>2</v>
      </c>
      <c r="GK298" t="s">
        <v>434</v>
      </c>
      <c r="GL298">
        <v>3.2251500000000002</v>
      </c>
      <c r="GM298">
        <v>2.64331</v>
      </c>
      <c r="GN298">
        <v>9.2944899999999997E-2</v>
      </c>
      <c r="GO298">
        <v>9.3234399999999995E-2</v>
      </c>
      <c r="GP298">
        <v>9.6711099999999994E-2</v>
      </c>
      <c r="GQ298">
        <v>9.4667799999999996E-2</v>
      </c>
      <c r="GR298">
        <v>28639.5</v>
      </c>
      <c r="GS298">
        <v>24741.8</v>
      </c>
      <c r="GT298">
        <v>30746</v>
      </c>
      <c r="GU298">
        <v>26444.3</v>
      </c>
      <c r="GV298">
        <v>37690.5</v>
      </c>
      <c r="GW298">
        <v>32854.6</v>
      </c>
      <c r="GX298">
        <v>43659.9</v>
      </c>
      <c r="GY298">
        <v>38239.699999999997</v>
      </c>
      <c r="GZ298">
        <v>2.1206700000000001</v>
      </c>
      <c r="HA298">
        <v>1.70648</v>
      </c>
      <c r="HB298">
        <v>-1.3895299999999999E-2</v>
      </c>
      <c r="HC298">
        <v>0</v>
      </c>
      <c r="HD298">
        <v>27.845500000000001</v>
      </c>
      <c r="HE298">
        <v>999.9</v>
      </c>
      <c r="HF298">
        <v>64.2</v>
      </c>
      <c r="HG298">
        <v>34.299999999999997</v>
      </c>
      <c r="HH298">
        <v>35.155000000000001</v>
      </c>
      <c r="HI298">
        <v>62.158299999999997</v>
      </c>
      <c r="HJ298">
        <v>25.645</v>
      </c>
      <c r="HK298">
        <v>1</v>
      </c>
      <c r="HL298">
        <v>0.26812799999999998</v>
      </c>
      <c r="HM298">
        <v>0.52989399999999998</v>
      </c>
      <c r="HN298">
        <v>20.4176</v>
      </c>
      <c r="HO298">
        <v>5.22403</v>
      </c>
      <c r="HP298">
        <v>11.944100000000001</v>
      </c>
      <c r="HQ298">
        <v>5.0094000000000003</v>
      </c>
      <c r="HR298">
        <v>3.2909999999999999</v>
      </c>
      <c r="HS298">
        <v>9999</v>
      </c>
      <c r="HT298">
        <v>9999</v>
      </c>
      <c r="HU298">
        <v>9999</v>
      </c>
      <c r="HV298">
        <v>999.9</v>
      </c>
      <c r="HW298">
        <v>4.9710799999999997</v>
      </c>
      <c r="HX298">
        <v>1.8545700000000001</v>
      </c>
      <c r="HY298">
        <v>1.8616200000000001</v>
      </c>
      <c r="HZ298">
        <v>1.85646</v>
      </c>
      <c r="IA298">
        <v>1.86188</v>
      </c>
      <c r="IB298">
        <v>1.8541000000000001</v>
      </c>
      <c r="IC298">
        <v>1.8595699999999999</v>
      </c>
      <c r="ID298">
        <v>1.8534900000000001</v>
      </c>
      <c r="IE298">
        <v>0</v>
      </c>
      <c r="IF298">
        <v>0</v>
      </c>
      <c r="IG298">
        <v>0</v>
      </c>
      <c r="IH298">
        <v>0</v>
      </c>
      <c r="II298" t="s">
        <v>431</v>
      </c>
      <c r="IJ298" t="s">
        <v>432</v>
      </c>
      <c r="IK298" t="s">
        <v>433</v>
      </c>
      <c r="IL298" t="s">
        <v>433</v>
      </c>
      <c r="IM298" t="s">
        <v>433</v>
      </c>
      <c r="IN298" t="s">
        <v>433</v>
      </c>
      <c r="IO298">
        <v>0</v>
      </c>
      <c r="IP298">
        <v>100</v>
      </c>
      <c r="IQ298">
        <v>100</v>
      </c>
      <c r="IR298">
        <v>-2.9420000000000002</v>
      </c>
      <c r="IS298">
        <v>-6.83E-2</v>
      </c>
      <c r="IT298">
        <v>-1.907228330244457</v>
      </c>
      <c r="IU298">
        <v>-2.7056304263342631E-3</v>
      </c>
      <c r="IV298">
        <v>3.3311032847928001E-7</v>
      </c>
      <c r="IW298">
        <v>1.6443834555112589E-11</v>
      </c>
      <c r="IX298">
        <v>-9.4842648646536354E-2</v>
      </c>
      <c r="IY298">
        <v>-2.3664561490860689E-3</v>
      </c>
      <c r="IZ298">
        <v>2.3298222111808981E-4</v>
      </c>
      <c r="JA298">
        <v>-2.940703618321919E-6</v>
      </c>
      <c r="JB298">
        <v>0</v>
      </c>
      <c r="JC298">
        <v>2182</v>
      </c>
      <c r="JD298">
        <v>3</v>
      </c>
      <c r="JE298">
        <v>32</v>
      </c>
      <c r="JF298">
        <v>29177357.5</v>
      </c>
      <c r="JG298">
        <v>29177357.5</v>
      </c>
      <c r="JH298">
        <v>0.99731400000000003</v>
      </c>
      <c r="JI298">
        <v>2.51953</v>
      </c>
      <c r="JJ298">
        <v>1.69434</v>
      </c>
      <c r="JK298">
        <v>2.3022499999999999</v>
      </c>
      <c r="JL298">
        <v>1.50146</v>
      </c>
      <c r="JM298">
        <v>2.4584999999999999</v>
      </c>
      <c r="JN298">
        <v>37.843699999999998</v>
      </c>
      <c r="JO298">
        <v>24.07</v>
      </c>
      <c r="JP298">
        <v>18</v>
      </c>
      <c r="JQ298">
        <v>634.548</v>
      </c>
      <c r="JR298">
        <v>349.471</v>
      </c>
      <c r="JS298">
        <v>28.0002</v>
      </c>
      <c r="JT298">
        <v>30.7685</v>
      </c>
      <c r="JU298">
        <v>30.0002</v>
      </c>
      <c r="JV298">
        <v>30.703900000000001</v>
      </c>
      <c r="JW298">
        <v>30.5929</v>
      </c>
      <c r="JX298">
        <v>20.0383</v>
      </c>
      <c r="JY298">
        <v>42.366700000000002</v>
      </c>
      <c r="JZ298">
        <v>0</v>
      </c>
      <c r="KA298">
        <v>28</v>
      </c>
      <c r="KB298">
        <v>400</v>
      </c>
      <c r="KC298">
        <v>20</v>
      </c>
      <c r="KD298">
        <v>99.962800000000001</v>
      </c>
      <c r="KE298">
        <v>98.623500000000007</v>
      </c>
    </row>
    <row r="299" spans="1:291" x14ac:dyDescent="0.2">
      <c r="A299">
        <v>283</v>
      </c>
      <c r="B299">
        <v>1750641477.0999999</v>
      </c>
      <c r="C299">
        <v>8311.5999999046326</v>
      </c>
      <c r="D299" t="s">
        <v>999</v>
      </c>
      <c r="E299" t="s">
        <v>1000</v>
      </c>
      <c r="F299">
        <v>15</v>
      </c>
      <c r="G299">
        <v>1750641469.099999</v>
      </c>
      <c r="H299">
        <f t="shared" si="200"/>
        <v>3.399359864603557E-3</v>
      </c>
      <c r="I299">
        <f t="shared" si="201"/>
        <v>3.3993598646035568</v>
      </c>
      <c r="J299">
        <f t="shared" si="202"/>
        <v>-0.65111643439579514</v>
      </c>
      <c r="K299">
        <f t="shared" si="203"/>
        <v>399.75145161290322</v>
      </c>
      <c r="L299">
        <f t="shared" si="204"/>
        <v>394.2675786482078</v>
      </c>
      <c r="M299">
        <f t="shared" si="205"/>
        <v>39.14072974988526</v>
      </c>
      <c r="N299">
        <f t="shared" si="206"/>
        <v>39.685138677522104</v>
      </c>
      <c r="O299">
        <f t="shared" si="207"/>
        <v>0.21057522133914466</v>
      </c>
      <c r="P299">
        <f t="shared" si="208"/>
        <v>2.9990646039402149</v>
      </c>
      <c r="Q299">
        <f t="shared" si="209"/>
        <v>0.20269260128415093</v>
      </c>
      <c r="R299">
        <f t="shared" si="210"/>
        <v>0.12736651299206872</v>
      </c>
      <c r="S299">
        <f t="shared" si="211"/>
        <v>3.9902394035910026E-5</v>
      </c>
      <c r="T299">
        <f t="shared" si="212"/>
        <v>27.858506765608787</v>
      </c>
      <c r="U299">
        <f t="shared" si="213"/>
        <v>27.637983870967751</v>
      </c>
      <c r="V299">
        <f t="shared" si="214"/>
        <v>3.715485754038323</v>
      </c>
      <c r="W299">
        <f t="shared" si="215"/>
        <v>53.044669396291525</v>
      </c>
      <c r="X299">
        <f t="shared" si="216"/>
        <v>2.0993114741443608</v>
      </c>
      <c r="Y299">
        <f t="shared" si="217"/>
        <v>3.9576294810334489</v>
      </c>
      <c r="Z299">
        <f t="shared" si="218"/>
        <v>1.6161742798939622</v>
      </c>
      <c r="AA299">
        <f t="shared" si="219"/>
        <v>-149.91177002901685</v>
      </c>
      <c r="AB299">
        <f t="shared" si="220"/>
        <v>175.34122130835706</v>
      </c>
      <c r="AC299">
        <f t="shared" si="221"/>
        <v>12.767037364665249</v>
      </c>
      <c r="AD299">
        <f t="shared" si="222"/>
        <v>38.196528546399492</v>
      </c>
      <c r="AE299">
        <f t="shared" si="223"/>
        <v>-0.57223687172364091</v>
      </c>
      <c r="AF299">
        <f t="shared" si="224"/>
        <v>3.4122525287563445</v>
      </c>
      <c r="AG299">
        <f t="shared" si="225"/>
        <v>-0.65111643439579514</v>
      </c>
      <c r="AH299">
        <v>408.1167634735499</v>
      </c>
      <c r="AI299">
        <v>408.34476363636361</v>
      </c>
      <c r="AJ299">
        <v>-1.6038086402312751E-3</v>
      </c>
      <c r="AK299">
        <v>61.768037728165673</v>
      </c>
      <c r="AL299">
        <f t="shared" si="226"/>
        <v>3.3993598646035568</v>
      </c>
      <c r="AM299">
        <v>20.033336776277029</v>
      </c>
      <c r="AN299">
        <v>21.142554545454551</v>
      </c>
      <c r="AO299">
        <v>-8.9019309296296937E-6</v>
      </c>
      <c r="AP299">
        <v>116.41602835869151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52191.548542164004</v>
      </c>
      <c r="AV299" t="s">
        <v>427</v>
      </c>
      <c r="AW299" t="s">
        <v>427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427</v>
      </c>
      <c r="BC299" t="s">
        <v>427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-0.65111643439579514</v>
      </c>
      <c r="BJ299" t="e">
        <f t="shared" si="234"/>
        <v>#DIV/0!</v>
      </c>
      <c r="BK299">
        <f t="shared" si="235"/>
        <v>-3100.3684246079761</v>
      </c>
      <c r="BL299" t="e">
        <f t="shared" si="236"/>
        <v>#DIV/0!</v>
      </c>
      <c r="BM299" t="e">
        <f t="shared" si="237"/>
        <v>#DIV/0!</v>
      </c>
      <c r="BN299" t="s">
        <v>427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428</v>
      </c>
      <c r="DM299">
        <v>2</v>
      </c>
      <c r="DN299" t="b">
        <v>1</v>
      </c>
      <c r="DO299">
        <v>1750641469.099999</v>
      </c>
      <c r="DP299">
        <v>399.75145161290322</v>
      </c>
      <c r="DQ299">
        <v>400.01538709677408</v>
      </c>
      <c r="DR299">
        <v>21.14652580645161</v>
      </c>
      <c r="DS299">
        <v>20.03317419354838</v>
      </c>
      <c r="DT299">
        <v>402.69316129032262</v>
      </c>
      <c r="DU299">
        <v>21.214806451612908</v>
      </c>
      <c r="DV299">
        <v>600.00725806451624</v>
      </c>
      <c r="DW299">
        <v>99.219845161290309</v>
      </c>
      <c r="DX299">
        <v>5.468784516129032E-2</v>
      </c>
      <c r="DY299">
        <v>28.722441935483879</v>
      </c>
      <c r="DZ299">
        <v>27.637983870967751</v>
      </c>
      <c r="EA299">
        <v>999.90000000000032</v>
      </c>
      <c r="EB299">
        <v>0</v>
      </c>
      <c r="EC299">
        <v>0</v>
      </c>
      <c r="ED299">
        <v>10005.278064516129</v>
      </c>
      <c r="EE299">
        <v>0</v>
      </c>
      <c r="EF299">
        <v>0.30293999999999988</v>
      </c>
      <c r="EG299">
        <v>-0.26393274193548388</v>
      </c>
      <c r="EH299">
        <v>408.38748387096769</v>
      </c>
      <c r="EI299">
        <v>408.19270967741937</v>
      </c>
      <c r="EJ299">
        <v>1.1133641935483869</v>
      </c>
      <c r="EK299">
        <v>400.01538709677408</v>
      </c>
      <c r="EL299">
        <v>20.03317419354838</v>
      </c>
      <c r="EM299">
        <v>2.0981551612903231</v>
      </c>
      <c r="EN299">
        <v>1.987687096774194</v>
      </c>
      <c r="EO299">
        <v>18.20518387096774</v>
      </c>
      <c r="EP299">
        <v>17.34659677419355</v>
      </c>
      <c r="EQ299">
        <v>5.0001500000000018E-3</v>
      </c>
      <c r="ER299">
        <v>0</v>
      </c>
      <c r="ES299">
        <v>0</v>
      </c>
      <c r="ET299">
        <v>0</v>
      </c>
      <c r="EU299">
        <v>236.10000000000011</v>
      </c>
      <c r="EV299">
        <v>5.0001500000000018E-3</v>
      </c>
      <c r="EW299">
        <v>-7.3161290322580648</v>
      </c>
      <c r="EX299">
        <v>-1.2903225806451649E-2</v>
      </c>
      <c r="EY299">
        <v>34.686999999999991</v>
      </c>
      <c r="EZ299">
        <v>38.186999999999983</v>
      </c>
      <c r="FA299">
        <v>36.561999999999991</v>
      </c>
      <c r="FB299">
        <v>37.875</v>
      </c>
      <c r="FC299">
        <v>37.186999999999983</v>
      </c>
      <c r="FD299">
        <v>0</v>
      </c>
      <c r="FE299">
        <v>0</v>
      </c>
      <c r="FF299">
        <v>0</v>
      </c>
      <c r="FG299">
        <v>1750641500</v>
      </c>
      <c r="FH299">
        <v>0</v>
      </c>
      <c r="FI299">
        <v>235.536</v>
      </c>
      <c r="FJ299">
        <v>-3.4153845933310159</v>
      </c>
      <c r="FK299">
        <v>-24.16153821223347</v>
      </c>
      <c r="FL299">
        <v>-7.72</v>
      </c>
      <c r="FM299">
        <v>15</v>
      </c>
      <c r="FN299">
        <v>0</v>
      </c>
      <c r="FO299" t="s">
        <v>429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-0.26136169999999997</v>
      </c>
      <c r="GB299">
        <v>-8.0286596622888895E-2</v>
      </c>
      <c r="GC299">
        <v>5.5657500369312322E-2</v>
      </c>
      <c r="GD299">
        <v>1</v>
      </c>
      <c r="GE299">
        <v>1.1154202499999999</v>
      </c>
      <c r="GF299">
        <v>-3.7731444652908418E-2</v>
      </c>
      <c r="GG299">
        <v>4.0400448558772194E-3</v>
      </c>
      <c r="GH299">
        <v>1</v>
      </c>
      <c r="GI299">
        <v>2</v>
      </c>
      <c r="GJ299">
        <v>2</v>
      </c>
      <c r="GK299" t="s">
        <v>434</v>
      </c>
      <c r="GL299">
        <v>3.2252399999999999</v>
      </c>
      <c r="GM299">
        <v>2.6426099999999999</v>
      </c>
      <c r="GN299">
        <v>9.2942300000000005E-2</v>
      </c>
      <c r="GO299">
        <v>9.3222700000000006E-2</v>
      </c>
      <c r="GP299">
        <v>9.66558E-2</v>
      </c>
      <c r="GQ299">
        <v>9.4667500000000002E-2</v>
      </c>
      <c r="GR299">
        <v>28639.1</v>
      </c>
      <c r="GS299">
        <v>24741.4</v>
      </c>
      <c r="GT299">
        <v>30745.5</v>
      </c>
      <c r="GU299">
        <v>26443.5</v>
      </c>
      <c r="GV299">
        <v>37692</v>
      </c>
      <c r="GW299">
        <v>32853.800000000003</v>
      </c>
      <c r="GX299">
        <v>43659</v>
      </c>
      <c r="GY299">
        <v>38238.6</v>
      </c>
      <c r="GZ299">
        <v>2.1204800000000001</v>
      </c>
      <c r="HA299">
        <v>1.7069300000000001</v>
      </c>
      <c r="HB299">
        <v>-1.3303000000000001E-2</v>
      </c>
      <c r="HC299">
        <v>0</v>
      </c>
      <c r="HD299">
        <v>27.868600000000001</v>
      </c>
      <c r="HE299">
        <v>999.9</v>
      </c>
      <c r="HF299">
        <v>64.2</v>
      </c>
      <c r="HG299">
        <v>34.299999999999997</v>
      </c>
      <c r="HH299">
        <v>35.156100000000002</v>
      </c>
      <c r="HI299">
        <v>62.098300000000002</v>
      </c>
      <c r="HJ299">
        <v>25.364599999999999</v>
      </c>
      <c r="HK299">
        <v>1</v>
      </c>
      <c r="HL299">
        <v>0.26825500000000002</v>
      </c>
      <c r="HM299">
        <v>0.53929700000000003</v>
      </c>
      <c r="HN299">
        <v>20.416699999999999</v>
      </c>
      <c r="HO299">
        <v>5.2199900000000001</v>
      </c>
      <c r="HP299">
        <v>11.944100000000001</v>
      </c>
      <c r="HQ299">
        <v>5.0076999999999998</v>
      </c>
      <c r="HR299">
        <v>3.2902499999999999</v>
      </c>
      <c r="HS299">
        <v>9999</v>
      </c>
      <c r="HT299">
        <v>9999</v>
      </c>
      <c r="HU299">
        <v>9999</v>
      </c>
      <c r="HV299">
        <v>999.9</v>
      </c>
      <c r="HW299">
        <v>4.9710799999999997</v>
      </c>
      <c r="HX299">
        <v>1.85456</v>
      </c>
      <c r="HY299">
        <v>1.86164</v>
      </c>
      <c r="HZ299">
        <v>1.8564400000000001</v>
      </c>
      <c r="IA299">
        <v>1.86188</v>
      </c>
      <c r="IB299">
        <v>1.8541000000000001</v>
      </c>
      <c r="IC299">
        <v>1.85955</v>
      </c>
      <c r="ID299">
        <v>1.8534900000000001</v>
      </c>
      <c r="IE299">
        <v>0</v>
      </c>
      <c r="IF299">
        <v>0</v>
      </c>
      <c r="IG299">
        <v>0</v>
      </c>
      <c r="IH299">
        <v>0</v>
      </c>
      <c r="II299" t="s">
        <v>431</v>
      </c>
      <c r="IJ299" t="s">
        <v>432</v>
      </c>
      <c r="IK299" t="s">
        <v>433</v>
      </c>
      <c r="IL299" t="s">
        <v>433</v>
      </c>
      <c r="IM299" t="s">
        <v>433</v>
      </c>
      <c r="IN299" t="s">
        <v>433</v>
      </c>
      <c r="IO299">
        <v>0</v>
      </c>
      <c r="IP299">
        <v>100</v>
      </c>
      <c r="IQ299">
        <v>100</v>
      </c>
      <c r="IR299">
        <v>-2.9420000000000002</v>
      </c>
      <c r="IS299">
        <v>-6.83E-2</v>
      </c>
      <c r="IT299">
        <v>-1.907228330244457</v>
      </c>
      <c r="IU299">
        <v>-2.7056304263342631E-3</v>
      </c>
      <c r="IV299">
        <v>3.3311032847928001E-7</v>
      </c>
      <c r="IW299">
        <v>1.6443834555112589E-11</v>
      </c>
      <c r="IX299">
        <v>-9.4842648646536354E-2</v>
      </c>
      <c r="IY299">
        <v>-2.3664561490860689E-3</v>
      </c>
      <c r="IZ299">
        <v>2.3298222111808981E-4</v>
      </c>
      <c r="JA299">
        <v>-2.940703618321919E-6</v>
      </c>
      <c r="JB299">
        <v>0</v>
      </c>
      <c r="JC299">
        <v>2182</v>
      </c>
      <c r="JD299">
        <v>3</v>
      </c>
      <c r="JE299">
        <v>32</v>
      </c>
      <c r="JF299">
        <v>29177358</v>
      </c>
      <c r="JG299">
        <v>29177358</v>
      </c>
      <c r="JH299">
        <v>0.99731400000000003</v>
      </c>
      <c r="JI299">
        <v>2.52441</v>
      </c>
      <c r="JJ299">
        <v>1.69434</v>
      </c>
      <c r="JK299">
        <v>2.3022499999999999</v>
      </c>
      <c r="JL299">
        <v>1.50024</v>
      </c>
      <c r="JM299">
        <v>2.34863</v>
      </c>
      <c r="JN299">
        <v>37.819499999999998</v>
      </c>
      <c r="JO299">
        <v>24.061199999999999</v>
      </c>
      <c r="JP299">
        <v>18</v>
      </c>
      <c r="JQ299">
        <v>634.40200000000004</v>
      </c>
      <c r="JR299">
        <v>349.73500000000001</v>
      </c>
      <c r="JS299">
        <v>28.0001</v>
      </c>
      <c r="JT299">
        <v>30.770700000000001</v>
      </c>
      <c r="JU299">
        <v>30.0001</v>
      </c>
      <c r="JV299">
        <v>30.705500000000001</v>
      </c>
      <c r="JW299">
        <v>30.595500000000001</v>
      </c>
      <c r="JX299">
        <v>20.037400000000002</v>
      </c>
      <c r="JY299">
        <v>42.366700000000002</v>
      </c>
      <c r="JZ299">
        <v>0</v>
      </c>
      <c r="KA299">
        <v>28</v>
      </c>
      <c r="KB299">
        <v>400</v>
      </c>
      <c r="KC299">
        <v>20.136600000000001</v>
      </c>
      <c r="KD299">
        <v>99.960999999999999</v>
      </c>
      <c r="KE299">
        <v>98.620699999999999</v>
      </c>
    </row>
    <row r="300" spans="1:291" x14ac:dyDescent="0.2">
      <c r="A300">
        <v>284</v>
      </c>
      <c r="B300">
        <v>1750641507.0999999</v>
      </c>
      <c r="C300">
        <v>8341.5999999046326</v>
      </c>
      <c r="D300" t="s">
        <v>1001</v>
      </c>
      <c r="E300" t="s">
        <v>1002</v>
      </c>
      <c r="F300">
        <v>15</v>
      </c>
      <c r="G300">
        <v>1750641499.099999</v>
      </c>
      <c r="H300">
        <f t="shared" si="200"/>
        <v>3.3136559891226401E-3</v>
      </c>
      <c r="I300">
        <f t="shared" si="201"/>
        <v>3.31365598912264</v>
      </c>
      <c r="J300">
        <f t="shared" si="202"/>
        <v>-0.42980162443214387</v>
      </c>
      <c r="K300">
        <f t="shared" si="203"/>
        <v>399.70703225806449</v>
      </c>
      <c r="L300">
        <f t="shared" si="204"/>
        <v>392.61160692270892</v>
      </c>
      <c r="M300">
        <f t="shared" si="205"/>
        <v>38.975113778144923</v>
      </c>
      <c r="N300">
        <f t="shared" si="206"/>
        <v>39.67948676374607</v>
      </c>
      <c r="O300">
        <f t="shared" si="207"/>
        <v>0.20557514470958457</v>
      </c>
      <c r="P300">
        <f t="shared" si="208"/>
        <v>2.9989515527007491</v>
      </c>
      <c r="Q300">
        <f t="shared" si="209"/>
        <v>0.19805496082044485</v>
      </c>
      <c r="R300">
        <f t="shared" si="210"/>
        <v>0.12443708951114563</v>
      </c>
      <c r="S300">
        <f t="shared" si="211"/>
        <v>3.9902394035910026E-5</v>
      </c>
      <c r="T300">
        <f t="shared" si="212"/>
        <v>27.875455782482963</v>
      </c>
      <c r="U300">
        <f t="shared" si="213"/>
        <v>27.655187096774199</v>
      </c>
      <c r="V300">
        <f t="shared" si="214"/>
        <v>3.7192236642559147</v>
      </c>
      <c r="W300">
        <f t="shared" si="215"/>
        <v>53.255123655943784</v>
      </c>
      <c r="X300">
        <f t="shared" si="216"/>
        <v>2.1070539332518945</v>
      </c>
      <c r="Y300">
        <f t="shared" si="217"/>
        <v>3.9565281020931908</v>
      </c>
      <c r="Z300">
        <f t="shared" si="218"/>
        <v>1.6121697310040202</v>
      </c>
      <c r="AA300">
        <f t="shared" si="219"/>
        <v>-146.13222912030844</v>
      </c>
      <c r="AB300">
        <f t="shared" si="220"/>
        <v>171.77714171226691</v>
      </c>
      <c r="AC300">
        <f t="shared" si="221"/>
        <v>12.508770262845534</v>
      </c>
      <c r="AD300">
        <f t="shared" si="222"/>
        <v>38.15372275719804</v>
      </c>
      <c r="AE300">
        <f t="shared" si="223"/>
        <v>-0.41787984136446465</v>
      </c>
      <c r="AF300">
        <f t="shared" si="224"/>
        <v>3.1649670279606177</v>
      </c>
      <c r="AG300">
        <f t="shared" si="225"/>
        <v>-0.42980162443214387</v>
      </c>
      <c r="AH300">
        <v>408.26463941720152</v>
      </c>
      <c r="AI300">
        <v>408.40785454545431</v>
      </c>
      <c r="AJ300">
        <v>7.3751394348957181E-4</v>
      </c>
      <c r="AK300">
        <v>61.768037728165673</v>
      </c>
      <c r="AL300">
        <f t="shared" si="226"/>
        <v>3.31365598912264</v>
      </c>
      <c r="AM300">
        <v>20.225873635713668</v>
      </c>
      <c r="AN300">
        <v>21.264864848484851</v>
      </c>
      <c r="AO300">
        <v>5.4820902741959344E-3</v>
      </c>
      <c r="AP300">
        <v>116.41602835869151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52188.889264080761</v>
      </c>
      <c r="AV300" t="s">
        <v>427</v>
      </c>
      <c r="AW300" t="s">
        <v>427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427</v>
      </c>
      <c r="BC300" t="s">
        <v>427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-0.42980162443214387</v>
      </c>
      <c r="BJ300" t="e">
        <f t="shared" si="234"/>
        <v>#DIV/0!</v>
      </c>
      <c r="BK300">
        <f t="shared" si="235"/>
        <v>-2046.5516071195029</v>
      </c>
      <c r="BL300" t="e">
        <f t="shared" si="236"/>
        <v>#DIV/0!</v>
      </c>
      <c r="BM300" t="e">
        <f t="shared" si="237"/>
        <v>#DIV/0!</v>
      </c>
      <c r="BN300" t="s">
        <v>427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428</v>
      </c>
      <c r="DM300">
        <v>2</v>
      </c>
      <c r="DN300" t="b">
        <v>1</v>
      </c>
      <c r="DO300">
        <v>1750641499.099999</v>
      </c>
      <c r="DP300">
        <v>399.70703225806449</v>
      </c>
      <c r="DQ300">
        <v>399.98941935483867</v>
      </c>
      <c r="DR300">
        <v>21.225180645161291</v>
      </c>
      <c r="DS300">
        <v>20.19260645161291</v>
      </c>
      <c r="DT300">
        <v>402.64864516129029</v>
      </c>
      <c r="DU300">
        <v>21.293174193548388</v>
      </c>
      <c r="DV300">
        <v>600.01306451612913</v>
      </c>
      <c r="DW300">
        <v>99.216748387096757</v>
      </c>
      <c r="DX300">
        <v>5.4676835483870971E-2</v>
      </c>
      <c r="DY300">
        <v>28.717641935483869</v>
      </c>
      <c r="DZ300">
        <v>27.655187096774199</v>
      </c>
      <c r="EA300">
        <v>999.90000000000032</v>
      </c>
      <c r="EB300">
        <v>0</v>
      </c>
      <c r="EC300">
        <v>0</v>
      </c>
      <c r="ED300">
        <v>10004.906129032261</v>
      </c>
      <c r="EE300">
        <v>0</v>
      </c>
      <c r="EF300">
        <v>0.30293999999999988</v>
      </c>
      <c r="EG300">
        <v>-0.28237522580645158</v>
      </c>
      <c r="EH300">
        <v>408.37483870967748</v>
      </c>
      <c r="EI300">
        <v>408.23261290322569</v>
      </c>
      <c r="EJ300">
        <v>1.032576774193549</v>
      </c>
      <c r="EK300">
        <v>399.98941935483867</v>
      </c>
      <c r="EL300">
        <v>20.19260645161291</v>
      </c>
      <c r="EM300">
        <v>2.1058932258064522</v>
      </c>
      <c r="EN300">
        <v>2.003444516129032</v>
      </c>
      <c r="EO300">
        <v>18.263819354838709</v>
      </c>
      <c r="EP300">
        <v>17.471574193548381</v>
      </c>
      <c r="EQ300">
        <v>5.0001500000000018E-3</v>
      </c>
      <c r="ER300">
        <v>0</v>
      </c>
      <c r="ES300">
        <v>0</v>
      </c>
      <c r="ET300">
        <v>0</v>
      </c>
      <c r="EU300">
        <v>233.3</v>
      </c>
      <c r="EV300">
        <v>5.0001500000000018E-3</v>
      </c>
      <c r="EW300">
        <v>-5.1838709677419361</v>
      </c>
      <c r="EX300">
        <v>-0.1903225806451613</v>
      </c>
      <c r="EY300">
        <v>34.686999999999991</v>
      </c>
      <c r="EZ300">
        <v>38.182999999999993</v>
      </c>
      <c r="FA300">
        <v>36.555999999999997</v>
      </c>
      <c r="FB300">
        <v>37.836387096774182</v>
      </c>
      <c r="FC300">
        <v>37.172999999999988</v>
      </c>
      <c r="FD300">
        <v>0</v>
      </c>
      <c r="FE300">
        <v>0</v>
      </c>
      <c r="FF300">
        <v>0</v>
      </c>
      <c r="FG300">
        <v>1750641530</v>
      </c>
      <c r="FH300">
        <v>0</v>
      </c>
      <c r="FI300">
        <v>233.65199999999999</v>
      </c>
      <c r="FJ300">
        <v>8.6923076211094816</v>
      </c>
      <c r="FK300">
        <v>6.4153843261786747</v>
      </c>
      <c r="FL300">
        <v>-6.0879999999999992</v>
      </c>
      <c r="FM300">
        <v>15</v>
      </c>
      <c r="FN300">
        <v>0</v>
      </c>
      <c r="FO300" t="s">
        <v>429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-0.29192295121951217</v>
      </c>
      <c r="GB300">
        <v>6.9995059233449591E-2</v>
      </c>
      <c r="GC300">
        <v>5.049564566977411E-2</v>
      </c>
      <c r="GD300">
        <v>1</v>
      </c>
      <c r="GE300">
        <v>1.035885609756098</v>
      </c>
      <c r="GF300">
        <v>-5.3975958188152241E-2</v>
      </c>
      <c r="GG300">
        <v>9.5666516936803551E-3</v>
      </c>
      <c r="GH300">
        <v>1</v>
      </c>
      <c r="GI300">
        <v>2</v>
      </c>
      <c r="GJ300">
        <v>2</v>
      </c>
      <c r="GK300" t="s">
        <v>434</v>
      </c>
      <c r="GL300">
        <v>3.2252000000000001</v>
      </c>
      <c r="GM300">
        <v>2.6430600000000002</v>
      </c>
      <c r="GN300">
        <v>9.2946100000000004E-2</v>
      </c>
      <c r="GO300">
        <v>9.3209100000000003E-2</v>
      </c>
      <c r="GP300">
        <v>9.7060300000000002E-2</v>
      </c>
      <c r="GQ300">
        <v>9.5313300000000004E-2</v>
      </c>
      <c r="GR300">
        <v>28639.3</v>
      </c>
      <c r="GS300">
        <v>24742.1</v>
      </c>
      <c r="GT300">
        <v>30745.9</v>
      </c>
      <c r="GU300">
        <v>26443.9</v>
      </c>
      <c r="GV300">
        <v>37675.599999999999</v>
      </c>
      <c r="GW300">
        <v>32830.5</v>
      </c>
      <c r="GX300">
        <v>43659.6</v>
      </c>
      <c r="GY300">
        <v>38238.800000000003</v>
      </c>
      <c r="GZ300">
        <v>2.12025</v>
      </c>
      <c r="HA300">
        <v>1.7072799999999999</v>
      </c>
      <c r="HB300">
        <v>-1.24983E-2</v>
      </c>
      <c r="HC300">
        <v>0</v>
      </c>
      <c r="HD300">
        <v>27.863700000000001</v>
      </c>
      <c r="HE300">
        <v>999.9</v>
      </c>
      <c r="HF300">
        <v>64.3</v>
      </c>
      <c r="HG300">
        <v>34.299999999999997</v>
      </c>
      <c r="HH300">
        <v>35.2136</v>
      </c>
      <c r="HI300">
        <v>62.158299999999997</v>
      </c>
      <c r="HJ300">
        <v>25.284500000000001</v>
      </c>
      <c r="HK300">
        <v>1</v>
      </c>
      <c r="HL300">
        <v>0.26845999999999998</v>
      </c>
      <c r="HM300">
        <v>0.52910699999999999</v>
      </c>
      <c r="HN300">
        <v>20.417200000000001</v>
      </c>
      <c r="HO300">
        <v>5.2204300000000003</v>
      </c>
      <c r="HP300">
        <v>11.944100000000001</v>
      </c>
      <c r="HQ300">
        <v>5.0077999999999996</v>
      </c>
      <c r="HR300">
        <v>3.2902499999999999</v>
      </c>
      <c r="HS300">
        <v>9999</v>
      </c>
      <c r="HT300">
        <v>9999</v>
      </c>
      <c r="HU300">
        <v>9999</v>
      </c>
      <c r="HV300">
        <v>999.9</v>
      </c>
      <c r="HW300">
        <v>4.9710799999999997</v>
      </c>
      <c r="HX300">
        <v>1.8545499999999999</v>
      </c>
      <c r="HY300">
        <v>1.86164</v>
      </c>
      <c r="HZ300">
        <v>1.8564499999999999</v>
      </c>
      <c r="IA300">
        <v>1.86188</v>
      </c>
      <c r="IB300">
        <v>1.85409</v>
      </c>
      <c r="IC300">
        <v>1.85955</v>
      </c>
      <c r="ID300">
        <v>1.8534900000000001</v>
      </c>
      <c r="IE300">
        <v>0</v>
      </c>
      <c r="IF300">
        <v>0</v>
      </c>
      <c r="IG300">
        <v>0</v>
      </c>
      <c r="IH300">
        <v>0</v>
      </c>
      <c r="II300" t="s">
        <v>431</v>
      </c>
      <c r="IJ300" t="s">
        <v>432</v>
      </c>
      <c r="IK300" t="s">
        <v>433</v>
      </c>
      <c r="IL300" t="s">
        <v>433</v>
      </c>
      <c r="IM300" t="s">
        <v>433</v>
      </c>
      <c r="IN300" t="s">
        <v>433</v>
      </c>
      <c r="IO300">
        <v>0</v>
      </c>
      <c r="IP300">
        <v>100</v>
      </c>
      <c r="IQ300">
        <v>100</v>
      </c>
      <c r="IR300">
        <v>-2.9420000000000002</v>
      </c>
      <c r="IS300">
        <v>-6.7900000000000002E-2</v>
      </c>
      <c r="IT300">
        <v>-1.907228330244457</v>
      </c>
      <c r="IU300">
        <v>-2.7056304263342631E-3</v>
      </c>
      <c r="IV300">
        <v>3.3311032847928001E-7</v>
      </c>
      <c r="IW300">
        <v>1.6443834555112589E-11</v>
      </c>
      <c r="IX300">
        <v>-9.4842648646536354E-2</v>
      </c>
      <c r="IY300">
        <v>-2.3664561490860689E-3</v>
      </c>
      <c r="IZ300">
        <v>2.3298222111808981E-4</v>
      </c>
      <c r="JA300">
        <v>-2.940703618321919E-6</v>
      </c>
      <c r="JB300">
        <v>0</v>
      </c>
      <c r="JC300">
        <v>2182</v>
      </c>
      <c r="JD300">
        <v>3</v>
      </c>
      <c r="JE300">
        <v>32</v>
      </c>
      <c r="JF300">
        <v>29177358.5</v>
      </c>
      <c r="JG300">
        <v>29177358.5</v>
      </c>
      <c r="JH300">
        <v>0.99853499999999995</v>
      </c>
      <c r="JI300">
        <v>2.5268600000000001</v>
      </c>
      <c r="JJ300">
        <v>1.69434</v>
      </c>
      <c r="JK300">
        <v>2.3022499999999999</v>
      </c>
      <c r="JL300">
        <v>1.50146</v>
      </c>
      <c r="JM300">
        <v>2.36572</v>
      </c>
      <c r="JN300">
        <v>37.795299999999997</v>
      </c>
      <c r="JO300">
        <v>24.07</v>
      </c>
      <c r="JP300">
        <v>18</v>
      </c>
      <c r="JQ300">
        <v>634.21500000000003</v>
      </c>
      <c r="JR300">
        <v>349.911</v>
      </c>
      <c r="JS300">
        <v>27.999400000000001</v>
      </c>
      <c r="JT300">
        <v>30.770700000000001</v>
      </c>
      <c r="JU300">
        <v>30.0001</v>
      </c>
      <c r="JV300">
        <v>30.705200000000001</v>
      </c>
      <c r="JW300">
        <v>30.5929</v>
      </c>
      <c r="JX300">
        <v>20.043099999999999</v>
      </c>
      <c r="JY300">
        <v>41.547400000000003</v>
      </c>
      <c r="JZ300">
        <v>0</v>
      </c>
      <c r="KA300">
        <v>28</v>
      </c>
      <c r="KB300">
        <v>400</v>
      </c>
      <c r="KC300">
        <v>20.267499999999998</v>
      </c>
      <c r="KD300">
        <v>99.962199999999996</v>
      </c>
      <c r="KE300">
        <v>98.621600000000001</v>
      </c>
    </row>
    <row r="301" spans="1:291" x14ac:dyDescent="0.2">
      <c r="A301">
        <v>285</v>
      </c>
      <c r="B301">
        <v>1750641537.0999999</v>
      </c>
      <c r="C301">
        <v>8371.5999999046326</v>
      </c>
      <c r="D301" t="s">
        <v>1003</v>
      </c>
      <c r="E301" t="s">
        <v>1004</v>
      </c>
      <c r="F301">
        <v>15</v>
      </c>
      <c r="G301">
        <v>1750641529.099999</v>
      </c>
      <c r="H301">
        <f t="shared" si="200"/>
        <v>3.206816417218821E-3</v>
      </c>
      <c r="I301">
        <f t="shared" si="201"/>
        <v>3.2068164172188212</v>
      </c>
      <c r="J301">
        <f t="shared" si="202"/>
        <v>-0.13380219230424395</v>
      </c>
      <c r="K301">
        <f t="shared" si="203"/>
        <v>399.70906451612899</v>
      </c>
      <c r="L301">
        <f t="shared" si="204"/>
        <v>390.31844538403368</v>
      </c>
      <c r="M301">
        <f t="shared" si="205"/>
        <v>38.746414030713993</v>
      </c>
      <c r="N301">
        <f t="shared" si="206"/>
        <v>39.678608809617955</v>
      </c>
      <c r="O301">
        <f t="shared" si="207"/>
        <v>0.19911522845023069</v>
      </c>
      <c r="P301">
        <f t="shared" si="208"/>
        <v>2.9984414011604938</v>
      </c>
      <c r="Q301">
        <f t="shared" si="209"/>
        <v>0.19205035000105311</v>
      </c>
      <c r="R301">
        <f t="shared" si="210"/>
        <v>0.12064533617648041</v>
      </c>
      <c r="S301">
        <f t="shared" si="211"/>
        <v>3.9902394035910026E-5</v>
      </c>
      <c r="T301">
        <f t="shared" si="212"/>
        <v>27.897316374936992</v>
      </c>
      <c r="U301">
        <f t="shared" si="213"/>
        <v>27.665464516129031</v>
      </c>
      <c r="V301">
        <f t="shared" si="214"/>
        <v>3.7214583033420907</v>
      </c>
      <c r="W301">
        <f t="shared" si="215"/>
        <v>53.411229268842099</v>
      </c>
      <c r="X301">
        <f t="shared" si="216"/>
        <v>2.1125979173277321</v>
      </c>
      <c r="Y301">
        <f t="shared" si="217"/>
        <v>3.9553441219150787</v>
      </c>
      <c r="Z301">
        <f t="shared" si="218"/>
        <v>1.6088603860143587</v>
      </c>
      <c r="AA301">
        <f t="shared" si="219"/>
        <v>-141.42060399935002</v>
      </c>
      <c r="AB301">
        <f t="shared" si="220"/>
        <v>169.25222283176058</v>
      </c>
      <c r="AC301">
        <f t="shared" si="221"/>
        <v>12.327316207749572</v>
      </c>
      <c r="AD301">
        <f t="shared" si="222"/>
        <v>40.158974942554153</v>
      </c>
      <c r="AE301">
        <f t="shared" si="223"/>
        <v>-0.37450516155089147</v>
      </c>
      <c r="AF301">
        <f t="shared" si="224"/>
        <v>3.2198740034542856</v>
      </c>
      <c r="AG301">
        <f t="shared" si="225"/>
        <v>-0.13380219230424395</v>
      </c>
      <c r="AH301">
        <v>408.37789388598742</v>
      </c>
      <c r="AI301">
        <v>408.42150909090901</v>
      </c>
      <c r="AJ301">
        <v>4.6817421247617502E-4</v>
      </c>
      <c r="AK301">
        <v>61.768037728165673</v>
      </c>
      <c r="AL301">
        <f t="shared" si="226"/>
        <v>3.2068164172188212</v>
      </c>
      <c r="AM301">
        <v>20.231540127109259</v>
      </c>
      <c r="AN301">
        <v>21.27812181818182</v>
      </c>
      <c r="AO301">
        <v>-5.4128580774617899E-5</v>
      </c>
      <c r="AP301">
        <v>116.41602835869151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52174.279195277035</v>
      </c>
      <c r="AV301" t="s">
        <v>427</v>
      </c>
      <c r="AW301" t="s">
        <v>427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427</v>
      </c>
      <c r="BC301" t="s">
        <v>427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-0.13380219230424395</v>
      </c>
      <c r="BJ301" t="e">
        <f t="shared" si="234"/>
        <v>#DIV/0!</v>
      </c>
      <c r="BK301">
        <f t="shared" si="235"/>
        <v>-637.11506920931936</v>
      </c>
      <c r="BL301" t="e">
        <f t="shared" si="236"/>
        <v>#DIV/0!</v>
      </c>
      <c r="BM301" t="e">
        <f t="shared" si="237"/>
        <v>#DIV/0!</v>
      </c>
      <c r="BN301" t="s">
        <v>427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428</v>
      </c>
      <c r="DM301">
        <v>2</v>
      </c>
      <c r="DN301" t="b">
        <v>1</v>
      </c>
      <c r="DO301">
        <v>1750641529.099999</v>
      </c>
      <c r="DP301">
        <v>399.70906451612899</v>
      </c>
      <c r="DQ301">
        <v>400.01322580645149</v>
      </c>
      <c r="DR301">
        <v>21.281606451612909</v>
      </c>
      <c r="DS301">
        <v>20.23118387096774</v>
      </c>
      <c r="DT301">
        <v>402.65070967741951</v>
      </c>
      <c r="DU301">
        <v>21.349399999999999</v>
      </c>
      <c r="DV301">
        <v>600.01564516129042</v>
      </c>
      <c r="DW301">
        <v>99.214012903225807</v>
      </c>
      <c r="DX301">
        <v>5.4711106451612902E-2</v>
      </c>
      <c r="DY301">
        <v>28.7124806451613</v>
      </c>
      <c r="DZ301">
        <v>27.665464516129031</v>
      </c>
      <c r="EA301">
        <v>999.90000000000032</v>
      </c>
      <c r="EB301">
        <v>0</v>
      </c>
      <c r="EC301">
        <v>0</v>
      </c>
      <c r="ED301">
        <v>10002.09483870968</v>
      </c>
      <c r="EE301">
        <v>0</v>
      </c>
      <c r="EF301">
        <v>0.30293999999999988</v>
      </c>
      <c r="EG301">
        <v>-0.30408803225806452</v>
      </c>
      <c r="EH301">
        <v>408.40058064516131</v>
      </c>
      <c r="EI301">
        <v>408.27300000000002</v>
      </c>
      <c r="EJ301">
        <v>1.0504241935483869</v>
      </c>
      <c r="EK301">
        <v>400.01322580645149</v>
      </c>
      <c r="EL301">
        <v>20.23118387096774</v>
      </c>
      <c r="EM301">
        <v>2.111435483870967</v>
      </c>
      <c r="EN301">
        <v>2.0072180645161288</v>
      </c>
      <c r="EO301">
        <v>18.305706451612899</v>
      </c>
      <c r="EP301">
        <v>17.5014</v>
      </c>
      <c r="EQ301">
        <v>5.0001500000000018E-3</v>
      </c>
      <c r="ER301">
        <v>0</v>
      </c>
      <c r="ES301">
        <v>0</v>
      </c>
      <c r="ET301">
        <v>0</v>
      </c>
      <c r="EU301">
        <v>235.90645161290311</v>
      </c>
      <c r="EV301">
        <v>5.0001500000000018E-3</v>
      </c>
      <c r="EW301">
        <v>-8.6999999999999993</v>
      </c>
      <c r="EX301">
        <v>-0.80322580645161301</v>
      </c>
      <c r="EY301">
        <v>34.633000000000003</v>
      </c>
      <c r="EZ301">
        <v>38.141000000000012</v>
      </c>
      <c r="FA301">
        <v>36.503999999999998</v>
      </c>
      <c r="FB301">
        <v>37.811999999999983</v>
      </c>
      <c r="FC301">
        <v>37.125</v>
      </c>
      <c r="FD301">
        <v>0</v>
      </c>
      <c r="FE301">
        <v>0</v>
      </c>
      <c r="FF301">
        <v>0</v>
      </c>
      <c r="FG301">
        <v>1750641560</v>
      </c>
      <c r="FH301">
        <v>0</v>
      </c>
      <c r="FI301">
        <v>235.95599999999999</v>
      </c>
      <c r="FJ301">
        <v>-2.1307691356141949</v>
      </c>
      <c r="FK301">
        <v>-27.223077144919031</v>
      </c>
      <c r="FL301">
        <v>-8.411999999999999</v>
      </c>
      <c r="FM301">
        <v>15</v>
      </c>
      <c r="FN301">
        <v>0</v>
      </c>
      <c r="FO301" t="s">
        <v>429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-0.30107507500000003</v>
      </c>
      <c r="GB301">
        <v>-0.24796082926829249</v>
      </c>
      <c r="GC301">
        <v>4.840971761660437E-2</v>
      </c>
      <c r="GD301">
        <v>0</v>
      </c>
      <c r="GE301">
        <v>1.0507277500000001</v>
      </c>
      <c r="GF301">
        <v>-9.6584240150082261E-3</v>
      </c>
      <c r="GG301">
        <v>1.736770692261931E-3</v>
      </c>
      <c r="GH301">
        <v>1</v>
      </c>
      <c r="GI301">
        <v>1</v>
      </c>
      <c r="GJ301">
        <v>2</v>
      </c>
      <c r="GK301" t="s">
        <v>430</v>
      </c>
      <c r="GL301">
        <v>3.22525</v>
      </c>
      <c r="GM301">
        <v>2.6437499999999998</v>
      </c>
      <c r="GN301">
        <v>9.29561E-2</v>
      </c>
      <c r="GO301">
        <v>9.3236600000000003E-2</v>
      </c>
      <c r="GP301">
        <v>9.7098500000000004E-2</v>
      </c>
      <c r="GQ301">
        <v>9.5337000000000005E-2</v>
      </c>
      <c r="GR301">
        <v>28639.4</v>
      </c>
      <c r="GS301">
        <v>24742</v>
      </c>
      <c r="GT301">
        <v>30746.2</v>
      </c>
      <c r="GU301">
        <v>26444.5</v>
      </c>
      <c r="GV301">
        <v>37674.5</v>
      </c>
      <c r="GW301">
        <v>32830.300000000003</v>
      </c>
      <c r="GX301">
        <v>43660.1</v>
      </c>
      <c r="GY301">
        <v>38239.599999999999</v>
      </c>
      <c r="GZ301">
        <v>2.1204200000000002</v>
      </c>
      <c r="HA301">
        <v>1.7073</v>
      </c>
      <c r="HB301">
        <v>-1.074E-2</v>
      </c>
      <c r="HC301">
        <v>0</v>
      </c>
      <c r="HD301">
        <v>27.845400000000001</v>
      </c>
      <c r="HE301">
        <v>999.9</v>
      </c>
      <c r="HF301">
        <v>64.3</v>
      </c>
      <c r="HG301">
        <v>34.299999999999997</v>
      </c>
      <c r="HH301">
        <v>35.215699999999998</v>
      </c>
      <c r="HI301">
        <v>62.068300000000001</v>
      </c>
      <c r="HJ301">
        <v>25.3325</v>
      </c>
      <c r="HK301">
        <v>1</v>
      </c>
      <c r="HL301">
        <v>0.26780500000000002</v>
      </c>
      <c r="HM301">
        <v>0.52252200000000004</v>
      </c>
      <c r="HN301">
        <v>20.417899999999999</v>
      </c>
      <c r="HO301">
        <v>5.2244799999999998</v>
      </c>
      <c r="HP301">
        <v>11.944100000000001</v>
      </c>
      <c r="HQ301">
        <v>5.0092499999999998</v>
      </c>
      <c r="HR301">
        <v>3.2909999999999999</v>
      </c>
      <c r="HS301">
        <v>9999</v>
      </c>
      <c r="HT301">
        <v>9999</v>
      </c>
      <c r="HU301">
        <v>9999</v>
      </c>
      <c r="HV301">
        <v>999.9</v>
      </c>
      <c r="HW301">
        <v>4.9710700000000001</v>
      </c>
      <c r="HX301">
        <v>1.8545499999999999</v>
      </c>
      <c r="HY301">
        <v>1.86161</v>
      </c>
      <c r="HZ301">
        <v>1.85643</v>
      </c>
      <c r="IA301">
        <v>1.86188</v>
      </c>
      <c r="IB301">
        <v>1.8541000000000001</v>
      </c>
      <c r="IC301">
        <v>1.85958</v>
      </c>
      <c r="ID301">
        <v>1.8534900000000001</v>
      </c>
      <c r="IE301">
        <v>0</v>
      </c>
      <c r="IF301">
        <v>0</v>
      </c>
      <c r="IG301">
        <v>0</v>
      </c>
      <c r="IH301">
        <v>0</v>
      </c>
      <c r="II301" t="s">
        <v>431</v>
      </c>
      <c r="IJ301" t="s">
        <v>432</v>
      </c>
      <c r="IK301" t="s">
        <v>433</v>
      </c>
      <c r="IL301" t="s">
        <v>433</v>
      </c>
      <c r="IM301" t="s">
        <v>433</v>
      </c>
      <c r="IN301" t="s">
        <v>433</v>
      </c>
      <c r="IO301">
        <v>0</v>
      </c>
      <c r="IP301">
        <v>100</v>
      </c>
      <c r="IQ301">
        <v>100</v>
      </c>
      <c r="IR301">
        <v>-2.9420000000000002</v>
      </c>
      <c r="IS301">
        <v>-6.7799999999999999E-2</v>
      </c>
      <c r="IT301">
        <v>-1.907228330244457</v>
      </c>
      <c r="IU301">
        <v>-2.7056304263342631E-3</v>
      </c>
      <c r="IV301">
        <v>3.3311032847928001E-7</v>
      </c>
      <c r="IW301">
        <v>1.6443834555112589E-11</v>
      </c>
      <c r="IX301">
        <v>-9.4842648646536354E-2</v>
      </c>
      <c r="IY301">
        <v>-2.3664561490860689E-3</v>
      </c>
      <c r="IZ301">
        <v>2.3298222111808981E-4</v>
      </c>
      <c r="JA301">
        <v>-2.940703618321919E-6</v>
      </c>
      <c r="JB301">
        <v>0</v>
      </c>
      <c r="JC301">
        <v>2182</v>
      </c>
      <c r="JD301">
        <v>3</v>
      </c>
      <c r="JE301">
        <v>32</v>
      </c>
      <c r="JF301">
        <v>29177359</v>
      </c>
      <c r="JG301">
        <v>29177359</v>
      </c>
      <c r="JH301">
        <v>0.99853499999999995</v>
      </c>
      <c r="JI301">
        <v>2.52441</v>
      </c>
      <c r="JJ301">
        <v>1.69434</v>
      </c>
      <c r="JK301">
        <v>2.3022499999999999</v>
      </c>
      <c r="JL301">
        <v>1.50146</v>
      </c>
      <c r="JM301">
        <v>2.3986800000000001</v>
      </c>
      <c r="JN301">
        <v>37.819499999999998</v>
      </c>
      <c r="JO301">
        <v>24.07</v>
      </c>
      <c r="JP301">
        <v>18</v>
      </c>
      <c r="JQ301">
        <v>634.30200000000002</v>
      </c>
      <c r="JR301">
        <v>349.90800000000002</v>
      </c>
      <c r="JS301">
        <v>27.9998</v>
      </c>
      <c r="JT301">
        <v>30.768000000000001</v>
      </c>
      <c r="JU301">
        <v>30</v>
      </c>
      <c r="JV301">
        <v>30.700199999999999</v>
      </c>
      <c r="JW301">
        <v>30.590199999999999</v>
      </c>
      <c r="JX301">
        <v>20.039400000000001</v>
      </c>
      <c r="JY301">
        <v>41.547400000000003</v>
      </c>
      <c r="JZ301">
        <v>0</v>
      </c>
      <c r="KA301">
        <v>28</v>
      </c>
      <c r="KB301">
        <v>400</v>
      </c>
      <c r="KC301">
        <v>20.287199999999999</v>
      </c>
      <c r="KD301">
        <v>99.963300000000004</v>
      </c>
      <c r="KE301">
        <v>98.623800000000003</v>
      </c>
    </row>
    <row r="302" spans="1:291" x14ac:dyDescent="0.2">
      <c r="A302">
        <v>286</v>
      </c>
      <c r="B302">
        <v>1750641567.0999999</v>
      </c>
      <c r="C302">
        <v>8401.5999999046326</v>
      </c>
      <c r="D302" t="s">
        <v>1005</v>
      </c>
      <c r="E302" t="s">
        <v>1006</v>
      </c>
      <c r="F302">
        <v>15</v>
      </c>
      <c r="G302">
        <v>1750641559.099999</v>
      </c>
      <c r="H302">
        <f t="shared" si="200"/>
        <v>3.2120947018781511E-3</v>
      </c>
      <c r="I302">
        <f t="shared" si="201"/>
        <v>3.2120947018781512</v>
      </c>
      <c r="J302">
        <f t="shared" si="202"/>
        <v>-0.4173653579931989</v>
      </c>
      <c r="K302">
        <f t="shared" si="203"/>
        <v>399.6903870967742</v>
      </c>
      <c r="L302">
        <f t="shared" si="204"/>
        <v>392.59975620974012</v>
      </c>
      <c r="M302">
        <f t="shared" si="205"/>
        <v>38.970497846702159</v>
      </c>
      <c r="N302">
        <f t="shared" si="206"/>
        <v>39.674332760871842</v>
      </c>
      <c r="O302">
        <f t="shared" si="207"/>
        <v>0.19902840714952424</v>
      </c>
      <c r="P302">
        <f t="shared" si="208"/>
        <v>2.9984673466329785</v>
      </c>
      <c r="Q302">
        <f t="shared" si="209"/>
        <v>0.19196962968233983</v>
      </c>
      <c r="R302">
        <f t="shared" si="210"/>
        <v>0.12059436479805813</v>
      </c>
      <c r="S302">
        <f t="shared" si="211"/>
        <v>3.9902394035910026E-5</v>
      </c>
      <c r="T302">
        <f t="shared" si="212"/>
        <v>27.901084056358968</v>
      </c>
      <c r="U302">
        <f t="shared" si="213"/>
        <v>27.682635483870961</v>
      </c>
      <c r="V302">
        <f t="shared" si="214"/>
        <v>3.7251944339269798</v>
      </c>
      <c r="W302">
        <f t="shared" si="215"/>
        <v>53.409277073866832</v>
      </c>
      <c r="X302">
        <f t="shared" si="216"/>
        <v>2.1131455463653075</v>
      </c>
      <c r="Y302">
        <f t="shared" si="217"/>
        <v>3.9565140405153882</v>
      </c>
      <c r="Z302">
        <f t="shared" si="218"/>
        <v>1.6120488875616723</v>
      </c>
      <c r="AA302">
        <f t="shared" si="219"/>
        <v>-141.65337635282646</v>
      </c>
      <c r="AB302">
        <f t="shared" si="220"/>
        <v>167.30237473507239</v>
      </c>
      <c r="AC302">
        <f t="shared" si="221"/>
        <v>12.186546262682647</v>
      </c>
      <c r="AD302">
        <f t="shared" si="222"/>
        <v>37.835584547322611</v>
      </c>
      <c r="AE302">
        <f t="shared" si="223"/>
        <v>-0.35600852574237718</v>
      </c>
      <c r="AF302">
        <f t="shared" si="224"/>
        <v>3.0511956450782241</v>
      </c>
      <c r="AG302">
        <f t="shared" si="225"/>
        <v>-0.4173653579931989</v>
      </c>
      <c r="AH302">
        <v>408.21762346020859</v>
      </c>
      <c r="AI302">
        <v>408.36216363636339</v>
      </c>
      <c r="AJ302">
        <v>-6.2372577251238771E-4</v>
      </c>
      <c r="AK302">
        <v>61.768037728165673</v>
      </c>
      <c r="AL302">
        <f t="shared" si="226"/>
        <v>3.2120947018781512</v>
      </c>
      <c r="AM302">
        <v>20.367469543929449</v>
      </c>
      <c r="AN302">
        <v>21.339491515151501</v>
      </c>
      <c r="AO302">
        <v>9.8853280121183797E-3</v>
      </c>
      <c r="AP302">
        <v>116.41602835869151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52174.052857187067</v>
      </c>
      <c r="AV302" t="s">
        <v>427</v>
      </c>
      <c r="AW302" t="s">
        <v>427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427</v>
      </c>
      <c r="BC302" t="s">
        <v>427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-0.4173653579931989</v>
      </c>
      <c r="BJ302" t="e">
        <f t="shared" si="234"/>
        <v>#DIV/0!</v>
      </c>
      <c r="BK302">
        <f t="shared" si="235"/>
        <v>-1987.3348438026685</v>
      </c>
      <c r="BL302" t="e">
        <f t="shared" si="236"/>
        <v>#DIV/0!</v>
      </c>
      <c r="BM302" t="e">
        <f t="shared" si="237"/>
        <v>#DIV/0!</v>
      </c>
      <c r="BN302" t="s">
        <v>427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428</v>
      </c>
      <c r="DM302">
        <v>2</v>
      </c>
      <c r="DN302" t="b">
        <v>1</v>
      </c>
      <c r="DO302">
        <v>1750641559.099999</v>
      </c>
      <c r="DP302">
        <v>399.6903870967742</v>
      </c>
      <c r="DQ302">
        <v>399.97822580645152</v>
      </c>
      <c r="DR302">
        <v>21.288422580645161</v>
      </c>
      <c r="DS302">
        <v>20.293019354838709</v>
      </c>
      <c r="DT302">
        <v>402.63203225806461</v>
      </c>
      <c r="DU302">
        <v>21.3561935483871</v>
      </c>
      <c r="DV302">
        <v>600.00619354838705</v>
      </c>
      <c r="DW302">
        <v>99.207983870967752</v>
      </c>
      <c r="DX302">
        <v>5.4680535483870973E-2</v>
      </c>
      <c r="DY302">
        <v>28.717580645161281</v>
      </c>
      <c r="DZ302">
        <v>27.682635483870961</v>
      </c>
      <c r="EA302">
        <v>999.90000000000032</v>
      </c>
      <c r="EB302">
        <v>0</v>
      </c>
      <c r="EC302">
        <v>0</v>
      </c>
      <c r="ED302">
        <v>10002.859677419359</v>
      </c>
      <c r="EE302">
        <v>0</v>
      </c>
      <c r="EF302">
        <v>0.30293999999999988</v>
      </c>
      <c r="EG302">
        <v>-0.28782509677419349</v>
      </c>
      <c r="EH302">
        <v>408.38419354838709</v>
      </c>
      <c r="EI302">
        <v>408.26319354838722</v>
      </c>
      <c r="EJ302">
        <v>0.9954071612903227</v>
      </c>
      <c r="EK302">
        <v>399.97822580645152</v>
      </c>
      <c r="EL302">
        <v>20.293019354838709</v>
      </c>
      <c r="EM302">
        <v>2.1119812903225812</v>
      </c>
      <c r="EN302">
        <v>2.0132293548387099</v>
      </c>
      <c r="EO302">
        <v>18.309829032258069</v>
      </c>
      <c r="EP302">
        <v>17.548706451612901</v>
      </c>
      <c r="EQ302">
        <v>5.0001500000000018E-3</v>
      </c>
      <c r="ER302">
        <v>0</v>
      </c>
      <c r="ES302">
        <v>0</v>
      </c>
      <c r="ET302">
        <v>0</v>
      </c>
      <c r="EU302">
        <v>235.43870967741941</v>
      </c>
      <c r="EV302">
        <v>5.0001500000000018E-3</v>
      </c>
      <c r="EW302">
        <v>-9.5677419354838715</v>
      </c>
      <c r="EX302">
        <v>-1.0612903225806449</v>
      </c>
      <c r="EY302">
        <v>34.625</v>
      </c>
      <c r="EZ302">
        <v>38.125</v>
      </c>
      <c r="FA302">
        <v>36.5</v>
      </c>
      <c r="FB302">
        <v>37.811999999999983</v>
      </c>
      <c r="FC302">
        <v>37.125</v>
      </c>
      <c r="FD302">
        <v>0</v>
      </c>
      <c r="FE302">
        <v>0</v>
      </c>
      <c r="FF302">
        <v>0</v>
      </c>
      <c r="FG302">
        <v>1750641590</v>
      </c>
      <c r="FH302">
        <v>0</v>
      </c>
      <c r="FI302">
        <v>235.5</v>
      </c>
      <c r="FJ302">
        <v>-7.62307635752805</v>
      </c>
      <c r="FK302">
        <v>8.9230769783317765</v>
      </c>
      <c r="FL302">
        <v>-9.2200000000000006</v>
      </c>
      <c r="FM302">
        <v>15</v>
      </c>
      <c r="FN302">
        <v>0</v>
      </c>
      <c r="FO302" t="s">
        <v>429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-0.30109865000000002</v>
      </c>
      <c r="GB302">
        <v>0.40826199624765558</v>
      </c>
      <c r="GC302">
        <v>7.6309081941650314E-2</v>
      </c>
      <c r="GD302">
        <v>0</v>
      </c>
      <c r="GE302">
        <v>1.007131</v>
      </c>
      <c r="GF302">
        <v>-0.35443539962476872</v>
      </c>
      <c r="GG302">
        <v>3.9445957673125392E-2</v>
      </c>
      <c r="GH302">
        <v>1</v>
      </c>
      <c r="GI302">
        <v>1</v>
      </c>
      <c r="GJ302">
        <v>2</v>
      </c>
      <c r="GK302" t="s">
        <v>430</v>
      </c>
      <c r="GL302">
        <v>3.2252399999999999</v>
      </c>
      <c r="GM302">
        <v>2.6436700000000002</v>
      </c>
      <c r="GN302">
        <v>9.2930200000000004E-2</v>
      </c>
      <c r="GO302">
        <v>9.3216599999999997E-2</v>
      </c>
      <c r="GP302">
        <v>9.7300399999999995E-2</v>
      </c>
      <c r="GQ302">
        <v>9.5789200000000005E-2</v>
      </c>
      <c r="GR302">
        <v>28640.1</v>
      </c>
      <c r="GS302">
        <v>24742.3</v>
      </c>
      <c r="GT302">
        <v>30746.1</v>
      </c>
      <c r="GU302">
        <v>26444.3</v>
      </c>
      <c r="GV302">
        <v>37665.699999999997</v>
      </c>
      <c r="GW302">
        <v>32813.699999999997</v>
      </c>
      <c r="GX302">
        <v>43659.7</v>
      </c>
      <c r="GY302">
        <v>38239.4</v>
      </c>
      <c r="GZ302">
        <v>2.1202000000000001</v>
      </c>
      <c r="HA302">
        <v>1.7075499999999999</v>
      </c>
      <c r="HB302">
        <v>-1.06692E-2</v>
      </c>
      <c r="HC302">
        <v>0</v>
      </c>
      <c r="HD302">
        <v>27.856100000000001</v>
      </c>
      <c r="HE302">
        <v>999.9</v>
      </c>
      <c r="HF302">
        <v>64.3</v>
      </c>
      <c r="HG302">
        <v>34.299999999999997</v>
      </c>
      <c r="HH302">
        <v>35.213299999999997</v>
      </c>
      <c r="HI302">
        <v>62.188299999999998</v>
      </c>
      <c r="HJ302">
        <v>25.564900000000002</v>
      </c>
      <c r="HK302">
        <v>1</v>
      </c>
      <c r="HL302">
        <v>0.26760400000000001</v>
      </c>
      <c r="HM302">
        <v>0.52982799999999997</v>
      </c>
      <c r="HN302">
        <v>20.418099999999999</v>
      </c>
      <c r="HO302">
        <v>5.22403</v>
      </c>
      <c r="HP302">
        <v>11.944100000000001</v>
      </c>
      <c r="HQ302">
        <v>5.0095000000000001</v>
      </c>
      <c r="HR302">
        <v>3.2909999999999999</v>
      </c>
      <c r="HS302">
        <v>9999</v>
      </c>
      <c r="HT302">
        <v>9999</v>
      </c>
      <c r="HU302">
        <v>9999</v>
      </c>
      <c r="HV302">
        <v>999.9</v>
      </c>
      <c r="HW302">
        <v>4.9710799999999997</v>
      </c>
      <c r="HX302">
        <v>1.85456</v>
      </c>
      <c r="HY302">
        <v>1.8616200000000001</v>
      </c>
      <c r="HZ302">
        <v>1.8564499999999999</v>
      </c>
      <c r="IA302">
        <v>1.86188</v>
      </c>
      <c r="IB302">
        <v>1.85409</v>
      </c>
      <c r="IC302">
        <v>1.8595600000000001</v>
      </c>
      <c r="ID302">
        <v>1.8534900000000001</v>
      </c>
      <c r="IE302">
        <v>0</v>
      </c>
      <c r="IF302">
        <v>0</v>
      </c>
      <c r="IG302">
        <v>0</v>
      </c>
      <c r="IH302">
        <v>0</v>
      </c>
      <c r="II302" t="s">
        <v>431</v>
      </c>
      <c r="IJ302" t="s">
        <v>432</v>
      </c>
      <c r="IK302" t="s">
        <v>433</v>
      </c>
      <c r="IL302" t="s">
        <v>433</v>
      </c>
      <c r="IM302" t="s">
        <v>433</v>
      </c>
      <c r="IN302" t="s">
        <v>433</v>
      </c>
      <c r="IO302">
        <v>0</v>
      </c>
      <c r="IP302">
        <v>100</v>
      </c>
      <c r="IQ302">
        <v>100</v>
      </c>
      <c r="IR302">
        <v>-2.9409999999999998</v>
      </c>
      <c r="IS302">
        <v>-6.7599999999999993E-2</v>
      </c>
      <c r="IT302">
        <v>-1.907228330244457</v>
      </c>
      <c r="IU302">
        <v>-2.7056304263342631E-3</v>
      </c>
      <c r="IV302">
        <v>3.3311032847928001E-7</v>
      </c>
      <c r="IW302">
        <v>1.6443834555112589E-11</v>
      </c>
      <c r="IX302">
        <v>-9.4842648646536354E-2</v>
      </c>
      <c r="IY302">
        <v>-2.3664561490860689E-3</v>
      </c>
      <c r="IZ302">
        <v>2.3298222111808981E-4</v>
      </c>
      <c r="JA302">
        <v>-2.940703618321919E-6</v>
      </c>
      <c r="JB302">
        <v>0</v>
      </c>
      <c r="JC302">
        <v>2182</v>
      </c>
      <c r="JD302">
        <v>3</v>
      </c>
      <c r="JE302">
        <v>32</v>
      </c>
      <c r="JF302">
        <v>29177359.5</v>
      </c>
      <c r="JG302">
        <v>29177359.5</v>
      </c>
      <c r="JH302">
        <v>0.99731400000000003</v>
      </c>
      <c r="JI302">
        <v>2.52197</v>
      </c>
      <c r="JJ302">
        <v>1.69434</v>
      </c>
      <c r="JK302">
        <v>2.3022499999999999</v>
      </c>
      <c r="JL302">
        <v>1.50146</v>
      </c>
      <c r="JM302">
        <v>2.47681</v>
      </c>
      <c r="JN302">
        <v>37.795299999999997</v>
      </c>
      <c r="JO302">
        <v>24.07</v>
      </c>
      <c r="JP302">
        <v>18</v>
      </c>
      <c r="JQ302">
        <v>634.11800000000005</v>
      </c>
      <c r="JR302">
        <v>350.04599999999999</v>
      </c>
      <c r="JS302">
        <v>28.0002</v>
      </c>
      <c r="JT302">
        <v>30.7654</v>
      </c>
      <c r="JU302">
        <v>30.0001</v>
      </c>
      <c r="JV302">
        <v>30.700199999999999</v>
      </c>
      <c r="JW302">
        <v>30.590199999999999</v>
      </c>
      <c r="JX302">
        <v>20.039300000000001</v>
      </c>
      <c r="JY302">
        <v>41.2774</v>
      </c>
      <c r="JZ302">
        <v>0</v>
      </c>
      <c r="KA302">
        <v>28</v>
      </c>
      <c r="KB302">
        <v>400</v>
      </c>
      <c r="KC302">
        <v>20.304500000000001</v>
      </c>
      <c r="KD302">
        <v>99.962699999999998</v>
      </c>
      <c r="KE302">
        <v>98.623099999999994</v>
      </c>
    </row>
    <row r="303" spans="1:291" x14ac:dyDescent="0.2">
      <c r="A303">
        <v>287</v>
      </c>
      <c r="B303">
        <v>1750641597.0999999</v>
      </c>
      <c r="C303">
        <v>8431.5999999046326</v>
      </c>
      <c r="D303" t="s">
        <v>1007</v>
      </c>
      <c r="E303" t="s">
        <v>1008</v>
      </c>
      <c r="F303">
        <v>15</v>
      </c>
      <c r="G303">
        <v>1750641589.099999</v>
      </c>
      <c r="H303">
        <f t="shared" si="200"/>
        <v>3.0844100753798058E-3</v>
      </c>
      <c r="I303">
        <f t="shared" si="201"/>
        <v>3.0844100753798056</v>
      </c>
      <c r="J303">
        <f t="shared" si="202"/>
        <v>-0.39226589349343788</v>
      </c>
      <c r="K303">
        <f t="shared" si="203"/>
        <v>399.74087096774178</v>
      </c>
      <c r="L303">
        <f t="shared" si="204"/>
        <v>392.57555570976177</v>
      </c>
      <c r="M303">
        <f t="shared" si="205"/>
        <v>38.968345987292579</v>
      </c>
      <c r="N303">
        <f t="shared" si="206"/>
        <v>39.679598840456528</v>
      </c>
      <c r="O303">
        <f t="shared" si="207"/>
        <v>0.19085425762198074</v>
      </c>
      <c r="P303">
        <f t="shared" si="208"/>
        <v>2.9987731595932323</v>
      </c>
      <c r="Q303">
        <f t="shared" si="209"/>
        <v>0.18435383492488117</v>
      </c>
      <c r="R303">
        <f t="shared" si="210"/>
        <v>0.11578673949469058</v>
      </c>
      <c r="S303">
        <f t="shared" si="211"/>
        <v>3.9902394035910026E-5</v>
      </c>
      <c r="T303">
        <f t="shared" si="212"/>
        <v>27.933741161607941</v>
      </c>
      <c r="U303">
        <f t="shared" si="213"/>
        <v>27.706796774193549</v>
      </c>
      <c r="V303">
        <f t="shared" si="214"/>
        <v>3.7304570907052703</v>
      </c>
      <c r="W303">
        <f t="shared" si="215"/>
        <v>53.547265287251122</v>
      </c>
      <c r="X303">
        <f t="shared" si="216"/>
        <v>2.1186205249022931</v>
      </c>
      <c r="Y303">
        <f t="shared" si="217"/>
        <v>3.9565429038011173</v>
      </c>
      <c r="Z303">
        <f t="shared" si="218"/>
        <v>1.6118365658029772</v>
      </c>
      <c r="AA303">
        <f t="shared" si="219"/>
        <v>-136.02248432424943</v>
      </c>
      <c r="AB303">
        <f t="shared" si="220"/>
        <v>163.4336245855304</v>
      </c>
      <c r="AC303">
        <f t="shared" si="221"/>
        <v>11.904965077550159</v>
      </c>
      <c r="AD303">
        <f t="shared" si="222"/>
        <v>39.316145241225158</v>
      </c>
      <c r="AE303">
        <f t="shared" si="223"/>
        <v>-0.40254324325940888</v>
      </c>
      <c r="AF303">
        <f t="shared" si="224"/>
        <v>3.1296837798553923</v>
      </c>
      <c r="AG303">
        <f t="shared" si="225"/>
        <v>-0.39226589349343788</v>
      </c>
      <c r="AH303">
        <v>408.32763509209087</v>
      </c>
      <c r="AI303">
        <v>408.46227272727248</v>
      </c>
      <c r="AJ303">
        <v>-2.876166487079433E-4</v>
      </c>
      <c r="AK303">
        <v>61.768037728165673</v>
      </c>
      <c r="AL303">
        <f t="shared" si="226"/>
        <v>3.0844100753798056</v>
      </c>
      <c r="AM303">
        <v>20.320890241448151</v>
      </c>
      <c r="AN303">
        <v>21.32769939393939</v>
      </c>
      <c r="AO303">
        <v>-7.8748457723563451E-5</v>
      </c>
      <c r="AP303">
        <v>116.41602835869151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52183.30460620681</v>
      </c>
      <c r="AV303" t="s">
        <v>427</v>
      </c>
      <c r="AW303" t="s">
        <v>427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427</v>
      </c>
      <c r="BC303" t="s">
        <v>427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-0.39226589349343788</v>
      </c>
      <c r="BJ303" t="e">
        <f t="shared" si="234"/>
        <v>#DIV/0!</v>
      </c>
      <c r="BK303">
        <f t="shared" si="235"/>
        <v>-1867.820755232874</v>
      </c>
      <c r="BL303" t="e">
        <f t="shared" si="236"/>
        <v>#DIV/0!</v>
      </c>
      <c r="BM303" t="e">
        <f t="shared" si="237"/>
        <v>#DIV/0!</v>
      </c>
      <c r="BN303" t="s">
        <v>427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428</v>
      </c>
      <c r="DM303">
        <v>2</v>
      </c>
      <c r="DN303" t="b">
        <v>1</v>
      </c>
      <c r="DO303">
        <v>1750641589.099999</v>
      </c>
      <c r="DP303">
        <v>399.74087096774178</v>
      </c>
      <c r="DQ303">
        <v>400.02370967741928</v>
      </c>
      <c r="DR303">
        <v>21.34344193548387</v>
      </c>
      <c r="DS303">
        <v>20.322483870967741</v>
      </c>
      <c r="DT303">
        <v>402.68251612903242</v>
      </c>
      <c r="DU303">
        <v>21.41101290322581</v>
      </c>
      <c r="DV303">
        <v>600.00222580645163</v>
      </c>
      <c r="DW303">
        <v>99.208735483870953</v>
      </c>
      <c r="DX303">
        <v>5.4566625806451607E-2</v>
      </c>
      <c r="DY303">
        <v>28.717706451612901</v>
      </c>
      <c r="DZ303">
        <v>27.706796774193549</v>
      </c>
      <c r="EA303">
        <v>999.90000000000032</v>
      </c>
      <c r="EB303">
        <v>0</v>
      </c>
      <c r="EC303">
        <v>0</v>
      </c>
      <c r="ED303">
        <v>10004.63451612903</v>
      </c>
      <c r="EE303">
        <v>0</v>
      </c>
      <c r="EF303">
        <v>0.30293999999999988</v>
      </c>
      <c r="EG303">
        <v>-0.28289106451612911</v>
      </c>
      <c r="EH303">
        <v>408.45877419354832</v>
      </c>
      <c r="EI303">
        <v>408.32187096774197</v>
      </c>
      <c r="EJ303">
        <v>1.020945161290322</v>
      </c>
      <c r="EK303">
        <v>400.02370967741928</v>
      </c>
      <c r="EL303">
        <v>20.322483870967741</v>
      </c>
      <c r="EM303">
        <v>2.117455161290323</v>
      </c>
      <c r="EN303">
        <v>2.0161690322580639</v>
      </c>
      <c r="EO303">
        <v>18.351099999999999</v>
      </c>
      <c r="EP303">
        <v>17.57188064516129</v>
      </c>
      <c r="EQ303">
        <v>5.0001500000000018E-3</v>
      </c>
      <c r="ER303">
        <v>0</v>
      </c>
      <c r="ES303">
        <v>0</v>
      </c>
      <c r="ET303">
        <v>0</v>
      </c>
      <c r="EU303">
        <v>237.7451612903225</v>
      </c>
      <c r="EV303">
        <v>5.0001500000000018E-3</v>
      </c>
      <c r="EW303">
        <v>-9.5709677419354851</v>
      </c>
      <c r="EX303">
        <v>-0.26129032258064511</v>
      </c>
      <c r="EY303">
        <v>34.625</v>
      </c>
      <c r="EZ303">
        <v>38.125</v>
      </c>
      <c r="FA303">
        <v>36.5</v>
      </c>
      <c r="FB303">
        <v>37.805999999999997</v>
      </c>
      <c r="FC303">
        <v>37.125</v>
      </c>
      <c r="FD303">
        <v>0</v>
      </c>
      <c r="FE303">
        <v>0</v>
      </c>
      <c r="FF303">
        <v>0</v>
      </c>
      <c r="FG303">
        <v>1750641620</v>
      </c>
      <c r="FH303">
        <v>0</v>
      </c>
      <c r="FI303">
        <v>236.17599999999999</v>
      </c>
      <c r="FJ303">
        <v>-27.861538831816439</v>
      </c>
      <c r="FK303">
        <v>38.300000226497772</v>
      </c>
      <c r="FL303">
        <v>-7.98</v>
      </c>
      <c r="FM303">
        <v>15</v>
      </c>
      <c r="FN303">
        <v>0</v>
      </c>
      <c r="FO303" t="s">
        <v>429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-0.27759935000000002</v>
      </c>
      <c r="GB303">
        <v>-0.1166892833020643</v>
      </c>
      <c r="GC303">
        <v>5.1225999780653383E-2</v>
      </c>
      <c r="GD303">
        <v>0</v>
      </c>
      <c r="GE303">
        <v>1.018401425</v>
      </c>
      <c r="GF303">
        <v>-1.1540228893059159E-2</v>
      </c>
      <c r="GG303">
        <v>1.1348145094876741E-2</v>
      </c>
      <c r="GH303">
        <v>1</v>
      </c>
      <c r="GI303">
        <v>1</v>
      </c>
      <c r="GJ303">
        <v>2</v>
      </c>
      <c r="GK303" t="s">
        <v>430</v>
      </c>
      <c r="GL303">
        <v>3.2251500000000002</v>
      </c>
      <c r="GM303">
        <v>2.6431800000000001</v>
      </c>
      <c r="GN303">
        <v>9.2948299999999998E-2</v>
      </c>
      <c r="GO303">
        <v>9.3227900000000002E-2</v>
      </c>
      <c r="GP303">
        <v>9.7245399999999996E-2</v>
      </c>
      <c r="GQ303">
        <v>9.5623200000000005E-2</v>
      </c>
      <c r="GR303">
        <v>28639.4</v>
      </c>
      <c r="GS303">
        <v>24742</v>
      </c>
      <c r="GT303">
        <v>30746</v>
      </c>
      <c r="GU303">
        <v>26444.3</v>
      </c>
      <c r="GV303">
        <v>37668</v>
      </c>
      <c r="GW303">
        <v>32819.800000000003</v>
      </c>
      <c r="GX303">
        <v>43659.7</v>
      </c>
      <c r="GY303">
        <v>38239.5</v>
      </c>
      <c r="GZ303">
        <v>2.1205500000000002</v>
      </c>
      <c r="HA303">
        <v>1.7077</v>
      </c>
      <c r="HB303">
        <v>-1.0374899999999999E-2</v>
      </c>
      <c r="HC303">
        <v>0</v>
      </c>
      <c r="HD303">
        <v>27.871500000000001</v>
      </c>
      <c r="HE303">
        <v>999.9</v>
      </c>
      <c r="HF303">
        <v>64.3</v>
      </c>
      <c r="HG303">
        <v>34.299999999999997</v>
      </c>
      <c r="HH303">
        <v>35.215200000000003</v>
      </c>
      <c r="HI303">
        <v>61.588299999999997</v>
      </c>
      <c r="HJ303">
        <v>25.677099999999999</v>
      </c>
      <c r="HK303">
        <v>1</v>
      </c>
      <c r="HL303">
        <v>0.26771600000000001</v>
      </c>
      <c r="HM303">
        <v>0.53018500000000002</v>
      </c>
      <c r="HN303">
        <v>20.417200000000001</v>
      </c>
      <c r="HO303">
        <v>5.2187900000000003</v>
      </c>
      <c r="HP303">
        <v>11.944100000000001</v>
      </c>
      <c r="HQ303">
        <v>5.0080499999999999</v>
      </c>
      <c r="HR303">
        <v>3.29033</v>
      </c>
      <c r="HS303">
        <v>9999</v>
      </c>
      <c r="HT303">
        <v>9999</v>
      </c>
      <c r="HU303">
        <v>9999</v>
      </c>
      <c r="HV303">
        <v>999.9</v>
      </c>
      <c r="HW303">
        <v>4.9710700000000001</v>
      </c>
      <c r="HX303">
        <v>1.8545499999999999</v>
      </c>
      <c r="HY303">
        <v>1.8616200000000001</v>
      </c>
      <c r="HZ303">
        <v>1.8564099999999999</v>
      </c>
      <c r="IA303">
        <v>1.86188</v>
      </c>
      <c r="IB303">
        <v>1.8541000000000001</v>
      </c>
      <c r="IC303">
        <v>1.85958</v>
      </c>
      <c r="ID303">
        <v>1.8534900000000001</v>
      </c>
      <c r="IE303">
        <v>0</v>
      </c>
      <c r="IF303">
        <v>0</v>
      </c>
      <c r="IG303">
        <v>0</v>
      </c>
      <c r="IH303">
        <v>0</v>
      </c>
      <c r="II303" t="s">
        <v>431</v>
      </c>
      <c r="IJ303" t="s">
        <v>432</v>
      </c>
      <c r="IK303" t="s">
        <v>433</v>
      </c>
      <c r="IL303" t="s">
        <v>433</v>
      </c>
      <c r="IM303" t="s">
        <v>433</v>
      </c>
      <c r="IN303" t="s">
        <v>433</v>
      </c>
      <c r="IO303">
        <v>0</v>
      </c>
      <c r="IP303">
        <v>100</v>
      </c>
      <c r="IQ303">
        <v>100</v>
      </c>
      <c r="IR303">
        <v>-2.9420000000000002</v>
      </c>
      <c r="IS303">
        <v>-6.7599999999999993E-2</v>
      </c>
      <c r="IT303">
        <v>-1.907228330244457</v>
      </c>
      <c r="IU303">
        <v>-2.7056304263342631E-3</v>
      </c>
      <c r="IV303">
        <v>3.3311032847928001E-7</v>
      </c>
      <c r="IW303">
        <v>1.6443834555112589E-11</v>
      </c>
      <c r="IX303">
        <v>-9.4842648646536354E-2</v>
      </c>
      <c r="IY303">
        <v>-2.3664561490860689E-3</v>
      </c>
      <c r="IZ303">
        <v>2.3298222111808981E-4</v>
      </c>
      <c r="JA303">
        <v>-2.940703618321919E-6</v>
      </c>
      <c r="JB303">
        <v>0</v>
      </c>
      <c r="JC303">
        <v>2182</v>
      </c>
      <c r="JD303">
        <v>3</v>
      </c>
      <c r="JE303">
        <v>32</v>
      </c>
      <c r="JF303">
        <v>29177360</v>
      </c>
      <c r="JG303">
        <v>29177360</v>
      </c>
      <c r="JH303">
        <v>0.99731400000000003</v>
      </c>
      <c r="JI303">
        <v>2.52075</v>
      </c>
      <c r="JJ303">
        <v>1.69434</v>
      </c>
      <c r="JK303">
        <v>2.3022499999999999</v>
      </c>
      <c r="JL303">
        <v>1.50024</v>
      </c>
      <c r="JM303">
        <v>2.48169</v>
      </c>
      <c r="JN303">
        <v>37.819499999999998</v>
      </c>
      <c r="JO303">
        <v>24.07</v>
      </c>
      <c r="JP303">
        <v>18</v>
      </c>
      <c r="JQ303">
        <v>634.404</v>
      </c>
      <c r="JR303">
        <v>350.12799999999999</v>
      </c>
      <c r="JS303">
        <v>27.999500000000001</v>
      </c>
      <c r="JT303">
        <v>30.7654</v>
      </c>
      <c r="JU303">
        <v>30.0001</v>
      </c>
      <c r="JV303">
        <v>30.700199999999999</v>
      </c>
      <c r="JW303">
        <v>30.590199999999999</v>
      </c>
      <c r="JX303">
        <v>20.040400000000002</v>
      </c>
      <c r="JY303">
        <v>41.552500000000002</v>
      </c>
      <c r="JZ303">
        <v>0</v>
      </c>
      <c r="KA303">
        <v>28</v>
      </c>
      <c r="KB303">
        <v>400</v>
      </c>
      <c r="KC303">
        <v>20.430399999999999</v>
      </c>
      <c r="KD303">
        <v>99.962599999999995</v>
      </c>
      <c r="KE303">
        <v>98.623199999999997</v>
      </c>
    </row>
    <row r="304" spans="1:291" x14ac:dyDescent="0.2">
      <c r="A304">
        <v>288</v>
      </c>
      <c r="B304">
        <v>1750641627.0999999</v>
      </c>
      <c r="C304">
        <v>8461.5999999046326</v>
      </c>
      <c r="D304" t="s">
        <v>1009</v>
      </c>
      <c r="E304" t="s">
        <v>1010</v>
      </c>
      <c r="F304">
        <v>15</v>
      </c>
      <c r="G304">
        <v>1750641619.099999</v>
      </c>
      <c r="H304">
        <f t="shared" si="200"/>
        <v>2.9195925563568646E-3</v>
      </c>
      <c r="I304">
        <f t="shared" si="201"/>
        <v>2.9195925563568648</v>
      </c>
      <c r="J304">
        <f t="shared" si="202"/>
        <v>-0.24143901731571885</v>
      </c>
      <c r="K304">
        <f t="shared" si="203"/>
        <v>399.71103225806451</v>
      </c>
      <c r="L304">
        <f t="shared" si="204"/>
        <v>391.39783385445844</v>
      </c>
      <c r="M304">
        <f t="shared" si="205"/>
        <v>38.846043545810119</v>
      </c>
      <c r="N304">
        <f t="shared" si="206"/>
        <v>39.671124420712268</v>
      </c>
      <c r="O304">
        <f t="shared" si="207"/>
        <v>0.18083510923431126</v>
      </c>
      <c r="P304">
        <f t="shared" si="208"/>
        <v>2.9974292466591894</v>
      </c>
      <c r="Q304">
        <f t="shared" si="209"/>
        <v>0.17498548761351609</v>
      </c>
      <c r="R304">
        <f t="shared" si="210"/>
        <v>0.10987573214577445</v>
      </c>
      <c r="S304">
        <f t="shared" si="211"/>
        <v>3.9902394035910026E-5</v>
      </c>
      <c r="T304">
        <f t="shared" si="212"/>
        <v>27.960715523194533</v>
      </c>
      <c r="U304">
        <f t="shared" si="213"/>
        <v>27.70327096774194</v>
      </c>
      <c r="V304">
        <f t="shared" si="214"/>
        <v>3.7296887181941933</v>
      </c>
      <c r="W304">
        <f t="shared" si="215"/>
        <v>53.692150906401501</v>
      </c>
      <c r="X304">
        <f t="shared" si="216"/>
        <v>2.1225551609381199</v>
      </c>
      <c r="Y304">
        <f t="shared" si="217"/>
        <v>3.9531945081474769</v>
      </c>
      <c r="Z304">
        <f t="shared" si="218"/>
        <v>1.6071335572560734</v>
      </c>
      <c r="AA304">
        <f t="shared" si="219"/>
        <v>-128.75403173533772</v>
      </c>
      <c r="AB304">
        <f t="shared" si="220"/>
        <v>161.57082016626697</v>
      </c>
      <c r="AC304">
        <f t="shared" si="221"/>
        <v>11.77348646694019</v>
      </c>
      <c r="AD304">
        <f t="shared" si="222"/>
        <v>44.590314800263471</v>
      </c>
      <c r="AE304">
        <f t="shared" si="223"/>
        <v>-0.29717143318021294</v>
      </c>
      <c r="AF304">
        <f t="shared" si="224"/>
        <v>2.8989823514755884</v>
      </c>
      <c r="AG304">
        <f t="shared" si="225"/>
        <v>-0.24143901731571885</v>
      </c>
      <c r="AH304">
        <v>408.33507690597281</v>
      </c>
      <c r="AI304">
        <v>408.42407272727257</v>
      </c>
      <c r="AJ304">
        <v>-1.68023583724308E-3</v>
      </c>
      <c r="AK304">
        <v>61.768037728165673</v>
      </c>
      <c r="AL304">
        <f t="shared" si="226"/>
        <v>2.9195925563568648</v>
      </c>
      <c r="AM304">
        <v>20.45005175968835</v>
      </c>
      <c r="AN304">
        <v>21.401649696969699</v>
      </c>
      <c r="AO304">
        <v>1.001496691832674E-4</v>
      </c>
      <c r="AP304">
        <v>116.41602835869151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52144.887759156445</v>
      </c>
      <c r="AV304" t="s">
        <v>427</v>
      </c>
      <c r="AW304" t="s">
        <v>427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427</v>
      </c>
      <c r="BC304" t="s">
        <v>427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-0.24143901731571885</v>
      </c>
      <c r="BJ304" t="e">
        <f t="shared" si="234"/>
        <v>#DIV/0!</v>
      </c>
      <c r="BK304">
        <f t="shared" si="235"/>
        <v>-1149.6406267930429</v>
      </c>
      <c r="BL304" t="e">
        <f t="shared" si="236"/>
        <v>#DIV/0!</v>
      </c>
      <c r="BM304" t="e">
        <f t="shared" si="237"/>
        <v>#DIV/0!</v>
      </c>
      <c r="BN304" t="s">
        <v>427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428</v>
      </c>
      <c r="DM304">
        <v>2</v>
      </c>
      <c r="DN304" t="b">
        <v>1</v>
      </c>
      <c r="DO304">
        <v>1750641619.099999</v>
      </c>
      <c r="DP304">
        <v>399.71103225806451</v>
      </c>
      <c r="DQ304">
        <v>399.99822580645161</v>
      </c>
      <c r="DR304">
        <v>21.386051612903231</v>
      </c>
      <c r="DS304">
        <v>20.440393548387089</v>
      </c>
      <c r="DT304">
        <v>402.65267741935469</v>
      </c>
      <c r="DU304">
        <v>21.453474193548391</v>
      </c>
      <c r="DV304">
        <v>600.00219354838703</v>
      </c>
      <c r="DW304">
        <v>99.19630967741935</v>
      </c>
      <c r="DX304">
        <v>5.3201141935483878E-2</v>
      </c>
      <c r="DY304">
        <v>28.7031064516129</v>
      </c>
      <c r="DZ304">
        <v>27.70327096774194</v>
      </c>
      <c r="EA304">
        <v>999.90000000000032</v>
      </c>
      <c r="EB304">
        <v>0</v>
      </c>
      <c r="EC304">
        <v>0</v>
      </c>
      <c r="ED304">
        <v>9997.7564516129041</v>
      </c>
      <c r="EE304">
        <v>0</v>
      </c>
      <c r="EF304">
        <v>0.30293999999999988</v>
      </c>
      <c r="EG304">
        <v>-0.28721183870967748</v>
      </c>
      <c r="EH304">
        <v>408.44609677419362</v>
      </c>
      <c r="EI304">
        <v>408.34490322580638</v>
      </c>
      <c r="EJ304">
        <v>0.94566129032258073</v>
      </c>
      <c r="EK304">
        <v>399.99822580645161</v>
      </c>
      <c r="EL304">
        <v>20.440393548387089</v>
      </c>
      <c r="EM304">
        <v>2.121416451612903</v>
      </c>
      <c r="EN304">
        <v>2.027610322580645</v>
      </c>
      <c r="EO304">
        <v>18.3809</v>
      </c>
      <c r="EP304">
        <v>17.661619354838709</v>
      </c>
      <c r="EQ304">
        <v>5.0001500000000018E-3</v>
      </c>
      <c r="ER304">
        <v>0</v>
      </c>
      <c r="ES304">
        <v>0</v>
      </c>
      <c r="ET304">
        <v>0</v>
      </c>
      <c r="EU304">
        <v>235.8967741935484</v>
      </c>
      <c r="EV304">
        <v>5.0001500000000018E-3</v>
      </c>
      <c r="EW304">
        <v>-8.6548387096774189</v>
      </c>
      <c r="EX304">
        <v>-0.83548387096774179</v>
      </c>
      <c r="EY304">
        <v>34.610774193548387</v>
      </c>
      <c r="EZ304">
        <v>38.106709677419353</v>
      </c>
      <c r="FA304">
        <v>36.441064516129018</v>
      </c>
      <c r="FB304">
        <v>37.75</v>
      </c>
      <c r="FC304">
        <v>37.102645161290319</v>
      </c>
      <c r="FD304">
        <v>0</v>
      </c>
      <c r="FE304">
        <v>0</v>
      </c>
      <c r="FF304">
        <v>0</v>
      </c>
      <c r="FG304">
        <v>1750641650</v>
      </c>
      <c r="FH304">
        <v>0</v>
      </c>
      <c r="FI304">
        <v>235.524</v>
      </c>
      <c r="FJ304">
        <v>34.776922788445312</v>
      </c>
      <c r="FK304">
        <v>-34.792307563340607</v>
      </c>
      <c r="FL304">
        <v>-7.8640000000000008</v>
      </c>
      <c r="FM304">
        <v>15</v>
      </c>
      <c r="FN304">
        <v>0</v>
      </c>
      <c r="FO304" t="s">
        <v>429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-0.28271334999999997</v>
      </c>
      <c r="GB304">
        <v>9.4841560975611028E-2</v>
      </c>
      <c r="GC304">
        <v>6.6743258717098172E-2</v>
      </c>
      <c r="GD304">
        <v>1</v>
      </c>
      <c r="GE304">
        <v>0.94870067499999988</v>
      </c>
      <c r="GF304">
        <v>1.027223639774685E-2</v>
      </c>
      <c r="GG304">
        <v>1.046345222521588E-2</v>
      </c>
      <c r="GH304">
        <v>1</v>
      </c>
      <c r="GI304">
        <v>2</v>
      </c>
      <c r="GJ304">
        <v>2</v>
      </c>
      <c r="GK304" t="s">
        <v>434</v>
      </c>
      <c r="GL304">
        <v>3.2253699999999998</v>
      </c>
      <c r="GM304">
        <v>2.6411899999999999</v>
      </c>
      <c r="GN304">
        <v>9.2924800000000002E-2</v>
      </c>
      <c r="GO304">
        <v>9.3206899999999995E-2</v>
      </c>
      <c r="GP304">
        <v>9.7490199999999999E-2</v>
      </c>
      <c r="GQ304">
        <v>9.6187599999999998E-2</v>
      </c>
      <c r="GR304">
        <v>28640.1</v>
      </c>
      <c r="GS304">
        <v>24742.799999999999</v>
      </c>
      <c r="GT304">
        <v>30746</v>
      </c>
      <c r="GU304">
        <v>26444.5</v>
      </c>
      <c r="GV304">
        <v>37657.5</v>
      </c>
      <c r="GW304">
        <v>32799.4</v>
      </c>
      <c r="GX304">
        <v>43659.4</v>
      </c>
      <c r="GY304">
        <v>38239.599999999999</v>
      </c>
      <c r="GZ304">
        <v>2.1203799999999999</v>
      </c>
      <c r="HA304">
        <v>1.7079</v>
      </c>
      <c r="HB304">
        <v>-8.8214899999999995E-3</v>
      </c>
      <c r="HC304">
        <v>0</v>
      </c>
      <c r="HD304">
        <v>27.846499999999999</v>
      </c>
      <c r="HE304">
        <v>999.9</v>
      </c>
      <c r="HF304">
        <v>64.3</v>
      </c>
      <c r="HG304">
        <v>34.299999999999997</v>
      </c>
      <c r="HH304">
        <v>35.219200000000001</v>
      </c>
      <c r="HI304">
        <v>61.948300000000003</v>
      </c>
      <c r="HJ304">
        <v>25.556899999999999</v>
      </c>
      <c r="HK304">
        <v>1</v>
      </c>
      <c r="HL304">
        <v>0.26776899999999998</v>
      </c>
      <c r="HM304">
        <v>0.51476900000000003</v>
      </c>
      <c r="HN304">
        <v>20.4178</v>
      </c>
      <c r="HO304">
        <v>5.2226800000000004</v>
      </c>
      <c r="HP304">
        <v>11.944100000000001</v>
      </c>
      <c r="HQ304">
        <v>5.0040500000000003</v>
      </c>
      <c r="HR304">
        <v>3.2909999999999999</v>
      </c>
      <c r="HS304">
        <v>9999</v>
      </c>
      <c r="HT304">
        <v>9999</v>
      </c>
      <c r="HU304">
        <v>9999</v>
      </c>
      <c r="HV304">
        <v>999.9</v>
      </c>
      <c r="HW304">
        <v>4.9710799999999997</v>
      </c>
      <c r="HX304">
        <v>1.8545499999999999</v>
      </c>
      <c r="HY304">
        <v>1.8615900000000001</v>
      </c>
      <c r="HZ304">
        <v>1.8564400000000001</v>
      </c>
      <c r="IA304">
        <v>1.86188</v>
      </c>
      <c r="IB304">
        <v>1.8541000000000001</v>
      </c>
      <c r="IC304">
        <v>1.85958</v>
      </c>
      <c r="ID304">
        <v>1.8534900000000001</v>
      </c>
      <c r="IE304">
        <v>0</v>
      </c>
      <c r="IF304">
        <v>0</v>
      </c>
      <c r="IG304">
        <v>0</v>
      </c>
      <c r="IH304">
        <v>0</v>
      </c>
      <c r="II304" t="s">
        <v>431</v>
      </c>
      <c r="IJ304" t="s">
        <v>432</v>
      </c>
      <c r="IK304" t="s">
        <v>433</v>
      </c>
      <c r="IL304" t="s">
        <v>433</v>
      </c>
      <c r="IM304" t="s">
        <v>433</v>
      </c>
      <c r="IN304" t="s">
        <v>433</v>
      </c>
      <c r="IO304">
        <v>0</v>
      </c>
      <c r="IP304">
        <v>100</v>
      </c>
      <c r="IQ304">
        <v>100</v>
      </c>
      <c r="IR304">
        <v>-2.9409999999999998</v>
      </c>
      <c r="IS304">
        <v>-6.7400000000000002E-2</v>
      </c>
      <c r="IT304">
        <v>-1.907228330244457</v>
      </c>
      <c r="IU304">
        <v>-2.7056304263342631E-3</v>
      </c>
      <c r="IV304">
        <v>3.3311032847928001E-7</v>
      </c>
      <c r="IW304">
        <v>1.6443834555112589E-11</v>
      </c>
      <c r="IX304">
        <v>-9.4842648646536354E-2</v>
      </c>
      <c r="IY304">
        <v>-2.3664561490860689E-3</v>
      </c>
      <c r="IZ304">
        <v>2.3298222111808981E-4</v>
      </c>
      <c r="JA304">
        <v>-2.940703618321919E-6</v>
      </c>
      <c r="JB304">
        <v>0</v>
      </c>
      <c r="JC304">
        <v>2182</v>
      </c>
      <c r="JD304">
        <v>3</v>
      </c>
      <c r="JE304">
        <v>32</v>
      </c>
      <c r="JF304">
        <v>29177360.5</v>
      </c>
      <c r="JG304">
        <v>29177360.5</v>
      </c>
      <c r="JH304">
        <v>0.99853499999999995</v>
      </c>
      <c r="JI304">
        <v>2.51953</v>
      </c>
      <c r="JJ304">
        <v>1.69434</v>
      </c>
      <c r="JK304">
        <v>2.3022499999999999</v>
      </c>
      <c r="JL304">
        <v>1.50024</v>
      </c>
      <c r="JM304">
        <v>2.4438499999999999</v>
      </c>
      <c r="JN304">
        <v>37.771099999999997</v>
      </c>
      <c r="JO304">
        <v>24.07</v>
      </c>
      <c r="JP304">
        <v>18</v>
      </c>
      <c r="JQ304">
        <v>634.23099999999999</v>
      </c>
      <c r="JR304">
        <v>350.22199999999998</v>
      </c>
      <c r="JS304">
        <v>27.999400000000001</v>
      </c>
      <c r="JT304">
        <v>30.762599999999999</v>
      </c>
      <c r="JU304">
        <v>30</v>
      </c>
      <c r="JV304">
        <v>30.697500000000002</v>
      </c>
      <c r="JW304">
        <v>30.587599999999998</v>
      </c>
      <c r="JX304">
        <v>20.045500000000001</v>
      </c>
      <c r="JY304">
        <v>40.693399999999997</v>
      </c>
      <c r="JZ304">
        <v>0</v>
      </c>
      <c r="KA304">
        <v>28</v>
      </c>
      <c r="KB304">
        <v>400</v>
      </c>
      <c r="KC304">
        <v>20.517199999999999</v>
      </c>
      <c r="KD304">
        <v>99.962000000000003</v>
      </c>
      <c r="KE304">
        <v>98.623599999999996</v>
      </c>
    </row>
    <row r="305" spans="1:291" x14ac:dyDescent="0.2">
      <c r="A305">
        <v>289</v>
      </c>
      <c r="B305">
        <v>1750641657.0999999</v>
      </c>
      <c r="C305">
        <v>8491.5999999046326</v>
      </c>
      <c r="D305" t="s">
        <v>1011</v>
      </c>
      <c r="E305" t="s">
        <v>1012</v>
      </c>
      <c r="F305">
        <v>15</v>
      </c>
      <c r="G305">
        <v>1750641649.099999</v>
      </c>
      <c r="H305">
        <f t="shared" si="200"/>
        <v>2.9221037669517383E-3</v>
      </c>
      <c r="I305">
        <f t="shared" si="201"/>
        <v>2.9221037669517385</v>
      </c>
      <c r="J305">
        <f t="shared" si="202"/>
        <v>-0.24560516070211652</v>
      </c>
      <c r="K305">
        <f t="shared" si="203"/>
        <v>399.74067741935482</v>
      </c>
      <c r="L305">
        <f t="shared" si="204"/>
        <v>391.5060484293229</v>
      </c>
      <c r="M305">
        <f t="shared" si="205"/>
        <v>38.855873128679377</v>
      </c>
      <c r="N305">
        <f t="shared" si="206"/>
        <v>39.673136873600008</v>
      </c>
      <c r="O305">
        <f t="shared" si="207"/>
        <v>0.18199871071200349</v>
      </c>
      <c r="P305">
        <f t="shared" si="208"/>
        <v>2.997694720333</v>
      </c>
      <c r="Q305">
        <f t="shared" si="209"/>
        <v>0.17607540023059004</v>
      </c>
      <c r="R305">
        <f t="shared" si="210"/>
        <v>0.11056325178648654</v>
      </c>
      <c r="S305">
        <f t="shared" si="211"/>
        <v>3.9902394035910026E-5</v>
      </c>
      <c r="T305">
        <f t="shared" si="212"/>
        <v>27.959366931153134</v>
      </c>
      <c r="U305">
        <f t="shared" si="213"/>
        <v>27.713858064516131</v>
      </c>
      <c r="V305">
        <f t="shared" si="214"/>
        <v>3.7319963600508377</v>
      </c>
      <c r="W305">
        <f t="shared" si="215"/>
        <v>53.973613401855069</v>
      </c>
      <c r="X305">
        <f t="shared" si="216"/>
        <v>2.1335865242723893</v>
      </c>
      <c r="Y305">
        <f t="shared" si="217"/>
        <v>3.9530177614512985</v>
      </c>
      <c r="Z305">
        <f t="shared" si="218"/>
        <v>1.5984098357784484</v>
      </c>
      <c r="AA305">
        <f t="shared" si="219"/>
        <v>-128.86477612257167</v>
      </c>
      <c r="AB305">
        <f t="shared" si="220"/>
        <v>159.74953371147043</v>
      </c>
      <c r="AC305">
        <f t="shared" si="221"/>
        <v>11.640308732458017</v>
      </c>
      <c r="AD305">
        <f t="shared" si="222"/>
        <v>42.525106223750811</v>
      </c>
      <c r="AE305">
        <f t="shared" si="223"/>
        <v>-0.31747863028321616</v>
      </c>
      <c r="AF305">
        <f t="shared" si="224"/>
        <v>2.942560979348829</v>
      </c>
      <c r="AG305">
        <f t="shared" si="225"/>
        <v>-0.24560516070211652</v>
      </c>
      <c r="AH305">
        <v>408.4704251998138</v>
      </c>
      <c r="AI305">
        <v>408.54815757575739</v>
      </c>
      <c r="AJ305">
        <v>1.4381402837312411E-3</v>
      </c>
      <c r="AK305">
        <v>61.768037728165673</v>
      </c>
      <c r="AL305">
        <f t="shared" si="226"/>
        <v>2.9221037669517385</v>
      </c>
      <c r="AM305">
        <v>20.525860949176302</v>
      </c>
      <c r="AN305">
        <v>21.48098606060605</v>
      </c>
      <c r="AO305">
        <v>-2.6381073606837488E-4</v>
      </c>
      <c r="AP305">
        <v>116.41602835869151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52153.018053862303</v>
      </c>
      <c r="AV305" t="s">
        <v>427</v>
      </c>
      <c r="AW305" t="s">
        <v>427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427</v>
      </c>
      <c r="BC305" t="s">
        <v>427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-0.24560516070211652</v>
      </c>
      <c r="BJ305" t="e">
        <f t="shared" si="234"/>
        <v>#DIV/0!</v>
      </c>
      <c r="BK305">
        <f t="shared" si="235"/>
        <v>-1169.4782145503887</v>
      </c>
      <c r="BL305" t="e">
        <f t="shared" si="236"/>
        <v>#DIV/0!</v>
      </c>
      <c r="BM305" t="e">
        <f t="shared" si="237"/>
        <v>#DIV/0!</v>
      </c>
      <c r="BN305" t="s">
        <v>427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428</v>
      </c>
      <c r="DM305">
        <v>2</v>
      </c>
      <c r="DN305" t="b">
        <v>1</v>
      </c>
      <c r="DO305">
        <v>1750641649.099999</v>
      </c>
      <c r="DP305">
        <v>399.74067741935482</v>
      </c>
      <c r="DQ305">
        <v>400.02693548387111</v>
      </c>
      <c r="DR305">
        <v>21.49770322580645</v>
      </c>
      <c r="DS305">
        <v>20.53794516129032</v>
      </c>
      <c r="DT305">
        <v>402.6821290322581</v>
      </c>
      <c r="DU305">
        <v>21.564729032258061</v>
      </c>
      <c r="DV305">
        <v>600.00593548387076</v>
      </c>
      <c r="DW305">
        <v>99.194635483870968</v>
      </c>
      <c r="DX305">
        <v>5.2549290322580627E-2</v>
      </c>
      <c r="DY305">
        <v>28.702335483870971</v>
      </c>
      <c r="DZ305">
        <v>27.713858064516131</v>
      </c>
      <c r="EA305">
        <v>999.90000000000032</v>
      </c>
      <c r="EB305">
        <v>0</v>
      </c>
      <c r="EC305">
        <v>0</v>
      </c>
      <c r="ED305">
        <v>9999.5309677419336</v>
      </c>
      <c r="EE305">
        <v>0</v>
      </c>
      <c r="EF305">
        <v>0.30293999999999988</v>
      </c>
      <c r="EG305">
        <v>-0.28634351612903219</v>
      </c>
      <c r="EH305">
        <v>408.52296774193547</v>
      </c>
      <c r="EI305">
        <v>408.41500000000008</v>
      </c>
      <c r="EJ305">
        <v>0.95976377419354841</v>
      </c>
      <c r="EK305">
        <v>400.02693548387111</v>
      </c>
      <c r="EL305">
        <v>20.53794516129032</v>
      </c>
      <c r="EM305">
        <v>2.132457096774194</v>
      </c>
      <c r="EN305">
        <v>2.0372538709677421</v>
      </c>
      <c r="EO305">
        <v>18.463703225806452</v>
      </c>
      <c r="EP305">
        <v>17.736874193548381</v>
      </c>
      <c r="EQ305">
        <v>5.0001500000000018E-3</v>
      </c>
      <c r="ER305">
        <v>0</v>
      </c>
      <c r="ES305">
        <v>0</v>
      </c>
      <c r="ET305">
        <v>0</v>
      </c>
      <c r="EU305">
        <v>235.18709677419349</v>
      </c>
      <c r="EV305">
        <v>5.0001500000000018E-3</v>
      </c>
      <c r="EW305">
        <v>-8.2645161290322573</v>
      </c>
      <c r="EX305">
        <v>-0.30645161290322592</v>
      </c>
      <c r="EY305">
        <v>34.561999999999991</v>
      </c>
      <c r="EZ305">
        <v>38.07825806451612</v>
      </c>
      <c r="FA305">
        <v>36.436999999999991</v>
      </c>
      <c r="FB305">
        <v>37.75</v>
      </c>
      <c r="FC305">
        <v>37.061999999999983</v>
      </c>
      <c r="FD305">
        <v>0</v>
      </c>
      <c r="FE305">
        <v>0</v>
      </c>
      <c r="FF305">
        <v>0</v>
      </c>
      <c r="FG305">
        <v>1750641680</v>
      </c>
      <c r="FH305">
        <v>0</v>
      </c>
      <c r="FI305">
        <v>235.94399999999999</v>
      </c>
      <c r="FJ305">
        <v>-31.130769256046509</v>
      </c>
      <c r="FK305">
        <v>30.1153849402594</v>
      </c>
      <c r="FL305">
        <v>-8.3680000000000003</v>
      </c>
      <c r="FM305">
        <v>15</v>
      </c>
      <c r="FN305">
        <v>0</v>
      </c>
      <c r="FO305" t="s">
        <v>429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-0.27643417073170728</v>
      </c>
      <c r="GB305">
        <v>-0.14357372822299691</v>
      </c>
      <c r="GC305">
        <v>7.1992155689861725E-2</v>
      </c>
      <c r="GD305">
        <v>0</v>
      </c>
      <c r="GE305">
        <v>0.94999936585365863</v>
      </c>
      <c r="GF305">
        <v>0.1421147038327526</v>
      </c>
      <c r="GG305">
        <v>1.9380269708858609E-2</v>
      </c>
      <c r="GH305">
        <v>1</v>
      </c>
      <c r="GI305">
        <v>1</v>
      </c>
      <c r="GJ305">
        <v>2</v>
      </c>
      <c r="GK305" t="s">
        <v>430</v>
      </c>
      <c r="GL305">
        <v>3.2252999999999998</v>
      </c>
      <c r="GM305">
        <v>2.6411500000000001</v>
      </c>
      <c r="GN305">
        <v>9.2941200000000002E-2</v>
      </c>
      <c r="GO305">
        <v>9.3216499999999994E-2</v>
      </c>
      <c r="GP305">
        <v>9.7731100000000001E-2</v>
      </c>
      <c r="GQ305">
        <v>9.6309099999999995E-2</v>
      </c>
      <c r="GR305">
        <v>28639.8</v>
      </c>
      <c r="GS305">
        <v>24742</v>
      </c>
      <c r="GT305">
        <v>30746.1</v>
      </c>
      <c r="GU305">
        <v>26443.9</v>
      </c>
      <c r="GV305">
        <v>37648.199999999997</v>
      </c>
      <c r="GW305">
        <v>32794.300000000003</v>
      </c>
      <c r="GX305">
        <v>43660.2</v>
      </c>
      <c r="GY305">
        <v>38238.800000000003</v>
      </c>
      <c r="GZ305">
        <v>2.1205500000000002</v>
      </c>
      <c r="HA305">
        <v>1.7076</v>
      </c>
      <c r="HB305">
        <v>-7.4393999999999997E-3</v>
      </c>
      <c r="HC305">
        <v>0</v>
      </c>
      <c r="HD305">
        <v>27.833500000000001</v>
      </c>
      <c r="HE305">
        <v>999.9</v>
      </c>
      <c r="HF305">
        <v>64.3</v>
      </c>
      <c r="HG305">
        <v>34.299999999999997</v>
      </c>
      <c r="HH305">
        <v>35.216700000000003</v>
      </c>
      <c r="HI305">
        <v>62.188299999999998</v>
      </c>
      <c r="HJ305">
        <v>25.492799999999999</v>
      </c>
      <c r="HK305">
        <v>1</v>
      </c>
      <c r="HL305">
        <v>0.26743699999999998</v>
      </c>
      <c r="HM305">
        <v>0.51529700000000001</v>
      </c>
      <c r="HN305">
        <v>20.4177</v>
      </c>
      <c r="HO305">
        <v>5.2223800000000002</v>
      </c>
      <c r="HP305">
        <v>11.944100000000001</v>
      </c>
      <c r="HQ305">
        <v>5.0033000000000003</v>
      </c>
      <c r="HR305">
        <v>3.2909999999999999</v>
      </c>
      <c r="HS305">
        <v>9999</v>
      </c>
      <c r="HT305">
        <v>9999</v>
      </c>
      <c r="HU305">
        <v>9999</v>
      </c>
      <c r="HV305">
        <v>999.9</v>
      </c>
      <c r="HW305">
        <v>4.9710799999999997</v>
      </c>
      <c r="HX305">
        <v>1.8545499999999999</v>
      </c>
      <c r="HY305">
        <v>1.8615999999999999</v>
      </c>
      <c r="HZ305">
        <v>1.8564700000000001</v>
      </c>
      <c r="IA305">
        <v>1.86188</v>
      </c>
      <c r="IB305">
        <v>1.8541000000000001</v>
      </c>
      <c r="IC305">
        <v>1.85958</v>
      </c>
      <c r="ID305">
        <v>1.8534900000000001</v>
      </c>
      <c r="IE305">
        <v>0</v>
      </c>
      <c r="IF305">
        <v>0</v>
      </c>
      <c r="IG305">
        <v>0</v>
      </c>
      <c r="IH305">
        <v>0</v>
      </c>
      <c r="II305" t="s">
        <v>431</v>
      </c>
      <c r="IJ305" t="s">
        <v>432</v>
      </c>
      <c r="IK305" t="s">
        <v>433</v>
      </c>
      <c r="IL305" t="s">
        <v>433</v>
      </c>
      <c r="IM305" t="s">
        <v>433</v>
      </c>
      <c r="IN305" t="s">
        <v>433</v>
      </c>
      <c r="IO305">
        <v>0</v>
      </c>
      <c r="IP305">
        <v>100</v>
      </c>
      <c r="IQ305">
        <v>100</v>
      </c>
      <c r="IR305">
        <v>-2.9420000000000002</v>
      </c>
      <c r="IS305">
        <v>-6.7000000000000004E-2</v>
      </c>
      <c r="IT305">
        <v>-1.907228330244457</v>
      </c>
      <c r="IU305">
        <v>-2.7056304263342631E-3</v>
      </c>
      <c r="IV305">
        <v>3.3311032847928001E-7</v>
      </c>
      <c r="IW305">
        <v>1.6443834555112589E-11</v>
      </c>
      <c r="IX305">
        <v>-9.4842648646536354E-2</v>
      </c>
      <c r="IY305">
        <v>-2.3664561490860689E-3</v>
      </c>
      <c r="IZ305">
        <v>2.3298222111808981E-4</v>
      </c>
      <c r="JA305">
        <v>-2.940703618321919E-6</v>
      </c>
      <c r="JB305">
        <v>0</v>
      </c>
      <c r="JC305">
        <v>2182</v>
      </c>
      <c r="JD305">
        <v>3</v>
      </c>
      <c r="JE305">
        <v>32</v>
      </c>
      <c r="JF305">
        <v>29177361</v>
      </c>
      <c r="JG305">
        <v>29177361</v>
      </c>
      <c r="JH305">
        <v>0.99731400000000003</v>
      </c>
      <c r="JI305">
        <v>2.52197</v>
      </c>
      <c r="JJ305">
        <v>1.69434</v>
      </c>
      <c r="JK305">
        <v>2.3022499999999999</v>
      </c>
      <c r="JL305">
        <v>1.50024</v>
      </c>
      <c r="JM305">
        <v>2.4157700000000002</v>
      </c>
      <c r="JN305">
        <v>37.795299999999997</v>
      </c>
      <c r="JO305">
        <v>24.07</v>
      </c>
      <c r="JP305">
        <v>18</v>
      </c>
      <c r="JQ305">
        <v>634.34400000000005</v>
      </c>
      <c r="JR305">
        <v>350.03500000000003</v>
      </c>
      <c r="JS305">
        <v>28.0002</v>
      </c>
      <c r="JT305">
        <v>30.759899999999998</v>
      </c>
      <c r="JU305">
        <v>30</v>
      </c>
      <c r="JV305">
        <v>30.694800000000001</v>
      </c>
      <c r="JW305">
        <v>30.584099999999999</v>
      </c>
      <c r="JX305">
        <v>20.042100000000001</v>
      </c>
      <c r="JY305">
        <v>40.9709</v>
      </c>
      <c r="JZ305">
        <v>0</v>
      </c>
      <c r="KA305">
        <v>28</v>
      </c>
      <c r="KB305">
        <v>400</v>
      </c>
      <c r="KC305">
        <v>20.484000000000002</v>
      </c>
      <c r="KD305">
        <v>99.963399999999993</v>
      </c>
      <c r="KE305">
        <v>98.621600000000001</v>
      </c>
    </row>
    <row r="306" spans="1:291" x14ac:dyDescent="0.2">
      <c r="A306">
        <v>290</v>
      </c>
      <c r="B306">
        <v>1750641687.0999999</v>
      </c>
      <c r="C306">
        <v>8521.5999999046326</v>
      </c>
      <c r="D306" t="s">
        <v>1013</v>
      </c>
      <c r="E306" t="s">
        <v>1014</v>
      </c>
      <c r="F306">
        <v>15</v>
      </c>
      <c r="G306">
        <v>1750641679.099999</v>
      </c>
      <c r="H306">
        <f t="shared" si="200"/>
        <v>2.8457048219841853E-3</v>
      </c>
      <c r="I306">
        <f t="shared" si="201"/>
        <v>2.8457048219841852</v>
      </c>
      <c r="J306">
        <f t="shared" si="202"/>
        <v>-0.53521460248745611</v>
      </c>
      <c r="K306">
        <f t="shared" si="203"/>
        <v>399.73122580645168</v>
      </c>
      <c r="L306">
        <f t="shared" si="204"/>
        <v>394.18132456451411</v>
      </c>
      <c r="M306">
        <f t="shared" si="205"/>
        <v>39.120027451081739</v>
      </c>
      <c r="N306">
        <f t="shared" si="206"/>
        <v>39.67082038673199</v>
      </c>
      <c r="O306">
        <f t="shared" si="207"/>
        <v>0.17614330160022001</v>
      </c>
      <c r="P306">
        <f t="shared" si="208"/>
        <v>2.9973027922851365</v>
      </c>
      <c r="Q306">
        <f t="shared" si="209"/>
        <v>0.17058803736481482</v>
      </c>
      <c r="R306">
        <f t="shared" si="210"/>
        <v>0.1071020470478207</v>
      </c>
      <c r="S306">
        <f t="shared" si="211"/>
        <v>3.9902394035910026E-5</v>
      </c>
      <c r="T306">
        <f t="shared" si="212"/>
        <v>27.984593820425886</v>
      </c>
      <c r="U306">
        <f t="shared" si="213"/>
        <v>27.73596774193549</v>
      </c>
      <c r="V306">
        <f t="shared" si="214"/>
        <v>3.7368195667702948</v>
      </c>
      <c r="W306">
        <f t="shared" si="215"/>
        <v>53.869490182506361</v>
      </c>
      <c r="X306">
        <f t="shared" si="216"/>
        <v>2.1301976503822502</v>
      </c>
      <c r="Y306">
        <f t="shared" si="217"/>
        <v>3.9543675708926851</v>
      </c>
      <c r="Z306">
        <f t="shared" si="218"/>
        <v>1.6066219163880446</v>
      </c>
      <c r="AA306">
        <f t="shared" si="219"/>
        <v>-125.49558264950257</v>
      </c>
      <c r="AB306">
        <f t="shared" si="220"/>
        <v>157.1072312067972</v>
      </c>
      <c r="AC306">
        <f t="shared" si="221"/>
        <v>11.450866997971859</v>
      </c>
      <c r="AD306">
        <f t="shared" si="222"/>
        <v>43.062555457660523</v>
      </c>
      <c r="AE306">
        <f t="shared" si="223"/>
        <v>-0.38831132963311682</v>
      </c>
      <c r="AF306">
        <f t="shared" si="224"/>
        <v>2.8668228426711813</v>
      </c>
      <c r="AG306">
        <f t="shared" si="225"/>
        <v>-0.53521460248745611</v>
      </c>
      <c r="AH306">
        <v>408.31826135943021</v>
      </c>
      <c r="AI306">
        <v>408.48708484848481</v>
      </c>
      <c r="AJ306">
        <v>3.2736950179194672E-3</v>
      </c>
      <c r="AK306">
        <v>61.768037728165673</v>
      </c>
      <c r="AL306">
        <f t="shared" si="226"/>
        <v>2.8457048219841852</v>
      </c>
      <c r="AM306">
        <v>20.53090591978269</v>
      </c>
      <c r="AN306">
        <v>21.459431515151511</v>
      </c>
      <c r="AO306">
        <v>-4.1161315011952478E-5</v>
      </c>
      <c r="AP306">
        <v>116.41602835869151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52140.064292367366</v>
      </c>
      <c r="AV306" t="s">
        <v>427</v>
      </c>
      <c r="AW306" t="s">
        <v>427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427</v>
      </c>
      <c r="BC306" t="s">
        <v>427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-0.53521460248745611</v>
      </c>
      <c r="BJ306" t="e">
        <f t="shared" si="234"/>
        <v>#DIV/0!</v>
      </c>
      <c r="BK306">
        <f t="shared" si="235"/>
        <v>-2548.4880526491816</v>
      </c>
      <c r="BL306" t="e">
        <f t="shared" si="236"/>
        <v>#DIV/0!</v>
      </c>
      <c r="BM306" t="e">
        <f t="shared" si="237"/>
        <v>#DIV/0!</v>
      </c>
      <c r="BN306" t="s">
        <v>427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428</v>
      </c>
      <c r="DM306">
        <v>2</v>
      </c>
      <c r="DN306" t="b">
        <v>1</v>
      </c>
      <c r="DO306">
        <v>1750641679.099999</v>
      </c>
      <c r="DP306">
        <v>399.73122580645168</v>
      </c>
      <c r="DQ306">
        <v>399.98377419354841</v>
      </c>
      <c r="DR306">
        <v>21.464303225806461</v>
      </c>
      <c r="DS306">
        <v>20.529209677419349</v>
      </c>
      <c r="DT306">
        <v>402.67277419354832</v>
      </c>
      <c r="DU306">
        <v>21.531464516129031</v>
      </c>
      <c r="DV306">
        <v>600.00167741935479</v>
      </c>
      <c r="DW306">
        <v>99.19103225806451</v>
      </c>
      <c r="DX306">
        <v>5.2704096774193548E-2</v>
      </c>
      <c r="DY306">
        <v>28.70822258064516</v>
      </c>
      <c r="DZ306">
        <v>27.73596774193549</v>
      </c>
      <c r="EA306">
        <v>999.90000000000032</v>
      </c>
      <c r="EB306">
        <v>0</v>
      </c>
      <c r="EC306">
        <v>0</v>
      </c>
      <c r="ED306">
        <v>9997.5235483870983</v>
      </c>
      <c r="EE306">
        <v>0</v>
      </c>
      <c r="EF306">
        <v>0.30293999999999988</v>
      </c>
      <c r="EG306">
        <v>-0.25260574193548391</v>
      </c>
      <c r="EH306">
        <v>408.49945161290321</v>
      </c>
      <c r="EI306">
        <v>408.36735483870967</v>
      </c>
      <c r="EJ306">
        <v>0.93510080645161286</v>
      </c>
      <c r="EK306">
        <v>399.98377419354841</v>
      </c>
      <c r="EL306">
        <v>20.529209677419349</v>
      </c>
      <c r="EM306">
        <v>2.1290674193548389</v>
      </c>
      <c r="EN306">
        <v>2.0363145161290328</v>
      </c>
      <c r="EO306">
        <v>18.438335483870969</v>
      </c>
      <c r="EP306">
        <v>17.72956774193549</v>
      </c>
      <c r="EQ306">
        <v>5.0001500000000018E-3</v>
      </c>
      <c r="ER306">
        <v>0</v>
      </c>
      <c r="ES306">
        <v>0</v>
      </c>
      <c r="ET306">
        <v>0</v>
      </c>
      <c r="EU306">
        <v>236.3516129032258</v>
      </c>
      <c r="EV306">
        <v>5.0001500000000018E-3</v>
      </c>
      <c r="EW306">
        <v>-7.2032258064516119</v>
      </c>
      <c r="EX306">
        <v>-0.30322580645161301</v>
      </c>
      <c r="EY306">
        <v>34.561999999999991</v>
      </c>
      <c r="EZ306">
        <v>38.061999999999983</v>
      </c>
      <c r="FA306">
        <v>36.436999999999991</v>
      </c>
      <c r="FB306">
        <v>37.75</v>
      </c>
      <c r="FC306">
        <v>37.061999999999983</v>
      </c>
      <c r="FD306">
        <v>0</v>
      </c>
      <c r="FE306">
        <v>0</v>
      </c>
      <c r="FF306">
        <v>0</v>
      </c>
      <c r="FG306">
        <v>1750641710</v>
      </c>
      <c r="FH306">
        <v>0</v>
      </c>
      <c r="FI306">
        <v>235.78800000000001</v>
      </c>
      <c r="FJ306">
        <v>-1.7999999572081919</v>
      </c>
      <c r="FK306">
        <v>-9.361538750203616</v>
      </c>
      <c r="FL306">
        <v>-7.4680000000000009</v>
      </c>
      <c r="FM306">
        <v>15</v>
      </c>
      <c r="FN306">
        <v>0</v>
      </c>
      <c r="FO306" t="s">
        <v>429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-0.25614467499999999</v>
      </c>
      <c r="GB306">
        <v>-5.8142026266402649E-3</v>
      </c>
      <c r="GC306">
        <v>4.5858699810061937E-2</v>
      </c>
      <c r="GD306">
        <v>1</v>
      </c>
      <c r="GE306">
        <v>0.93656867500000018</v>
      </c>
      <c r="GF306">
        <v>-4.0628611632271078E-2</v>
      </c>
      <c r="GG306">
        <v>4.232513085552724E-3</v>
      </c>
      <c r="GH306">
        <v>1</v>
      </c>
      <c r="GI306">
        <v>2</v>
      </c>
      <c r="GJ306">
        <v>2</v>
      </c>
      <c r="GK306" t="s">
        <v>434</v>
      </c>
      <c r="GL306">
        <v>3.22532</v>
      </c>
      <c r="GM306">
        <v>2.6412900000000001</v>
      </c>
      <c r="GN306">
        <v>9.2936500000000005E-2</v>
      </c>
      <c r="GO306">
        <v>9.3207799999999993E-2</v>
      </c>
      <c r="GP306">
        <v>9.7663E-2</v>
      </c>
      <c r="GQ306">
        <v>9.6321000000000004E-2</v>
      </c>
      <c r="GR306">
        <v>28639.599999999999</v>
      </c>
      <c r="GS306">
        <v>24742.2</v>
      </c>
      <c r="GT306">
        <v>30745.7</v>
      </c>
      <c r="GU306">
        <v>26443.8</v>
      </c>
      <c r="GV306">
        <v>37650.199999999997</v>
      </c>
      <c r="GW306">
        <v>32793.699999999997</v>
      </c>
      <c r="GX306">
        <v>43659.3</v>
      </c>
      <c r="GY306">
        <v>38238.6</v>
      </c>
      <c r="GZ306">
        <v>2.1205500000000002</v>
      </c>
      <c r="HA306">
        <v>1.7081</v>
      </c>
      <c r="HB306">
        <v>-6.6831700000000004E-3</v>
      </c>
      <c r="HC306">
        <v>0</v>
      </c>
      <c r="HD306">
        <v>27.850200000000001</v>
      </c>
      <c r="HE306">
        <v>999.9</v>
      </c>
      <c r="HF306">
        <v>64.400000000000006</v>
      </c>
      <c r="HG306">
        <v>34.200000000000003</v>
      </c>
      <c r="HH306">
        <v>35.076300000000003</v>
      </c>
      <c r="HI306">
        <v>62.218299999999999</v>
      </c>
      <c r="HJ306">
        <v>25.3325</v>
      </c>
      <c r="HK306">
        <v>1</v>
      </c>
      <c r="HL306">
        <v>0.26753300000000002</v>
      </c>
      <c r="HM306">
        <v>0.52514400000000006</v>
      </c>
      <c r="HN306">
        <v>20.4176</v>
      </c>
      <c r="HO306">
        <v>5.2223800000000002</v>
      </c>
      <c r="HP306">
        <v>11.944100000000001</v>
      </c>
      <c r="HQ306">
        <v>5.0042999999999997</v>
      </c>
      <c r="HR306">
        <v>3.2909999999999999</v>
      </c>
      <c r="HS306">
        <v>9999</v>
      </c>
      <c r="HT306">
        <v>9999</v>
      </c>
      <c r="HU306">
        <v>9999</v>
      </c>
      <c r="HV306">
        <v>999.9</v>
      </c>
      <c r="HW306">
        <v>4.9710799999999997</v>
      </c>
      <c r="HX306">
        <v>1.8545499999999999</v>
      </c>
      <c r="HY306">
        <v>1.86161</v>
      </c>
      <c r="HZ306">
        <v>1.85646</v>
      </c>
      <c r="IA306">
        <v>1.86188</v>
      </c>
      <c r="IB306">
        <v>1.8541000000000001</v>
      </c>
      <c r="IC306">
        <v>1.8595600000000001</v>
      </c>
      <c r="ID306">
        <v>1.8534900000000001</v>
      </c>
      <c r="IE306">
        <v>0</v>
      </c>
      <c r="IF306">
        <v>0</v>
      </c>
      <c r="IG306">
        <v>0</v>
      </c>
      <c r="IH306">
        <v>0</v>
      </c>
      <c r="II306" t="s">
        <v>431</v>
      </c>
      <c r="IJ306" t="s">
        <v>432</v>
      </c>
      <c r="IK306" t="s">
        <v>433</v>
      </c>
      <c r="IL306" t="s">
        <v>433</v>
      </c>
      <c r="IM306" t="s">
        <v>433</v>
      </c>
      <c r="IN306" t="s">
        <v>433</v>
      </c>
      <c r="IO306">
        <v>0</v>
      </c>
      <c r="IP306">
        <v>100</v>
      </c>
      <c r="IQ306">
        <v>100</v>
      </c>
      <c r="IR306">
        <v>-2.9420000000000002</v>
      </c>
      <c r="IS306">
        <v>-6.7199999999999996E-2</v>
      </c>
      <c r="IT306">
        <v>-1.907228330244457</v>
      </c>
      <c r="IU306">
        <v>-2.7056304263342631E-3</v>
      </c>
      <c r="IV306">
        <v>3.3311032847928001E-7</v>
      </c>
      <c r="IW306">
        <v>1.6443834555112589E-11</v>
      </c>
      <c r="IX306">
        <v>-9.4842648646536354E-2</v>
      </c>
      <c r="IY306">
        <v>-2.3664561490860689E-3</v>
      </c>
      <c r="IZ306">
        <v>2.3298222111808981E-4</v>
      </c>
      <c r="JA306">
        <v>-2.940703618321919E-6</v>
      </c>
      <c r="JB306">
        <v>0</v>
      </c>
      <c r="JC306">
        <v>2182</v>
      </c>
      <c r="JD306">
        <v>3</v>
      </c>
      <c r="JE306">
        <v>32</v>
      </c>
      <c r="JF306">
        <v>29177361.5</v>
      </c>
      <c r="JG306">
        <v>29177361.5</v>
      </c>
      <c r="JH306">
        <v>0.99853499999999995</v>
      </c>
      <c r="JI306">
        <v>2.52319</v>
      </c>
      <c r="JJ306">
        <v>1.69434</v>
      </c>
      <c r="JK306">
        <v>2.3022499999999999</v>
      </c>
      <c r="JL306">
        <v>1.50146</v>
      </c>
      <c r="JM306">
        <v>2.36084</v>
      </c>
      <c r="JN306">
        <v>37.771099999999997</v>
      </c>
      <c r="JO306">
        <v>24.07</v>
      </c>
      <c r="JP306">
        <v>18</v>
      </c>
      <c r="JQ306">
        <v>634.34400000000005</v>
      </c>
      <c r="JR306">
        <v>350.315</v>
      </c>
      <c r="JS306">
        <v>28.000299999999999</v>
      </c>
      <c r="JT306">
        <v>30.757300000000001</v>
      </c>
      <c r="JU306">
        <v>30.0001</v>
      </c>
      <c r="JV306">
        <v>30.694800000000001</v>
      </c>
      <c r="JW306">
        <v>30.584900000000001</v>
      </c>
      <c r="JX306">
        <v>20.046600000000002</v>
      </c>
      <c r="JY306">
        <v>40.9709</v>
      </c>
      <c r="JZ306">
        <v>0</v>
      </c>
      <c r="KA306">
        <v>28</v>
      </c>
      <c r="KB306">
        <v>400</v>
      </c>
      <c r="KC306">
        <v>20.484000000000002</v>
      </c>
      <c r="KD306">
        <v>99.961500000000001</v>
      </c>
      <c r="KE306">
        <v>98.621099999999998</v>
      </c>
    </row>
    <row r="307" spans="1:291" x14ac:dyDescent="0.2">
      <c r="A307">
        <v>291</v>
      </c>
      <c r="B307">
        <v>1750641717.0999999</v>
      </c>
      <c r="C307">
        <v>8551.5999999046326</v>
      </c>
      <c r="D307" t="s">
        <v>1015</v>
      </c>
      <c r="E307" t="s">
        <v>1016</v>
      </c>
      <c r="F307">
        <v>15</v>
      </c>
      <c r="G307">
        <v>1750641709.099999</v>
      </c>
      <c r="H307">
        <f t="shared" si="200"/>
        <v>2.7931612443585141E-3</v>
      </c>
      <c r="I307">
        <f t="shared" si="201"/>
        <v>2.7931612443585139</v>
      </c>
      <c r="J307">
        <f t="shared" si="202"/>
        <v>-0.45519378603406818</v>
      </c>
      <c r="K307">
        <f t="shared" si="203"/>
        <v>399.74558064516128</v>
      </c>
      <c r="L307">
        <f t="shared" si="204"/>
        <v>393.51878900913596</v>
      </c>
      <c r="M307">
        <f t="shared" si="205"/>
        <v>39.053934402285151</v>
      </c>
      <c r="N307">
        <f t="shared" si="206"/>
        <v>39.671899081182318</v>
      </c>
      <c r="O307">
        <f t="shared" si="207"/>
        <v>0.17227856002704439</v>
      </c>
      <c r="P307">
        <f t="shared" si="208"/>
        <v>2.9984076491484615</v>
      </c>
      <c r="Q307">
        <f t="shared" si="209"/>
        <v>0.16696232973152067</v>
      </c>
      <c r="R307">
        <f t="shared" si="210"/>
        <v>0.10481543289715434</v>
      </c>
      <c r="S307">
        <f t="shared" si="211"/>
        <v>3.9902394035910026E-5</v>
      </c>
      <c r="T307">
        <f t="shared" si="212"/>
        <v>27.997937479275667</v>
      </c>
      <c r="U307">
        <f t="shared" si="213"/>
        <v>27.748883870967742</v>
      </c>
      <c r="V307">
        <f t="shared" si="214"/>
        <v>3.7396397250921019</v>
      </c>
      <c r="W307">
        <f t="shared" si="215"/>
        <v>53.826401998618387</v>
      </c>
      <c r="X307">
        <f t="shared" si="216"/>
        <v>2.1284615335760506</v>
      </c>
      <c r="Y307">
        <f t="shared" si="217"/>
        <v>3.9543076530188359</v>
      </c>
      <c r="Z307">
        <f t="shared" si="218"/>
        <v>1.6111781915160512</v>
      </c>
      <c r="AA307">
        <f t="shared" si="219"/>
        <v>-123.17841087621046</v>
      </c>
      <c r="AB307">
        <f t="shared" si="220"/>
        <v>155.03501175104569</v>
      </c>
      <c r="AC307">
        <f t="shared" si="221"/>
        <v>11.296379149389304</v>
      </c>
      <c r="AD307">
        <f t="shared" si="222"/>
        <v>43.153019926618569</v>
      </c>
      <c r="AE307">
        <f t="shared" si="223"/>
        <v>-0.35448546946366249</v>
      </c>
      <c r="AF307">
        <f t="shared" si="224"/>
        <v>2.8091952613119857</v>
      </c>
      <c r="AG307">
        <f t="shared" si="225"/>
        <v>-0.45519378603406818</v>
      </c>
      <c r="AH307">
        <v>408.38788222543252</v>
      </c>
      <c r="AI307">
        <v>408.53778787878792</v>
      </c>
      <c r="AJ307">
        <v>1.2306310570067301E-3</v>
      </c>
      <c r="AK307">
        <v>61.768037728165673</v>
      </c>
      <c r="AL307">
        <f t="shared" si="226"/>
        <v>2.7931612443585139</v>
      </c>
      <c r="AM307">
        <v>20.530108879920562</v>
      </c>
      <c r="AN307">
        <v>21.44147454545455</v>
      </c>
      <c r="AO307">
        <v>-3.4951146582655998E-5</v>
      </c>
      <c r="AP307">
        <v>116.41602835869151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52173.523020732202</v>
      </c>
      <c r="AV307" t="s">
        <v>427</v>
      </c>
      <c r="AW307" t="s">
        <v>427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427</v>
      </c>
      <c r="BC307" t="s">
        <v>427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-0.45519378603406818</v>
      </c>
      <c r="BJ307" t="e">
        <f t="shared" si="234"/>
        <v>#DIV/0!</v>
      </c>
      <c r="BK307">
        <f t="shared" si="235"/>
        <v>-2167.4594077899042</v>
      </c>
      <c r="BL307" t="e">
        <f t="shared" si="236"/>
        <v>#DIV/0!</v>
      </c>
      <c r="BM307" t="e">
        <f t="shared" si="237"/>
        <v>#DIV/0!</v>
      </c>
      <c r="BN307" t="s">
        <v>427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428</v>
      </c>
      <c r="DM307">
        <v>2</v>
      </c>
      <c r="DN307" t="b">
        <v>1</v>
      </c>
      <c r="DO307">
        <v>1750641709.099999</v>
      </c>
      <c r="DP307">
        <v>399.74558064516128</v>
      </c>
      <c r="DQ307">
        <v>400.00174193548378</v>
      </c>
      <c r="DR307">
        <v>21.44699677419354</v>
      </c>
      <c r="DS307">
        <v>20.530674193548389</v>
      </c>
      <c r="DT307">
        <v>402.68729032258068</v>
      </c>
      <c r="DU307">
        <v>21.514193548387102</v>
      </c>
      <c r="DV307">
        <v>599.99535483870977</v>
      </c>
      <c r="DW307">
        <v>99.190051612903218</v>
      </c>
      <c r="DX307">
        <v>5.2819358064516132E-2</v>
      </c>
      <c r="DY307">
        <v>28.70796129032259</v>
      </c>
      <c r="DZ307">
        <v>27.748883870967742</v>
      </c>
      <c r="EA307">
        <v>999.90000000000032</v>
      </c>
      <c r="EB307">
        <v>0</v>
      </c>
      <c r="EC307">
        <v>0</v>
      </c>
      <c r="ED307">
        <v>10004.30677419355</v>
      </c>
      <c r="EE307">
        <v>0</v>
      </c>
      <c r="EF307">
        <v>0.30293999999999988</v>
      </c>
      <c r="EG307">
        <v>-0.25621374193548391</v>
      </c>
      <c r="EH307">
        <v>408.50677419354849</v>
      </c>
      <c r="EI307">
        <v>408.38622580645148</v>
      </c>
      <c r="EJ307">
        <v>0.91631425806451616</v>
      </c>
      <c r="EK307">
        <v>400.00174193548378</v>
      </c>
      <c r="EL307">
        <v>20.530674193548389</v>
      </c>
      <c r="EM307">
        <v>2.1273280645161292</v>
      </c>
      <c r="EN307">
        <v>2.036438387096775</v>
      </c>
      <c r="EO307">
        <v>18.425296774193541</v>
      </c>
      <c r="EP307">
        <v>17.73053225806451</v>
      </c>
      <c r="EQ307">
        <v>5.0001500000000018E-3</v>
      </c>
      <c r="ER307">
        <v>0</v>
      </c>
      <c r="ES307">
        <v>0</v>
      </c>
      <c r="ET307">
        <v>0</v>
      </c>
      <c r="EU307">
        <v>233.71612903225801</v>
      </c>
      <c r="EV307">
        <v>5.0001500000000018E-3</v>
      </c>
      <c r="EW307">
        <v>-6.5903225806451617</v>
      </c>
      <c r="EX307">
        <v>-0.40645161290322579</v>
      </c>
      <c r="EY307">
        <v>34.561999999999991</v>
      </c>
      <c r="EZ307">
        <v>38.061999999999983</v>
      </c>
      <c r="FA307">
        <v>36.435000000000002</v>
      </c>
      <c r="FB307">
        <v>37.729677419354843</v>
      </c>
      <c r="FC307">
        <v>37.061999999999983</v>
      </c>
      <c r="FD307">
        <v>0</v>
      </c>
      <c r="FE307">
        <v>0</v>
      </c>
      <c r="FF307">
        <v>0</v>
      </c>
      <c r="FG307">
        <v>1750641740</v>
      </c>
      <c r="FH307">
        <v>0</v>
      </c>
      <c r="FI307">
        <v>233.85599999999999</v>
      </c>
      <c r="FJ307">
        <v>10.55384626952725</v>
      </c>
      <c r="FK307">
        <v>-16.615384509577531</v>
      </c>
      <c r="FL307">
        <v>-6.04</v>
      </c>
      <c r="FM307">
        <v>15</v>
      </c>
      <c r="FN307">
        <v>0</v>
      </c>
      <c r="FO307" t="s">
        <v>429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-0.24072560975609761</v>
      </c>
      <c r="GB307">
        <v>-0.1582607874564462</v>
      </c>
      <c r="GC307">
        <v>3.8506887038667323E-2</v>
      </c>
      <c r="GD307">
        <v>0</v>
      </c>
      <c r="GE307">
        <v>0.91833021951219507</v>
      </c>
      <c r="GF307">
        <v>-3.963884320557387E-2</v>
      </c>
      <c r="GG307">
        <v>4.1296916468612811E-3</v>
      </c>
      <c r="GH307">
        <v>1</v>
      </c>
      <c r="GI307">
        <v>1</v>
      </c>
      <c r="GJ307">
        <v>2</v>
      </c>
      <c r="GK307" t="s">
        <v>430</v>
      </c>
      <c r="GL307">
        <v>3.2253599999999998</v>
      </c>
      <c r="GM307">
        <v>2.64147</v>
      </c>
      <c r="GN307">
        <v>9.2941399999999993E-2</v>
      </c>
      <c r="GO307">
        <v>9.3212299999999998E-2</v>
      </c>
      <c r="GP307">
        <v>9.76051E-2</v>
      </c>
      <c r="GQ307">
        <v>9.6316499999999999E-2</v>
      </c>
      <c r="GR307">
        <v>28639.9</v>
      </c>
      <c r="GS307">
        <v>24741.3</v>
      </c>
      <c r="GT307">
        <v>30746.3</v>
      </c>
      <c r="GU307">
        <v>26443.1</v>
      </c>
      <c r="GV307">
        <v>37653.4</v>
      </c>
      <c r="GW307">
        <v>32792.9</v>
      </c>
      <c r="GX307">
        <v>43660.1</v>
      </c>
      <c r="GY307">
        <v>38237.5</v>
      </c>
      <c r="GZ307">
        <v>2.12032</v>
      </c>
      <c r="HA307">
        <v>1.7078800000000001</v>
      </c>
      <c r="HB307">
        <v>-6.7204200000000004E-3</v>
      </c>
      <c r="HC307">
        <v>0</v>
      </c>
      <c r="HD307">
        <v>27.857800000000001</v>
      </c>
      <c r="HE307">
        <v>999.9</v>
      </c>
      <c r="HF307">
        <v>64.400000000000006</v>
      </c>
      <c r="HG307">
        <v>34.200000000000003</v>
      </c>
      <c r="HH307">
        <v>35.073900000000002</v>
      </c>
      <c r="HI307">
        <v>62.008299999999998</v>
      </c>
      <c r="HJ307">
        <v>25.3245</v>
      </c>
      <c r="HK307">
        <v>1</v>
      </c>
      <c r="HL307">
        <v>0.26785599999999998</v>
      </c>
      <c r="HM307">
        <v>0.52143499999999998</v>
      </c>
      <c r="HN307">
        <v>20.4175</v>
      </c>
      <c r="HO307">
        <v>5.2219300000000004</v>
      </c>
      <c r="HP307">
        <v>11.944100000000001</v>
      </c>
      <c r="HQ307">
        <v>5.0050999999999997</v>
      </c>
      <c r="HR307">
        <v>3.2909999999999999</v>
      </c>
      <c r="HS307">
        <v>9999</v>
      </c>
      <c r="HT307">
        <v>9999</v>
      </c>
      <c r="HU307">
        <v>9999</v>
      </c>
      <c r="HV307">
        <v>999.9</v>
      </c>
      <c r="HW307">
        <v>4.9710900000000002</v>
      </c>
      <c r="HX307">
        <v>1.8545499999999999</v>
      </c>
      <c r="HY307">
        <v>1.8615900000000001</v>
      </c>
      <c r="HZ307">
        <v>1.8564499999999999</v>
      </c>
      <c r="IA307">
        <v>1.86188</v>
      </c>
      <c r="IB307">
        <v>1.8541000000000001</v>
      </c>
      <c r="IC307">
        <v>1.8595699999999999</v>
      </c>
      <c r="ID307">
        <v>1.8534900000000001</v>
      </c>
      <c r="IE307">
        <v>0</v>
      </c>
      <c r="IF307">
        <v>0</v>
      </c>
      <c r="IG307">
        <v>0</v>
      </c>
      <c r="IH307">
        <v>0</v>
      </c>
      <c r="II307" t="s">
        <v>431</v>
      </c>
      <c r="IJ307" t="s">
        <v>432</v>
      </c>
      <c r="IK307" t="s">
        <v>433</v>
      </c>
      <c r="IL307" t="s">
        <v>433</v>
      </c>
      <c r="IM307" t="s">
        <v>433</v>
      </c>
      <c r="IN307" t="s">
        <v>433</v>
      </c>
      <c r="IO307">
        <v>0</v>
      </c>
      <c r="IP307">
        <v>100</v>
      </c>
      <c r="IQ307">
        <v>100</v>
      </c>
      <c r="IR307">
        <v>-2.9420000000000002</v>
      </c>
      <c r="IS307">
        <v>-6.7199999999999996E-2</v>
      </c>
      <c r="IT307">
        <v>-1.907228330244457</v>
      </c>
      <c r="IU307">
        <v>-2.7056304263342631E-3</v>
      </c>
      <c r="IV307">
        <v>3.3311032847928001E-7</v>
      </c>
      <c r="IW307">
        <v>1.6443834555112589E-11</v>
      </c>
      <c r="IX307">
        <v>-9.4842648646536354E-2</v>
      </c>
      <c r="IY307">
        <v>-2.3664561490860689E-3</v>
      </c>
      <c r="IZ307">
        <v>2.3298222111808981E-4</v>
      </c>
      <c r="JA307">
        <v>-2.940703618321919E-6</v>
      </c>
      <c r="JB307">
        <v>0</v>
      </c>
      <c r="JC307">
        <v>2182</v>
      </c>
      <c r="JD307">
        <v>3</v>
      </c>
      <c r="JE307">
        <v>32</v>
      </c>
      <c r="JF307">
        <v>29177362</v>
      </c>
      <c r="JG307">
        <v>29177362</v>
      </c>
      <c r="JH307">
        <v>0.99853499999999995</v>
      </c>
      <c r="JI307">
        <v>2.52441</v>
      </c>
      <c r="JJ307">
        <v>1.69434</v>
      </c>
      <c r="JK307">
        <v>2.3022499999999999</v>
      </c>
      <c r="JL307">
        <v>1.50024</v>
      </c>
      <c r="JM307">
        <v>2.3535200000000001</v>
      </c>
      <c r="JN307">
        <v>37.722799999999999</v>
      </c>
      <c r="JO307">
        <v>24.061199999999999</v>
      </c>
      <c r="JP307">
        <v>18</v>
      </c>
      <c r="JQ307">
        <v>634.16</v>
      </c>
      <c r="JR307">
        <v>350.19</v>
      </c>
      <c r="JS307">
        <v>27.999500000000001</v>
      </c>
      <c r="JT307">
        <v>30.759899999999998</v>
      </c>
      <c r="JU307">
        <v>30.0001</v>
      </c>
      <c r="JV307">
        <v>30.694800000000001</v>
      </c>
      <c r="JW307">
        <v>30.584700000000002</v>
      </c>
      <c r="JX307">
        <v>20.0427</v>
      </c>
      <c r="JY307">
        <v>40.9709</v>
      </c>
      <c r="JZ307">
        <v>0</v>
      </c>
      <c r="KA307">
        <v>28</v>
      </c>
      <c r="KB307">
        <v>400</v>
      </c>
      <c r="KC307">
        <v>20.484000000000002</v>
      </c>
      <c r="KD307">
        <v>99.963499999999996</v>
      </c>
      <c r="KE307">
        <v>98.618300000000005</v>
      </c>
    </row>
    <row r="308" spans="1:291" x14ac:dyDescent="0.2">
      <c r="A308">
        <v>292</v>
      </c>
      <c r="B308">
        <v>1750641747.0999999</v>
      </c>
      <c r="C308">
        <v>8581.5999999046326</v>
      </c>
      <c r="D308" t="s">
        <v>1017</v>
      </c>
      <c r="E308" t="s">
        <v>1018</v>
      </c>
      <c r="F308">
        <v>15</v>
      </c>
      <c r="G308">
        <v>1750641739.099999</v>
      </c>
      <c r="H308">
        <f t="shared" si="200"/>
        <v>2.7367784562272309E-3</v>
      </c>
      <c r="I308">
        <f t="shared" si="201"/>
        <v>2.7367784562272308</v>
      </c>
      <c r="J308">
        <f t="shared" si="202"/>
        <v>-0.15116710664248617</v>
      </c>
      <c r="K308">
        <f t="shared" si="203"/>
        <v>399.72474193548379</v>
      </c>
      <c r="L308">
        <f t="shared" si="204"/>
        <v>390.66052348908147</v>
      </c>
      <c r="M308">
        <f t="shared" si="205"/>
        <v>38.772334652707691</v>
      </c>
      <c r="N308">
        <f t="shared" si="206"/>
        <v>39.671941574416479</v>
      </c>
      <c r="O308">
        <f t="shared" si="207"/>
        <v>0.16861455238262762</v>
      </c>
      <c r="P308">
        <f t="shared" si="208"/>
        <v>2.9983271911039271</v>
      </c>
      <c r="Q308">
        <f t="shared" si="209"/>
        <v>0.16351831517237653</v>
      </c>
      <c r="R308">
        <f t="shared" si="210"/>
        <v>0.10264399320533571</v>
      </c>
      <c r="S308">
        <f t="shared" si="211"/>
        <v>3.9902394035910026E-5</v>
      </c>
      <c r="T308">
        <f t="shared" si="212"/>
        <v>28.00062457327337</v>
      </c>
      <c r="U308">
        <f t="shared" si="213"/>
        <v>27.743951612903221</v>
      </c>
      <c r="V308">
        <f t="shared" si="214"/>
        <v>3.7385625773952995</v>
      </c>
      <c r="W308">
        <f t="shared" si="215"/>
        <v>53.814187000569781</v>
      </c>
      <c r="X308">
        <f t="shared" si="216"/>
        <v>2.1265446709413283</v>
      </c>
      <c r="Y308">
        <f t="shared" si="217"/>
        <v>3.951643218021323</v>
      </c>
      <c r="Z308">
        <f t="shared" si="218"/>
        <v>1.6120179064539712</v>
      </c>
      <c r="AA308">
        <f t="shared" si="219"/>
        <v>-120.69192991962089</v>
      </c>
      <c r="AB308">
        <f t="shared" si="220"/>
        <v>153.94938895526201</v>
      </c>
      <c r="AC308">
        <f t="shared" si="221"/>
        <v>11.216652874091931</v>
      </c>
      <c r="AD308">
        <f t="shared" si="222"/>
        <v>44.47415181212709</v>
      </c>
      <c r="AE308">
        <f t="shared" si="223"/>
        <v>-0.33232438964749733</v>
      </c>
      <c r="AF308">
        <f t="shared" si="224"/>
        <v>2.747169743154589</v>
      </c>
      <c r="AG308">
        <f t="shared" si="225"/>
        <v>-0.15116710664248617</v>
      </c>
      <c r="AH308">
        <v>408.45994741882998</v>
      </c>
      <c r="AI308">
        <v>408.50248484848481</v>
      </c>
      <c r="AJ308">
        <v>2.188908397722034E-3</v>
      </c>
      <c r="AK308">
        <v>61.768037728165673</v>
      </c>
      <c r="AL308">
        <f t="shared" si="226"/>
        <v>2.7367784562272308</v>
      </c>
      <c r="AM308">
        <v>20.52840033234245</v>
      </c>
      <c r="AN308">
        <v>21.421230303030299</v>
      </c>
      <c r="AO308">
        <v>-1.6627093346221701E-5</v>
      </c>
      <c r="AP308">
        <v>116.41602835869151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52173.208582068291</v>
      </c>
      <c r="AV308" t="s">
        <v>427</v>
      </c>
      <c r="AW308" t="s">
        <v>427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427</v>
      </c>
      <c r="BC308" t="s">
        <v>427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-0.15116710664248617</v>
      </c>
      <c r="BJ308" t="e">
        <f t="shared" si="234"/>
        <v>#DIV/0!</v>
      </c>
      <c r="BK308">
        <f t="shared" si="235"/>
        <v>-719.80017630582086</v>
      </c>
      <c r="BL308" t="e">
        <f t="shared" si="236"/>
        <v>#DIV/0!</v>
      </c>
      <c r="BM308" t="e">
        <f t="shared" si="237"/>
        <v>#DIV/0!</v>
      </c>
      <c r="BN308" t="s">
        <v>427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428</v>
      </c>
      <c r="DM308">
        <v>2</v>
      </c>
      <c r="DN308" t="b">
        <v>1</v>
      </c>
      <c r="DO308">
        <v>1750641739.099999</v>
      </c>
      <c r="DP308">
        <v>399.72474193548379</v>
      </c>
      <c r="DQ308">
        <v>399.98000000000008</v>
      </c>
      <c r="DR308">
        <v>21.426541935483868</v>
      </c>
      <c r="DS308">
        <v>20.53045483870968</v>
      </c>
      <c r="DT308">
        <v>402.6663870967742</v>
      </c>
      <c r="DU308">
        <v>21.493806451612901</v>
      </c>
      <c r="DV308">
        <v>600.01029032258054</v>
      </c>
      <c r="DW308">
        <v>99.195203225806438</v>
      </c>
      <c r="DX308">
        <v>5.2947845161290322E-2</v>
      </c>
      <c r="DY308">
        <v>28.69633870967742</v>
      </c>
      <c r="DZ308">
        <v>27.743951612903221</v>
      </c>
      <c r="EA308">
        <v>999.90000000000032</v>
      </c>
      <c r="EB308">
        <v>0</v>
      </c>
      <c r="EC308">
        <v>0</v>
      </c>
      <c r="ED308">
        <v>10003.300322580641</v>
      </c>
      <c r="EE308">
        <v>0</v>
      </c>
      <c r="EF308">
        <v>0.30293999999999988</v>
      </c>
      <c r="EG308">
        <v>-0.25518109677419348</v>
      </c>
      <c r="EH308">
        <v>408.47706451612908</v>
      </c>
      <c r="EI308">
        <v>408.36383870967751</v>
      </c>
      <c r="EJ308">
        <v>0.89607816129032247</v>
      </c>
      <c r="EK308">
        <v>399.98000000000008</v>
      </c>
      <c r="EL308">
        <v>20.53045483870968</v>
      </c>
      <c r="EM308">
        <v>2.1254096774193552</v>
      </c>
      <c r="EN308">
        <v>2.0365232258064521</v>
      </c>
      <c r="EO308">
        <v>18.41090322580645</v>
      </c>
      <c r="EP308">
        <v>17.73119354838709</v>
      </c>
      <c r="EQ308">
        <v>5.0001500000000018E-3</v>
      </c>
      <c r="ER308">
        <v>0</v>
      </c>
      <c r="ES308">
        <v>0</v>
      </c>
      <c r="ET308">
        <v>0</v>
      </c>
      <c r="EU308">
        <v>230.93225806451611</v>
      </c>
      <c r="EV308">
        <v>5.0001500000000018E-3</v>
      </c>
      <c r="EW308">
        <v>-5.4387096774193564</v>
      </c>
      <c r="EX308">
        <v>-0.30967741935483872</v>
      </c>
      <c r="EY308">
        <v>34.561999999999991</v>
      </c>
      <c r="EZ308">
        <v>38.057999999999993</v>
      </c>
      <c r="FA308">
        <v>36.406999999999989</v>
      </c>
      <c r="FB308">
        <v>37.691064516129018</v>
      </c>
      <c r="FC308">
        <v>37.045999999999992</v>
      </c>
      <c r="FD308">
        <v>0</v>
      </c>
      <c r="FE308">
        <v>0</v>
      </c>
      <c r="FF308">
        <v>0</v>
      </c>
      <c r="FG308">
        <v>1750641770</v>
      </c>
      <c r="FH308">
        <v>0</v>
      </c>
      <c r="FI308">
        <v>230.34800000000001</v>
      </c>
      <c r="FJ308">
        <v>23.576922820234159</v>
      </c>
      <c r="FK308">
        <v>-9.0307689305122487</v>
      </c>
      <c r="FL308">
        <v>-5.3320000000000007</v>
      </c>
      <c r="FM308">
        <v>15</v>
      </c>
      <c r="FN308">
        <v>0</v>
      </c>
      <c r="FO308" t="s">
        <v>429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-0.24154742500000001</v>
      </c>
      <c r="GB308">
        <v>-0.1959702776735458</v>
      </c>
      <c r="GC308">
        <v>7.8714295725709038E-2</v>
      </c>
      <c r="GD308">
        <v>0</v>
      </c>
      <c r="GE308">
        <v>0.8974936</v>
      </c>
      <c r="GF308">
        <v>-3.2228420262666528E-2</v>
      </c>
      <c r="GG308">
        <v>3.4831994401699142E-3</v>
      </c>
      <c r="GH308">
        <v>1</v>
      </c>
      <c r="GI308">
        <v>1</v>
      </c>
      <c r="GJ308">
        <v>2</v>
      </c>
      <c r="GK308" t="s">
        <v>430</v>
      </c>
      <c r="GL308">
        <v>3.2253400000000001</v>
      </c>
      <c r="GM308">
        <v>2.6419000000000001</v>
      </c>
      <c r="GN308">
        <v>9.2940800000000004E-2</v>
      </c>
      <c r="GO308">
        <v>9.3222399999999997E-2</v>
      </c>
      <c r="GP308">
        <v>9.7542199999999996E-2</v>
      </c>
      <c r="GQ308">
        <v>9.6318299999999996E-2</v>
      </c>
      <c r="GR308">
        <v>28640</v>
      </c>
      <c r="GS308">
        <v>24741</v>
      </c>
      <c r="GT308">
        <v>30746.3</v>
      </c>
      <c r="GU308">
        <v>26443</v>
      </c>
      <c r="GV308">
        <v>37656.1</v>
      </c>
      <c r="GW308">
        <v>32792.800000000003</v>
      </c>
      <c r="GX308">
        <v>43660.2</v>
      </c>
      <c r="GY308">
        <v>38237.5</v>
      </c>
      <c r="GZ308">
        <v>2.1204000000000001</v>
      </c>
      <c r="HA308">
        <v>1.7082999999999999</v>
      </c>
      <c r="HB308">
        <v>-5.1185500000000004E-3</v>
      </c>
      <c r="HC308">
        <v>0</v>
      </c>
      <c r="HD308">
        <v>27.834099999999999</v>
      </c>
      <c r="HE308">
        <v>999.9</v>
      </c>
      <c r="HF308">
        <v>64.400000000000006</v>
      </c>
      <c r="HG308">
        <v>34.200000000000003</v>
      </c>
      <c r="HH308">
        <v>35.079700000000003</v>
      </c>
      <c r="HI308">
        <v>62.068300000000001</v>
      </c>
      <c r="HJ308">
        <v>25.264399999999998</v>
      </c>
      <c r="HK308">
        <v>1</v>
      </c>
      <c r="HL308">
        <v>0.26759699999999997</v>
      </c>
      <c r="HM308">
        <v>0.51226300000000002</v>
      </c>
      <c r="HN308">
        <v>20.4175</v>
      </c>
      <c r="HO308">
        <v>5.2225299999999999</v>
      </c>
      <c r="HP308">
        <v>11.944100000000001</v>
      </c>
      <c r="HQ308">
        <v>5.0050999999999997</v>
      </c>
      <c r="HR308">
        <v>3.2909999999999999</v>
      </c>
      <c r="HS308">
        <v>9999</v>
      </c>
      <c r="HT308">
        <v>9999</v>
      </c>
      <c r="HU308">
        <v>9999</v>
      </c>
      <c r="HV308">
        <v>999.9</v>
      </c>
      <c r="HW308">
        <v>4.9710900000000002</v>
      </c>
      <c r="HX308">
        <v>1.8545499999999999</v>
      </c>
      <c r="HY308">
        <v>1.8615900000000001</v>
      </c>
      <c r="HZ308">
        <v>1.85643</v>
      </c>
      <c r="IA308">
        <v>1.86188</v>
      </c>
      <c r="IB308">
        <v>1.8541000000000001</v>
      </c>
      <c r="IC308">
        <v>1.8595600000000001</v>
      </c>
      <c r="ID308">
        <v>1.8534900000000001</v>
      </c>
      <c r="IE308">
        <v>0</v>
      </c>
      <c r="IF308">
        <v>0</v>
      </c>
      <c r="IG308">
        <v>0</v>
      </c>
      <c r="IH308">
        <v>0</v>
      </c>
      <c r="II308" t="s">
        <v>431</v>
      </c>
      <c r="IJ308" t="s">
        <v>432</v>
      </c>
      <c r="IK308" t="s">
        <v>433</v>
      </c>
      <c r="IL308" t="s">
        <v>433</v>
      </c>
      <c r="IM308" t="s">
        <v>433</v>
      </c>
      <c r="IN308" t="s">
        <v>433</v>
      </c>
      <c r="IO308">
        <v>0</v>
      </c>
      <c r="IP308">
        <v>100</v>
      </c>
      <c r="IQ308">
        <v>100</v>
      </c>
      <c r="IR308">
        <v>-2.9420000000000002</v>
      </c>
      <c r="IS308">
        <v>-6.7299999999999999E-2</v>
      </c>
      <c r="IT308">
        <v>-1.907228330244457</v>
      </c>
      <c r="IU308">
        <v>-2.7056304263342631E-3</v>
      </c>
      <c r="IV308">
        <v>3.3311032847928001E-7</v>
      </c>
      <c r="IW308">
        <v>1.6443834555112589E-11</v>
      </c>
      <c r="IX308">
        <v>-9.4842648646536354E-2</v>
      </c>
      <c r="IY308">
        <v>-2.3664561490860689E-3</v>
      </c>
      <c r="IZ308">
        <v>2.3298222111808981E-4</v>
      </c>
      <c r="JA308">
        <v>-2.940703618321919E-6</v>
      </c>
      <c r="JB308">
        <v>0</v>
      </c>
      <c r="JC308">
        <v>2182</v>
      </c>
      <c r="JD308">
        <v>3</v>
      </c>
      <c r="JE308">
        <v>32</v>
      </c>
      <c r="JF308">
        <v>29177362.5</v>
      </c>
      <c r="JG308">
        <v>29177362.5</v>
      </c>
      <c r="JH308">
        <v>0.99853499999999995</v>
      </c>
      <c r="JI308">
        <v>2.5293000000000001</v>
      </c>
      <c r="JJ308">
        <v>1.69434</v>
      </c>
      <c r="JK308">
        <v>2.3022499999999999</v>
      </c>
      <c r="JL308">
        <v>1.50146</v>
      </c>
      <c r="JM308">
        <v>2.323</v>
      </c>
      <c r="JN308">
        <v>37.747</v>
      </c>
      <c r="JO308">
        <v>24.052499999999998</v>
      </c>
      <c r="JP308">
        <v>18</v>
      </c>
      <c r="JQ308">
        <v>634.19299999999998</v>
      </c>
      <c r="JR308">
        <v>350.39100000000002</v>
      </c>
      <c r="JS308">
        <v>27.999700000000001</v>
      </c>
      <c r="JT308">
        <v>30.757300000000001</v>
      </c>
      <c r="JU308">
        <v>30</v>
      </c>
      <c r="JV308">
        <v>30.6922</v>
      </c>
      <c r="JW308">
        <v>30.579599999999999</v>
      </c>
      <c r="JX308">
        <v>20.043399999999998</v>
      </c>
      <c r="JY308">
        <v>40.9709</v>
      </c>
      <c r="JZ308">
        <v>0</v>
      </c>
      <c r="KA308">
        <v>28</v>
      </c>
      <c r="KB308">
        <v>400</v>
      </c>
      <c r="KC308">
        <v>20.490600000000001</v>
      </c>
      <c r="KD308">
        <v>99.9636</v>
      </c>
      <c r="KE308">
        <v>98.618099999999998</v>
      </c>
    </row>
    <row r="309" spans="1:291" x14ac:dyDescent="0.2">
      <c r="A309">
        <v>293</v>
      </c>
      <c r="B309">
        <v>1750641777.0999999</v>
      </c>
      <c r="C309">
        <v>8611.5999999046326</v>
      </c>
      <c r="D309" t="s">
        <v>1019</v>
      </c>
      <c r="E309" t="s">
        <v>1020</v>
      </c>
      <c r="F309">
        <v>15</v>
      </c>
      <c r="G309">
        <v>1750641769.099999</v>
      </c>
      <c r="H309">
        <f t="shared" si="200"/>
        <v>2.6803919184304578E-3</v>
      </c>
      <c r="I309">
        <f t="shared" si="201"/>
        <v>2.6803919184304577</v>
      </c>
      <c r="J309">
        <f t="shared" si="202"/>
        <v>-0.52189683297496148</v>
      </c>
      <c r="K309">
        <f t="shared" si="203"/>
        <v>399.78593548387101</v>
      </c>
      <c r="L309">
        <f t="shared" si="204"/>
        <v>394.3758116714763</v>
      </c>
      <c r="M309">
        <f t="shared" si="205"/>
        <v>39.140457519753419</v>
      </c>
      <c r="N309">
        <f t="shared" si="206"/>
        <v>39.677393901216995</v>
      </c>
      <c r="O309">
        <f t="shared" si="207"/>
        <v>0.16460194363119407</v>
      </c>
      <c r="P309">
        <f t="shared" si="208"/>
        <v>2.9981128614988322</v>
      </c>
      <c r="Q309">
        <f t="shared" si="209"/>
        <v>0.15974127606419319</v>
      </c>
      <c r="R309">
        <f t="shared" si="210"/>
        <v>0.10026305318248066</v>
      </c>
      <c r="S309">
        <f t="shared" si="211"/>
        <v>3.9902394035910026E-5</v>
      </c>
      <c r="T309">
        <f t="shared" si="212"/>
        <v>28.015787761957089</v>
      </c>
      <c r="U309">
        <f t="shared" si="213"/>
        <v>27.754241935483869</v>
      </c>
      <c r="V309">
        <f t="shared" si="214"/>
        <v>3.7408101708219585</v>
      </c>
      <c r="W309">
        <f t="shared" si="215"/>
        <v>53.764884707130776</v>
      </c>
      <c r="X309">
        <f t="shared" si="216"/>
        <v>2.1247041388368837</v>
      </c>
      <c r="Y309">
        <f t="shared" si="217"/>
        <v>3.9518435692936333</v>
      </c>
      <c r="Z309">
        <f t="shared" si="218"/>
        <v>1.6161060319850749</v>
      </c>
      <c r="AA309">
        <f t="shared" si="219"/>
        <v>-118.2052836027832</v>
      </c>
      <c r="AB309">
        <f t="shared" si="220"/>
        <v>152.41641512798054</v>
      </c>
      <c r="AC309">
        <f t="shared" si="221"/>
        <v>11.106372171234183</v>
      </c>
      <c r="AD309">
        <f t="shared" si="222"/>
        <v>45.317543598825566</v>
      </c>
      <c r="AE309">
        <f t="shared" si="223"/>
        <v>-0.38575004362177007</v>
      </c>
      <c r="AF309">
        <f t="shared" si="224"/>
        <v>2.696888730443503</v>
      </c>
      <c r="AG309">
        <f t="shared" si="225"/>
        <v>-0.52189683297496148</v>
      </c>
      <c r="AH309">
        <v>408.36314024597488</v>
      </c>
      <c r="AI309">
        <v>408.52790909090891</v>
      </c>
      <c r="AJ309">
        <v>3.1556714194977101E-3</v>
      </c>
      <c r="AK309">
        <v>61.768037728165673</v>
      </c>
      <c r="AL309">
        <f t="shared" si="226"/>
        <v>2.6803919184304577</v>
      </c>
      <c r="AM309">
        <v>20.528241225710062</v>
      </c>
      <c r="AN309">
        <v>21.40271030303029</v>
      </c>
      <c r="AO309">
        <v>-1.8091945400465429E-5</v>
      </c>
      <c r="AP309">
        <v>116.41602835869151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52166.542106611669</v>
      </c>
      <c r="AV309" t="s">
        <v>427</v>
      </c>
      <c r="AW309" t="s">
        <v>427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427</v>
      </c>
      <c r="BC309" t="s">
        <v>427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-0.52189683297496148</v>
      </c>
      <c r="BJ309" t="e">
        <f t="shared" si="234"/>
        <v>#DIV/0!</v>
      </c>
      <c r="BK309">
        <f t="shared" si="235"/>
        <v>-2485.0739074954654</v>
      </c>
      <c r="BL309" t="e">
        <f t="shared" si="236"/>
        <v>#DIV/0!</v>
      </c>
      <c r="BM309" t="e">
        <f t="shared" si="237"/>
        <v>#DIV/0!</v>
      </c>
      <c r="BN309" t="s">
        <v>427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428</v>
      </c>
      <c r="DM309">
        <v>2</v>
      </c>
      <c r="DN309" t="b">
        <v>1</v>
      </c>
      <c r="DO309">
        <v>1750641769.099999</v>
      </c>
      <c r="DP309">
        <v>399.78593548387101</v>
      </c>
      <c r="DQ309">
        <v>400.01674193548388</v>
      </c>
      <c r="DR309">
        <v>21.408332258064519</v>
      </c>
      <c r="DS309">
        <v>20.528625806451611</v>
      </c>
      <c r="DT309">
        <v>402.72767741935479</v>
      </c>
      <c r="DU309">
        <v>21.475683870967739</v>
      </c>
      <c r="DV309">
        <v>600.00761290322566</v>
      </c>
      <c r="DW309">
        <v>99.193896774193533</v>
      </c>
      <c r="DX309">
        <v>5.2700916129032251E-2</v>
      </c>
      <c r="DY309">
        <v>28.697212903225811</v>
      </c>
      <c r="DZ309">
        <v>27.754241935483869</v>
      </c>
      <c r="EA309">
        <v>999.90000000000032</v>
      </c>
      <c r="EB309">
        <v>0</v>
      </c>
      <c r="EC309">
        <v>0</v>
      </c>
      <c r="ED309">
        <v>10002.13516129032</v>
      </c>
      <c r="EE309">
        <v>0</v>
      </c>
      <c r="EF309">
        <v>0.30293999999999988</v>
      </c>
      <c r="EG309">
        <v>-0.23077687096774199</v>
      </c>
      <c r="EH309">
        <v>408.531935483871</v>
      </c>
      <c r="EI309">
        <v>408.40061290322581</v>
      </c>
      <c r="EJ309">
        <v>0.87970683870967725</v>
      </c>
      <c r="EK309">
        <v>400.01674193548388</v>
      </c>
      <c r="EL309">
        <v>20.528625806451611</v>
      </c>
      <c r="EM309">
        <v>2.1235761290322581</v>
      </c>
      <c r="EN309">
        <v>2.0363148387096772</v>
      </c>
      <c r="EO309">
        <v>18.397135483870969</v>
      </c>
      <c r="EP309">
        <v>17.729574193548391</v>
      </c>
      <c r="EQ309">
        <v>5.0001500000000018E-3</v>
      </c>
      <c r="ER309">
        <v>0</v>
      </c>
      <c r="ES309">
        <v>0</v>
      </c>
      <c r="ET309">
        <v>0</v>
      </c>
      <c r="EU309">
        <v>232.38064516129029</v>
      </c>
      <c r="EV309">
        <v>5.0001500000000018E-3</v>
      </c>
      <c r="EW309">
        <v>-6.8451612903225811</v>
      </c>
      <c r="EX309">
        <v>-0.92258064516129035</v>
      </c>
      <c r="EY309">
        <v>34.54</v>
      </c>
      <c r="EZ309">
        <v>38.01</v>
      </c>
      <c r="FA309">
        <v>36.375</v>
      </c>
      <c r="FB309">
        <v>37.686999999999983</v>
      </c>
      <c r="FC309">
        <v>37.003999999999998</v>
      </c>
      <c r="FD309">
        <v>0</v>
      </c>
      <c r="FE309">
        <v>0</v>
      </c>
      <c r="FF309">
        <v>0</v>
      </c>
      <c r="FG309">
        <v>1750641800</v>
      </c>
      <c r="FH309">
        <v>0</v>
      </c>
      <c r="FI309">
        <v>233.15600000000001</v>
      </c>
      <c r="FJ309">
        <v>-5.1000004111199786</v>
      </c>
      <c r="FK309">
        <v>13.37692348291657</v>
      </c>
      <c r="FL309">
        <v>-7.5760000000000014</v>
      </c>
      <c r="FM309">
        <v>15</v>
      </c>
      <c r="FN309">
        <v>0</v>
      </c>
      <c r="FO309" t="s">
        <v>429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-0.21692657500000001</v>
      </c>
      <c r="GB309">
        <v>9.143752345220881E-4</v>
      </c>
      <c r="GC309">
        <v>5.8288467640643757E-2</v>
      </c>
      <c r="GD309">
        <v>1</v>
      </c>
      <c r="GE309">
        <v>0.88129817499999985</v>
      </c>
      <c r="GF309">
        <v>-3.5891425891183888E-2</v>
      </c>
      <c r="GG309">
        <v>3.6173336581486388E-3</v>
      </c>
      <c r="GH309">
        <v>1</v>
      </c>
      <c r="GI309">
        <v>2</v>
      </c>
      <c r="GJ309">
        <v>2</v>
      </c>
      <c r="GK309" t="s">
        <v>434</v>
      </c>
      <c r="GL309">
        <v>3.2253599999999998</v>
      </c>
      <c r="GM309">
        <v>2.6414300000000002</v>
      </c>
      <c r="GN309">
        <v>9.2947600000000005E-2</v>
      </c>
      <c r="GO309">
        <v>9.3229400000000004E-2</v>
      </c>
      <c r="GP309">
        <v>9.7481100000000001E-2</v>
      </c>
      <c r="GQ309">
        <v>9.6312900000000007E-2</v>
      </c>
      <c r="GR309">
        <v>28640.3</v>
      </c>
      <c r="GS309">
        <v>24741.200000000001</v>
      </c>
      <c r="GT309">
        <v>30746.9</v>
      </c>
      <c r="GU309">
        <v>26443.4</v>
      </c>
      <c r="GV309">
        <v>37659</v>
      </c>
      <c r="GW309">
        <v>32793.599999999999</v>
      </c>
      <c r="GX309">
        <v>43660.7</v>
      </c>
      <c r="GY309">
        <v>38238.1</v>
      </c>
      <c r="GZ309">
        <v>2.1204800000000001</v>
      </c>
      <c r="HA309">
        <v>1.7082299999999999</v>
      </c>
      <c r="HB309">
        <v>-4.53368E-3</v>
      </c>
      <c r="HC309">
        <v>0</v>
      </c>
      <c r="HD309">
        <v>27.831800000000001</v>
      </c>
      <c r="HE309">
        <v>999.9</v>
      </c>
      <c r="HF309">
        <v>64.400000000000006</v>
      </c>
      <c r="HG309">
        <v>34.200000000000003</v>
      </c>
      <c r="HH309">
        <v>35.0764</v>
      </c>
      <c r="HI309">
        <v>62.188299999999998</v>
      </c>
      <c r="HJ309">
        <v>25.276399999999999</v>
      </c>
      <c r="HK309">
        <v>1</v>
      </c>
      <c r="HL309">
        <v>0.26727899999999999</v>
      </c>
      <c r="HM309">
        <v>0.51763300000000001</v>
      </c>
      <c r="HN309">
        <v>20.417300000000001</v>
      </c>
      <c r="HO309">
        <v>5.2225299999999999</v>
      </c>
      <c r="HP309">
        <v>11.944100000000001</v>
      </c>
      <c r="HQ309">
        <v>5.0044500000000003</v>
      </c>
      <c r="HR309">
        <v>3.2909999999999999</v>
      </c>
      <c r="HS309">
        <v>9999</v>
      </c>
      <c r="HT309">
        <v>9999</v>
      </c>
      <c r="HU309">
        <v>9999</v>
      </c>
      <c r="HV309">
        <v>999.9</v>
      </c>
      <c r="HW309">
        <v>4.9710799999999997</v>
      </c>
      <c r="HX309">
        <v>1.8545499999999999</v>
      </c>
      <c r="HY309">
        <v>1.8615900000000001</v>
      </c>
      <c r="HZ309">
        <v>1.8564000000000001</v>
      </c>
      <c r="IA309">
        <v>1.86188</v>
      </c>
      <c r="IB309">
        <v>1.85409</v>
      </c>
      <c r="IC309">
        <v>1.85955</v>
      </c>
      <c r="ID309">
        <v>1.8534900000000001</v>
      </c>
      <c r="IE309">
        <v>0</v>
      </c>
      <c r="IF309">
        <v>0</v>
      </c>
      <c r="IG309">
        <v>0</v>
      </c>
      <c r="IH309">
        <v>0</v>
      </c>
      <c r="II309" t="s">
        <v>431</v>
      </c>
      <c r="IJ309" t="s">
        <v>432</v>
      </c>
      <c r="IK309" t="s">
        <v>433</v>
      </c>
      <c r="IL309" t="s">
        <v>433</v>
      </c>
      <c r="IM309" t="s">
        <v>433</v>
      </c>
      <c r="IN309" t="s">
        <v>433</v>
      </c>
      <c r="IO309">
        <v>0</v>
      </c>
      <c r="IP309">
        <v>100</v>
      </c>
      <c r="IQ309">
        <v>100</v>
      </c>
      <c r="IR309">
        <v>-2.9409999999999998</v>
      </c>
      <c r="IS309">
        <v>-6.7299999999999999E-2</v>
      </c>
      <c r="IT309">
        <v>-1.907228330244457</v>
      </c>
      <c r="IU309">
        <v>-2.7056304263342631E-3</v>
      </c>
      <c r="IV309">
        <v>3.3311032847928001E-7</v>
      </c>
      <c r="IW309">
        <v>1.6443834555112589E-11</v>
      </c>
      <c r="IX309">
        <v>-9.4842648646536354E-2</v>
      </c>
      <c r="IY309">
        <v>-2.3664561490860689E-3</v>
      </c>
      <c r="IZ309">
        <v>2.3298222111808981E-4</v>
      </c>
      <c r="JA309">
        <v>-2.940703618321919E-6</v>
      </c>
      <c r="JB309">
        <v>0</v>
      </c>
      <c r="JC309">
        <v>2182</v>
      </c>
      <c r="JD309">
        <v>3</v>
      </c>
      <c r="JE309">
        <v>32</v>
      </c>
      <c r="JF309">
        <v>29177363</v>
      </c>
      <c r="JG309">
        <v>29177363</v>
      </c>
      <c r="JH309">
        <v>0.99853499999999995</v>
      </c>
      <c r="JI309">
        <v>2.52563</v>
      </c>
      <c r="JJ309">
        <v>1.69434</v>
      </c>
      <c r="JK309">
        <v>2.3022499999999999</v>
      </c>
      <c r="JL309">
        <v>1.50146</v>
      </c>
      <c r="JM309">
        <v>2.34131</v>
      </c>
      <c r="JN309">
        <v>37.747</v>
      </c>
      <c r="JO309">
        <v>24.061199999999999</v>
      </c>
      <c r="JP309">
        <v>18</v>
      </c>
      <c r="JQ309">
        <v>634.22400000000005</v>
      </c>
      <c r="JR309">
        <v>350.35</v>
      </c>
      <c r="JS309">
        <v>28.000299999999999</v>
      </c>
      <c r="JT309">
        <v>30.7546</v>
      </c>
      <c r="JU309">
        <v>30.0001</v>
      </c>
      <c r="JV309">
        <v>30.689499999999999</v>
      </c>
      <c r="JW309">
        <v>30.579599999999999</v>
      </c>
      <c r="JX309">
        <v>20.041799999999999</v>
      </c>
      <c r="JY309">
        <v>40.9709</v>
      </c>
      <c r="JZ309">
        <v>0</v>
      </c>
      <c r="KA309">
        <v>28</v>
      </c>
      <c r="KB309">
        <v>400</v>
      </c>
      <c r="KC309">
        <v>20.538900000000002</v>
      </c>
      <c r="KD309">
        <v>99.965000000000003</v>
      </c>
      <c r="KE309">
        <v>98.619600000000005</v>
      </c>
    </row>
    <row r="310" spans="1:291" x14ac:dyDescent="0.2">
      <c r="A310">
        <v>294</v>
      </c>
      <c r="B310">
        <v>1750641807.0999999</v>
      </c>
      <c r="C310">
        <v>8641.5999999046326</v>
      </c>
      <c r="D310" t="s">
        <v>1021</v>
      </c>
      <c r="E310" t="s">
        <v>1022</v>
      </c>
      <c r="F310">
        <v>15</v>
      </c>
      <c r="G310">
        <v>1750641799.099999</v>
      </c>
      <c r="H310">
        <f t="shared" si="200"/>
        <v>2.6290220304457435E-3</v>
      </c>
      <c r="I310">
        <f t="shared" si="201"/>
        <v>2.6290220304457437</v>
      </c>
      <c r="J310">
        <f t="shared" si="202"/>
        <v>-0.36965965021436287</v>
      </c>
      <c r="K310">
        <f t="shared" si="203"/>
        <v>399.77183870967741</v>
      </c>
      <c r="L310">
        <f t="shared" si="204"/>
        <v>392.92028936339278</v>
      </c>
      <c r="M310">
        <f t="shared" si="205"/>
        <v>38.996512124031611</v>
      </c>
      <c r="N310">
        <f t="shared" si="206"/>
        <v>39.676513982891287</v>
      </c>
      <c r="O310">
        <f t="shared" si="207"/>
        <v>0.16101109788477466</v>
      </c>
      <c r="P310">
        <f t="shared" si="208"/>
        <v>2.9981115165700274</v>
      </c>
      <c r="Q310">
        <f t="shared" si="209"/>
        <v>0.15635696122275991</v>
      </c>
      <c r="R310">
        <f t="shared" si="210"/>
        <v>9.8130050567720811E-2</v>
      </c>
      <c r="S310">
        <f t="shared" si="211"/>
        <v>3.9902394035910026E-5</v>
      </c>
      <c r="T310">
        <f t="shared" si="212"/>
        <v>28.037099171572134</v>
      </c>
      <c r="U310">
        <f t="shared" si="213"/>
        <v>27.791003225806449</v>
      </c>
      <c r="V310">
        <f t="shared" si="214"/>
        <v>3.7488491370521371</v>
      </c>
      <c r="W310">
        <f t="shared" si="215"/>
        <v>53.860269269244213</v>
      </c>
      <c r="X310">
        <f t="shared" si="216"/>
        <v>2.1294919965881842</v>
      </c>
      <c r="Y310">
        <f t="shared" si="217"/>
        <v>3.9537344047483005</v>
      </c>
      <c r="Z310">
        <f t="shared" si="218"/>
        <v>1.6193571404639528</v>
      </c>
      <c r="AA310">
        <f t="shared" si="219"/>
        <v>-115.93987154265729</v>
      </c>
      <c r="AB310">
        <f t="shared" si="220"/>
        <v>147.80768679248462</v>
      </c>
      <c r="AC310">
        <f t="shared" si="221"/>
        <v>10.772958014784441</v>
      </c>
      <c r="AD310">
        <f t="shared" si="222"/>
        <v>42.640813167005803</v>
      </c>
      <c r="AE310">
        <f t="shared" si="223"/>
        <v>-0.31939490802132864</v>
      </c>
      <c r="AF310">
        <f t="shared" si="224"/>
        <v>2.4213528953651533</v>
      </c>
      <c r="AG310">
        <f t="shared" si="225"/>
        <v>-0.36965965021436287</v>
      </c>
      <c r="AH310">
        <v>408.44705510361558</v>
      </c>
      <c r="AI310">
        <v>408.57212727272707</v>
      </c>
      <c r="AJ310">
        <v>1.8320097556100151E-4</v>
      </c>
      <c r="AK310">
        <v>61.768037728165673</v>
      </c>
      <c r="AL310">
        <f t="shared" si="226"/>
        <v>2.6290220304457437</v>
      </c>
      <c r="AM310">
        <v>20.72049462610606</v>
      </c>
      <c r="AN310">
        <v>21.52473454545455</v>
      </c>
      <c r="AO310">
        <v>6.939871127946794E-3</v>
      </c>
      <c r="AP310">
        <v>116.41602835869151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52165.065004957803</v>
      </c>
      <c r="AV310" t="s">
        <v>427</v>
      </c>
      <c r="AW310" t="s">
        <v>427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427</v>
      </c>
      <c r="BC310" t="s">
        <v>427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-0.36965965021436287</v>
      </c>
      <c r="BJ310" t="e">
        <f t="shared" si="234"/>
        <v>#DIV/0!</v>
      </c>
      <c r="BK310">
        <f t="shared" si="235"/>
        <v>-1760.1784363494803</v>
      </c>
      <c r="BL310" t="e">
        <f t="shared" si="236"/>
        <v>#DIV/0!</v>
      </c>
      <c r="BM310" t="e">
        <f t="shared" si="237"/>
        <v>#DIV/0!</v>
      </c>
      <c r="BN310" t="s">
        <v>427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428</v>
      </c>
      <c r="DM310">
        <v>2</v>
      </c>
      <c r="DN310" t="b">
        <v>1</v>
      </c>
      <c r="DO310">
        <v>1750641799.099999</v>
      </c>
      <c r="DP310">
        <v>399.77183870967741</v>
      </c>
      <c r="DQ310">
        <v>399.98803225806449</v>
      </c>
      <c r="DR310">
        <v>21.456293548387091</v>
      </c>
      <c r="DS310">
        <v>20.666509677419349</v>
      </c>
      <c r="DT310">
        <v>402.7135806451613</v>
      </c>
      <c r="DU310">
        <v>21.52346774193548</v>
      </c>
      <c r="DV310">
        <v>600.01216129032264</v>
      </c>
      <c r="DW310">
        <v>99.193422580645162</v>
      </c>
      <c r="DX310">
        <v>5.4473696774193538E-2</v>
      </c>
      <c r="DY310">
        <v>28.705461290322589</v>
      </c>
      <c r="DZ310">
        <v>27.791003225806449</v>
      </c>
      <c r="EA310">
        <v>999.90000000000032</v>
      </c>
      <c r="EB310">
        <v>0</v>
      </c>
      <c r="EC310">
        <v>0</v>
      </c>
      <c r="ED310">
        <v>10002.17483870968</v>
      </c>
      <c r="EE310">
        <v>0</v>
      </c>
      <c r="EF310">
        <v>0.30293999999999988</v>
      </c>
      <c r="EG310">
        <v>-0.216300670967742</v>
      </c>
      <c r="EH310">
        <v>408.53754838709688</v>
      </c>
      <c r="EI310">
        <v>408.42893548387099</v>
      </c>
      <c r="EJ310">
        <v>0.78978658064516127</v>
      </c>
      <c r="EK310">
        <v>399.98803225806449</v>
      </c>
      <c r="EL310">
        <v>20.666509677419349</v>
      </c>
      <c r="EM310">
        <v>2.1283225806451611</v>
      </c>
      <c r="EN310">
        <v>2.0499822580645159</v>
      </c>
      <c r="EO310">
        <v>18.43272903225807</v>
      </c>
      <c r="EP310">
        <v>17.835690322580639</v>
      </c>
      <c r="EQ310">
        <v>5.0001500000000018E-3</v>
      </c>
      <c r="ER310">
        <v>0</v>
      </c>
      <c r="ES310">
        <v>0</v>
      </c>
      <c r="ET310">
        <v>0</v>
      </c>
      <c r="EU310">
        <v>233.18709677419361</v>
      </c>
      <c r="EV310">
        <v>5.0001500000000018E-3</v>
      </c>
      <c r="EW310">
        <v>-6.7774193548387087</v>
      </c>
      <c r="EX310">
        <v>-0.38709677419354838</v>
      </c>
      <c r="EY310">
        <v>34.536000000000001</v>
      </c>
      <c r="EZ310">
        <v>38.012</v>
      </c>
      <c r="FA310">
        <v>36.375</v>
      </c>
      <c r="FB310">
        <v>37.686999999999983</v>
      </c>
      <c r="FC310">
        <v>37.003999999999998</v>
      </c>
      <c r="FD310">
        <v>0</v>
      </c>
      <c r="FE310">
        <v>0</v>
      </c>
      <c r="FF310">
        <v>0</v>
      </c>
      <c r="FG310">
        <v>1750641830</v>
      </c>
      <c r="FH310">
        <v>0</v>
      </c>
      <c r="FI310">
        <v>232.52799999999999</v>
      </c>
      <c r="FJ310">
        <v>-19.923077141557901</v>
      </c>
      <c r="FK310">
        <v>-19.892307605828041</v>
      </c>
      <c r="FL310">
        <v>-5.86</v>
      </c>
      <c r="FM310">
        <v>15</v>
      </c>
      <c r="FN310">
        <v>0</v>
      </c>
      <c r="FO310" t="s">
        <v>429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-0.21619411999999999</v>
      </c>
      <c r="GB310">
        <v>4.2145008630394373E-2</v>
      </c>
      <c r="GC310">
        <v>5.045440369107141E-2</v>
      </c>
      <c r="GD310">
        <v>1</v>
      </c>
      <c r="GE310">
        <v>0.80913970000000002</v>
      </c>
      <c r="GF310">
        <v>-0.36014305440900701</v>
      </c>
      <c r="GG310">
        <v>4.488470311097089E-2</v>
      </c>
      <c r="GH310">
        <v>1</v>
      </c>
      <c r="GI310">
        <v>2</v>
      </c>
      <c r="GJ310">
        <v>2</v>
      </c>
      <c r="GK310" t="s">
        <v>434</v>
      </c>
      <c r="GL310">
        <v>3.22525</v>
      </c>
      <c r="GM310">
        <v>2.6434099999999998</v>
      </c>
      <c r="GN310">
        <v>9.2942999999999998E-2</v>
      </c>
      <c r="GO310">
        <v>9.3210399999999999E-2</v>
      </c>
      <c r="GP310">
        <v>9.7885299999999995E-2</v>
      </c>
      <c r="GQ310">
        <v>9.6957299999999996E-2</v>
      </c>
      <c r="GR310">
        <v>28640</v>
      </c>
      <c r="GS310">
        <v>24741.200000000001</v>
      </c>
      <c r="GT310">
        <v>30746.400000000001</v>
      </c>
      <c r="GU310">
        <v>26442.9</v>
      </c>
      <c r="GV310">
        <v>37641.9</v>
      </c>
      <c r="GW310">
        <v>32769.599999999999</v>
      </c>
      <c r="GX310">
        <v>43660.4</v>
      </c>
      <c r="GY310">
        <v>38237.4</v>
      </c>
      <c r="GZ310">
        <v>2.1202800000000002</v>
      </c>
      <c r="HA310">
        <v>1.70888</v>
      </c>
      <c r="HB310">
        <v>-4.0680200000000003E-3</v>
      </c>
      <c r="HC310">
        <v>0</v>
      </c>
      <c r="HD310">
        <v>27.857900000000001</v>
      </c>
      <c r="HE310">
        <v>999.9</v>
      </c>
      <c r="HF310">
        <v>64.400000000000006</v>
      </c>
      <c r="HG310">
        <v>34.200000000000003</v>
      </c>
      <c r="HH310">
        <v>35.077100000000002</v>
      </c>
      <c r="HI310">
        <v>62.158299999999997</v>
      </c>
      <c r="HJ310">
        <v>25.228400000000001</v>
      </c>
      <c r="HK310">
        <v>1</v>
      </c>
      <c r="HL310">
        <v>0.26778999999999997</v>
      </c>
      <c r="HM310">
        <v>0.52701500000000001</v>
      </c>
      <c r="HN310">
        <v>20.4175</v>
      </c>
      <c r="HO310">
        <v>5.2235800000000001</v>
      </c>
      <c r="HP310">
        <v>11.944100000000001</v>
      </c>
      <c r="HQ310">
        <v>5.0091999999999999</v>
      </c>
      <c r="HR310">
        <v>3.2909999999999999</v>
      </c>
      <c r="HS310">
        <v>9999</v>
      </c>
      <c r="HT310">
        <v>9999</v>
      </c>
      <c r="HU310">
        <v>9999</v>
      </c>
      <c r="HV310">
        <v>999.9</v>
      </c>
      <c r="HW310">
        <v>4.9710799999999997</v>
      </c>
      <c r="HX310">
        <v>1.8545499999999999</v>
      </c>
      <c r="HY310">
        <v>1.8615999999999999</v>
      </c>
      <c r="HZ310">
        <v>1.85643</v>
      </c>
      <c r="IA310">
        <v>1.86188</v>
      </c>
      <c r="IB310">
        <v>1.8541000000000001</v>
      </c>
      <c r="IC310">
        <v>1.8595200000000001</v>
      </c>
      <c r="ID310">
        <v>1.8534900000000001</v>
      </c>
      <c r="IE310">
        <v>0</v>
      </c>
      <c r="IF310">
        <v>0</v>
      </c>
      <c r="IG310">
        <v>0</v>
      </c>
      <c r="IH310">
        <v>0</v>
      </c>
      <c r="II310" t="s">
        <v>431</v>
      </c>
      <c r="IJ310" t="s">
        <v>432</v>
      </c>
      <c r="IK310" t="s">
        <v>433</v>
      </c>
      <c r="IL310" t="s">
        <v>433</v>
      </c>
      <c r="IM310" t="s">
        <v>433</v>
      </c>
      <c r="IN310" t="s">
        <v>433</v>
      </c>
      <c r="IO310">
        <v>0</v>
      </c>
      <c r="IP310">
        <v>100</v>
      </c>
      <c r="IQ310">
        <v>100</v>
      </c>
      <c r="IR310">
        <v>-2.9420000000000002</v>
      </c>
      <c r="IS310">
        <v>-6.6900000000000001E-2</v>
      </c>
      <c r="IT310">
        <v>-1.907228330244457</v>
      </c>
      <c r="IU310">
        <v>-2.7056304263342631E-3</v>
      </c>
      <c r="IV310">
        <v>3.3311032847928001E-7</v>
      </c>
      <c r="IW310">
        <v>1.6443834555112589E-11</v>
      </c>
      <c r="IX310">
        <v>-9.4842648646536354E-2</v>
      </c>
      <c r="IY310">
        <v>-2.3664561490860689E-3</v>
      </c>
      <c r="IZ310">
        <v>2.3298222111808981E-4</v>
      </c>
      <c r="JA310">
        <v>-2.940703618321919E-6</v>
      </c>
      <c r="JB310">
        <v>0</v>
      </c>
      <c r="JC310">
        <v>2182</v>
      </c>
      <c r="JD310">
        <v>3</v>
      </c>
      <c r="JE310">
        <v>32</v>
      </c>
      <c r="JF310">
        <v>29177363.5</v>
      </c>
      <c r="JG310">
        <v>29177363.5</v>
      </c>
      <c r="JH310">
        <v>0.99853499999999995</v>
      </c>
      <c r="JI310">
        <v>2.52563</v>
      </c>
      <c r="JJ310">
        <v>1.69434</v>
      </c>
      <c r="JK310">
        <v>2.3022499999999999</v>
      </c>
      <c r="JL310">
        <v>1.50024</v>
      </c>
      <c r="JM310">
        <v>2.32422</v>
      </c>
      <c r="JN310">
        <v>37.747</v>
      </c>
      <c r="JO310">
        <v>24.061199999999999</v>
      </c>
      <c r="JP310">
        <v>18</v>
      </c>
      <c r="JQ310">
        <v>634.09</v>
      </c>
      <c r="JR310">
        <v>350.72500000000002</v>
      </c>
      <c r="JS310">
        <v>28.0001</v>
      </c>
      <c r="JT310">
        <v>30.757300000000001</v>
      </c>
      <c r="JU310">
        <v>30.0002</v>
      </c>
      <c r="JV310">
        <v>30.6922</v>
      </c>
      <c r="JW310">
        <v>30.5823</v>
      </c>
      <c r="JX310">
        <v>20.045400000000001</v>
      </c>
      <c r="JY310">
        <v>40.395099999999999</v>
      </c>
      <c r="JZ310">
        <v>0</v>
      </c>
      <c r="KA310">
        <v>28</v>
      </c>
      <c r="KB310">
        <v>400</v>
      </c>
      <c r="KC310">
        <v>20.783300000000001</v>
      </c>
      <c r="KD310">
        <v>99.963899999999995</v>
      </c>
      <c r="KE310">
        <v>98.617900000000006</v>
      </c>
    </row>
    <row r="311" spans="1:291" x14ac:dyDescent="0.2">
      <c r="A311">
        <v>295</v>
      </c>
      <c r="B311">
        <v>1750641837.0999999</v>
      </c>
      <c r="C311">
        <v>8671.5999999046326</v>
      </c>
      <c r="D311" t="s">
        <v>1023</v>
      </c>
      <c r="E311" t="s">
        <v>1024</v>
      </c>
      <c r="F311">
        <v>15</v>
      </c>
      <c r="G311">
        <v>1750641829.099999</v>
      </c>
      <c r="H311">
        <f t="shared" si="200"/>
        <v>2.4837686911176062E-3</v>
      </c>
      <c r="I311">
        <f t="shared" si="201"/>
        <v>2.4837686911176062</v>
      </c>
      <c r="J311">
        <f t="shared" si="202"/>
        <v>-0.31452686824023235</v>
      </c>
      <c r="K311">
        <f t="shared" si="203"/>
        <v>399.79716129032249</v>
      </c>
      <c r="L311">
        <f t="shared" si="204"/>
        <v>392.62849709924416</v>
      </c>
      <c r="M311">
        <f t="shared" si="205"/>
        <v>38.966337783473385</v>
      </c>
      <c r="N311">
        <f t="shared" si="206"/>
        <v>39.677790447733877</v>
      </c>
      <c r="O311">
        <f t="shared" si="207"/>
        <v>0.15306819209455147</v>
      </c>
      <c r="P311">
        <f t="shared" si="208"/>
        <v>2.9973236036028723</v>
      </c>
      <c r="Q311">
        <f t="shared" si="209"/>
        <v>0.14885437666916931</v>
      </c>
      <c r="R311">
        <f t="shared" si="210"/>
        <v>9.3402917766215593E-2</v>
      </c>
      <c r="S311">
        <f t="shared" si="211"/>
        <v>3.9902394035910026E-5</v>
      </c>
      <c r="T311">
        <f t="shared" si="212"/>
        <v>28.067329987041656</v>
      </c>
      <c r="U311">
        <f t="shared" si="213"/>
        <v>27.793880645161291</v>
      </c>
      <c r="V311">
        <f t="shared" si="214"/>
        <v>3.7494790073170376</v>
      </c>
      <c r="W311">
        <f t="shared" si="215"/>
        <v>54.21357791733088</v>
      </c>
      <c r="X311">
        <f t="shared" si="216"/>
        <v>2.1426482320425246</v>
      </c>
      <c r="Y311">
        <f t="shared" si="217"/>
        <v>3.9522354258001617</v>
      </c>
      <c r="Z311">
        <f t="shared" si="218"/>
        <v>1.606830775274513</v>
      </c>
      <c r="AA311">
        <f t="shared" si="219"/>
        <v>-109.53419927828644</v>
      </c>
      <c r="AB311">
        <f t="shared" si="220"/>
        <v>146.24727408283439</v>
      </c>
      <c r="AC311">
        <f t="shared" si="221"/>
        <v>10.661834527082735</v>
      </c>
      <c r="AD311">
        <f t="shared" si="222"/>
        <v>47.374949234024726</v>
      </c>
      <c r="AE311">
        <f t="shared" si="223"/>
        <v>-0.30782365793547828</v>
      </c>
      <c r="AF311">
        <f t="shared" si="224"/>
        <v>2.4585938299023686</v>
      </c>
      <c r="AG311">
        <f t="shared" si="225"/>
        <v>-0.31452686824023235</v>
      </c>
      <c r="AH311">
        <v>408.56518914131948</v>
      </c>
      <c r="AI311">
        <v>408.66440000000011</v>
      </c>
      <c r="AJ311">
        <v>1.930333223871882E-3</v>
      </c>
      <c r="AK311">
        <v>61.768037728165673</v>
      </c>
      <c r="AL311">
        <f t="shared" si="226"/>
        <v>2.4837686911176062</v>
      </c>
      <c r="AM311">
        <v>20.788824917927101</v>
      </c>
      <c r="AN311">
        <v>21.598258181818171</v>
      </c>
      <c r="AO311">
        <v>7.6396847838040583E-5</v>
      </c>
      <c r="AP311">
        <v>116.41602835869151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52142.285420832734</v>
      </c>
      <c r="AV311" t="s">
        <v>427</v>
      </c>
      <c r="AW311" t="s">
        <v>427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427</v>
      </c>
      <c r="BC311" t="s">
        <v>427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-0.31452686824023235</v>
      </c>
      <c r="BJ311" t="e">
        <f t="shared" si="234"/>
        <v>#DIV/0!</v>
      </c>
      <c r="BK311">
        <f t="shared" si="235"/>
        <v>-1497.6571308444109</v>
      </c>
      <c r="BL311" t="e">
        <f t="shared" si="236"/>
        <v>#DIV/0!</v>
      </c>
      <c r="BM311" t="e">
        <f t="shared" si="237"/>
        <v>#DIV/0!</v>
      </c>
      <c r="BN311" t="s">
        <v>427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428</v>
      </c>
      <c r="DM311">
        <v>2</v>
      </c>
      <c r="DN311" t="b">
        <v>1</v>
      </c>
      <c r="DO311">
        <v>1750641829.099999</v>
      </c>
      <c r="DP311">
        <v>399.79716129032249</v>
      </c>
      <c r="DQ311">
        <v>400.02219354838718</v>
      </c>
      <c r="DR311">
        <v>21.589525806451611</v>
      </c>
      <c r="DS311">
        <v>20.78770967741935</v>
      </c>
      <c r="DT311">
        <v>402.73896774193548</v>
      </c>
      <c r="DU311">
        <v>21.656216129032259</v>
      </c>
      <c r="DV311">
        <v>600.01635483870973</v>
      </c>
      <c r="DW311">
        <v>99.190296774193556</v>
      </c>
      <c r="DX311">
        <v>5.4506064516129042E-2</v>
      </c>
      <c r="DY311">
        <v>28.69892258064516</v>
      </c>
      <c r="DZ311">
        <v>27.793880645161291</v>
      </c>
      <c r="EA311">
        <v>999.90000000000032</v>
      </c>
      <c r="EB311">
        <v>0</v>
      </c>
      <c r="EC311">
        <v>0</v>
      </c>
      <c r="ED311">
        <v>9997.7235483870973</v>
      </c>
      <c r="EE311">
        <v>0</v>
      </c>
      <c r="EF311">
        <v>0.30293999999999988</v>
      </c>
      <c r="EG311">
        <v>-0.22508383870967741</v>
      </c>
      <c r="EH311">
        <v>408.61896774193559</v>
      </c>
      <c r="EI311">
        <v>408.51435483870972</v>
      </c>
      <c r="EJ311">
        <v>0.80182283870967741</v>
      </c>
      <c r="EK311">
        <v>400.02219354838718</v>
      </c>
      <c r="EL311">
        <v>20.78770967741935</v>
      </c>
      <c r="EM311">
        <v>2.1414725806451611</v>
      </c>
      <c r="EN311">
        <v>2.0619383870967738</v>
      </c>
      <c r="EO311">
        <v>18.531051612903219</v>
      </c>
      <c r="EP311">
        <v>17.928161290322581</v>
      </c>
      <c r="EQ311">
        <v>5.0001500000000018E-3</v>
      </c>
      <c r="ER311">
        <v>0</v>
      </c>
      <c r="ES311">
        <v>0</v>
      </c>
      <c r="ET311">
        <v>0</v>
      </c>
      <c r="EU311">
        <v>233.99354838709681</v>
      </c>
      <c r="EV311">
        <v>5.0001500000000018E-3</v>
      </c>
      <c r="EW311">
        <v>-5.8548387096774182</v>
      </c>
      <c r="EX311">
        <v>-0.49032258064516132</v>
      </c>
      <c r="EY311">
        <v>34.503999999999998</v>
      </c>
      <c r="EZ311">
        <v>38</v>
      </c>
      <c r="FA311">
        <v>36.375</v>
      </c>
      <c r="FB311">
        <v>37.682999999999993</v>
      </c>
      <c r="FC311">
        <v>37</v>
      </c>
      <c r="FD311">
        <v>0</v>
      </c>
      <c r="FE311">
        <v>0</v>
      </c>
      <c r="FF311">
        <v>0</v>
      </c>
      <c r="FG311">
        <v>1750641860</v>
      </c>
      <c r="FH311">
        <v>0</v>
      </c>
      <c r="FI311">
        <v>233.34800000000001</v>
      </c>
      <c r="FJ311">
        <v>26.715384547173588</v>
      </c>
      <c r="FK311">
        <v>-20.792307838439001</v>
      </c>
      <c r="FL311">
        <v>-5.2039999999999997</v>
      </c>
      <c r="FM311">
        <v>15</v>
      </c>
      <c r="FN311">
        <v>0</v>
      </c>
      <c r="FO311" t="s">
        <v>429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-0.20943529999999999</v>
      </c>
      <c r="GB311">
        <v>-0.32808887054408981</v>
      </c>
      <c r="GC311">
        <v>4.8541163918472331E-2</v>
      </c>
      <c r="GD311">
        <v>0</v>
      </c>
      <c r="GE311">
        <v>0.80013232499999987</v>
      </c>
      <c r="GF311">
        <v>5.7700671669793327E-2</v>
      </c>
      <c r="GG311">
        <v>9.1254783309903924E-3</v>
      </c>
      <c r="GH311">
        <v>1</v>
      </c>
      <c r="GI311">
        <v>1</v>
      </c>
      <c r="GJ311">
        <v>2</v>
      </c>
      <c r="GK311" t="s">
        <v>430</v>
      </c>
      <c r="GL311">
        <v>3.22525</v>
      </c>
      <c r="GM311">
        <v>2.6434099999999998</v>
      </c>
      <c r="GN311">
        <v>9.2948600000000006E-2</v>
      </c>
      <c r="GO311">
        <v>9.3204800000000004E-2</v>
      </c>
      <c r="GP311">
        <v>9.8106399999999996E-2</v>
      </c>
      <c r="GQ311">
        <v>9.7181600000000007E-2</v>
      </c>
      <c r="GR311">
        <v>28639.3</v>
      </c>
      <c r="GS311">
        <v>24741.1</v>
      </c>
      <c r="GT311">
        <v>30745.8</v>
      </c>
      <c r="GU311">
        <v>26442.7</v>
      </c>
      <c r="GV311">
        <v>37631.9</v>
      </c>
      <c r="GW311">
        <v>32761.1</v>
      </c>
      <c r="GX311">
        <v>43659.5</v>
      </c>
      <c r="GY311">
        <v>38237</v>
      </c>
      <c r="GZ311">
        <v>2.1199300000000001</v>
      </c>
      <c r="HA311">
        <v>1.70905</v>
      </c>
      <c r="HB311">
        <v>-3.72157E-3</v>
      </c>
      <c r="HC311">
        <v>0</v>
      </c>
      <c r="HD311">
        <v>27.8536</v>
      </c>
      <c r="HE311">
        <v>999.9</v>
      </c>
      <c r="HF311">
        <v>64.5</v>
      </c>
      <c r="HG311">
        <v>34.200000000000003</v>
      </c>
      <c r="HH311">
        <v>35.135300000000001</v>
      </c>
      <c r="HI311">
        <v>61.978299999999997</v>
      </c>
      <c r="HJ311">
        <v>25.252400000000002</v>
      </c>
      <c r="HK311">
        <v>1</v>
      </c>
      <c r="HL311">
        <v>0.26782</v>
      </c>
      <c r="HM311">
        <v>0.51737500000000003</v>
      </c>
      <c r="HN311">
        <v>20.4178</v>
      </c>
      <c r="HO311">
        <v>5.2238800000000003</v>
      </c>
      <c r="HP311">
        <v>11.944100000000001</v>
      </c>
      <c r="HQ311">
        <v>5.0091999999999999</v>
      </c>
      <c r="HR311">
        <v>3.2909999999999999</v>
      </c>
      <c r="HS311">
        <v>9999</v>
      </c>
      <c r="HT311">
        <v>9999</v>
      </c>
      <c r="HU311">
        <v>9999</v>
      </c>
      <c r="HV311">
        <v>999.9</v>
      </c>
      <c r="HW311">
        <v>4.9710799999999997</v>
      </c>
      <c r="HX311">
        <v>1.8545499999999999</v>
      </c>
      <c r="HY311">
        <v>1.8615699999999999</v>
      </c>
      <c r="HZ311">
        <v>1.8564099999999999</v>
      </c>
      <c r="IA311">
        <v>1.8618699999999999</v>
      </c>
      <c r="IB311">
        <v>1.8541000000000001</v>
      </c>
      <c r="IC311">
        <v>1.8594900000000001</v>
      </c>
      <c r="ID311">
        <v>1.8534900000000001</v>
      </c>
      <c r="IE311">
        <v>0</v>
      </c>
      <c r="IF311">
        <v>0</v>
      </c>
      <c r="IG311">
        <v>0</v>
      </c>
      <c r="IH311">
        <v>0</v>
      </c>
      <c r="II311" t="s">
        <v>431</v>
      </c>
      <c r="IJ311" t="s">
        <v>432</v>
      </c>
      <c r="IK311" t="s">
        <v>433</v>
      </c>
      <c r="IL311" t="s">
        <v>433</v>
      </c>
      <c r="IM311" t="s">
        <v>433</v>
      </c>
      <c r="IN311" t="s">
        <v>433</v>
      </c>
      <c r="IO311">
        <v>0</v>
      </c>
      <c r="IP311">
        <v>100</v>
      </c>
      <c r="IQ311">
        <v>100</v>
      </c>
      <c r="IR311">
        <v>-2.9409999999999998</v>
      </c>
      <c r="IS311">
        <v>-6.6699999999999995E-2</v>
      </c>
      <c r="IT311">
        <v>-1.907228330244457</v>
      </c>
      <c r="IU311">
        <v>-2.7056304263342631E-3</v>
      </c>
      <c r="IV311">
        <v>3.3311032847928001E-7</v>
      </c>
      <c r="IW311">
        <v>1.6443834555112589E-11</v>
      </c>
      <c r="IX311">
        <v>-9.4842648646536354E-2</v>
      </c>
      <c r="IY311">
        <v>-2.3664561490860689E-3</v>
      </c>
      <c r="IZ311">
        <v>2.3298222111808981E-4</v>
      </c>
      <c r="JA311">
        <v>-2.940703618321919E-6</v>
      </c>
      <c r="JB311">
        <v>0</v>
      </c>
      <c r="JC311">
        <v>2182</v>
      </c>
      <c r="JD311">
        <v>3</v>
      </c>
      <c r="JE311">
        <v>32</v>
      </c>
      <c r="JF311">
        <v>29177364</v>
      </c>
      <c r="JG311">
        <v>29177364</v>
      </c>
      <c r="JH311">
        <v>0.99853499999999995</v>
      </c>
      <c r="JI311">
        <v>2.52563</v>
      </c>
      <c r="JJ311">
        <v>1.69434</v>
      </c>
      <c r="JK311">
        <v>2.3022499999999999</v>
      </c>
      <c r="JL311">
        <v>1.50024</v>
      </c>
      <c r="JM311">
        <v>2.31812</v>
      </c>
      <c r="JN311">
        <v>37.722799999999999</v>
      </c>
      <c r="JO311">
        <v>24.061199999999999</v>
      </c>
      <c r="JP311">
        <v>18</v>
      </c>
      <c r="JQ311">
        <v>633.80399999999997</v>
      </c>
      <c r="JR311">
        <v>350.822</v>
      </c>
      <c r="JS311">
        <v>27.999400000000001</v>
      </c>
      <c r="JT311">
        <v>30.757300000000001</v>
      </c>
      <c r="JU311">
        <v>30.0001</v>
      </c>
      <c r="JV311">
        <v>30.6922</v>
      </c>
      <c r="JW311">
        <v>30.5823</v>
      </c>
      <c r="JX311">
        <v>20.0473</v>
      </c>
      <c r="JY311">
        <v>40.116300000000003</v>
      </c>
      <c r="JZ311">
        <v>0</v>
      </c>
      <c r="KA311">
        <v>28</v>
      </c>
      <c r="KB311">
        <v>400</v>
      </c>
      <c r="KC311">
        <v>20.782900000000001</v>
      </c>
      <c r="KD311">
        <v>99.962100000000007</v>
      </c>
      <c r="KE311">
        <v>98.616900000000001</v>
      </c>
    </row>
    <row r="312" spans="1:291" x14ac:dyDescent="0.2">
      <c r="A312">
        <v>296</v>
      </c>
      <c r="B312">
        <v>1750641867.0999999</v>
      </c>
      <c r="C312">
        <v>8701.5999999046326</v>
      </c>
      <c r="D312" t="s">
        <v>1025</v>
      </c>
      <c r="E312" t="s">
        <v>1026</v>
      </c>
      <c r="F312">
        <v>15</v>
      </c>
      <c r="G312">
        <v>1750641859.099999</v>
      </c>
      <c r="H312">
        <f t="shared" si="200"/>
        <v>2.448742484864722E-3</v>
      </c>
      <c r="I312">
        <f t="shared" si="201"/>
        <v>2.4487424848647219</v>
      </c>
      <c r="J312">
        <f t="shared" si="202"/>
        <v>-0.33113410110436481</v>
      </c>
      <c r="K312">
        <f t="shared" si="203"/>
        <v>399.78677419354818</v>
      </c>
      <c r="L312">
        <f t="shared" si="204"/>
        <v>392.85113172211004</v>
      </c>
      <c r="M312">
        <f t="shared" si="205"/>
        <v>38.992917305631515</v>
      </c>
      <c r="N312">
        <f t="shared" si="206"/>
        <v>39.681322942048297</v>
      </c>
      <c r="O312">
        <f t="shared" si="207"/>
        <v>0.15102077248485354</v>
      </c>
      <c r="P312">
        <f t="shared" si="208"/>
        <v>2.9978570934141087</v>
      </c>
      <c r="Q312">
        <f t="shared" si="209"/>
        <v>0.1469180117708789</v>
      </c>
      <c r="R312">
        <f t="shared" si="210"/>
        <v>9.2183090347216792E-2</v>
      </c>
      <c r="S312">
        <f t="shared" si="211"/>
        <v>3.9902394035910026E-5</v>
      </c>
      <c r="T312">
        <f t="shared" si="212"/>
        <v>28.065616103839076</v>
      </c>
      <c r="U312">
        <f t="shared" si="213"/>
        <v>27.789177419354839</v>
      </c>
      <c r="V312">
        <f t="shared" si="214"/>
        <v>3.7484495138892497</v>
      </c>
      <c r="W312">
        <f t="shared" si="215"/>
        <v>54.261386685339005</v>
      </c>
      <c r="X312">
        <f t="shared" si="216"/>
        <v>2.1432049210610939</v>
      </c>
      <c r="Y312">
        <f t="shared" si="217"/>
        <v>3.9497791191543041</v>
      </c>
      <c r="Z312">
        <f t="shared" si="218"/>
        <v>1.6052445928281558</v>
      </c>
      <c r="AA312">
        <f t="shared" si="219"/>
        <v>-107.98954358253424</v>
      </c>
      <c r="AB312">
        <f t="shared" si="220"/>
        <v>145.3009748373874</v>
      </c>
      <c r="AC312">
        <f t="shared" si="221"/>
        <v>10.590147983414699</v>
      </c>
      <c r="AD312">
        <f t="shared" si="222"/>
        <v>47.901619140661893</v>
      </c>
      <c r="AE312">
        <f t="shared" si="223"/>
        <v>-0.34621310996503829</v>
      </c>
      <c r="AF312">
        <f t="shared" si="224"/>
        <v>2.4607424701266627</v>
      </c>
      <c r="AG312">
        <f t="shared" si="225"/>
        <v>-0.33113410110436481</v>
      </c>
      <c r="AH312">
        <v>408.48999425148389</v>
      </c>
      <c r="AI312">
        <v>408.60290909090912</v>
      </c>
      <c r="AJ312">
        <v>-4.7971630123833481E-5</v>
      </c>
      <c r="AK312">
        <v>61.768037728165673</v>
      </c>
      <c r="AL312">
        <f t="shared" si="226"/>
        <v>2.4487424848647219</v>
      </c>
      <c r="AM312">
        <v>20.788808028780949</v>
      </c>
      <c r="AN312">
        <v>21.587770909090899</v>
      </c>
      <c r="AO312">
        <v>-4.5616722018090049E-5</v>
      </c>
      <c r="AP312">
        <v>116.41602835869151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52160.520735602258</v>
      </c>
      <c r="AV312" t="s">
        <v>427</v>
      </c>
      <c r="AW312" t="s">
        <v>427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427</v>
      </c>
      <c r="BC312" t="s">
        <v>427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-0.33113410110436481</v>
      </c>
      <c r="BJ312" t="e">
        <f t="shared" si="234"/>
        <v>#DIV/0!</v>
      </c>
      <c r="BK312">
        <f t="shared" si="235"/>
        <v>-1576.734447392022</v>
      </c>
      <c r="BL312" t="e">
        <f t="shared" si="236"/>
        <v>#DIV/0!</v>
      </c>
      <c r="BM312" t="e">
        <f t="shared" si="237"/>
        <v>#DIV/0!</v>
      </c>
      <c r="BN312" t="s">
        <v>427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428</v>
      </c>
      <c r="DM312">
        <v>2</v>
      </c>
      <c r="DN312" t="b">
        <v>1</v>
      </c>
      <c r="DO312">
        <v>1750641859.099999</v>
      </c>
      <c r="DP312">
        <v>399.78677419354818</v>
      </c>
      <c r="DQ312">
        <v>399.99929032258069</v>
      </c>
      <c r="DR312">
        <v>21.592651612903222</v>
      </c>
      <c r="DS312">
        <v>20.790129032258061</v>
      </c>
      <c r="DT312">
        <v>402.7285161290323</v>
      </c>
      <c r="DU312">
        <v>21.65933225806452</v>
      </c>
      <c r="DV312">
        <v>600.0101612903228</v>
      </c>
      <c r="DW312">
        <v>99.201416129032268</v>
      </c>
      <c r="DX312">
        <v>5.4801193548387098E-2</v>
      </c>
      <c r="DY312">
        <v>28.688203225806451</v>
      </c>
      <c r="DZ312">
        <v>27.789177419354839</v>
      </c>
      <c r="EA312">
        <v>999.90000000000032</v>
      </c>
      <c r="EB312">
        <v>0</v>
      </c>
      <c r="EC312">
        <v>0</v>
      </c>
      <c r="ED312">
        <v>9999.8296774193532</v>
      </c>
      <c r="EE312">
        <v>0</v>
      </c>
      <c r="EF312">
        <v>0.30293999999999988</v>
      </c>
      <c r="EG312">
        <v>-0.21255600645161291</v>
      </c>
      <c r="EH312">
        <v>408.60970967741918</v>
      </c>
      <c r="EI312">
        <v>408.49187096774199</v>
      </c>
      <c r="EJ312">
        <v>0.80251577419354847</v>
      </c>
      <c r="EK312">
        <v>399.99929032258069</v>
      </c>
      <c r="EL312">
        <v>20.790129032258061</v>
      </c>
      <c r="EM312">
        <v>2.1420212903225808</v>
      </c>
      <c r="EN312">
        <v>2.0624119354838708</v>
      </c>
      <c r="EO312">
        <v>18.535148387096779</v>
      </c>
      <c r="EP312">
        <v>17.93179677419355</v>
      </c>
      <c r="EQ312">
        <v>5.0001500000000018E-3</v>
      </c>
      <c r="ER312">
        <v>0</v>
      </c>
      <c r="ES312">
        <v>0</v>
      </c>
      <c r="ET312">
        <v>0</v>
      </c>
      <c r="EU312">
        <v>234.183870967742</v>
      </c>
      <c r="EV312">
        <v>5.0001500000000018E-3</v>
      </c>
      <c r="EW312">
        <v>-8.9032258064516121</v>
      </c>
      <c r="EX312">
        <v>-0.78387096774193565</v>
      </c>
      <c r="EY312">
        <v>34.5</v>
      </c>
      <c r="EZ312">
        <v>38</v>
      </c>
      <c r="FA312">
        <v>36.375</v>
      </c>
      <c r="FB312">
        <v>37.640999999999998</v>
      </c>
      <c r="FC312">
        <v>37</v>
      </c>
      <c r="FD312">
        <v>0</v>
      </c>
      <c r="FE312">
        <v>0</v>
      </c>
      <c r="FF312">
        <v>0</v>
      </c>
      <c r="FG312">
        <v>1750641890</v>
      </c>
      <c r="FH312">
        <v>0</v>
      </c>
      <c r="FI312">
        <v>234.39599999999999</v>
      </c>
      <c r="FJ312">
        <v>-27.969230703302241</v>
      </c>
      <c r="FK312">
        <v>7.876923063238733</v>
      </c>
      <c r="FL312">
        <v>-8.74</v>
      </c>
      <c r="FM312">
        <v>15</v>
      </c>
      <c r="FN312">
        <v>0</v>
      </c>
      <c r="FO312" t="s">
        <v>429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-0.21628115121951219</v>
      </c>
      <c r="GB312">
        <v>-1.7929233449478232E-2</v>
      </c>
      <c r="GC312">
        <v>4.9135010256286971E-2</v>
      </c>
      <c r="GD312">
        <v>1</v>
      </c>
      <c r="GE312">
        <v>0.8036182682926829</v>
      </c>
      <c r="GF312">
        <v>-2.1236132404183011E-2</v>
      </c>
      <c r="GG312">
        <v>2.3785717996452852E-3</v>
      </c>
      <c r="GH312">
        <v>1</v>
      </c>
      <c r="GI312">
        <v>2</v>
      </c>
      <c r="GJ312">
        <v>2</v>
      </c>
      <c r="GK312" t="s">
        <v>434</v>
      </c>
      <c r="GL312">
        <v>3.2254</v>
      </c>
      <c r="GM312">
        <v>2.64331</v>
      </c>
      <c r="GN312">
        <v>9.2953900000000006E-2</v>
      </c>
      <c r="GO312">
        <v>9.3230499999999994E-2</v>
      </c>
      <c r="GP312">
        <v>9.80853E-2</v>
      </c>
      <c r="GQ312">
        <v>9.7182000000000004E-2</v>
      </c>
      <c r="GR312">
        <v>28639.200000000001</v>
      </c>
      <c r="GS312">
        <v>24740.5</v>
      </c>
      <c r="GT312">
        <v>30746</v>
      </c>
      <c r="GU312">
        <v>26442.7</v>
      </c>
      <c r="GV312">
        <v>37633.1</v>
      </c>
      <c r="GW312">
        <v>32761</v>
      </c>
      <c r="GX312">
        <v>43659.8</v>
      </c>
      <c r="GY312">
        <v>38236.9</v>
      </c>
      <c r="GZ312">
        <v>2.12032</v>
      </c>
      <c r="HA312">
        <v>1.7092000000000001</v>
      </c>
      <c r="HB312">
        <v>-2.1904699999999999E-3</v>
      </c>
      <c r="HC312">
        <v>0</v>
      </c>
      <c r="HD312">
        <v>27.825199999999999</v>
      </c>
      <c r="HE312">
        <v>999.9</v>
      </c>
      <c r="HF312">
        <v>64.5</v>
      </c>
      <c r="HG312">
        <v>34.200000000000003</v>
      </c>
      <c r="HH312">
        <v>35.127600000000001</v>
      </c>
      <c r="HI312">
        <v>62.008299999999998</v>
      </c>
      <c r="HJ312">
        <v>25.208300000000001</v>
      </c>
      <c r="HK312">
        <v>1</v>
      </c>
      <c r="HL312">
        <v>0.26759699999999997</v>
      </c>
      <c r="HM312">
        <v>0.50901399999999997</v>
      </c>
      <c r="HN312">
        <v>20.417899999999999</v>
      </c>
      <c r="HO312">
        <v>5.2231300000000003</v>
      </c>
      <c r="HP312">
        <v>11.944100000000001</v>
      </c>
      <c r="HQ312">
        <v>5.0090000000000003</v>
      </c>
      <c r="HR312">
        <v>3.2909999999999999</v>
      </c>
      <c r="HS312">
        <v>9999</v>
      </c>
      <c r="HT312">
        <v>9999</v>
      </c>
      <c r="HU312">
        <v>9999</v>
      </c>
      <c r="HV312">
        <v>999.9</v>
      </c>
      <c r="HW312">
        <v>4.9710799999999997</v>
      </c>
      <c r="HX312">
        <v>1.8545499999999999</v>
      </c>
      <c r="HY312">
        <v>1.8615699999999999</v>
      </c>
      <c r="HZ312">
        <v>1.8564000000000001</v>
      </c>
      <c r="IA312">
        <v>1.8618699999999999</v>
      </c>
      <c r="IB312">
        <v>1.8541000000000001</v>
      </c>
      <c r="IC312">
        <v>1.8595600000000001</v>
      </c>
      <c r="ID312">
        <v>1.8534900000000001</v>
      </c>
      <c r="IE312">
        <v>0</v>
      </c>
      <c r="IF312">
        <v>0</v>
      </c>
      <c r="IG312">
        <v>0</v>
      </c>
      <c r="IH312">
        <v>0</v>
      </c>
      <c r="II312" t="s">
        <v>431</v>
      </c>
      <c r="IJ312" t="s">
        <v>432</v>
      </c>
      <c r="IK312" t="s">
        <v>433</v>
      </c>
      <c r="IL312" t="s">
        <v>433</v>
      </c>
      <c r="IM312" t="s">
        <v>433</v>
      </c>
      <c r="IN312" t="s">
        <v>433</v>
      </c>
      <c r="IO312">
        <v>0</v>
      </c>
      <c r="IP312">
        <v>100</v>
      </c>
      <c r="IQ312">
        <v>100</v>
      </c>
      <c r="IR312">
        <v>-2.9420000000000002</v>
      </c>
      <c r="IS312">
        <v>-6.6699999999999995E-2</v>
      </c>
      <c r="IT312">
        <v>-1.907228330244457</v>
      </c>
      <c r="IU312">
        <v>-2.7056304263342631E-3</v>
      </c>
      <c r="IV312">
        <v>3.3311032847928001E-7</v>
      </c>
      <c r="IW312">
        <v>1.6443834555112589E-11</v>
      </c>
      <c r="IX312">
        <v>-9.4842648646536354E-2</v>
      </c>
      <c r="IY312">
        <v>-2.3664561490860689E-3</v>
      </c>
      <c r="IZ312">
        <v>2.3298222111808981E-4</v>
      </c>
      <c r="JA312">
        <v>-2.940703618321919E-6</v>
      </c>
      <c r="JB312">
        <v>0</v>
      </c>
      <c r="JC312">
        <v>2182</v>
      </c>
      <c r="JD312">
        <v>3</v>
      </c>
      <c r="JE312">
        <v>32</v>
      </c>
      <c r="JF312">
        <v>29177364.5</v>
      </c>
      <c r="JG312">
        <v>29177364.5</v>
      </c>
      <c r="JH312">
        <v>0.99853499999999995</v>
      </c>
      <c r="JI312">
        <v>2.5305200000000001</v>
      </c>
      <c r="JJ312">
        <v>1.69434</v>
      </c>
      <c r="JK312">
        <v>2.3022499999999999</v>
      </c>
      <c r="JL312">
        <v>1.50146</v>
      </c>
      <c r="JM312">
        <v>2.3303199999999999</v>
      </c>
      <c r="JN312">
        <v>37.722799999999999</v>
      </c>
      <c r="JO312">
        <v>24.061199999999999</v>
      </c>
      <c r="JP312">
        <v>18</v>
      </c>
      <c r="JQ312">
        <v>634.101</v>
      </c>
      <c r="JR312">
        <v>350.87799999999999</v>
      </c>
      <c r="JS312">
        <v>27.9998</v>
      </c>
      <c r="JT312">
        <v>30.757100000000001</v>
      </c>
      <c r="JU312">
        <v>30</v>
      </c>
      <c r="JV312">
        <v>30.689499999999999</v>
      </c>
      <c r="JW312">
        <v>30.578099999999999</v>
      </c>
      <c r="JX312">
        <v>20.044799999999999</v>
      </c>
      <c r="JY312">
        <v>40.116300000000003</v>
      </c>
      <c r="JZ312">
        <v>0</v>
      </c>
      <c r="KA312">
        <v>28</v>
      </c>
      <c r="KB312">
        <v>400</v>
      </c>
      <c r="KC312">
        <v>20.782900000000001</v>
      </c>
      <c r="KD312">
        <v>99.962599999999995</v>
      </c>
      <c r="KE312">
        <v>98.616699999999994</v>
      </c>
    </row>
    <row r="313" spans="1:291" x14ac:dyDescent="0.2">
      <c r="A313">
        <v>297</v>
      </c>
      <c r="B313">
        <v>1750641897.0999999</v>
      </c>
      <c r="C313">
        <v>8731.5999999046326</v>
      </c>
      <c r="D313" t="s">
        <v>1027</v>
      </c>
      <c r="E313" t="s">
        <v>1028</v>
      </c>
      <c r="F313">
        <v>15</v>
      </c>
      <c r="G313">
        <v>1750641889.099999</v>
      </c>
      <c r="H313">
        <f t="shared" si="200"/>
        <v>2.4190292803592424E-3</v>
      </c>
      <c r="I313">
        <f t="shared" si="201"/>
        <v>2.4190292803592426</v>
      </c>
      <c r="J313">
        <f t="shared" si="202"/>
        <v>-0.17098811003727643</v>
      </c>
      <c r="K313">
        <f t="shared" si="203"/>
        <v>399.76887096774198</v>
      </c>
      <c r="L313">
        <f t="shared" si="204"/>
        <v>391.11426200305249</v>
      </c>
      <c r="M313">
        <f t="shared" si="205"/>
        <v>38.816679530084627</v>
      </c>
      <c r="N313">
        <f t="shared" si="206"/>
        <v>39.675618247686103</v>
      </c>
      <c r="O313">
        <f t="shared" si="207"/>
        <v>0.14865641641404984</v>
      </c>
      <c r="P313">
        <f t="shared" si="208"/>
        <v>2.9964599403930601</v>
      </c>
      <c r="Q313">
        <f t="shared" si="209"/>
        <v>0.14467749179653283</v>
      </c>
      <c r="R313">
        <f t="shared" si="210"/>
        <v>9.0772052344275073E-2</v>
      </c>
      <c r="S313">
        <f t="shared" si="211"/>
        <v>3.9902394035910026E-5</v>
      </c>
      <c r="T313">
        <f t="shared" si="212"/>
        <v>28.078037822455279</v>
      </c>
      <c r="U313">
        <f t="shared" si="213"/>
        <v>27.80508064516129</v>
      </c>
      <c r="V313">
        <f t="shared" si="214"/>
        <v>3.7519315789550429</v>
      </c>
      <c r="W313">
        <f t="shared" si="215"/>
        <v>54.209400413710149</v>
      </c>
      <c r="X313">
        <f t="shared" si="216"/>
        <v>2.1417890127926866</v>
      </c>
      <c r="Y313">
        <f t="shared" si="217"/>
        <v>3.9509549938704076</v>
      </c>
      <c r="Z313">
        <f t="shared" si="218"/>
        <v>1.6101425661623563</v>
      </c>
      <c r="AA313">
        <f t="shared" si="219"/>
        <v>-106.67919126384258</v>
      </c>
      <c r="AB313">
        <f t="shared" si="220"/>
        <v>143.49325965329564</v>
      </c>
      <c r="AC313">
        <f t="shared" si="221"/>
        <v>10.464365944601997</v>
      </c>
      <c r="AD313">
        <f t="shared" si="222"/>
        <v>47.278474236449085</v>
      </c>
      <c r="AE313">
        <f t="shared" si="223"/>
        <v>-0.3970552173595131</v>
      </c>
      <c r="AF313">
        <f t="shared" si="224"/>
        <v>2.4231181171900014</v>
      </c>
      <c r="AG313">
        <f t="shared" si="225"/>
        <v>-0.17098811003727643</v>
      </c>
      <c r="AH313">
        <v>408.56576841685097</v>
      </c>
      <c r="AI313">
        <v>408.61849696969688</v>
      </c>
      <c r="AJ313">
        <v>1.3464536041766641E-3</v>
      </c>
      <c r="AK313">
        <v>61.768037728165673</v>
      </c>
      <c r="AL313">
        <f t="shared" si="226"/>
        <v>2.4190292803592426</v>
      </c>
      <c r="AM313">
        <v>20.789401087701631</v>
      </c>
      <c r="AN313">
        <v>21.57840181818182</v>
      </c>
      <c r="AO313">
        <v>-5.0898236703621596E-6</v>
      </c>
      <c r="AP313">
        <v>116.41602835869151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52117.150440194171</v>
      </c>
      <c r="AV313" t="s">
        <v>427</v>
      </c>
      <c r="AW313" t="s">
        <v>427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427</v>
      </c>
      <c r="BC313" t="s">
        <v>427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-0.17098811003727643</v>
      </c>
      <c r="BJ313" t="e">
        <f t="shared" si="234"/>
        <v>#DIV/0!</v>
      </c>
      <c r="BK313">
        <f t="shared" si="235"/>
        <v>-814.18024386820719</v>
      </c>
      <c r="BL313" t="e">
        <f t="shared" si="236"/>
        <v>#DIV/0!</v>
      </c>
      <c r="BM313" t="e">
        <f t="shared" si="237"/>
        <v>#DIV/0!</v>
      </c>
      <c r="BN313" t="s">
        <v>427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428</v>
      </c>
      <c r="DM313">
        <v>2</v>
      </c>
      <c r="DN313" t="b">
        <v>1</v>
      </c>
      <c r="DO313">
        <v>1750641889.099999</v>
      </c>
      <c r="DP313">
        <v>399.76887096774198</v>
      </c>
      <c r="DQ313">
        <v>399.9594193548387</v>
      </c>
      <c r="DR313">
        <v>21.580522580645159</v>
      </c>
      <c r="DS313">
        <v>20.790229032258061</v>
      </c>
      <c r="DT313">
        <v>402.71051612903233</v>
      </c>
      <c r="DU313">
        <v>21.647248387096781</v>
      </c>
      <c r="DV313">
        <v>599.98616129032246</v>
      </c>
      <c r="DW313">
        <v>99.191541935483869</v>
      </c>
      <c r="DX313">
        <v>5.4850490322580638E-2</v>
      </c>
      <c r="DY313">
        <v>28.693335483870971</v>
      </c>
      <c r="DZ313">
        <v>27.80508064516129</v>
      </c>
      <c r="EA313">
        <v>999.90000000000032</v>
      </c>
      <c r="EB313">
        <v>0</v>
      </c>
      <c r="EC313">
        <v>0</v>
      </c>
      <c r="ED313">
        <v>9992.3758064516132</v>
      </c>
      <c r="EE313">
        <v>0</v>
      </c>
      <c r="EF313">
        <v>0.30293999999999988</v>
      </c>
      <c r="EG313">
        <v>-0.1905881741935484</v>
      </c>
      <c r="EH313">
        <v>408.58635483870961</v>
      </c>
      <c r="EI313">
        <v>408.4512258064517</v>
      </c>
      <c r="EJ313">
        <v>0.79030161290322576</v>
      </c>
      <c r="EK313">
        <v>399.9594193548387</v>
      </c>
      <c r="EL313">
        <v>20.790229032258061</v>
      </c>
      <c r="EM313">
        <v>2.1406064516129031</v>
      </c>
      <c r="EN313">
        <v>2.0622154838709679</v>
      </c>
      <c r="EO313">
        <v>18.52460967741936</v>
      </c>
      <c r="EP313">
        <v>17.93028709677419</v>
      </c>
      <c r="EQ313">
        <v>5.0001500000000018E-3</v>
      </c>
      <c r="ER313">
        <v>0</v>
      </c>
      <c r="ES313">
        <v>0</v>
      </c>
      <c r="ET313">
        <v>0</v>
      </c>
      <c r="EU313">
        <v>233.51612903225811</v>
      </c>
      <c r="EV313">
        <v>5.0001500000000018E-3</v>
      </c>
      <c r="EW313">
        <v>-4.7838709677419358</v>
      </c>
      <c r="EX313">
        <v>-0.20645161290322581</v>
      </c>
      <c r="EY313">
        <v>34.5</v>
      </c>
      <c r="EZ313">
        <v>37.995935483870959</v>
      </c>
      <c r="FA313">
        <v>36.370935483870973</v>
      </c>
      <c r="FB313">
        <v>37.634999999999991</v>
      </c>
      <c r="FC313">
        <v>37</v>
      </c>
      <c r="FD313">
        <v>0</v>
      </c>
      <c r="FE313">
        <v>0</v>
      </c>
      <c r="FF313">
        <v>0</v>
      </c>
      <c r="FG313">
        <v>1750641920</v>
      </c>
      <c r="FH313">
        <v>0</v>
      </c>
      <c r="FI313">
        <v>234.00399999999999</v>
      </c>
      <c r="FJ313">
        <v>8.2999998193509743</v>
      </c>
      <c r="FK313">
        <v>4.1923081049787774</v>
      </c>
      <c r="FL313">
        <v>-5.7840000000000007</v>
      </c>
      <c r="FM313">
        <v>15</v>
      </c>
      <c r="FN313">
        <v>0</v>
      </c>
      <c r="FO313" t="s">
        <v>429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-0.20668940999999999</v>
      </c>
      <c r="GB313">
        <v>-0.192962613883677</v>
      </c>
      <c r="GC313">
        <v>0.1065820259635878</v>
      </c>
      <c r="GD313">
        <v>0</v>
      </c>
      <c r="GE313">
        <v>0.79126859999999999</v>
      </c>
      <c r="GF313">
        <v>-1.71217711069424E-2</v>
      </c>
      <c r="GG313">
        <v>2.0010249848515169E-3</v>
      </c>
      <c r="GH313">
        <v>1</v>
      </c>
      <c r="GI313">
        <v>1</v>
      </c>
      <c r="GJ313">
        <v>2</v>
      </c>
      <c r="GK313" t="s">
        <v>430</v>
      </c>
      <c r="GL313">
        <v>3.2254700000000001</v>
      </c>
      <c r="GM313">
        <v>2.6435300000000002</v>
      </c>
      <c r="GN313">
        <v>9.2950500000000005E-2</v>
      </c>
      <c r="GO313">
        <v>9.3212900000000001E-2</v>
      </c>
      <c r="GP313">
        <v>9.8049700000000004E-2</v>
      </c>
      <c r="GQ313">
        <v>9.7182000000000004E-2</v>
      </c>
      <c r="GR313">
        <v>28640</v>
      </c>
      <c r="GS313">
        <v>24741.5</v>
      </c>
      <c r="GT313">
        <v>30746.7</v>
      </c>
      <c r="GU313">
        <v>26443.3</v>
      </c>
      <c r="GV313">
        <v>37635.199999999997</v>
      </c>
      <c r="GW313">
        <v>32761.8</v>
      </c>
      <c r="GX313">
        <v>43660.5</v>
      </c>
      <c r="GY313">
        <v>38237.800000000003</v>
      </c>
      <c r="GZ313">
        <v>2.1204000000000001</v>
      </c>
      <c r="HA313">
        <v>1.70882</v>
      </c>
      <c r="HB313">
        <v>-7.2643199999999995E-4</v>
      </c>
      <c r="HC313">
        <v>0</v>
      </c>
      <c r="HD313">
        <v>27.8294</v>
      </c>
      <c r="HE313">
        <v>999.9</v>
      </c>
      <c r="HF313">
        <v>64.5</v>
      </c>
      <c r="HG313">
        <v>34.200000000000003</v>
      </c>
      <c r="HH313">
        <v>35.129600000000003</v>
      </c>
      <c r="HI313">
        <v>61.948300000000003</v>
      </c>
      <c r="HJ313">
        <v>25.196300000000001</v>
      </c>
      <c r="HK313">
        <v>1</v>
      </c>
      <c r="HL313">
        <v>0.26722600000000002</v>
      </c>
      <c r="HM313">
        <v>0.51629100000000006</v>
      </c>
      <c r="HN313">
        <v>20.4192</v>
      </c>
      <c r="HO313">
        <v>5.2246300000000003</v>
      </c>
      <c r="HP313">
        <v>11.944100000000001</v>
      </c>
      <c r="HQ313">
        <v>5.0090500000000002</v>
      </c>
      <c r="HR313">
        <v>3.2909999999999999</v>
      </c>
      <c r="HS313">
        <v>9999</v>
      </c>
      <c r="HT313">
        <v>9999</v>
      </c>
      <c r="HU313">
        <v>9999</v>
      </c>
      <c r="HV313">
        <v>999.9</v>
      </c>
      <c r="HW313">
        <v>4.9710799999999997</v>
      </c>
      <c r="HX313">
        <v>1.8545499999999999</v>
      </c>
      <c r="HY313">
        <v>1.86158</v>
      </c>
      <c r="HZ313">
        <v>1.8564000000000001</v>
      </c>
      <c r="IA313">
        <v>1.86188</v>
      </c>
      <c r="IB313">
        <v>1.8541000000000001</v>
      </c>
      <c r="IC313">
        <v>1.8595600000000001</v>
      </c>
      <c r="ID313">
        <v>1.8534900000000001</v>
      </c>
      <c r="IE313">
        <v>0</v>
      </c>
      <c r="IF313">
        <v>0</v>
      </c>
      <c r="IG313">
        <v>0</v>
      </c>
      <c r="IH313">
        <v>0</v>
      </c>
      <c r="II313" t="s">
        <v>431</v>
      </c>
      <c r="IJ313" t="s">
        <v>432</v>
      </c>
      <c r="IK313" t="s">
        <v>433</v>
      </c>
      <c r="IL313" t="s">
        <v>433</v>
      </c>
      <c r="IM313" t="s">
        <v>433</v>
      </c>
      <c r="IN313" t="s">
        <v>433</v>
      </c>
      <c r="IO313">
        <v>0</v>
      </c>
      <c r="IP313">
        <v>100</v>
      </c>
      <c r="IQ313">
        <v>100</v>
      </c>
      <c r="IR313">
        <v>-2.9409999999999998</v>
      </c>
      <c r="IS313">
        <v>-6.6699999999999995E-2</v>
      </c>
      <c r="IT313">
        <v>-1.907228330244457</v>
      </c>
      <c r="IU313">
        <v>-2.7056304263342631E-3</v>
      </c>
      <c r="IV313">
        <v>3.3311032847928001E-7</v>
      </c>
      <c r="IW313">
        <v>1.6443834555112589E-11</v>
      </c>
      <c r="IX313">
        <v>-9.4842648646536354E-2</v>
      </c>
      <c r="IY313">
        <v>-2.3664561490860689E-3</v>
      </c>
      <c r="IZ313">
        <v>2.3298222111808981E-4</v>
      </c>
      <c r="JA313">
        <v>-2.940703618321919E-6</v>
      </c>
      <c r="JB313">
        <v>0</v>
      </c>
      <c r="JC313">
        <v>2182</v>
      </c>
      <c r="JD313">
        <v>3</v>
      </c>
      <c r="JE313">
        <v>32</v>
      </c>
      <c r="JF313">
        <v>29177365</v>
      </c>
      <c r="JG313">
        <v>29177365</v>
      </c>
      <c r="JH313">
        <v>0.99853499999999995</v>
      </c>
      <c r="JI313">
        <v>2.5268600000000001</v>
      </c>
      <c r="JJ313">
        <v>1.69434</v>
      </c>
      <c r="JK313">
        <v>2.3022499999999999</v>
      </c>
      <c r="JL313">
        <v>1.50146</v>
      </c>
      <c r="JM313">
        <v>2.31934</v>
      </c>
      <c r="JN313">
        <v>37.698700000000002</v>
      </c>
      <c r="JO313">
        <v>24.061199999999999</v>
      </c>
      <c r="JP313">
        <v>18</v>
      </c>
      <c r="JQ313">
        <v>634.16200000000003</v>
      </c>
      <c r="JR313">
        <v>350.67599999999999</v>
      </c>
      <c r="JS313">
        <v>28.000299999999999</v>
      </c>
      <c r="JT313">
        <v>30.7546</v>
      </c>
      <c r="JU313">
        <v>30</v>
      </c>
      <c r="JV313">
        <v>30.689499999999999</v>
      </c>
      <c r="JW313">
        <v>30.578900000000001</v>
      </c>
      <c r="JX313">
        <v>20.0504</v>
      </c>
      <c r="JY313">
        <v>40.116300000000003</v>
      </c>
      <c r="JZ313">
        <v>0</v>
      </c>
      <c r="KA313">
        <v>28</v>
      </c>
      <c r="KB313">
        <v>400</v>
      </c>
      <c r="KC313">
        <v>20.782900000000001</v>
      </c>
      <c r="KD313">
        <v>99.964500000000001</v>
      </c>
      <c r="KE313">
        <v>98.619</v>
      </c>
    </row>
    <row r="314" spans="1:291" x14ac:dyDescent="0.2">
      <c r="A314">
        <v>298</v>
      </c>
      <c r="B314">
        <v>1750641927.0999999</v>
      </c>
      <c r="C314">
        <v>8761.5999999046326</v>
      </c>
      <c r="D314" t="s">
        <v>1029</v>
      </c>
      <c r="E314" t="s">
        <v>1030</v>
      </c>
      <c r="F314">
        <v>15</v>
      </c>
      <c r="G314">
        <v>1750641919.099999</v>
      </c>
      <c r="H314">
        <f t="shared" si="200"/>
        <v>2.3766051053457811E-3</v>
      </c>
      <c r="I314">
        <f t="shared" si="201"/>
        <v>2.3766051053457811</v>
      </c>
      <c r="J314">
        <f t="shared" si="202"/>
        <v>-0.39931602245361558</v>
      </c>
      <c r="K314">
        <f t="shared" si="203"/>
        <v>399.83803225806457</v>
      </c>
      <c r="L314">
        <f t="shared" si="204"/>
        <v>393.71916108995089</v>
      </c>
      <c r="M314">
        <f t="shared" si="205"/>
        <v>39.07560333126159</v>
      </c>
      <c r="N314">
        <f t="shared" si="206"/>
        <v>39.682885389717661</v>
      </c>
      <c r="O314">
        <f t="shared" si="207"/>
        <v>0.14543616984373003</v>
      </c>
      <c r="P314">
        <f t="shared" si="208"/>
        <v>2.9986005314584396</v>
      </c>
      <c r="Q314">
        <f t="shared" si="209"/>
        <v>0.14162802786406753</v>
      </c>
      <c r="R314">
        <f t="shared" si="210"/>
        <v>8.8851358552360094E-2</v>
      </c>
      <c r="S314">
        <f t="shared" si="211"/>
        <v>3.9902394035910026E-5</v>
      </c>
      <c r="T314">
        <f t="shared" si="212"/>
        <v>28.097811759894373</v>
      </c>
      <c r="U314">
        <f t="shared" si="213"/>
        <v>27.825732258064519</v>
      </c>
      <c r="V314">
        <f t="shared" si="214"/>
        <v>3.7564575313971971</v>
      </c>
      <c r="W314">
        <f t="shared" si="215"/>
        <v>54.149897958512682</v>
      </c>
      <c r="X314">
        <f t="shared" si="216"/>
        <v>2.1405026264091607</v>
      </c>
      <c r="Y314">
        <f t="shared" si="217"/>
        <v>3.9529208864790872</v>
      </c>
      <c r="Z314">
        <f t="shared" si="218"/>
        <v>1.6159549049880364</v>
      </c>
      <c r="AA314">
        <f t="shared" si="219"/>
        <v>-104.80828514574894</v>
      </c>
      <c r="AB314">
        <f t="shared" si="220"/>
        <v>141.64384661880297</v>
      </c>
      <c r="AC314">
        <f t="shared" si="221"/>
        <v>10.323623841487356</v>
      </c>
      <c r="AD314">
        <f t="shared" si="222"/>
        <v>47.159225216935425</v>
      </c>
      <c r="AE314">
        <f t="shared" si="223"/>
        <v>-0.39729771621510113</v>
      </c>
      <c r="AF314">
        <f t="shared" si="224"/>
        <v>2.384152125312057</v>
      </c>
      <c r="AG314">
        <f t="shared" si="225"/>
        <v>-0.39931602245361558</v>
      </c>
      <c r="AH314">
        <v>408.51166033531189</v>
      </c>
      <c r="AI314">
        <v>408.64473333333319</v>
      </c>
      <c r="AJ314">
        <v>7.0191751956775268E-4</v>
      </c>
      <c r="AK314">
        <v>61.768037728165673</v>
      </c>
      <c r="AL314">
        <f t="shared" si="226"/>
        <v>2.3766051053457811</v>
      </c>
      <c r="AM314">
        <v>20.78829915884371</v>
      </c>
      <c r="AN314">
        <v>21.563483030303029</v>
      </c>
      <c r="AO314">
        <v>-1.0128535627662111E-5</v>
      </c>
      <c r="AP314">
        <v>116.41602835869151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52180.470227649435</v>
      </c>
      <c r="AV314" t="s">
        <v>427</v>
      </c>
      <c r="AW314" t="s">
        <v>427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427</v>
      </c>
      <c r="BC314" t="s">
        <v>427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-0.39931602245361558</v>
      </c>
      <c r="BJ314" t="e">
        <f t="shared" si="234"/>
        <v>#DIV/0!</v>
      </c>
      <c r="BK314">
        <f t="shared" si="235"/>
        <v>-1901.3907836684677</v>
      </c>
      <c r="BL314" t="e">
        <f t="shared" si="236"/>
        <v>#DIV/0!</v>
      </c>
      <c r="BM314" t="e">
        <f t="shared" si="237"/>
        <v>#DIV/0!</v>
      </c>
      <c r="BN314" t="s">
        <v>427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428</v>
      </c>
      <c r="DM314">
        <v>2</v>
      </c>
      <c r="DN314" t="b">
        <v>1</v>
      </c>
      <c r="DO314">
        <v>1750641919.099999</v>
      </c>
      <c r="DP314">
        <v>399.83803225806457</v>
      </c>
      <c r="DQ314">
        <v>400.02335483870968</v>
      </c>
      <c r="DR314">
        <v>21.567341935483871</v>
      </c>
      <c r="DS314">
        <v>20.789777419354849</v>
      </c>
      <c r="DT314">
        <v>402.779870967742</v>
      </c>
      <c r="DU314">
        <v>21.634112903225809</v>
      </c>
      <c r="DV314">
        <v>600.0099677419355</v>
      </c>
      <c r="DW314">
        <v>99.192961290322586</v>
      </c>
      <c r="DX314">
        <v>5.4439377419354833E-2</v>
      </c>
      <c r="DY314">
        <v>28.7019129032258</v>
      </c>
      <c r="DZ314">
        <v>27.825732258064519</v>
      </c>
      <c r="EA314">
        <v>999.90000000000032</v>
      </c>
      <c r="EB314">
        <v>0</v>
      </c>
      <c r="EC314">
        <v>0</v>
      </c>
      <c r="ED314">
        <v>10005.18064516129</v>
      </c>
      <c r="EE314">
        <v>0</v>
      </c>
      <c r="EF314">
        <v>0.30293999999999988</v>
      </c>
      <c r="EG314">
        <v>-0.18542184516129029</v>
      </c>
      <c r="EH314">
        <v>408.6514838709677</v>
      </c>
      <c r="EI314">
        <v>408.51629032258057</v>
      </c>
      <c r="EJ314">
        <v>0.77756741935483875</v>
      </c>
      <c r="EK314">
        <v>400.02335483870968</v>
      </c>
      <c r="EL314">
        <v>20.789777419354849</v>
      </c>
      <c r="EM314">
        <v>2.1393290322580651</v>
      </c>
      <c r="EN314">
        <v>2.0622012903225801</v>
      </c>
      <c r="EO314">
        <v>18.515074193548379</v>
      </c>
      <c r="EP314">
        <v>17.930158064516132</v>
      </c>
      <c r="EQ314">
        <v>5.0001500000000018E-3</v>
      </c>
      <c r="ER314">
        <v>0</v>
      </c>
      <c r="ES314">
        <v>0</v>
      </c>
      <c r="ET314">
        <v>0</v>
      </c>
      <c r="EU314">
        <v>235.03870967741929</v>
      </c>
      <c r="EV314">
        <v>5.0001500000000018E-3</v>
      </c>
      <c r="EW314">
        <v>-8.6612903225806459</v>
      </c>
      <c r="EX314">
        <v>-0.24516129032258069</v>
      </c>
      <c r="EY314">
        <v>34.646999999999998</v>
      </c>
      <c r="EZ314">
        <v>38.828451612903223</v>
      </c>
      <c r="FA314">
        <v>36.709451612903223</v>
      </c>
      <c r="FB314">
        <v>38.507806451612893</v>
      </c>
      <c r="FC314">
        <v>37.59651612903226</v>
      </c>
      <c r="FD314">
        <v>0</v>
      </c>
      <c r="FE314">
        <v>0</v>
      </c>
      <c r="FF314">
        <v>0</v>
      </c>
      <c r="FG314">
        <v>1750641950</v>
      </c>
      <c r="FH314">
        <v>0</v>
      </c>
      <c r="FI314">
        <v>234.41200000000001</v>
      </c>
      <c r="FJ314">
        <v>15.207692101038431</v>
      </c>
      <c r="FK314">
        <v>-32.353846267694493</v>
      </c>
      <c r="FL314">
        <v>-7.5199999999999987</v>
      </c>
      <c r="FM314">
        <v>15</v>
      </c>
      <c r="FN314">
        <v>0</v>
      </c>
      <c r="FO314" t="s">
        <v>429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-0.18407898750000001</v>
      </c>
      <c r="GB314">
        <v>-0.1828323906191365</v>
      </c>
      <c r="GC314">
        <v>5.8576948468805491E-2</v>
      </c>
      <c r="GD314">
        <v>0</v>
      </c>
      <c r="GE314">
        <v>0.77926847500000007</v>
      </c>
      <c r="GF314">
        <v>-2.5196071294561011E-2</v>
      </c>
      <c r="GG314">
        <v>2.912321153199796E-3</v>
      </c>
      <c r="GH314">
        <v>1</v>
      </c>
      <c r="GI314">
        <v>1</v>
      </c>
      <c r="GJ314">
        <v>2</v>
      </c>
      <c r="GK314" t="s">
        <v>430</v>
      </c>
      <c r="GL314">
        <v>3.2253400000000001</v>
      </c>
      <c r="GM314">
        <v>2.64323</v>
      </c>
      <c r="GN314">
        <v>9.2954099999999998E-2</v>
      </c>
      <c r="GO314">
        <v>9.3205700000000002E-2</v>
      </c>
      <c r="GP314">
        <v>9.7998100000000005E-2</v>
      </c>
      <c r="GQ314">
        <v>9.7179299999999996E-2</v>
      </c>
      <c r="GR314">
        <v>28639.8</v>
      </c>
      <c r="GS314">
        <v>24741.599999999999</v>
      </c>
      <c r="GT314">
        <v>30746.6</v>
      </c>
      <c r="GU314">
        <v>26443.200000000001</v>
      </c>
      <c r="GV314">
        <v>37637.5</v>
      </c>
      <c r="GW314">
        <v>32761.5</v>
      </c>
      <c r="GX314">
        <v>43660.7</v>
      </c>
      <c r="GY314">
        <v>38237.4</v>
      </c>
      <c r="GZ314">
        <v>2.1202000000000001</v>
      </c>
      <c r="HA314">
        <v>1.7093799999999999</v>
      </c>
      <c r="HB314">
        <v>-1.7881399999999999E-3</v>
      </c>
      <c r="HC314">
        <v>0</v>
      </c>
      <c r="HD314">
        <v>27.850100000000001</v>
      </c>
      <c r="HE314">
        <v>999.9</v>
      </c>
      <c r="HF314">
        <v>64.5</v>
      </c>
      <c r="HG314">
        <v>34.200000000000003</v>
      </c>
      <c r="HH314">
        <v>35.128399999999999</v>
      </c>
      <c r="HI314">
        <v>61.918300000000002</v>
      </c>
      <c r="HJ314">
        <v>25.2484</v>
      </c>
      <c r="HK314">
        <v>1</v>
      </c>
      <c r="HL314">
        <v>0.26738600000000001</v>
      </c>
      <c r="HM314">
        <v>0.51929700000000001</v>
      </c>
      <c r="HN314">
        <v>20.419599999999999</v>
      </c>
      <c r="HO314">
        <v>5.2234299999999996</v>
      </c>
      <c r="HP314">
        <v>11.944100000000001</v>
      </c>
      <c r="HQ314">
        <v>5.0088999999999997</v>
      </c>
      <c r="HR314">
        <v>3.2909999999999999</v>
      </c>
      <c r="HS314">
        <v>9999</v>
      </c>
      <c r="HT314">
        <v>9999</v>
      </c>
      <c r="HU314">
        <v>9999</v>
      </c>
      <c r="HV314">
        <v>999.9</v>
      </c>
      <c r="HW314">
        <v>4.9710799999999997</v>
      </c>
      <c r="HX314">
        <v>1.8545499999999999</v>
      </c>
      <c r="HY314">
        <v>1.8615999999999999</v>
      </c>
      <c r="HZ314">
        <v>1.85639</v>
      </c>
      <c r="IA314">
        <v>1.8618600000000001</v>
      </c>
      <c r="IB314">
        <v>1.8541000000000001</v>
      </c>
      <c r="IC314">
        <v>1.8595299999999999</v>
      </c>
      <c r="ID314">
        <v>1.8534900000000001</v>
      </c>
      <c r="IE314">
        <v>0</v>
      </c>
      <c r="IF314">
        <v>0</v>
      </c>
      <c r="IG314">
        <v>0</v>
      </c>
      <c r="IH314">
        <v>0</v>
      </c>
      <c r="II314" t="s">
        <v>431</v>
      </c>
      <c r="IJ314" t="s">
        <v>432</v>
      </c>
      <c r="IK314" t="s">
        <v>433</v>
      </c>
      <c r="IL314" t="s">
        <v>433</v>
      </c>
      <c r="IM314" t="s">
        <v>433</v>
      </c>
      <c r="IN314" t="s">
        <v>433</v>
      </c>
      <c r="IO314">
        <v>0</v>
      </c>
      <c r="IP314">
        <v>100</v>
      </c>
      <c r="IQ314">
        <v>100</v>
      </c>
      <c r="IR314">
        <v>-2.9420000000000002</v>
      </c>
      <c r="IS314">
        <v>-6.6799999999999998E-2</v>
      </c>
      <c r="IT314">
        <v>-1.907228330244457</v>
      </c>
      <c r="IU314">
        <v>-2.7056304263342631E-3</v>
      </c>
      <c r="IV314">
        <v>3.3311032847928001E-7</v>
      </c>
      <c r="IW314">
        <v>1.6443834555112589E-11</v>
      </c>
      <c r="IX314">
        <v>-9.4842648646536354E-2</v>
      </c>
      <c r="IY314">
        <v>-2.3664561490860689E-3</v>
      </c>
      <c r="IZ314">
        <v>2.3298222111808981E-4</v>
      </c>
      <c r="JA314">
        <v>-2.940703618321919E-6</v>
      </c>
      <c r="JB314">
        <v>0</v>
      </c>
      <c r="JC314">
        <v>2182</v>
      </c>
      <c r="JD314">
        <v>3</v>
      </c>
      <c r="JE314">
        <v>32</v>
      </c>
      <c r="JF314">
        <v>29177365.5</v>
      </c>
      <c r="JG314">
        <v>29177365.5</v>
      </c>
      <c r="JH314">
        <v>0.99853499999999995</v>
      </c>
      <c r="JI314">
        <v>2.52319</v>
      </c>
      <c r="JJ314">
        <v>1.69434</v>
      </c>
      <c r="JK314">
        <v>2.3022499999999999</v>
      </c>
      <c r="JL314">
        <v>1.50024</v>
      </c>
      <c r="JM314">
        <v>2.34985</v>
      </c>
      <c r="JN314">
        <v>37.698700000000002</v>
      </c>
      <c r="JO314">
        <v>24.07</v>
      </c>
      <c r="JP314">
        <v>18</v>
      </c>
      <c r="JQ314">
        <v>633.99900000000002</v>
      </c>
      <c r="JR314">
        <v>350.98399999999998</v>
      </c>
      <c r="JS314">
        <v>27.9999</v>
      </c>
      <c r="JT314">
        <v>30.7546</v>
      </c>
      <c r="JU314">
        <v>30.0002</v>
      </c>
      <c r="JV314">
        <v>30.689499999999999</v>
      </c>
      <c r="JW314">
        <v>30.579599999999999</v>
      </c>
      <c r="JX314">
        <v>20.046199999999999</v>
      </c>
      <c r="JY314">
        <v>40.116300000000003</v>
      </c>
      <c r="JZ314">
        <v>0</v>
      </c>
      <c r="KA314">
        <v>28</v>
      </c>
      <c r="KB314">
        <v>400</v>
      </c>
      <c r="KC314">
        <v>20.8047</v>
      </c>
      <c r="KD314">
        <v>99.964600000000004</v>
      </c>
      <c r="KE314">
        <v>98.618200000000002</v>
      </c>
    </row>
    <row r="315" spans="1:291" x14ac:dyDescent="0.2">
      <c r="A315">
        <v>299</v>
      </c>
      <c r="B315">
        <v>1750641957.0999999</v>
      </c>
      <c r="C315">
        <v>8791.5999999046326</v>
      </c>
      <c r="D315" t="s">
        <v>1031</v>
      </c>
      <c r="E315" t="s">
        <v>1032</v>
      </c>
      <c r="F315">
        <v>15</v>
      </c>
      <c r="G315">
        <v>1750641949.099999</v>
      </c>
      <c r="H315">
        <f t="shared" si="200"/>
        <v>2.3660827688608537E-3</v>
      </c>
      <c r="I315">
        <f t="shared" si="201"/>
        <v>2.3660827688608537</v>
      </c>
      <c r="J315">
        <f t="shared" si="202"/>
        <v>-0.10296392896287815</v>
      </c>
      <c r="K315">
        <f t="shared" si="203"/>
        <v>399.81658064516131</v>
      </c>
      <c r="L315">
        <f t="shared" si="204"/>
        <v>390.40681585963785</v>
      </c>
      <c r="M315">
        <f t="shared" si="205"/>
        <v>38.74677404330243</v>
      </c>
      <c r="N315">
        <f t="shared" si="206"/>
        <v>39.680666626971835</v>
      </c>
      <c r="O315">
        <f t="shared" si="207"/>
        <v>0.14469516838814472</v>
      </c>
      <c r="P315">
        <f t="shared" si="208"/>
        <v>2.9981527501264034</v>
      </c>
      <c r="Q315">
        <f t="shared" si="209"/>
        <v>0.14092464380934142</v>
      </c>
      <c r="R315">
        <f t="shared" si="210"/>
        <v>8.8408485335076309E-2</v>
      </c>
      <c r="S315">
        <f t="shared" si="211"/>
        <v>3.9902394035910026E-5</v>
      </c>
      <c r="T315">
        <f t="shared" si="212"/>
        <v>28.10023811771023</v>
      </c>
      <c r="U315">
        <f t="shared" si="213"/>
        <v>27.828541935483869</v>
      </c>
      <c r="V315">
        <f t="shared" si="214"/>
        <v>3.7570736608044917</v>
      </c>
      <c r="W315">
        <f t="shared" si="215"/>
        <v>54.144031439342669</v>
      </c>
      <c r="X315">
        <f t="shared" si="216"/>
        <v>2.1402503076004793</v>
      </c>
      <c r="Y315">
        <f t="shared" si="217"/>
        <v>3.9528831723551892</v>
      </c>
      <c r="Z315">
        <f t="shared" si="218"/>
        <v>1.6168233532040124</v>
      </c>
      <c r="AA315">
        <f t="shared" si="219"/>
        <v>-104.34425010676365</v>
      </c>
      <c r="AB315">
        <f t="shared" si="220"/>
        <v>141.14195695735114</v>
      </c>
      <c r="AC315">
        <f t="shared" si="221"/>
        <v>10.288715676696054</v>
      </c>
      <c r="AD315">
        <f t="shared" si="222"/>
        <v>47.086462429677582</v>
      </c>
      <c r="AE315">
        <f t="shared" si="223"/>
        <v>-0.34150268878076084</v>
      </c>
      <c r="AF315">
        <f t="shared" si="224"/>
        <v>2.2057648942584689</v>
      </c>
      <c r="AG315">
        <f t="shared" si="225"/>
        <v>-0.10296392896287815</v>
      </c>
      <c r="AH315">
        <v>408.54146079183238</v>
      </c>
      <c r="AI315">
        <v>408.57987878787873</v>
      </c>
      <c r="AJ315">
        <v>-8.2742980316363041E-4</v>
      </c>
      <c r="AK315">
        <v>61.768037728165673</v>
      </c>
      <c r="AL315">
        <f t="shared" si="226"/>
        <v>2.3660827688608537</v>
      </c>
      <c r="AM315">
        <v>20.954760988680171</v>
      </c>
      <c r="AN315">
        <v>21.622543030303021</v>
      </c>
      <c r="AO315">
        <v>1.354075857090904E-2</v>
      </c>
      <c r="AP315">
        <v>116.41602835869151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52166.950215515426</v>
      </c>
      <c r="AV315" t="s">
        <v>427</v>
      </c>
      <c r="AW315" t="s">
        <v>427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427</v>
      </c>
      <c r="BC315" t="s">
        <v>427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-0.10296392896287815</v>
      </c>
      <c r="BJ315" t="e">
        <f t="shared" si="234"/>
        <v>#DIV/0!</v>
      </c>
      <c r="BK315">
        <f t="shared" si="235"/>
        <v>-490.27500669110378</v>
      </c>
      <c r="BL315" t="e">
        <f t="shared" si="236"/>
        <v>#DIV/0!</v>
      </c>
      <c r="BM315" t="e">
        <f t="shared" si="237"/>
        <v>#DIV/0!</v>
      </c>
      <c r="BN315" t="s">
        <v>427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428</v>
      </c>
      <c r="DM315">
        <v>2</v>
      </c>
      <c r="DN315" t="b">
        <v>1</v>
      </c>
      <c r="DO315">
        <v>1750641949.099999</v>
      </c>
      <c r="DP315">
        <v>399.81658064516131</v>
      </c>
      <c r="DQ315">
        <v>399.99670967741929</v>
      </c>
      <c r="DR315">
        <v>21.56484838709677</v>
      </c>
      <c r="DS315">
        <v>20.845464516129031</v>
      </c>
      <c r="DT315">
        <v>402.75848387096772</v>
      </c>
      <c r="DU315">
        <v>21.631619354838708</v>
      </c>
      <c r="DV315">
        <v>600.01287096774195</v>
      </c>
      <c r="DW315">
        <v>99.193203225806457</v>
      </c>
      <c r="DX315">
        <v>5.3972974193548399E-2</v>
      </c>
      <c r="DY315">
        <v>28.701748387096771</v>
      </c>
      <c r="DZ315">
        <v>27.828541935483869</v>
      </c>
      <c r="EA315">
        <v>999.90000000000032</v>
      </c>
      <c r="EB315">
        <v>0</v>
      </c>
      <c r="EC315">
        <v>0</v>
      </c>
      <c r="ED315">
        <v>10002.446451612899</v>
      </c>
      <c r="EE315">
        <v>0</v>
      </c>
      <c r="EF315">
        <v>0.30293999999999988</v>
      </c>
      <c r="EG315">
        <v>-0.1800890967741936</v>
      </c>
      <c r="EH315">
        <v>408.62858064516132</v>
      </c>
      <c r="EI315">
        <v>408.51232258064522</v>
      </c>
      <c r="EJ315">
        <v>0.71938012903225834</v>
      </c>
      <c r="EK315">
        <v>399.99670967741929</v>
      </c>
      <c r="EL315">
        <v>20.845464516129031</v>
      </c>
      <c r="EM315">
        <v>2.139085483870967</v>
      </c>
      <c r="EN315">
        <v>2.0677277419354838</v>
      </c>
      <c r="EO315">
        <v>18.51325806451613</v>
      </c>
      <c r="EP315">
        <v>17.972654838709669</v>
      </c>
      <c r="EQ315">
        <v>5.0001500000000018E-3</v>
      </c>
      <c r="ER315">
        <v>0</v>
      </c>
      <c r="ES315">
        <v>0</v>
      </c>
      <c r="ET315">
        <v>0</v>
      </c>
      <c r="EU315">
        <v>233.87741935483871</v>
      </c>
      <c r="EV315">
        <v>5.0001500000000018E-3</v>
      </c>
      <c r="EW315">
        <v>-7.4064516129032247</v>
      </c>
      <c r="EX315">
        <v>-0.49354838709677418</v>
      </c>
      <c r="EY315">
        <v>34.856548387096773</v>
      </c>
      <c r="EZ315">
        <v>39.626774193548371</v>
      </c>
      <c r="FA315">
        <v>37.140838709677418</v>
      </c>
      <c r="FB315">
        <v>39.465451612903223</v>
      </c>
      <c r="FC315">
        <v>38.078419354838687</v>
      </c>
      <c r="FD315">
        <v>0</v>
      </c>
      <c r="FE315">
        <v>0</v>
      </c>
      <c r="FF315">
        <v>0</v>
      </c>
      <c r="FG315">
        <v>1750641980</v>
      </c>
      <c r="FH315">
        <v>0</v>
      </c>
      <c r="FI315">
        <v>234.328</v>
      </c>
      <c r="FJ315">
        <v>1.9538457077151921</v>
      </c>
      <c r="FK315">
        <v>-39.392308087250207</v>
      </c>
      <c r="FL315">
        <v>-6.8600000000000012</v>
      </c>
      <c r="FM315">
        <v>15</v>
      </c>
      <c r="FN315">
        <v>0</v>
      </c>
      <c r="FO315" t="s">
        <v>429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-0.1741927804878049</v>
      </c>
      <c r="GB315">
        <v>-3.5600655052264757E-2</v>
      </c>
      <c r="GC315">
        <v>4.2202920503791853E-2</v>
      </c>
      <c r="GD315">
        <v>1</v>
      </c>
      <c r="GE315">
        <v>0.7306993902439024</v>
      </c>
      <c r="GF315">
        <v>-0.40080041811846651</v>
      </c>
      <c r="GG315">
        <v>4.4498273717066029E-2</v>
      </c>
      <c r="GH315">
        <v>1</v>
      </c>
      <c r="GI315">
        <v>2</v>
      </c>
      <c r="GJ315">
        <v>2</v>
      </c>
      <c r="GK315" t="s">
        <v>434</v>
      </c>
      <c r="GL315">
        <v>3.2254700000000001</v>
      </c>
      <c r="GM315">
        <v>2.6431300000000002</v>
      </c>
      <c r="GN315">
        <v>9.2938000000000007E-2</v>
      </c>
      <c r="GO315">
        <v>9.3208200000000005E-2</v>
      </c>
      <c r="GP315">
        <v>9.8206600000000005E-2</v>
      </c>
      <c r="GQ315">
        <v>9.7756599999999999E-2</v>
      </c>
      <c r="GR315">
        <v>28640.6</v>
      </c>
      <c r="GS315">
        <v>24741.9</v>
      </c>
      <c r="GT315">
        <v>30746.9</v>
      </c>
      <c r="GU315">
        <v>26443.5</v>
      </c>
      <c r="GV315">
        <v>37629.4</v>
      </c>
      <c r="GW315">
        <v>32741</v>
      </c>
      <c r="GX315">
        <v>43661.4</v>
      </c>
      <c r="GY315">
        <v>38237.800000000003</v>
      </c>
      <c r="GZ315">
        <v>2.1202800000000002</v>
      </c>
      <c r="HA315">
        <v>1.7096800000000001</v>
      </c>
      <c r="HB315">
        <v>-2.9429800000000002E-4</v>
      </c>
      <c r="HC315">
        <v>0</v>
      </c>
      <c r="HD315">
        <v>27.834</v>
      </c>
      <c r="HE315">
        <v>999.9</v>
      </c>
      <c r="HF315">
        <v>64.5</v>
      </c>
      <c r="HG315">
        <v>34.200000000000003</v>
      </c>
      <c r="HH315">
        <v>35.131</v>
      </c>
      <c r="HI315">
        <v>62.128300000000003</v>
      </c>
      <c r="HJ315">
        <v>25.372599999999998</v>
      </c>
      <c r="HK315">
        <v>1</v>
      </c>
      <c r="HL315">
        <v>0.26713399999999998</v>
      </c>
      <c r="HM315">
        <v>0.50845899999999999</v>
      </c>
      <c r="HN315">
        <v>20.419899999999998</v>
      </c>
      <c r="HO315">
        <v>5.2229799999999997</v>
      </c>
      <c r="HP315">
        <v>11.944100000000001</v>
      </c>
      <c r="HQ315">
        <v>5.0087999999999999</v>
      </c>
      <c r="HR315">
        <v>3.2909999999999999</v>
      </c>
      <c r="HS315">
        <v>9999</v>
      </c>
      <c r="HT315">
        <v>9999</v>
      </c>
      <c r="HU315">
        <v>9999</v>
      </c>
      <c r="HV315">
        <v>999.9</v>
      </c>
      <c r="HW315">
        <v>4.9710700000000001</v>
      </c>
      <c r="HX315">
        <v>1.8545499999999999</v>
      </c>
      <c r="HY315">
        <v>1.8615900000000001</v>
      </c>
      <c r="HZ315">
        <v>1.8564099999999999</v>
      </c>
      <c r="IA315">
        <v>1.86188</v>
      </c>
      <c r="IB315">
        <v>1.8541000000000001</v>
      </c>
      <c r="IC315">
        <v>1.85955</v>
      </c>
      <c r="ID315">
        <v>1.8534900000000001</v>
      </c>
      <c r="IE315">
        <v>0</v>
      </c>
      <c r="IF315">
        <v>0</v>
      </c>
      <c r="IG315">
        <v>0</v>
      </c>
      <c r="IH315">
        <v>0</v>
      </c>
      <c r="II315" t="s">
        <v>431</v>
      </c>
      <c r="IJ315" t="s">
        <v>432</v>
      </c>
      <c r="IK315" t="s">
        <v>433</v>
      </c>
      <c r="IL315" t="s">
        <v>433</v>
      </c>
      <c r="IM315" t="s">
        <v>433</v>
      </c>
      <c r="IN315" t="s">
        <v>433</v>
      </c>
      <c r="IO315">
        <v>0</v>
      </c>
      <c r="IP315">
        <v>100</v>
      </c>
      <c r="IQ315">
        <v>100</v>
      </c>
      <c r="IR315">
        <v>-2.9420000000000002</v>
      </c>
      <c r="IS315">
        <v>-6.6600000000000006E-2</v>
      </c>
      <c r="IT315">
        <v>-1.907228330244457</v>
      </c>
      <c r="IU315">
        <v>-2.7056304263342631E-3</v>
      </c>
      <c r="IV315">
        <v>3.3311032847928001E-7</v>
      </c>
      <c r="IW315">
        <v>1.6443834555112589E-11</v>
      </c>
      <c r="IX315">
        <v>-9.4842648646536354E-2</v>
      </c>
      <c r="IY315">
        <v>-2.3664561490860689E-3</v>
      </c>
      <c r="IZ315">
        <v>2.3298222111808981E-4</v>
      </c>
      <c r="JA315">
        <v>-2.940703618321919E-6</v>
      </c>
      <c r="JB315">
        <v>0</v>
      </c>
      <c r="JC315">
        <v>2182</v>
      </c>
      <c r="JD315">
        <v>3</v>
      </c>
      <c r="JE315">
        <v>32</v>
      </c>
      <c r="JF315">
        <v>29177366</v>
      </c>
      <c r="JG315">
        <v>29177366</v>
      </c>
      <c r="JH315">
        <v>0.99853499999999995</v>
      </c>
      <c r="JI315">
        <v>2.52319</v>
      </c>
      <c r="JJ315">
        <v>1.69434</v>
      </c>
      <c r="JK315">
        <v>2.3022499999999999</v>
      </c>
      <c r="JL315">
        <v>1.50024</v>
      </c>
      <c r="JM315">
        <v>2.3962400000000001</v>
      </c>
      <c r="JN315">
        <v>37.698700000000002</v>
      </c>
      <c r="JO315">
        <v>24.078700000000001</v>
      </c>
      <c r="JP315">
        <v>18</v>
      </c>
      <c r="JQ315">
        <v>634.03099999999995</v>
      </c>
      <c r="JR315">
        <v>351.12700000000001</v>
      </c>
      <c r="JS315">
        <v>27.999600000000001</v>
      </c>
      <c r="JT315">
        <v>30.751999999999999</v>
      </c>
      <c r="JU315">
        <v>30</v>
      </c>
      <c r="JV315">
        <v>30.686800000000002</v>
      </c>
      <c r="JW315">
        <v>30.5761</v>
      </c>
      <c r="JX315">
        <v>20.051200000000001</v>
      </c>
      <c r="JY315">
        <v>39.542999999999999</v>
      </c>
      <c r="JZ315">
        <v>0</v>
      </c>
      <c r="KA315">
        <v>28</v>
      </c>
      <c r="KB315">
        <v>400</v>
      </c>
      <c r="KC315">
        <v>21.0398</v>
      </c>
      <c r="KD315">
        <v>99.965999999999994</v>
      </c>
      <c r="KE315">
        <v>98.619500000000002</v>
      </c>
    </row>
    <row r="316" spans="1:291" x14ac:dyDescent="0.2">
      <c r="A316">
        <v>300</v>
      </c>
      <c r="B316">
        <v>1750641987.0999999</v>
      </c>
      <c r="C316">
        <v>8821.5999999046326</v>
      </c>
      <c r="D316" t="s">
        <v>1033</v>
      </c>
      <c r="E316" t="s">
        <v>1034</v>
      </c>
      <c r="F316">
        <v>15</v>
      </c>
      <c r="G316">
        <v>1750641979.099999</v>
      </c>
      <c r="H316">
        <f t="shared" si="200"/>
        <v>2.2079407845434084E-3</v>
      </c>
      <c r="I316">
        <f t="shared" si="201"/>
        <v>2.2079407845434083</v>
      </c>
      <c r="J316">
        <f t="shared" si="202"/>
        <v>-0.21232096890043342</v>
      </c>
      <c r="K316">
        <f t="shared" si="203"/>
        <v>399.82867741935479</v>
      </c>
      <c r="L316">
        <f t="shared" si="204"/>
        <v>391.87776693584249</v>
      </c>
      <c r="M316">
        <f t="shared" si="205"/>
        <v>38.892772923385635</v>
      </c>
      <c r="N316">
        <f t="shared" si="206"/>
        <v>39.681878563104249</v>
      </c>
      <c r="O316">
        <f t="shared" si="207"/>
        <v>0.13602662269388283</v>
      </c>
      <c r="P316">
        <f t="shared" si="208"/>
        <v>2.9974351406088404</v>
      </c>
      <c r="Q316">
        <f t="shared" si="209"/>
        <v>0.1326879516503999</v>
      </c>
      <c r="R316">
        <f t="shared" si="210"/>
        <v>8.3223110914224172E-2</v>
      </c>
      <c r="S316">
        <f t="shared" si="211"/>
        <v>3.9902394035910026E-5</v>
      </c>
      <c r="T316">
        <f t="shared" si="212"/>
        <v>28.152756312113294</v>
      </c>
      <c r="U316">
        <f t="shared" si="213"/>
        <v>27.842525806451619</v>
      </c>
      <c r="V316">
        <f t="shared" si="214"/>
        <v>3.7601414719047295</v>
      </c>
      <c r="W316">
        <f t="shared" si="215"/>
        <v>54.551089537560173</v>
      </c>
      <c r="X316">
        <f t="shared" si="216"/>
        <v>2.1578964332766071</v>
      </c>
      <c r="Y316">
        <f t="shared" si="217"/>
        <v>3.9557348012102054</v>
      </c>
      <c r="Z316">
        <f t="shared" si="218"/>
        <v>1.6022450386281224</v>
      </c>
      <c r="AA316">
        <f t="shared" si="219"/>
        <v>-97.370188598364308</v>
      </c>
      <c r="AB316">
        <f t="shared" si="220"/>
        <v>140.85795872232902</v>
      </c>
      <c r="AC316">
        <f t="shared" si="221"/>
        <v>10.27182250054677</v>
      </c>
      <c r="AD316">
        <f t="shared" si="222"/>
        <v>53.75963252690552</v>
      </c>
      <c r="AE316">
        <f t="shared" si="223"/>
        <v>-0.38443252754844004</v>
      </c>
      <c r="AF316">
        <f t="shared" si="224"/>
        <v>2.1758106682713083</v>
      </c>
      <c r="AG316">
        <f t="shared" si="225"/>
        <v>-0.21232096890043342</v>
      </c>
      <c r="AH316">
        <v>408.64814991870202</v>
      </c>
      <c r="AI316">
        <v>408.71800606060611</v>
      </c>
      <c r="AJ316">
        <v>5.991083893221856E-4</v>
      </c>
      <c r="AK316">
        <v>61.768037728165673</v>
      </c>
      <c r="AL316">
        <f t="shared" si="226"/>
        <v>2.2079407845434083</v>
      </c>
      <c r="AM316">
        <v>21.03273461988957</v>
      </c>
      <c r="AN316">
        <v>21.752255151515151</v>
      </c>
      <c r="AO316">
        <v>5.8195576197180762E-5</v>
      </c>
      <c r="AP316">
        <v>116.41602835869151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52143.077314507609</v>
      </c>
      <c r="AV316" t="s">
        <v>427</v>
      </c>
      <c r="AW316" t="s">
        <v>427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427</v>
      </c>
      <c r="BC316" t="s">
        <v>427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-0.21232096890043342</v>
      </c>
      <c r="BJ316" t="e">
        <f t="shared" si="234"/>
        <v>#DIV/0!</v>
      </c>
      <c r="BK316">
        <f t="shared" si="235"/>
        <v>-1010.9915724549663</v>
      </c>
      <c r="BL316" t="e">
        <f t="shared" si="236"/>
        <v>#DIV/0!</v>
      </c>
      <c r="BM316" t="e">
        <f t="shared" si="237"/>
        <v>#DIV/0!</v>
      </c>
      <c r="BN316" t="s">
        <v>427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428</v>
      </c>
      <c r="DM316">
        <v>2</v>
      </c>
      <c r="DN316" t="b">
        <v>1</v>
      </c>
      <c r="DO316">
        <v>1750641979.099999</v>
      </c>
      <c r="DP316">
        <v>399.82867741935479</v>
      </c>
      <c r="DQ316">
        <v>399.9905161290323</v>
      </c>
      <c r="DR316">
        <v>21.742641935483871</v>
      </c>
      <c r="DS316">
        <v>21.033145161290321</v>
      </c>
      <c r="DT316">
        <v>402.77048387096772</v>
      </c>
      <c r="DU316">
        <v>21.8087870967742</v>
      </c>
      <c r="DV316">
        <v>600.00351612903228</v>
      </c>
      <c r="DW316">
        <v>99.192848387096745</v>
      </c>
      <c r="DX316">
        <v>5.4356238709677422E-2</v>
      </c>
      <c r="DY316">
        <v>28.714183870967741</v>
      </c>
      <c r="DZ316">
        <v>27.842525806451619</v>
      </c>
      <c r="EA316">
        <v>999.90000000000032</v>
      </c>
      <c r="EB316">
        <v>0</v>
      </c>
      <c r="EC316">
        <v>0</v>
      </c>
      <c r="ED316">
        <v>9998.140967741936</v>
      </c>
      <c r="EE316">
        <v>0</v>
      </c>
      <c r="EF316">
        <v>0.30293999999999988</v>
      </c>
      <c r="EG316">
        <v>-0.1618425451612904</v>
      </c>
      <c r="EH316">
        <v>408.71516129032261</v>
      </c>
      <c r="EI316">
        <v>408.58432258064522</v>
      </c>
      <c r="EJ316">
        <v>0.7094983548387096</v>
      </c>
      <c r="EK316">
        <v>399.9905161290323</v>
      </c>
      <c r="EL316">
        <v>21.033145161290321</v>
      </c>
      <c r="EM316">
        <v>2.1567135483870969</v>
      </c>
      <c r="EN316">
        <v>2.0863383870967742</v>
      </c>
      <c r="EO316">
        <v>18.64435483870967</v>
      </c>
      <c r="EP316">
        <v>18.115251612903229</v>
      </c>
      <c r="EQ316">
        <v>5.0001500000000018E-3</v>
      </c>
      <c r="ER316">
        <v>0</v>
      </c>
      <c r="ES316">
        <v>0</v>
      </c>
      <c r="ET316">
        <v>0</v>
      </c>
      <c r="EU316">
        <v>234.3903225806452</v>
      </c>
      <c r="EV316">
        <v>5.0001500000000018E-3</v>
      </c>
      <c r="EW316">
        <v>-4.6838709677419352</v>
      </c>
      <c r="EX316">
        <v>-4.1935483870967738E-2</v>
      </c>
      <c r="EY316">
        <v>35.072354838709678</v>
      </c>
      <c r="EZ316">
        <v>40.261903225806449</v>
      </c>
      <c r="FA316">
        <v>37.469483870967728</v>
      </c>
      <c r="FB316">
        <v>40.318322580645159</v>
      </c>
      <c r="FC316">
        <v>38.439354838709683</v>
      </c>
      <c r="FD316">
        <v>0</v>
      </c>
      <c r="FE316">
        <v>0</v>
      </c>
      <c r="FF316">
        <v>0</v>
      </c>
      <c r="FG316">
        <v>1750642010</v>
      </c>
      <c r="FH316">
        <v>0</v>
      </c>
      <c r="FI316">
        <v>234.46799999999999</v>
      </c>
      <c r="FJ316">
        <v>27.21538433167931</v>
      </c>
      <c r="FK316">
        <v>-31.1000000920051</v>
      </c>
      <c r="FL316">
        <v>-4.6319999999999997</v>
      </c>
      <c r="FM316">
        <v>15</v>
      </c>
      <c r="FN316">
        <v>0</v>
      </c>
      <c r="FO316" t="s">
        <v>429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-0.16433192439024391</v>
      </c>
      <c r="GB316">
        <v>-0.1769001470383274</v>
      </c>
      <c r="GC316">
        <v>4.2831156347258557E-2</v>
      </c>
      <c r="GD316">
        <v>0</v>
      </c>
      <c r="GE316">
        <v>0.70371648780487805</v>
      </c>
      <c r="GF316">
        <v>0.1191777909407688</v>
      </c>
      <c r="GG316">
        <v>1.206439682040073E-2</v>
      </c>
      <c r="GH316">
        <v>1</v>
      </c>
      <c r="GI316">
        <v>1</v>
      </c>
      <c r="GJ316">
        <v>2</v>
      </c>
      <c r="GK316" t="s">
        <v>430</v>
      </c>
      <c r="GL316">
        <v>3.2254200000000002</v>
      </c>
      <c r="GM316">
        <v>2.6432799999999999</v>
      </c>
      <c r="GN316">
        <v>9.2964500000000005E-2</v>
      </c>
      <c r="GO316">
        <v>9.3224000000000001E-2</v>
      </c>
      <c r="GP316">
        <v>9.8613300000000001E-2</v>
      </c>
      <c r="GQ316">
        <v>9.7994499999999998E-2</v>
      </c>
      <c r="GR316">
        <v>28640.6</v>
      </c>
      <c r="GS316">
        <v>24741.8</v>
      </c>
      <c r="GT316">
        <v>30747.7</v>
      </c>
      <c r="GU316">
        <v>26443.9</v>
      </c>
      <c r="GV316">
        <v>37613.1</v>
      </c>
      <c r="GW316">
        <v>32733.1</v>
      </c>
      <c r="GX316">
        <v>43662.2</v>
      </c>
      <c r="GY316">
        <v>38238.699999999997</v>
      </c>
      <c r="GZ316">
        <v>2.1200299999999999</v>
      </c>
      <c r="HA316">
        <v>1.7099</v>
      </c>
      <c r="HB316">
        <v>1.35973E-3</v>
      </c>
      <c r="HC316">
        <v>0</v>
      </c>
      <c r="HD316">
        <v>27.824000000000002</v>
      </c>
      <c r="HE316">
        <v>999.9</v>
      </c>
      <c r="HF316">
        <v>64.599999999999994</v>
      </c>
      <c r="HG316">
        <v>34.200000000000003</v>
      </c>
      <c r="HH316">
        <v>35.185000000000002</v>
      </c>
      <c r="HI316">
        <v>61.978299999999997</v>
      </c>
      <c r="HJ316">
        <v>25.4848</v>
      </c>
      <c r="HK316">
        <v>1</v>
      </c>
      <c r="HL316">
        <v>0.26649400000000001</v>
      </c>
      <c r="HM316">
        <v>0.51164500000000002</v>
      </c>
      <c r="HN316">
        <v>20.419799999999999</v>
      </c>
      <c r="HO316">
        <v>5.2235800000000001</v>
      </c>
      <c r="HP316">
        <v>11.944100000000001</v>
      </c>
      <c r="HQ316">
        <v>5.0090000000000003</v>
      </c>
      <c r="HR316">
        <v>3.2909999999999999</v>
      </c>
      <c r="HS316">
        <v>9999</v>
      </c>
      <c r="HT316">
        <v>9999</v>
      </c>
      <c r="HU316">
        <v>9999</v>
      </c>
      <c r="HV316">
        <v>999.9</v>
      </c>
      <c r="HW316">
        <v>4.9710900000000002</v>
      </c>
      <c r="HX316">
        <v>1.8545499999999999</v>
      </c>
      <c r="HY316">
        <v>1.8615999999999999</v>
      </c>
      <c r="HZ316">
        <v>1.8564000000000001</v>
      </c>
      <c r="IA316">
        <v>1.8618600000000001</v>
      </c>
      <c r="IB316">
        <v>1.85409</v>
      </c>
      <c r="IC316">
        <v>1.85954</v>
      </c>
      <c r="ID316">
        <v>1.8534900000000001</v>
      </c>
      <c r="IE316">
        <v>0</v>
      </c>
      <c r="IF316">
        <v>0</v>
      </c>
      <c r="IG316">
        <v>0</v>
      </c>
      <c r="IH316">
        <v>0</v>
      </c>
      <c r="II316" t="s">
        <v>431</v>
      </c>
      <c r="IJ316" t="s">
        <v>432</v>
      </c>
      <c r="IK316" t="s">
        <v>433</v>
      </c>
      <c r="IL316" t="s">
        <v>433</v>
      </c>
      <c r="IM316" t="s">
        <v>433</v>
      </c>
      <c r="IN316" t="s">
        <v>433</v>
      </c>
      <c r="IO316">
        <v>0</v>
      </c>
      <c r="IP316">
        <v>100</v>
      </c>
      <c r="IQ316">
        <v>100</v>
      </c>
      <c r="IR316">
        <v>-2.9420000000000002</v>
      </c>
      <c r="IS316">
        <v>-6.6100000000000006E-2</v>
      </c>
      <c r="IT316">
        <v>-1.907228330244457</v>
      </c>
      <c r="IU316">
        <v>-2.7056304263342631E-3</v>
      </c>
      <c r="IV316">
        <v>3.3311032847928001E-7</v>
      </c>
      <c r="IW316">
        <v>1.6443834555112589E-11</v>
      </c>
      <c r="IX316">
        <v>-9.4842648646536354E-2</v>
      </c>
      <c r="IY316">
        <v>-2.3664561490860689E-3</v>
      </c>
      <c r="IZ316">
        <v>2.3298222111808981E-4</v>
      </c>
      <c r="JA316">
        <v>-2.940703618321919E-6</v>
      </c>
      <c r="JB316">
        <v>0</v>
      </c>
      <c r="JC316">
        <v>2182</v>
      </c>
      <c r="JD316">
        <v>3</v>
      </c>
      <c r="JE316">
        <v>32</v>
      </c>
      <c r="JF316">
        <v>29177366.5</v>
      </c>
      <c r="JG316">
        <v>29177366.5</v>
      </c>
      <c r="JH316">
        <v>0.99853499999999995</v>
      </c>
      <c r="JI316">
        <v>2.52075</v>
      </c>
      <c r="JJ316">
        <v>1.69434</v>
      </c>
      <c r="JK316">
        <v>2.3022499999999999</v>
      </c>
      <c r="JL316">
        <v>1.50146</v>
      </c>
      <c r="JM316">
        <v>2.4389599999999998</v>
      </c>
      <c r="JN316">
        <v>37.674500000000002</v>
      </c>
      <c r="JO316">
        <v>24.07</v>
      </c>
      <c r="JP316">
        <v>18</v>
      </c>
      <c r="JQ316">
        <v>633.79700000000003</v>
      </c>
      <c r="JR316">
        <v>351.22300000000001</v>
      </c>
      <c r="JS316">
        <v>28.0002</v>
      </c>
      <c r="JT316">
        <v>30.749300000000002</v>
      </c>
      <c r="JU316">
        <v>29.9999</v>
      </c>
      <c r="JV316">
        <v>30.684200000000001</v>
      </c>
      <c r="JW316">
        <v>30.5716</v>
      </c>
      <c r="JX316">
        <v>20.0519</v>
      </c>
      <c r="JY316">
        <v>39.271799999999999</v>
      </c>
      <c r="JZ316">
        <v>0</v>
      </c>
      <c r="KA316">
        <v>28</v>
      </c>
      <c r="KB316">
        <v>400</v>
      </c>
      <c r="KC316">
        <v>21.024799999999999</v>
      </c>
      <c r="KD316">
        <v>99.968100000000007</v>
      </c>
      <c r="KE316">
        <v>98.621399999999994</v>
      </c>
    </row>
    <row r="317" spans="1:291" x14ac:dyDescent="0.2">
      <c r="A317">
        <v>301</v>
      </c>
      <c r="B317">
        <v>1750642017.0999999</v>
      </c>
      <c r="C317">
        <v>8851.5999999046326</v>
      </c>
      <c r="D317" t="s">
        <v>1035</v>
      </c>
      <c r="E317" t="s">
        <v>1036</v>
      </c>
      <c r="F317">
        <v>15</v>
      </c>
      <c r="G317">
        <v>1750642009.099999</v>
      </c>
      <c r="H317">
        <f t="shared" si="200"/>
        <v>2.1746431972633372E-3</v>
      </c>
      <c r="I317">
        <f t="shared" si="201"/>
        <v>2.1746431972633373</v>
      </c>
      <c r="J317">
        <f t="shared" si="202"/>
        <v>-0.45417350163961823</v>
      </c>
      <c r="K317">
        <f t="shared" si="203"/>
        <v>399.86364516129038</v>
      </c>
      <c r="L317">
        <f t="shared" si="204"/>
        <v>394.845547351025</v>
      </c>
      <c r="M317">
        <f t="shared" si="205"/>
        <v>39.185519277528584</v>
      </c>
      <c r="N317">
        <f t="shared" si="206"/>
        <v>39.683528612570839</v>
      </c>
      <c r="O317">
        <f t="shared" si="207"/>
        <v>0.13346779599947467</v>
      </c>
      <c r="P317">
        <f t="shared" si="208"/>
        <v>2.9984328495370578</v>
      </c>
      <c r="Q317">
        <f t="shared" si="209"/>
        <v>0.13025299536214383</v>
      </c>
      <c r="R317">
        <f t="shared" si="210"/>
        <v>8.1690509732907077E-2</v>
      </c>
      <c r="S317">
        <f t="shared" si="211"/>
        <v>3.9902394035910026E-5</v>
      </c>
      <c r="T317">
        <f t="shared" si="212"/>
        <v>28.183851358127331</v>
      </c>
      <c r="U317">
        <f t="shared" si="213"/>
        <v>27.86974193548388</v>
      </c>
      <c r="V317">
        <f t="shared" si="214"/>
        <v>3.7661184706956439</v>
      </c>
      <c r="W317">
        <f t="shared" si="215"/>
        <v>54.499615480151462</v>
      </c>
      <c r="X317">
        <f t="shared" si="216"/>
        <v>2.158668222944383</v>
      </c>
      <c r="Y317">
        <f t="shared" si="217"/>
        <v>3.9608870703510948</v>
      </c>
      <c r="Z317">
        <f t="shared" si="218"/>
        <v>1.6074502477512609</v>
      </c>
      <c r="AA317">
        <f t="shared" si="219"/>
        <v>-95.901764999313173</v>
      </c>
      <c r="AB317">
        <f t="shared" si="220"/>
        <v>140.1341311962897</v>
      </c>
      <c r="AC317">
        <f t="shared" si="221"/>
        <v>10.218164295793247</v>
      </c>
      <c r="AD317">
        <f t="shared" si="222"/>
        <v>54.450570395163808</v>
      </c>
      <c r="AE317">
        <f t="shared" si="223"/>
        <v>-0.48742659040143232</v>
      </c>
      <c r="AF317">
        <f t="shared" si="224"/>
        <v>2.1928702878238098</v>
      </c>
      <c r="AG317">
        <f t="shared" si="225"/>
        <v>-0.45417350163961823</v>
      </c>
      <c r="AH317">
        <v>408.52779254563131</v>
      </c>
      <c r="AI317">
        <v>408.6944969696969</v>
      </c>
      <c r="AJ317">
        <v>-2.9647050690749638E-3</v>
      </c>
      <c r="AK317">
        <v>61.768037728165673</v>
      </c>
      <c r="AL317">
        <f t="shared" si="226"/>
        <v>2.1746431972633373</v>
      </c>
      <c r="AM317">
        <v>21.039861073957049</v>
      </c>
      <c r="AN317">
        <v>21.74913272727273</v>
      </c>
      <c r="AO317">
        <v>-2.1111853001252509E-5</v>
      </c>
      <c r="AP317">
        <v>116.41602835869151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52169.286199595575</v>
      </c>
      <c r="AV317" t="s">
        <v>427</v>
      </c>
      <c r="AW317" t="s">
        <v>427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427</v>
      </c>
      <c r="BC317" t="s">
        <v>427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-0.45417350163961823</v>
      </c>
      <c r="BJ317" t="e">
        <f t="shared" si="234"/>
        <v>#DIV/0!</v>
      </c>
      <c r="BK317">
        <f t="shared" si="235"/>
        <v>-2162.6012021701854</v>
      </c>
      <c r="BL317" t="e">
        <f t="shared" si="236"/>
        <v>#DIV/0!</v>
      </c>
      <c r="BM317" t="e">
        <f t="shared" si="237"/>
        <v>#DIV/0!</v>
      </c>
      <c r="BN317" t="s">
        <v>427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428</v>
      </c>
      <c r="DM317">
        <v>2</v>
      </c>
      <c r="DN317" t="b">
        <v>1</v>
      </c>
      <c r="DO317">
        <v>1750642009.099999</v>
      </c>
      <c r="DP317">
        <v>399.86364516129038</v>
      </c>
      <c r="DQ317">
        <v>399.99345161290319</v>
      </c>
      <c r="DR317">
        <v>21.751416129032251</v>
      </c>
      <c r="DS317">
        <v>21.03636451612903</v>
      </c>
      <c r="DT317">
        <v>402.80554838709679</v>
      </c>
      <c r="DU317">
        <v>21.817529032258069</v>
      </c>
      <c r="DV317">
        <v>600.00487096774202</v>
      </c>
      <c r="DW317">
        <v>99.188103225806429</v>
      </c>
      <c r="DX317">
        <v>5.454884516129032E-2</v>
      </c>
      <c r="DY317">
        <v>28.736632258064521</v>
      </c>
      <c r="DZ317">
        <v>27.86974193548388</v>
      </c>
      <c r="EA317">
        <v>999.90000000000032</v>
      </c>
      <c r="EB317">
        <v>0</v>
      </c>
      <c r="EC317">
        <v>0</v>
      </c>
      <c r="ED317">
        <v>10004.65580645161</v>
      </c>
      <c r="EE317">
        <v>0</v>
      </c>
      <c r="EF317">
        <v>0.30293999999999988</v>
      </c>
      <c r="EG317">
        <v>-0.12977459677419359</v>
      </c>
      <c r="EH317">
        <v>408.75470967741938</v>
      </c>
      <c r="EI317">
        <v>408.58874193548382</v>
      </c>
      <c r="EJ317">
        <v>0.71504774193548382</v>
      </c>
      <c r="EK317">
        <v>399.99345161290319</v>
      </c>
      <c r="EL317">
        <v>21.03636451612903</v>
      </c>
      <c r="EM317">
        <v>2.15748129032258</v>
      </c>
      <c r="EN317">
        <v>2.086557419354838</v>
      </c>
      <c r="EO317">
        <v>18.650035483870969</v>
      </c>
      <c r="EP317">
        <v>18.11692903225806</v>
      </c>
      <c r="EQ317">
        <v>5.0001500000000018E-3</v>
      </c>
      <c r="ER317">
        <v>0</v>
      </c>
      <c r="ES317">
        <v>0</v>
      </c>
      <c r="ET317">
        <v>0</v>
      </c>
      <c r="EU317">
        <v>232.50967741935489</v>
      </c>
      <c r="EV317">
        <v>5.0001500000000018E-3</v>
      </c>
      <c r="EW317">
        <v>-2.0838709677419351</v>
      </c>
      <c r="EX317">
        <v>0.50322580645161297</v>
      </c>
      <c r="EY317">
        <v>35.27803225806452</v>
      </c>
      <c r="EZ317">
        <v>40.777967741935477</v>
      </c>
      <c r="FA317">
        <v>37.769903225806452</v>
      </c>
      <c r="FB317">
        <v>41.060193548387083</v>
      </c>
      <c r="FC317">
        <v>38.735612903225793</v>
      </c>
      <c r="FD317">
        <v>0</v>
      </c>
      <c r="FE317">
        <v>0</v>
      </c>
      <c r="FF317">
        <v>0</v>
      </c>
      <c r="FG317">
        <v>1750642040</v>
      </c>
      <c r="FH317">
        <v>0</v>
      </c>
      <c r="FI317">
        <v>232.5</v>
      </c>
      <c r="FJ317">
        <v>11.63846160925713</v>
      </c>
      <c r="FK317">
        <v>-36.692307879703783</v>
      </c>
      <c r="FL317">
        <v>-3.22</v>
      </c>
      <c r="FM317">
        <v>15</v>
      </c>
      <c r="FN317">
        <v>0</v>
      </c>
      <c r="FO317" t="s">
        <v>429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-0.15810246250000001</v>
      </c>
      <c r="GB317">
        <v>0.26011856397748578</v>
      </c>
      <c r="GC317">
        <v>7.1628943026547195E-2</v>
      </c>
      <c r="GD317">
        <v>0</v>
      </c>
      <c r="GE317">
        <v>0.71607942499999999</v>
      </c>
      <c r="GF317">
        <v>-2.6475343339590351E-2</v>
      </c>
      <c r="GG317">
        <v>2.855538774798023E-3</v>
      </c>
      <c r="GH317">
        <v>1</v>
      </c>
      <c r="GI317">
        <v>1</v>
      </c>
      <c r="GJ317">
        <v>2</v>
      </c>
      <c r="GK317" t="s">
        <v>430</v>
      </c>
      <c r="GL317">
        <v>3.22546</v>
      </c>
      <c r="GM317">
        <v>2.64323</v>
      </c>
      <c r="GN317">
        <v>9.2946799999999996E-2</v>
      </c>
      <c r="GO317">
        <v>9.3205800000000005E-2</v>
      </c>
      <c r="GP317">
        <v>9.8595699999999994E-2</v>
      </c>
      <c r="GQ317">
        <v>9.8012100000000005E-2</v>
      </c>
      <c r="GR317">
        <v>28641.1</v>
      </c>
      <c r="GS317">
        <v>24741.599999999999</v>
      </c>
      <c r="GT317">
        <v>30747.599999999999</v>
      </c>
      <c r="GU317">
        <v>26443.1</v>
      </c>
      <c r="GV317">
        <v>37613.699999999997</v>
      </c>
      <c r="GW317">
        <v>32731.5</v>
      </c>
      <c r="GX317">
        <v>43662</v>
      </c>
      <c r="GY317">
        <v>38237.699999999997</v>
      </c>
      <c r="GZ317">
        <v>2.12052</v>
      </c>
      <c r="HA317">
        <v>1.7100299999999999</v>
      </c>
      <c r="HB317">
        <v>2.13832E-3</v>
      </c>
      <c r="HC317">
        <v>0</v>
      </c>
      <c r="HD317">
        <v>27.844899999999999</v>
      </c>
      <c r="HE317">
        <v>999.9</v>
      </c>
      <c r="HF317">
        <v>64.599999999999994</v>
      </c>
      <c r="HG317">
        <v>34.200000000000003</v>
      </c>
      <c r="HH317">
        <v>35.189300000000003</v>
      </c>
      <c r="HI317">
        <v>62.008299999999998</v>
      </c>
      <c r="HJ317">
        <v>25.584900000000001</v>
      </c>
      <c r="HK317">
        <v>1</v>
      </c>
      <c r="HL317">
        <v>0.26655200000000001</v>
      </c>
      <c r="HM317">
        <v>0.52349699999999999</v>
      </c>
      <c r="HN317">
        <v>20.419699999999999</v>
      </c>
      <c r="HO317">
        <v>5.2232799999999999</v>
      </c>
      <c r="HP317">
        <v>11.944100000000001</v>
      </c>
      <c r="HQ317">
        <v>5.0087999999999999</v>
      </c>
      <c r="HR317">
        <v>3.2909999999999999</v>
      </c>
      <c r="HS317">
        <v>9999</v>
      </c>
      <c r="HT317">
        <v>9999</v>
      </c>
      <c r="HU317">
        <v>9999</v>
      </c>
      <c r="HV317">
        <v>999.9</v>
      </c>
      <c r="HW317">
        <v>4.9710700000000001</v>
      </c>
      <c r="HX317">
        <v>1.8545499999999999</v>
      </c>
      <c r="HY317">
        <v>1.8615900000000001</v>
      </c>
      <c r="HZ317">
        <v>1.85639</v>
      </c>
      <c r="IA317">
        <v>1.8618699999999999</v>
      </c>
      <c r="IB317">
        <v>1.8541000000000001</v>
      </c>
      <c r="IC317">
        <v>1.85954</v>
      </c>
      <c r="ID317">
        <v>1.8534900000000001</v>
      </c>
      <c r="IE317">
        <v>0</v>
      </c>
      <c r="IF317">
        <v>0</v>
      </c>
      <c r="IG317">
        <v>0</v>
      </c>
      <c r="IH317">
        <v>0</v>
      </c>
      <c r="II317" t="s">
        <v>431</v>
      </c>
      <c r="IJ317" t="s">
        <v>432</v>
      </c>
      <c r="IK317" t="s">
        <v>433</v>
      </c>
      <c r="IL317" t="s">
        <v>433</v>
      </c>
      <c r="IM317" t="s">
        <v>433</v>
      </c>
      <c r="IN317" t="s">
        <v>433</v>
      </c>
      <c r="IO317">
        <v>0</v>
      </c>
      <c r="IP317">
        <v>100</v>
      </c>
      <c r="IQ317">
        <v>100</v>
      </c>
      <c r="IR317">
        <v>-2.9420000000000002</v>
      </c>
      <c r="IS317">
        <v>-6.6100000000000006E-2</v>
      </c>
      <c r="IT317">
        <v>-1.907228330244457</v>
      </c>
      <c r="IU317">
        <v>-2.7056304263342631E-3</v>
      </c>
      <c r="IV317">
        <v>3.3311032847928001E-7</v>
      </c>
      <c r="IW317">
        <v>1.6443834555112589E-11</v>
      </c>
      <c r="IX317">
        <v>-9.4842648646536354E-2</v>
      </c>
      <c r="IY317">
        <v>-2.3664561490860689E-3</v>
      </c>
      <c r="IZ317">
        <v>2.3298222111808981E-4</v>
      </c>
      <c r="JA317">
        <v>-2.940703618321919E-6</v>
      </c>
      <c r="JB317">
        <v>0</v>
      </c>
      <c r="JC317">
        <v>2182</v>
      </c>
      <c r="JD317">
        <v>3</v>
      </c>
      <c r="JE317">
        <v>32</v>
      </c>
      <c r="JF317">
        <v>29177367</v>
      </c>
      <c r="JG317">
        <v>29177367</v>
      </c>
      <c r="JH317">
        <v>0.99853499999999995</v>
      </c>
      <c r="JI317">
        <v>2.51831</v>
      </c>
      <c r="JJ317">
        <v>1.69434</v>
      </c>
      <c r="JK317">
        <v>2.3022499999999999</v>
      </c>
      <c r="JL317">
        <v>1.50024</v>
      </c>
      <c r="JM317">
        <v>2.47681</v>
      </c>
      <c r="JN317">
        <v>37.674500000000002</v>
      </c>
      <c r="JO317">
        <v>24.07</v>
      </c>
      <c r="JP317">
        <v>18</v>
      </c>
      <c r="JQ317">
        <v>634.20500000000004</v>
      </c>
      <c r="JR317">
        <v>351.30900000000003</v>
      </c>
      <c r="JS317">
        <v>28.000299999999999</v>
      </c>
      <c r="JT317">
        <v>30.746600000000001</v>
      </c>
      <c r="JU317">
        <v>30</v>
      </c>
      <c r="JV317">
        <v>30.684200000000001</v>
      </c>
      <c r="JW317">
        <v>30.574300000000001</v>
      </c>
      <c r="JX317">
        <v>20.050999999999998</v>
      </c>
      <c r="JY317">
        <v>39.271799999999999</v>
      </c>
      <c r="JZ317">
        <v>0</v>
      </c>
      <c r="KA317">
        <v>28</v>
      </c>
      <c r="KB317">
        <v>400</v>
      </c>
      <c r="KC317">
        <v>21.024799999999999</v>
      </c>
      <c r="KD317">
        <v>99.967799999999997</v>
      </c>
      <c r="KE317">
        <v>98.618600000000001</v>
      </c>
    </row>
    <row r="318" spans="1:291" x14ac:dyDescent="0.2">
      <c r="A318">
        <v>302</v>
      </c>
      <c r="B318">
        <v>1750642047.0999999</v>
      </c>
      <c r="C318">
        <v>8881.5999999046326</v>
      </c>
      <c r="D318" t="s">
        <v>1037</v>
      </c>
      <c r="E318" t="s">
        <v>1038</v>
      </c>
      <c r="F318">
        <v>15</v>
      </c>
      <c r="G318">
        <v>1750642039.099999</v>
      </c>
      <c r="H318">
        <f t="shared" si="200"/>
        <v>2.1549354168052598E-3</v>
      </c>
      <c r="I318">
        <f t="shared" si="201"/>
        <v>2.1549354168052597</v>
      </c>
      <c r="J318">
        <f t="shared" si="202"/>
        <v>-0.31976329353603405</v>
      </c>
      <c r="K318">
        <f t="shared" si="203"/>
        <v>399.85035483870962</v>
      </c>
      <c r="L318">
        <f t="shared" si="204"/>
        <v>393.21921085015146</v>
      </c>
      <c r="M318">
        <f t="shared" si="205"/>
        <v>39.02450043208318</v>
      </c>
      <c r="N318">
        <f t="shared" si="206"/>
        <v>39.682599208303216</v>
      </c>
      <c r="O318">
        <f t="shared" si="207"/>
        <v>0.13171810548503118</v>
      </c>
      <c r="P318">
        <f t="shared" si="208"/>
        <v>2.998033951621851</v>
      </c>
      <c r="Q318">
        <f t="shared" si="209"/>
        <v>0.12858556947814456</v>
      </c>
      <c r="R318">
        <f t="shared" si="210"/>
        <v>8.0641221926908882E-2</v>
      </c>
      <c r="S318">
        <f t="shared" si="211"/>
        <v>3.9902394035910026E-5</v>
      </c>
      <c r="T318">
        <f t="shared" si="212"/>
        <v>28.209833124079843</v>
      </c>
      <c r="U318">
        <f t="shared" si="213"/>
        <v>27.893429032258059</v>
      </c>
      <c r="V318">
        <f t="shared" si="214"/>
        <v>3.7713271955659726</v>
      </c>
      <c r="W318">
        <f t="shared" si="215"/>
        <v>54.411537682781827</v>
      </c>
      <c r="X318">
        <f t="shared" si="216"/>
        <v>2.1578090277097539</v>
      </c>
      <c r="Y318">
        <f t="shared" si="217"/>
        <v>3.9657196241902541</v>
      </c>
      <c r="Z318">
        <f t="shared" si="218"/>
        <v>1.6135181678562187</v>
      </c>
      <c r="AA318">
        <f t="shared" si="219"/>
        <v>-95.03265188111196</v>
      </c>
      <c r="AB318">
        <f t="shared" si="220"/>
        <v>139.68638678903145</v>
      </c>
      <c r="AC318">
        <f t="shared" si="221"/>
        <v>10.189139255876576</v>
      </c>
      <c r="AD318">
        <f t="shared" si="222"/>
        <v>54.842914066190104</v>
      </c>
      <c r="AE318">
        <f t="shared" si="223"/>
        <v>-0.39510361141098804</v>
      </c>
      <c r="AF318">
        <f t="shared" si="224"/>
        <v>2.1602774580702113</v>
      </c>
      <c r="AG318">
        <f t="shared" si="225"/>
        <v>-0.31976329353603405</v>
      </c>
      <c r="AH318">
        <v>408.59934734938719</v>
      </c>
      <c r="AI318">
        <v>408.6926606060606</v>
      </c>
      <c r="AJ318">
        <v>3.825783130603133E-3</v>
      </c>
      <c r="AK318">
        <v>61.768037728165673</v>
      </c>
      <c r="AL318">
        <f t="shared" si="226"/>
        <v>2.1549354168052597</v>
      </c>
      <c r="AM318">
        <v>21.036185540500771</v>
      </c>
      <c r="AN318">
        <v>21.739016969696959</v>
      </c>
      <c r="AO318">
        <v>-1.891529207487384E-5</v>
      </c>
      <c r="AP318">
        <v>116.41602835869151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52153.611497497273</v>
      </c>
      <c r="AV318" t="s">
        <v>427</v>
      </c>
      <c r="AW318" t="s">
        <v>427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427</v>
      </c>
      <c r="BC318" t="s">
        <v>427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-0.31976329353603405</v>
      </c>
      <c r="BJ318" t="e">
        <f t="shared" si="234"/>
        <v>#DIV/0!</v>
      </c>
      <c r="BK318">
        <f t="shared" si="235"/>
        <v>-1522.5909933416572</v>
      </c>
      <c r="BL318" t="e">
        <f t="shared" si="236"/>
        <v>#DIV/0!</v>
      </c>
      <c r="BM318" t="e">
        <f t="shared" si="237"/>
        <v>#DIV/0!</v>
      </c>
      <c r="BN318" t="s">
        <v>427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428</v>
      </c>
      <c r="DM318">
        <v>2</v>
      </c>
      <c r="DN318" t="b">
        <v>1</v>
      </c>
      <c r="DO318">
        <v>1750642039.099999</v>
      </c>
      <c r="DP318">
        <v>399.85035483870962</v>
      </c>
      <c r="DQ318">
        <v>400.00658064516131</v>
      </c>
      <c r="DR318">
        <v>21.74254516129032</v>
      </c>
      <c r="DS318">
        <v>21.03811935483871</v>
      </c>
      <c r="DT318">
        <v>402.79225806451609</v>
      </c>
      <c r="DU318">
        <v>21.808683870967752</v>
      </c>
      <c r="DV318">
        <v>600.00854838709677</v>
      </c>
      <c r="DW318">
        <v>99.189609677419369</v>
      </c>
      <c r="DX318">
        <v>5.4016664516129041E-2</v>
      </c>
      <c r="DY318">
        <v>28.757664516129029</v>
      </c>
      <c r="DZ318">
        <v>27.893429032258059</v>
      </c>
      <c r="EA318">
        <v>999.90000000000032</v>
      </c>
      <c r="EB318">
        <v>0</v>
      </c>
      <c r="EC318">
        <v>0</v>
      </c>
      <c r="ED318">
        <v>10002.09</v>
      </c>
      <c r="EE318">
        <v>0</v>
      </c>
      <c r="EF318">
        <v>0.30293999999999988</v>
      </c>
      <c r="EG318">
        <v>-0.15639462903225809</v>
      </c>
      <c r="EH318">
        <v>408.73725806451608</v>
      </c>
      <c r="EI318">
        <v>408.60300000000001</v>
      </c>
      <c r="EJ318">
        <v>0.70442780645161285</v>
      </c>
      <c r="EK318">
        <v>400.00658064516131</v>
      </c>
      <c r="EL318">
        <v>21.03811935483871</v>
      </c>
      <c r="EM318">
        <v>2.1566345161290319</v>
      </c>
      <c r="EN318">
        <v>2.0867625806451611</v>
      </c>
      <c r="EO318">
        <v>18.643764516129028</v>
      </c>
      <c r="EP318">
        <v>18.118496774193549</v>
      </c>
      <c r="EQ318">
        <v>5.0001500000000018E-3</v>
      </c>
      <c r="ER318">
        <v>0</v>
      </c>
      <c r="ES318">
        <v>0</v>
      </c>
      <c r="ET318">
        <v>0</v>
      </c>
      <c r="EU318">
        <v>234.47096774193551</v>
      </c>
      <c r="EV318">
        <v>5.0001500000000018E-3</v>
      </c>
      <c r="EW318">
        <v>-5.6580645161290324</v>
      </c>
      <c r="EX318">
        <v>-5.1612903225806452E-2</v>
      </c>
      <c r="EY318">
        <v>35.505806451612898</v>
      </c>
      <c r="EZ318">
        <v>41.231548387096751</v>
      </c>
      <c r="FA318">
        <v>38.05216129032258</v>
      </c>
      <c r="FB318">
        <v>41.717451612903211</v>
      </c>
      <c r="FC318">
        <v>39.009741935483852</v>
      </c>
      <c r="FD318">
        <v>0</v>
      </c>
      <c r="FE318">
        <v>0</v>
      </c>
      <c r="FF318">
        <v>0</v>
      </c>
      <c r="FG318">
        <v>1750642070</v>
      </c>
      <c r="FH318">
        <v>0</v>
      </c>
      <c r="FI318">
        <v>234.148</v>
      </c>
      <c r="FJ318">
        <v>-25.346153500918881</v>
      </c>
      <c r="FK318">
        <v>18.36153870863328</v>
      </c>
      <c r="FL318">
        <v>-5.64</v>
      </c>
      <c r="FM318">
        <v>15</v>
      </c>
      <c r="FN318">
        <v>0</v>
      </c>
      <c r="FO318" t="s">
        <v>429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-0.15225901250000001</v>
      </c>
      <c r="GB318">
        <v>1.7772248780487689E-2</v>
      </c>
      <c r="GC318">
        <v>6.1932586991123612E-2</v>
      </c>
      <c r="GD318">
        <v>1</v>
      </c>
      <c r="GE318">
        <v>0.70510059999999997</v>
      </c>
      <c r="GF318">
        <v>-1.73264465290821E-2</v>
      </c>
      <c r="GG318">
        <v>1.975894301322815E-3</v>
      </c>
      <c r="GH318">
        <v>1</v>
      </c>
      <c r="GI318">
        <v>2</v>
      </c>
      <c r="GJ318">
        <v>2</v>
      </c>
      <c r="GK318" t="s">
        <v>434</v>
      </c>
      <c r="GL318">
        <v>3.2254399999999999</v>
      </c>
      <c r="GM318">
        <v>2.64263</v>
      </c>
      <c r="GN318">
        <v>9.2954599999999998E-2</v>
      </c>
      <c r="GO318">
        <v>9.3231300000000003E-2</v>
      </c>
      <c r="GP318">
        <v>9.8560999999999996E-2</v>
      </c>
      <c r="GQ318">
        <v>9.8000699999999996E-2</v>
      </c>
      <c r="GR318">
        <v>28639.7</v>
      </c>
      <c r="GS318">
        <v>24740.2</v>
      </c>
      <c r="GT318">
        <v>30746.5</v>
      </c>
      <c r="GU318">
        <v>26442.3</v>
      </c>
      <c r="GV318">
        <v>37613.699999999997</v>
      </c>
      <c r="GW318">
        <v>32730.9</v>
      </c>
      <c r="GX318">
        <v>43660.4</v>
      </c>
      <c r="GY318">
        <v>38236.400000000001</v>
      </c>
      <c r="GZ318">
        <v>2.1199699999999999</v>
      </c>
      <c r="HA318">
        <v>1.7100500000000001</v>
      </c>
      <c r="HB318">
        <v>1.9594999999999999E-3</v>
      </c>
      <c r="HC318">
        <v>0</v>
      </c>
      <c r="HD318">
        <v>27.855399999999999</v>
      </c>
      <c r="HE318">
        <v>999.9</v>
      </c>
      <c r="HF318">
        <v>64.599999999999994</v>
      </c>
      <c r="HG318">
        <v>34.200000000000003</v>
      </c>
      <c r="HH318">
        <v>35.185899999999997</v>
      </c>
      <c r="HI318">
        <v>62.158299999999997</v>
      </c>
      <c r="HJ318">
        <v>25.552900000000001</v>
      </c>
      <c r="HK318">
        <v>1</v>
      </c>
      <c r="HL318">
        <v>0.26669199999999998</v>
      </c>
      <c r="HM318">
        <v>0.52158800000000005</v>
      </c>
      <c r="HN318">
        <v>20.4191</v>
      </c>
      <c r="HO318">
        <v>5.2201399999999998</v>
      </c>
      <c r="HP318">
        <v>11.944100000000001</v>
      </c>
      <c r="HQ318">
        <v>5.0076000000000001</v>
      </c>
      <c r="HR318">
        <v>3.2902499999999999</v>
      </c>
      <c r="HS318">
        <v>9999</v>
      </c>
      <c r="HT318">
        <v>9999</v>
      </c>
      <c r="HU318">
        <v>9999</v>
      </c>
      <c r="HV318">
        <v>999.9</v>
      </c>
      <c r="HW318">
        <v>4.9710599999999996</v>
      </c>
      <c r="HX318">
        <v>1.8545400000000001</v>
      </c>
      <c r="HY318">
        <v>1.86158</v>
      </c>
      <c r="HZ318">
        <v>1.85639</v>
      </c>
      <c r="IA318">
        <v>1.8618300000000001</v>
      </c>
      <c r="IB318">
        <v>1.85408</v>
      </c>
      <c r="IC318">
        <v>1.8595200000000001</v>
      </c>
      <c r="ID318">
        <v>1.8534900000000001</v>
      </c>
      <c r="IE318">
        <v>0</v>
      </c>
      <c r="IF318">
        <v>0</v>
      </c>
      <c r="IG318">
        <v>0</v>
      </c>
      <c r="IH318">
        <v>0</v>
      </c>
      <c r="II318" t="s">
        <v>431</v>
      </c>
      <c r="IJ318" t="s">
        <v>432</v>
      </c>
      <c r="IK318" t="s">
        <v>433</v>
      </c>
      <c r="IL318" t="s">
        <v>433</v>
      </c>
      <c r="IM318" t="s">
        <v>433</v>
      </c>
      <c r="IN318" t="s">
        <v>433</v>
      </c>
      <c r="IO318">
        <v>0</v>
      </c>
      <c r="IP318">
        <v>100</v>
      </c>
      <c r="IQ318">
        <v>100</v>
      </c>
      <c r="IR318">
        <v>-2.9420000000000002</v>
      </c>
      <c r="IS318">
        <v>-6.6199999999999995E-2</v>
      </c>
      <c r="IT318">
        <v>-1.907228330244457</v>
      </c>
      <c r="IU318">
        <v>-2.7056304263342631E-3</v>
      </c>
      <c r="IV318">
        <v>3.3311032847928001E-7</v>
      </c>
      <c r="IW318">
        <v>1.6443834555112589E-11</v>
      </c>
      <c r="IX318">
        <v>-9.4842648646536354E-2</v>
      </c>
      <c r="IY318">
        <v>-2.3664561490860689E-3</v>
      </c>
      <c r="IZ318">
        <v>2.3298222111808981E-4</v>
      </c>
      <c r="JA318">
        <v>-2.940703618321919E-6</v>
      </c>
      <c r="JB318">
        <v>0</v>
      </c>
      <c r="JC318">
        <v>2182</v>
      </c>
      <c r="JD318">
        <v>3</v>
      </c>
      <c r="JE318">
        <v>32</v>
      </c>
      <c r="JF318">
        <v>29177367.5</v>
      </c>
      <c r="JG318">
        <v>29177367.5</v>
      </c>
      <c r="JH318">
        <v>0.99853499999999995</v>
      </c>
      <c r="JI318">
        <v>2.52197</v>
      </c>
      <c r="JJ318">
        <v>1.69434</v>
      </c>
      <c r="JK318">
        <v>2.3022499999999999</v>
      </c>
      <c r="JL318">
        <v>1.50024</v>
      </c>
      <c r="JM318">
        <v>2.50122</v>
      </c>
      <c r="JN318">
        <v>37.650399999999998</v>
      </c>
      <c r="JO318">
        <v>24.07</v>
      </c>
      <c r="JP318">
        <v>18</v>
      </c>
      <c r="JQ318">
        <v>633.72699999999998</v>
      </c>
      <c r="JR318">
        <v>351.30500000000001</v>
      </c>
      <c r="JS318">
        <v>27.999700000000001</v>
      </c>
      <c r="JT318">
        <v>30.746600000000001</v>
      </c>
      <c r="JU318">
        <v>30.0001</v>
      </c>
      <c r="JV318">
        <v>30.6815</v>
      </c>
      <c r="JW318">
        <v>30.5716</v>
      </c>
      <c r="JX318">
        <v>20.048500000000001</v>
      </c>
      <c r="JY318">
        <v>39.271799999999999</v>
      </c>
      <c r="JZ318">
        <v>0</v>
      </c>
      <c r="KA318">
        <v>28</v>
      </c>
      <c r="KB318">
        <v>400</v>
      </c>
      <c r="KC318">
        <v>21.024799999999999</v>
      </c>
      <c r="KD318">
        <v>99.964100000000002</v>
      </c>
      <c r="KE318">
        <v>98.615499999999997</v>
      </c>
    </row>
    <row r="319" spans="1:291" x14ac:dyDescent="0.2">
      <c r="A319">
        <v>303</v>
      </c>
      <c r="B319">
        <v>1750642077.0999999</v>
      </c>
      <c r="C319">
        <v>8911.5999999046326</v>
      </c>
      <c r="D319" t="s">
        <v>1039</v>
      </c>
      <c r="E319" t="s">
        <v>1040</v>
      </c>
      <c r="F319">
        <v>15</v>
      </c>
      <c r="G319">
        <v>1750642069.099999</v>
      </c>
      <c r="H319">
        <f t="shared" si="200"/>
        <v>2.1127912162382974E-3</v>
      </c>
      <c r="I319">
        <f t="shared" si="201"/>
        <v>2.1127912162382976</v>
      </c>
      <c r="J319">
        <f t="shared" si="202"/>
        <v>-0.5945807914717669</v>
      </c>
      <c r="K319">
        <f t="shared" si="203"/>
        <v>399.87916129032249</v>
      </c>
      <c r="L319">
        <f t="shared" si="204"/>
        <v>396.75264667874166</v>
      </c>
      <c r="M319">
        <f t="shared" si="205"/>
        <v>39.373862304924494</v>
      </c>
      <c r="N319">
        <f t="shared" si="206"/>
        <v>39.684138636642061</v>
      </c>
      <c r="O319">
        <f t="shared" si="207"/>
        <v>0.12897437612331455</v>
      </c>
      <c r="P319">
        <f t="shared" si="208"/>
        <v>2.9971066634395842</v>
      </c>
      <c r="Q319">
        <f t="shared" si="209"/>
        <v>0.12596847423207699</v>
      </c>
      <c r="R319">
        <f t="shared" si="210"/>
        <v>7.8994529832021071E-2</v>
      </c>
      <c r="S319">
        <f t="shared" si="211"/>
        <v>3.9902394035910026E-5</v>
      </c>
      <c r="T319">
        <f t="shared" si="212"/>
        <v>28.227769147844761</v>
      </c>
      <c r="U319">
        <f t="shared" si="213"/>
        <v>27.893403225806448</v>
      </c>
      <c r="V319">
        <f t="shared" si="214"/>
        <v>3.77132151738263</v>
      </c>
      <c r="W319">
        <f t="shared" si="215"/>
        <v>54.356224655154172</v>
      </c>
      <c r="X319">
        <f t="shared" si="216"/>
        <v>2.1565371190153186</v>
      </c>
      <c r="Y319">
        <f t="shared" si="217"/>
        <v>3.9674151998171037</v>
      </c>
      <c r="Z319">
        <f t="shared" si="218"/>
        <v>1.6147843983673114</v>
      </c>
      <c r="AA319">
        <f t="shared" si="219"/>
        <v>-93.174092636108909</v>
      </c>
      <c r="AB319">
        <f t="shared" si="220"/>
        <v>140.83887406972559</v>
      </c>
      <c r="AC319">
        <f t="shared" si="221"/>
        <v>10.276759849006968</v>
      </c>
      <c r="AD319">
        <f t="shared" si="222"/>
        <v>57.941581185017682</v>
      </c>
      <c r="AE319">
        <f t="shared" si="223"/>
        <v>-0.48579399837187565</v>
      </c>
      <c r="AF319">
        <f t="shared" si="224"/>
        <v>2.1233457639853066</v>
      </c>
      <c r="AG319">
        <f t="shared" si="225"/>
        <v>-0.5945807914717669</v>
      </c>
      <c r="AH319">
        <v>408.56098467846738</v>
      </c>
      <c r="AI319">
        <v>408.7628848484847</v>
      </c>
      <c r="AJ319">
        <v>1.3620950147714419E-4</v>
      </c>
      <c r="AK319">
        <v>61.768037728165673</v>
      </c>
      <c r="AL319">
        <f t="shared" si="226"/>
        <v>2.1127912162382976</v>
      </c>
      <c r="AM319">
        <v>21.039877852701391</v>
      </c>
      <c r="AN319">
        <v>21.728876969696959</v>
      </c>
      <c r="AO319">
        <v>-4.344908646976673E-6</v>
      </c>
      <c r="AP319">
        <v>116.41602835869151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52124.200133000668</v>
      </c>
      <c r="AV319" t="s">
        <v>427</v>
      </c>
      <c r="AW319" t="s">
        <v>427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427</v>
      </c>
      <c r="BC319" t="s">
        <v>427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-0.5945807914717669</v>
      </c>
      <c r="BJ319" t="e">
        <f t="shared" si="234"/>
        <v>#DIV/0!</v>
      </c>
      <c r="BK319">
        <f t="shared" si="235"/>
        <v>-2831.1672296646766</v>
      </c>
      <c r="BL319" t="e">
        <f t="shared" si="236"/>
        <v>#DIV/0!</v>
      </c>
      <c r="BM319" t="e">
        <f t="shared" si="237"/>
        <v>#DIV/0!</v>
      </c>
      <c r="BN319" t="s">
        <v>427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428</v>
      </c>
      <c r="DM319">
        <v>2</v>
      </c>
      <c r="DN319" t="b">
        <v>1</v>
      </c>
      <c r="DO319">
        <v>1750642069.099999</v>
      </c>
      <c r="DP319">
        <v>399.87916129032249</v>
      </c>
      <c r="DQ319">
        <v>400.00025806451617</v>
      </c>
      <c r="DR319">
        <v>21.730451612903231</v>
      </c>
      <c r="DS319">
        <v>21.03804516129032</v>
      </c>
      <c r="DT319">
        <v>402.82116129032261</v>
      </c>
      <c r="DU319">
        <v>21.79663870967741</v>
      </c>
      <c r="DV319">
        <v>599.99570967741943</v>
      </c>
      <c r="DW319">
        <v>99.185680645161312</v>
      </c>
      <c r="DX319">
        <v>5.4646129032258059E-2</v>
      </c>
      <c r="DY319">
        <v>28.76503870967742</v>
      </c>
      <c r="DZ319">
        <v>27.893403225806448</v>
      </c>
      <c r="EA319">
        <v>999.90000000000032</v>
      </c>
      <c r="EB319">
        <v>0</v>
      </c>
      <c r="EC319">
        <v>0</v>
      </c>
      <c r="ED319">
        <v>9996.876774193548</v>
      </c>
      <c r="EE319">
        <v>0</v>
      </c>
      <c r="EF319">
        <v>0.30293999999999988</v>
      </c>
      <c r="EG319">
        <v>-0.1210386129032258</v>
      </c>
      <c r="EH319">
        <v>408.7616774193549</v>
      </c>
      <c r="EI319">
        <v>408.59629032258073</v>
      </c>
      <c r="EJ319">
        <v>0.69240174193548398</v>
      </c>
      <c r="EK319">
        <v>400.00025806451617</v>
      </c>
      <c r="EL319">
        <v>21.03804516129032</v>
      </c>
      <c r="EM319">
        <v>2.1553493548387102</v>
      </c>
      <c r="EN319">
        <v>2.086673225806452</v>
      </c>
      <c r="EO319">
        <v>18.63424516129033</v>
      </c>
      <c r="EP319">
        <v>18.117812903225811</v>
      </c>
      <c r="EQ319">
        <v>5.0001500000000018E-3</v>
      </c>
      <c r="ER319">
        <v>0</v>
      </c>
      <c r="ES319">
        <v>0</v>
      </c>
      <c r="ET319">
        <v>0</v>
      </c>
      <c r="EU319">
        <v>235.06451612903231</v>
      </c>
      <c r="EV319">
        <v>5.0001500000000018E-3</v>
      </c>
      <c r="EW319">
        <v>-5.509677419354837</v>
      </c>
      <c r="EX319">
        <v>0.17741935483870969</v>
      </c>
      <c r="EY319">
        <v>35.679000000000002</v>
      </c>
      <c r="EZ319">
        <v>40.919129032258049</v>
      </c>
      <c r="FA319">
        <v>38.146903225806433</v>
      </c>
      <c r="FB319">
        <v>41.471516129032253</v>
      </c>
      <c r="FC319">
        <v>38.822354838709671</v>
      </c>
      <c r="FD319">
        <v>0</v>
      </c>
      <c r="FE319">
        <v>0</v>
      </c>
      <c r="FF319">
        <v>0</v>
      </c>
      <c r="FG319">
        <v>1750642100</v>
      </c>
      <c r="FH319">
        <v>0</v>
      </c>
      <c r="FI319">
        <v>235.268</v>
      </c>
      <c r="FJ319">
        <v>-2.9230773555230618</v>
      </c>
      <c r="FK319">
        <v>4.7384620301587361</v>
      </c>
      <c r="FL319">
        <v>-5.54</v>
      </c>
      <c r="FM319">
        <v>15</v>
      </c>
      <c r="FN319">
        <v>0</v>
      </c>
      <c r="FO319" t="s">
        <v>429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-0.12595517249999999</v>
      </c>
      <c r="GB319">
        <v>8.011917185741084E-2</v>
      </c>
      <c r="GC319">
        <v>4.8460578584205882E-2</v>
      </c>
      <c r="GD319">
        <v>1</v>
      </c>
      <c r="GE319">
        <v>0.69334007500000006</v>
      </c>
      <c r="GF319">
        <v>-2.237449530956993E-2</v>
      </c>
      <c r="GG319">
        <v>2.302063915136801E-3</v>
      </c>
      <c r="GH319">
        <v>1</v>
      </c>
      <c r="GI319">
        <v>2</v>
      </c>
      <c r="GJ319">
        <v>2</v>
      </c>
      <c r="GK319" t="s">
        <v>434</v>
      </c>
      <c r="GL319">
        <v>3.22559</v>
      </c>
      <c r="GM319">
        <v>2.6437300000000001</v>
      </c>
      <c r="GN319">
        <v>9.2962000000000003E-2</v>
      </c>
      <c r="GO319">
        <v>9.3215699999999999E-2</v>
      </c>
      <c r="GP319">
        <v>9.85288E-2</v>
      </c>
      <c r="GQ319">
        <v>9.8006700000000002E-2</v>
      </c>
      <c r="GR319">
        <v>28640.2</v>
      </c>
      <c r="GS319">
        <v>24741.3</v>
      </c>
      <c r="GT319">
        <v>30747.200000000001</v>
      </c>
      <c r="GU319">
        <v>26443.1</v>
      </c>
      <c r="GV319">
        <v>37616.199999999997</v>
      </c>
      <c r="GW319">
        <v>32731.4</v>
      </c>
      <c r="GX319">
        <v>43661.7</v>
      </c>
      <c r="GY319">
        <v>38237.199999999997</v>
      </c>
      <c r="GZ319">
        <v>2.1204999999999998</v>
      </c>
      <c r="HA319">
        <v>1.70987</v>
      </c>
      <c r="HB319">
        <v>3.9227300000000001E-3</v>
      </c>
      <c r="HC319">
        <v>0</v>
      </c>
      <c r="HD319">
        <v>27.835799999999999</v>
      </c>
      <c r="HE319">
        <v>999.9</v>
      </c>
      <c r="HF319">
        <v>64.599999999999994</v>
      </c>
      <c r="HG319">
        <v>34.200000000000003</v>
      </c>
      <c r="HH319">
        <v>35.1877</v>
      </c>
      <c r="HI319">
        <v>61.978299999999997</v>
      </c>
      <c r="HJ319">
        <v>25.428699999999999</v>
      </c>
      <c r="HK319">
        <v>1</v>
      </c>
      <c r="HL319">
        <v>0.26647399999999999</v>
      </c>
      <c r="HM319">
        <v>0.51631000000000005</v>
      </c>
      <c r="HN319">
        <v>20.417899999999999</v>
      </c>
      <c r="HO319">
        <v>5.2237299999999998</v>
      </c>
      <c r="HP319">
        <v>11.944100000000001</v>
      </c>
      <c r="HQ319">
        <v>5.00915</v>
      </c>
      <c r="HR319">
        <v>3.2909999999999999</v>
      </c>
      <c r="HS319">
        <v>9999</v>
      </c>
      <c r="HT319">
        <v>9999</v>
      </c>
      <c r="HU319">
        <v>9999</v>
      </c>
      <c r="HV319">
        <v>999.9</v>
      </c>
      <c r="HW319">
        <v>4.9710599999999996</v>
      </c>
      <c r="HX319">
        <v>1.8545499999999999</v>
      </c>
      <c r="HY319">
        <v>1.8615699999999999</v>
      </c>
      <c r="HZ319">
        <v>1.8563799999999999</v>
      </c>
      <c r="IA319">
        <v>1.8618600000000001</v>
      </c>
      <c r="IB319">
        <v>1.8540700000000001</v>
      </c>
      <c r="IC319">
        <v>1.85947</v>
      </c>
      <c r="ID319">
        <v>1.8534900000000001</v>
      </c>
      <c r="IE319">
        <v>0</v>
      </c>
      <c r="IF319">
        <v>0</v>
      </c>
      <c r="IG319">
        <v>0</v>
      </c>
      <c r="IH319">
        <v>0</v>
      </c>
      <c r="II319" t="s">
        <v>431</v>
      </c>
      <c r="IJ319" t="s">
        <v>432</v>
      </c>
      <c r="IK319" t="s">
        <v>433</v>
      </c>
      <c r="IL319" t="s">
        <v>433</v>
      </c>
      <c r="IM319" t="s">
        <v>433</v>
      </c>
      <c r="IN319" t="s">
        <v>433</v>
      </c>
      <c r="IO319">
        <v>0</v>
      </c>
      <c r="IP319">
        <v>100</v>
      </c>
      <c r="IQ319">
        <v>100</v>
      </c>
      <c r="IR319">
        <v>-2.9420000000000002</v>
      </c>
      <c r="IS319">
        <v>-6.6199999999999995E-2</v>
      </c>
      <c r="IT319">
        <v>-1.907228330244457</v>
      </c>
      <c r="IU319">
        <v>-2.7056304263342631E-3</v>
      </c>
      <c r="IV319">
        <v>3.3311032847928001E-7</v>
      </c>
      <c r="IW319">
        <v>1.6443834555112589E-11</v>
      </c>
      <c r="IX319">
        <v>-9.4842648646536354E-2</v>
      </c>
      <c r="IY319">
        <v>-2.3664561490860689E-3</v>
      </c>
      <c r="IZ319">
        <v>2.3298222111808981E-4</v>
      </c>
      <c r="JA319">
        <v>-2.940703618321919E-6</v>
      </c>
      <c r="JB319">
        <v>0</v>
      </c>
      <c r="JC319">
        <v>2182</v>
      </c>
      <c r="JD319">
        <v>3</v>
      </c>
      <c r="JE319">
        <v>32</v>
      </c>
      <c r="JF319">
        <v>29177368</v>
      </c>
      <c r="JG319">
        <v>29177368</v>
      </c>
      <c r="JH319">
        <v>0.99853499999999995</v>
      </c>
      <c r="JI319">
        <v>2.52197</v>
      </c>
      <c r="JJ319">
        <v>1.69434</v>
      </c>
      <c r="JK319">
        <v>2.3022499999999999</v>
      </c>
      <c r="JL319">
        <v>1.50146</v>
      </c>
      <c r="JM319">
        <v>2.4462899999999999</v>
      </c>
      <c r="JN319">
        <v>37.650399999999998</v>
      </c>
      <c r="JO319">
        <v>24.07</v>
      </c>
      <c r="JP319">
        <v>18</v>
      </c>
      <c r="JQ319">
        <v>634.125</v>
      </c>
      <c r="JR319">
        <v>351.17500000000001</v>
      </c>
      <c r="JS319">
        <v>28</v>
      </c>
      <c r="JT319">
        <v>30.7439</v>
      </c>
      <c r="JU319">
        <v>29.9999</v>
      </c>
      <c r="JV319">
        <v>30.678799999999999</v>
      </c>
      <c r="JW319">
        <v>30.566299999999998</v>
      </c>
      <c r="JX319">
        <v>20.049199999999999</v>
      </c>
      <c r="JY319">
        <v>39.271799999999999</v>
      </c>
      <c r="JZ319">
        <v>0</v>
      </c>
      <c r="KA319">
        <v>28</v>
      </c>
      <c r="KB319">
        <v>400</v>
      </c>
      <c r="KC319">
        <v>21.024799999999999</v>
      </c>
      <c r="KD319">
        <v>99.966800000000006</v>
      </c>
      <c r="KE319">
        <v>98.617999999999995</v>
      </c>
    </row>
    <row r="320" spans="1:291" x14ac:dyDescent="0.2">
      <c r="A320">
        <v>304</v>
      </c>
      <c r="B320">
        <v>1750642107.0999999</v>
      </c>
      <c r="C320">
        <v>8941.5999999046326</v>
      </c>
      <c r="D320" t="s">
        <v>1041</v>
      </c>
      <c r="E320" t="s">
        <v>1042</v>
      </c>
      <c r="F320">
        <v>15</v>
      </c>
      <c r="G320">
        <v>1750642099.099999</v>
      </c>
      <c r="H320">
        <f t="shared" si="200"/>
        <v>2.092399281820347E-3</v>
      </c>
      <c r="I320">
        <f t="shared" si="201"/>
        <v>2.092399281820347</v>
      </c>
      <c r="J320">
        <f t="shared" si="202"/>
        <v>-0.46160076346100065</v>
      </c>
      <c r="K320">
        <f t="shared" si="203"/>
        <v>399.85225806451609</v>
      </c>
      <c r="L320">
        <f t="shared" si="204"/>
        <v>395.11910797546818</v>
      </c>
      <c r="M320">
        <f t="shared" si="205"/>
        <v>39.213273590213056</v>
      </c>
      <c r="N320">
        <f t="shared" si="206"/>
        <v>39.683011210183842</v>
      </c>
      <c r="O320">
        <f t="shared" si="207"/>
        <v>0.12763934543150854</v>
      </c>
      <c r="P320">
        <f t="shared" si="208"/>
        <v>2.9965491293130038</v>
      </c>
      <c r="Q320">
        <f t="shared" si="209"/>
        <v>0.12469405081690278</v>
      </c>
      <c r="R320">
        <f t="shared" si="210"/>
        <v>7.8192744210725973E-2</v>
      </c>
      <c r="S320">
        <f t="shared" si="211"/>
        <v>3.9902394035910026E-5</v>
      </c>
      <c r="T320">
        <f t="shared" si="212"/>
        <v>28.247529041050942</v>
      </c>
      <c r="U320">
        <f t="shared" si="213"/>
        <v>27.90966451612903</v>
      </c>
      <c r="V320">
        <f t="shared" si="214"/>
        <v>3.7749009615149891</v>
      </c>
      <c r="W320">
        <f t="shared" si="215"/>
        <v>54.380798191373572</v>
      </c>
      <c r="X320">
        <f t="shared" si="216"/>
        <v>2.1593463191337059</v>
      </c>
      <c r="Y320">
        <f t="shared" si="217"/>
        <v>3.9707882027304318</v>
      </c>
      <c r="Z320">
        <f t="shared" si="218"/>
        <v>1.6155546423812832</v>
      </c>
      <c r="AA320">
        <f t="shared" si="219"/>
        <v>-92.274808328277302</v>
      </c>
      <c r="AB320">
        <f t="shared" si="220"/>
        <v>140.5541947116017</v>
      </c>
      <c r="AC320">
        <f t="shared" si="221"/>
        <v>10.259474530146951</v>
      </c>
      <c r="AD320">
        <f t="shared" si="222"/>
        <v>58.538900815865375</v>
      </c>
      <c r="AE320">
        <f t="shared" si="223"/>
        <v>-0.37923693788560109</v>
      </c>
      <c r="AF320">
        <f t="shared" si="224"/>
        <v>1.9487476604225622</v>
      </c>
      <c r="AG320">
        <f t="shared" si="225"/>
        <v>-0.46160076346100065</v>
      </c>
      <c r="AH320">
        <v>408.60278337276912</v>
      </c>
      <c r="AI320">
        <v>408.76395757575762</v>
      </c>
      <c r="AJ320">
        <v>-9.8079577840043592E-4</v>
      </c>
      <c r="AK320">
        <v>61.768037728165673</v>
      </c>
      <c r="AL320">
        <f t="shared" si="226"/>
        <v>2.092399281820347</v>
      </c>
      <c r="AM320">
        <v>21.159798099536939</v>
      </c>
      <c r="AN320">
        <v>21.80326909090908</v>
      </c>
      <c r="AO320">
        <v>5.0579374095582642E-3</v>
      </c>
      <c r="AP320">
        <v>116.41602835869151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52104.890077604359</v>
      </c>
      <c r="AV320" t="s">
        <v>427</v>
      </c>
      <c r="AW320" t="s">
        <v>427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427</v>
      </c>
      <c r="BC320" t="s">
        <v>427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-0.46160076346100065</v>
      </c>
      <c r="BJ320" t="e">
        <f t="shared" si="234"/>
        <v>#DIV/0!</v>
      </c>
      <c r="BK320">
        <f t="shared" si="235"/>
        <v>-2197.9669936260234</v>
      </c>
      <c r="BL320" t="e">
        <f t="shared" si="236"/>
        <v>#DIV/0!</v>
      </c>
      <c r="BM320" t="e">
        <f t="shared" si="237"/>
        <v>#DIV/0!</v>
      </c>
      <c r="BN320" t="s">
        <v>427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428</v>
      </c>
      <c r="DM320">
        <v>2</v>
      </c>
      <c r="DN320" t="b">
        <v>1</v>
      </c>
      <c r="DO320">
        <v>1750642099.099999</v>
      </c>
      <c r="DP320">
        <v>399.85225806451609</v>
      </c>
      <c r="DQ320">
        <v>399.98558064516141</v>
      </c>
      <c r="DR320">
        <v>21.757912903225812</v>
      </c>
      <c r="DS320">
        <v>21.122474193548388</v>
      </c>
      <c r="DT320">
        <v>402.79419354838711</v>
      </c>
      <c r="DU320">
        <v>21.8239870967742</v>
      </c>
      <c r="DV320">
        <v>600.00970967741932</v>
      </c>
      <c r="DW320">
        <v>99.189567741935491</v>
      </c>
      <c r="DX320">
        <v>5.4616603225806457E-2</v>
      </c>
      <c r="DY320">
        <v>28.779699999999998</v>
      </c>
      <c r="DZ320">
        <v>27.90966451612903</v>
      </c>
      <c r="EA320">
        <v>999.90000000000032</v>
      </c>
      <c r="EB320">
        <v>0</v>
      </c>
      <c r="EC320">
        <v>0</v>
      </c>
      <c r="ED320">
        <v>9993.1138709677416</v>
      </c>
      <c r="EE320">
        <v>0</v>
      </c>
      <c r="EF320">
        <v>0.30293999999999988</v>
      </c>
      <c r="EG320">
        <v>-0.1332407677419355</v>
      </c>
      <c r="EH320">
        <v>408.7458387096774</v>
      </c>
      <c r="EI320">
        <v>408.61658064516132</v>
      </c>
      <c r="EJ320">
        <v>0.63543690322580648</v>
      </c>
      <c r="EK320">
        <v>399.98558064516141</v>
      </c>
      <c r="EL320">
        <v>21.122474193548388</v>
      </c>
      <c r="EM320">
        <v>2.1581561290322582</v>
      </c>
      <c r="EN320">
        <v>2.0951277419354839</v>
      </c>
      <c r="EO320">
        <v>18.655025806451611</v>
      </c>
      <c r="EP320">
        <v>18.182151612903219</v>
      </c>
      <c r="EQ320">
        <v>5.0001500000000018E-3</v>
      </c>
      <c r="ER320">
        <v>0</v>
      </c>
      <c r="ES320">
        <v>0</v>
      </c>
      <c r="ET320">
        <v>0</v>
      </c>
      <c r="EU320">
        <v>233.3741935483871</v>
      </c>
      <c r="EV320">
        <v>5.0001500000000018E-3</v>
      </c>
      <c r="EW320">
        <v>-6.5999999999999988</v>
      </c>
      <c r="EX320">
        <v>-0.66129032258064524</v>
      </c>
      <c r="EY320">
        <v>35.637</v>
      </c>
      <c r="EZ320">
        <v>40.078354838709657</v>
      </c>
      <c r="FA320">
        <v>37.860580645161278</v>
      </c>
      <c r="FB320">
        <v>40.376741935483849</v>
      </c>
      <c r="FC320">
        <v>38.388774193548372</v>
      </c>
      <c r="FD320">
        <v>0</v>
      </c>
      <c r="FE320">
        <v>0</v>
      </c>
      <c r="FF320">
        <v>0</v>
      </c>
      <c r="FG320">
        <v>1750642130</v>
      </c>
      <c r="FH320">
        <v>0</v>
      </c>
      <c r="FI320">
        <v>232.988</v>
      </c>
      <c r="FJ320">
        <v>-27.446154089934481</v>
      </c>
      <c r="FK320">
        <v>5.1153842378415204</v>
      </c>
      <c r="FL320">
        <v>-5.8120000000000003</v>
      </c>
      <c r="FM320">
        <v>15</v>
      </c>
      <c r="FN320">
        <v>0</v>
      </c>
      <c r="FO320" t="s">
        <v>429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-0.12824481500000001</v>
      </c>
      <c r="GB320">
        <v>-0.15961275647279519</v>
      </c>
      <c r="GC320">
        <v>5.0661357464321613E-2</v>
      </c>
      <c r="GD320">
        <v>0</v>
      </c>
      <c r="GE320">
        <v>0.64813394999999996</v>
      </c>
      <c r="GF320">
        <v>-0.2401484352720461</v>
      </c>
      <c r="GG320">
        <v>3.025017033253697E-2</v>
      </c>
      <c r="GH320">
        <v>1</v>
      </c>
      <c r="GI320">
        <v>1</v>
      </c>
      <c r="GJ320">
        <v>2</v>
      </c>
      <c r="GK320" t="s">
        <v>430</v>
      </c>
      <c r="GL320">
        <v>3.2255500000000001</v>
      </c>
      <c r="GM320">
        <v>2.6440800000000002</v>
      </c>
      <c r="GN320">
        <v>9.2957499999999998E-2</v>
      </c>
      <c r="GO320">
        <v>9.3212900000000001E-2</v>
      </c>
      <c r="GP320">
        <v>9.8777699999999996E-2</v>
      </c>
      <c r="GQ320">
        <v>9.8468100000000003E-2</v>
      </c>
      <c r="GR320">
        <v>28640.5</v>
      </c>
      <c r="GS320">
        <v>24741.3</v>
      </c>
      <c r="GT320">
        <v>30747.3</v>
      </c>
      <c r="GU320">
        <v>26443</v>
      </c>
      <c r="GV320">
        <v>37606</v>
      </c>
      <c r="GW320">
        <v>32714.6</v>
      </c>
      <c r="GX320">
        <v>43661.9</v>
      </c>
      <c r="GY320">
        <v>38237.199999999997</v>
      </c>
      <c r="GZ320">
        <v>2.12025</v>
      </c>
      <c r="HA320">
        <v>1.7107300000000001</v>
      </c>
      <c r="HB320">
        <v>4.8503299999999999E-3</v>
      </c>
      <c r="HC320">
        <v>0</v>
      </c>
      <c r="HD320">
        <v>27.8353</v>
      </c>
      <c r="HE320">
        <v>999.9</v>
      </c>
      <c r="HF320">
        <v>64.599999999999994</v>
      </c>
      <c r="HG320">
        <v>34.200000000000003</v>
      </c>
      <c r="HH320">
        <v>35.191299999999998</v>
      </c>
      <c r="HI320">
        <v>61.738300000000002</v>
      </c>
      <c r="HJ320">
        <v>25.2684</v>
      </c>
      <c r="HK320">
        <v>1</v>
      </c>
      <c r="HL320">
        <v>0.26608999999999999</v>
      </c>
      <c r="HM320">
        <v>0.52368499999999996</v>
      </c>
      <c r="HN320">
        <v>20.417999999999999</v>
      </c>
      <c r="HO320">
        <v>5.22403</v>
      </c>
      <c r="HP320">
        <v>11.944100000000001</v>
      </c>
      <c r="HQ320">
        <v>5.0094500000000002</v>
      </c>
      <c r="HR320">
        <v>3.2909999999999999</v>
      </c>
      <c r="HS320">
        <v>9999</v>
      </c>
      <c r="HT320">
        <v>9999</v>
      </c>
      <c r="HU320">
        <v>9999</v>
      </c>
      <c r="HV320">
        <v>999.9</v>
      </c>
      <c r="HW320">
        <v>4.9710599999999996</v>
      </c>
      <c r="HX320">
        <v>1.8545499999999999</v>
      </c>
      <c r="HY320">
        <v>1.8615699999999999</v>
      </c>
      <c r="HZ320">
        <v>1.8563799999999999</v>
      </c>
      <c r="IA320">
        <v>1.86182</v>
      </c>
      <c r="IB320">
        <v>1.85409</v>
      </c>
      <c r="IC320">
        <v>1.8595299999999999</v>
      </c>
      <c r="ID320">
        <v>1.8534900000000001</v>
      </c>
      <c r="IE320">
        <v>0</v>
      </c>
      <c r="IF320">
        <v>0</v>
      </c>
      <c r="IG320">
        <v>0</v>
      </c>
      <c r="IH320">
        <v>0</v>
      </c>
      <c r="II320" t="s">
        <v>431</v>
      </c>
      <c r="IJ320" t="s">
        <v>432</v>
      </c>
      <c r="IK320" t="s">
        <v>433</v>
      </c>
      <c r="IL320" t="s">
        <v>433</v>
      </c>
      <c r="IM320" t="s">
        <v>433</v>
      </c>
      <c r="IN320" t="s">
        <v>433</v>
      </c>
      <c r="IO320">
        <v>0</v>
      </c>
      <c r="IP320">
        <v>100</v>
      </c>
      <c r="IQ320">
        <v>100</v>
      </c>
      <c r="IR320">
        <v>-2.9420000000000002</v>
      </c>
      <c r="IS320">
        <v>-6.59E-2</v>
      </c>
      <c r="IT320">
        <v>-1.907228330244457</v>
      </c>
      <c r="IU320">
        <v>-2.7056304263342631E-3</v>
      </c>
      <c r="IV320">
        <v>3.3311032847928001E-7</v>
      </c>
      <c r="IW320">
        <v>1.6443834555112589E-11</v>
      </c>
      <c r="IX320">
        <v>-9.4842648646536354E-2</v>
      </c>
      <c r="IY320">
        <v>-2.3664561490860689E-3</v>
      </c>
      <c r="IZ320">
        <v>2.3298222111808981E-4</v>
      </c>
      <c r="JA320">
        <v>-2.940703618321919E-6</v>
      </c>
      <c r="JB320">
        <v>0</v>
      </c>
      <c r="JC320">
        <v>2182</v>
      </c>
      <c r="JD320">
        <v>3</v>
      </c>
      <c r="JE320">
        <v>32</v>
      </c>
      <c r="JF320">
        <v>29177368.5</v>
      </c>
      <c r="JG320">
        <v>29177368.5</v>
      </c>
      <c r="JH320">
        <v>0.99853499999999995</v>
      </c>
      <c r="JI320">
        <v>2.5293000000000001</v>
      </c>
      <c r="JJ320">
        <v>1.69434</v>
      </c>
      <c r="JK320">
        <v>2.3022499999999999</v>
      </c>
      <c r="JL320">
        <v>1.50146</v>
      </c>
      <c r="JM320">
        <v>2.3901400000000002</v>
      </c>
      <c r="JN320">
        <v>37.650399999999998</v>
      </c>
      <c r="JO320">
        <v>24.07</v>
      </c>
      <c r="JP320">
        <v>18</v>
      </c>
      <c r="JQ320">
        <v>633.89099999999996</v>
      </c>
      <c r="JR320">
        <v>351.64400000000001</v>
      </c>
      <c r="JS320">
        <v>28.000299999999999</v>
      </c>
      <c r="JT320">
        <v>30.738600000000002</v>
      </c>
      <c r="JU320">
        <v>30.0001</v>
      </c>
      <c r="JV320">
        <v>30.676100000000002</v>
      </c>
      <c r="JW320">
        <v>30.566299999999998</v>
      </c>
      <c r="JX320">
        <v>20.047699999999999</v>
      </c>
      <c r="JY320">
        <v>38.706299999999999</v>
      </c>
      <c r="JZ320">
        <v>0</v>
      </c>
      <c r="KA320">
        <v>28</v>
      </c>
      <c r="KB320">
        <v>400</v>
      </c>
      <c r="KC320">
        <v>21.255700000000001</v>
      </c>
      <c r="KD320">
        <v>99.967200000000005</v>
      </c>
      <c r="KE320">
        <v>98.617699999999999</v>
      </c>
    </row>
    <row r="321" spans="1:291" x14ac:dyDescent="0.2">
      <c r="A321">
        <v>305</v>
      </c>
      <c r="B321">
        <v>1750642137.0999999</v>
      </c>
      <c r="C321">
        <v>8971.5999999046326</v>
      </c>
      <c r="D321" t="s">
        <v>1043</v>
      </c>
      <c r="E321" t="s">
        <v>1044</v>
      </c>
      <c r="F321">
        <v>15</v>
      </c>
      <c r="G321">
        <v>1750642129.099999</v>
      </c>
      <c r="H321">
        <f t="shared" si="200"/>
        <v>1.9946531688118494E-3</v>
      </c>
      <c r="I321">
        <f t="shared" si="201"/>
        <v>1.9946531688118494</v>
      </c>
      <c r="J321">
        <f t="shared" si="202"/>
        <v>-0.64319545553217283</v>
      </c>
      <c r="K321">
        <f t="shared" si="203"/>
        <v>399.87161290322581</v>
      </c>
      <c r="L321">
        <f t="shared" si="204"/>
        <v>397.83393018672314</v>
      </c>
      <c r="M321">
        <f t="shared" si="205"/>
        <v>39.480852272883254</v>
      </c>
      <c r="N321">
        <f t="shared" si="206"/>
        <v>39.68307094807642</v>
      </c>
      <c r="O321">
        <f t="shared" si="207"/>
        <v>0.12195998837701434</v>
      </c>
      <c r="P321">
        <f t="shared" si="208"/>
        <v>2.9973586468185567</v>
      </c>
      <c r="Q321">
        <f t="shared" si="209"/>
        <v>0.11926869823490194</v>
      </c>
      <c r="R321">
        <f t="shared" si="210"/>
        <v>7.477979171405115E-2</v>
      </c>
      <c r="S321">
        <f t="shared" si="211"/>
        <v>3.9902394035910026E-5</v>
      </c>
      <c r="T321">
        <f t="shared" si="212"/>
        <v>28.282952843751666</v>
      </c>
      <c r="U321">
        <f t="shared" si="213"/>
        <v>27.93285483870968</v>
      </c>
      <c r="V321">
        <f t="shared" si="214"/>
        <v>3.7800107557058515</v>
      </c>
      <c r="W321">
        <f t="shared" si="215"/>
        <v>54.618098876542795</v>
      </c>
      <c r="X321">
        <f t="shared" si="216"/>
        <v>2.1700807277327034</v>
      </c>
      <c r="Y321">
        <f t="shared" si="217"/>
        <v>3.9731897894100863</v>
      </c>
      <c r="Z321">
        <f t="shared" si="218"/>
        <v>1.6099300279731481</v>
      </c>
      <c r="AA321">
        <f t="shared" si="219"/>
        <v>-87.964204744602554</v>
      </c>
      <c r="AB321">
        <f t="shared" si="220"/>
        <v>138.53054384984355</v>
      </c>
      <c r="AC321">
        <f t="shared" si="221"/>
        <v>10.110722551053705</v>
      </c>
      <c r="AD321">
        <f t="shared" si="222"/>
        <v>60.677101558688747</v>
      </c>
      <c r="AE321">
        <f t="shared" si="223"/>
        <v>-0.44564392027041977</v>
      </c>
      <c r="AF321">
        <f t="shared" si="224"/>
        <v>1.9925265713535363</v>
      </c>
      <c r="AG321">
        <f t="shared" si="225"/>
        <v>-0.64319545553217283</v>
      </c>
      <c r="AH321">
        <v>408.62651572527523</v>
      </c>
      <c r="AI321">
        <v>408.84116363636372</v>
      </c>
      <c r="AJ321">
        <v>1.0791787933005839E-3</v>
      </c>
      <c r="AK321">
        <v>61.768037728165673</v>
      </c>
      <c r="AL321">
        <f t="shared" si="226"/>
        <v>1.9946531688118494</v>
      </c>
      <c r="AM321">
        <v>21.22001341416571</v>
      </c>
      <c r="AN321">
        <v>21.86985515151515</v>
      </c>
      <c r="AO321">
        <v>6.2038415237758164E-5</v>
      </c>
      <c r="AP321">
        <v>116.41602835869151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52127.465899309973</v>
      </c>
      <c r="AV321" t="s">
        <v>427</v>
      </c>
      <c r="AW321" t="s">
        <v>427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427</v>
      </c>
      <c r="BC321" t="s">
        <v>427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-0.64319545553217283</v>
      </c>
      <c r="BJ321" t="e">
        <f t="shared" si="234"/>
        <v>#DIV/0!</v>
      </c>
      <c r="BK321">
        <f t="shared" si="235"/>
        <v>-3062.6517406733274</v>
      </c>
      <c r="BL321" t="e">
        <f t="shared" si="236"/>
        <v>#DIV/0!</v>
      </c>
      <c r="BM321" t="e">
        <f t="shared" si="237"/>
        <v>#DIV/0!</v>
      </c>
      <c r="BN321" t="s">
        <v>427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428</v>
      </c>
      <c r="DM321">
        <v>2</v>
      </c>
      <c r="DN321" t="b">
        <v>1</v>
      </c>
      <c r="DO321">
        <v>1750642129.099999</v>
      </c>
      <c r="DP321">
        <v>399.87161290322581</v>
      </c>
      <c r="DQ321">
        <v>399.98864516129038</v>
      </c>
      <c r="DR321">
        <v>21.867100000000011</v>
      </c>
      <c r="DS321">
        <v>21.21747419354838</v>
      </c>
      <c r="DT321">
        <v>402.81358064516132</v>
      </c>
      <c r="DU321">
        <v>21.93279032258064</v>
      </c>
      <c r="DV321">
        <v>600.02412903225809</v>
      </c>
      <c r="DW321">
        <v>99.184677419354841</v>
      </c>
      <c r="DX321">
        <v>5.4852638709677423E-2</v>
      </c>
      <c r="DY321">
        <v>28.790132258064521</v>
      </c>
      <c r="DZ321">
        <v>27.93285483870968</v>
      </c>
      <c r="EA321">
        <v>999.90000000000032</v>
      </c>
      <c r="EB321">
        <v>0</v>
      </c>
      <c r="EC321">
        <v>0</v>
      </c>
      <c r="ED321">
        <v>9998.5019354838714</v>
      </c>
      <c r="EE321">
        <v>0</v>
      </c>
      <c r="EF321">
        <v>0.30293999999999988</v>
      </c>
      <c r="EG321">
        <v>-0.1169197903225806</v>
      </c>
      <c r="EH321">
        <v>408.81125806451621</v>
      </c>
      <c r="EI321">
        <v>408.65941935483869</v>
      </c>
      <c r="EJ321">
        <v>0.64962554838709652</v>
      </c>
      <c r="EK321">
        <v>399.98864516129038</v>
      </c>
      <c r="EL321">
        <v>21.21747419354838</v>
      </c>
      <c r="EM321">
        <v>2.1688816129032258</v>
      </c>
      <c r="EN321">
        <v>2.1044487096774191</v>
      </c>
      <c r="EO321">
        <v>18.734300000000001</v>
      </c>
      <c r="EP321">
        <v>18.252896774193552</v>
      </c>
      <c r="EQ321">
        <v>5.0001500000000018E-3</v>
      </c>
      <c r="ER321">
        <v>0</v>
      </c>
      <c r="ES321">
        <v>0</v>
      </c>
      <c r="ET321">
        <v>0</v>
      </c>
      <c r="EU321">
        <v>234.36129032258069</v>
      </c>
      <c r="EV321">
        <v>5.0001500000000018E-3</v>
      </c>
      <c r="EW321">
        <v>-6.7967741935483863</v>
      </c>
      <c r="EX321">
        <v>-0.31612903225806449</v>
      </c>
      <c r="EY321">
        <v>35.618903225806442</v>
      </c>
      <c r="EZ321">
        <v>39.588516129032257</v>
      </c>
      <c r="FA321">
        <v>37.673000000000002</v>
      </c>
      <c r="FB321">
        <v>39.65296774193547</v>
      </c>
      <c r="FC321">
        <v>38.173064516129031</v>
      </c>
      <c r="FD321">
        <v>0</v>
      </c>
      <c r="FE321">
        <v>0</v>
      </c>
      <c r="FF321">
        <v>0</v>
      </c>
      <c r="FG321">
        <v>1750642160</v>
      </c>
      <c r="FH321">
        <v>0</v>
      </c>
      <c r="FI321">
        <v>233.68</v>
      </c>
      <c r="FJ321">
        <v>-2.646153952385065</v>
      </c>
      <c r="FK321">
        <v>-12.63846158725033</v>
      </c>
      <c r="FL321">
        <v>-6.2240000000000002</v>
      </c>
      <c r="FM321">
        <v>15</v>
      </c>
      <c r="FN321">
        <v>0</v>
      </c>
      <c r="FO321" t="s">
        <v>429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-0.1243316731707317</v>
      </c>
      <c r="GB321">
        <v>0.1761655003484317</v>
      </c>
      <c r="GC321">
        <v>4.2877361161425598E-2</v>
      </c>
      <c r="GD321">
        <v>0</v>
      </c>
      <c r="GE321">
        <v>0.64742387804878043</v>
      </c>
      <c r="GF321">
        <v>2.5761804878050899E-2</v>
      </c>
      <c r="GG321">
        <v>4.2290857986620398E-3</v>
      </c>
      <c r="GH321">
        <v>1</v>
      </c>
      <c r="GI321">
        <v>1</v>
      </c>
      <c r="GJ321">
        <v>2</v>
      </c>
      <c r="GK321" t="s">
        <v>430</v>
      </c>
      <c r="GL321">
        <v>3.2254399999999999</v>
      </c>
      <c r="GM321">
        <v>2.64357</v>
      </c>
      <c r="GN321">
        <v>9.2959600000000003E-2</v>
      </c>
      <c r="GO321">
        <v>9.3204300000000004E-2</v>
      </c>
      <c r="GP321">
        <v>9.8975199999999999E-2</v>
      </c>
      <c r="GQ321">
        <v>9.8600699999999999E-2</v>
      </c>
      <c r="GR321">
        <v>28640</v>
      </c>
      <c r="GS321">
        <v>24741.599999999999</v>
      </c>
      <c r="GT321">
        <v>30746.9</v>
      </c>
      <c r="GU321">
        <v>26443.1</v>
      </c>
      <c r="GV321">
        <v>37597.1</v>
      </c>
      <c r="GW321">
        <v>32710.3</v>
      </c>
      <c r="GX321">
        <v>43661.1</v>
      </c>
      <c r="GY321">
        <v>38237.699999999997</v>
      </c>
      <c r="GZ321">
        <v>2.1202999999999999</v>
      </c>
      <c r="HA321">
        <v>1.7108699999999999</v>
      </c>
      <c r="HB321">
        <v>4.7162200000000001E-3</v>
      </c>
      <c r="HC321">
        <v>0</v>
      </c>
      <c r="HD321">
        <v>27.852499999999999</v>
      </c>
      <c r="HE321">
        <v>999.9</v>
      </c>
      <c r="HF321">
        <v>64.7</v>
      </c>
      <c r="HG321">
        <v>34.1</v>
      </c>
      <c r="HH321">
        <v>35.0518</v>
      </c>
      <c r="HI321">
        <v>61.918300000000002</v>
      </c>
      <c r="HJ321">
        <v>25.188300000000002</v>
      </c>
      <c r="HK321">
        <v>1</v>
      </c>
      <c r="HL321">
        <v>0.26608199999999999</v>
      </c>
      <c r="HM321">
        <v>0.53134000000000003</v>
      </c>
      <c r="HN321">
        <v>20.4176</v>
      </c>
      <c r="HO321">
        <v>5.2243300000000001</v>
      </c>
      <c r="HP321">
        <v>11.944100000000001</v>
      </c>
      <c r="HQ321">
        <v>5.0090500000000002</v>
      </c>
      <c r="HR321">
        <v>3.2909999999999999</v>
      </c>
      <c r="HS321">
        <v>9999</v>
      </c>
      <c r="HT321">
        <v>9999</v>
      </c>
      <c r="HU321">
        <v>9999</v>
      </c>
      <c r="HV321">
        <v>999.9</v>
      </c>
      <c r="HW321">
        <v>4.9710799999999997</v>
      </c>
      <c r="HX321">
        <v>1.8545499999999999</v>
      </c>
      <c r="HY321">
        <v>1.8615699999999999</v>
      </c>
      <c r="HZ321">
        <v>1.8563799999999999</v>
      </c>
      <c r="IA321">
        <v>1.8618600000000001</v>
      </c>
      <c r="IB321">
        <v>1.85409</v>
      </c>
      <c r="IC321">
        <v>1.8595200000000001</v>
      </c>
      <c r="ID321">
        <v>1.8534900000000001</v>
      </c>
      <c r="IE321">
        <v>0</v>
      </c>
      <c r="IF321">
        <v>0</v>
      </c>
      <c r="IG321">
        <v>0</v>
      </c>
      <c r="IH321">
        <v>0</v>
      </c>
      <c r="II321" t="s">
        <v>431</v>
      </c>
      <c r="IJ321" t="s">
        <v>432</v>
      </c>
      <c r="IK321" t="s">
        <v>433</v>
      </c>
      <c r="IL321" t="s">
        <v>433</v>
      </c>
      <c r="IM321" t="s">
        <v>433</v>
      </c>
      <c r="IN321" t="s">
        <v>433</v>
      </c>
      <c r="IO321">
        <v>0</v>
      </c>
      <c r="IP321">
        <v>100</v>
      </c>
      <c r="IQ321">
        <v>100</v>
      </c>
      <c r="IR321">
        <v>-2.9420000000000002</v>
      </c>
      <c r="IS321">
        <v>-6.5699999999999995E-2</v>
      </c>
      <c r="IT321">
        <v>-1.907228330244457</v>
      </c>
      <c r="IU321">
        <v>-2.7056304263342631E-3</v>
      </c>
      <c r="IV321">
        <v>3.3311032847928001E-7</v>
      </c>
      <c r="IW321">
        <v>1.6443834555112589E-11</v>
      </c>
      <c r="IX321">
        <v>-9.4842648646536354E-2</v>
      </c>
      <c r="IY321">
        <v>-2.3664561490860689E-3</v>
      </c>
      <c r="IZ321">
        <v>2.3298222111808981E-4</v>
      </c>
      <c r="JA321">
        <v>-2.940703618321919E-6</v>
      </c>
      <c r="JB321">
        <v>0</v>
      </c>
      <c r="JC321">
        <v>2182</v>
      </c>
      <c r="JD321">
        <v>3</v>
      </c>
      <c r="JE321">
        <v>32</v>
      </c>
      <c r="JF321">
        <v>29177369</v>
      </c>
      <c r="JG321">
        <v>29177369</v>
      </c>
      <c r="JH321">
        <v>0.99853499999999995</v>
      </c>
      <c r="JI321">
        <v>2.5293000000000001</v>
      </c>
      <c r="JJ321">
        <v>1.69434</v>
      </c>
      <c r="JK321">
        <v>2.3022499999999999</v>
      </c>
      <c r="JL321">
        <v>1.50146</v>
      </c>
      <c r="JM321">
        <v>2.3144499999999999</v>
      </c>
      <c r="JN321">
        <v>37.626300000000001</v>
      </c>
      <c r="JO321">
        <v>24.061199999999999</v>
      </c>
      <c r="JP321">
        <v>18</v>
      </c>
      <c r="JQ321">
        <v>633.93200000000002</v>
      </c>
      <c r="JR321">
        <v>351.72699999999998</v>
      </c>
      <c r="JS321">
        <v>28.0001</v>
      </c>
      <c r="JT321">
        <v>30.738600000000002</v>
      </c>
      <c r="JU321">
        <v>30.0001</v>
      </c>
      <c r="JV321">
        <v>30.676100000000002</v>
      </c>
      <c r="JW321">
        <v>30.566299999999998</v>
      </c>
      <c r="JX321">
        <v>20.051500000000001</v>
      </c>
      <c r="JY321">
        <v>38.706299999999999</v>
      </c>
      <c r="JZ321">
        <v>0</v>
      </c>
      <c r="KA321">
        <v>28</v>
      </c>
      <c r="KB321">
        <v>400</v>
      </c>
      <c r="KC321">
        <v>21.2515</v>
      </c>
      <c r="KD321">
        <v>99.965599999999995</v>
      </c>
      <c r="KE321">
        <v>98.618700000000004</v>
      </c>
    </row>
    <row r="322" spans="1:291" x14ac:dyDescent="0.2">
      <c r="A322">
        <v>306</v>
      </c>
      <c r="B322">
        <v>1750642167.0999999</v>
      </c>
      <c r="C322">
        <v>9001.5999999046326</v>
      </c>
      <c r="D322" t="s">
        <v>1045</v>
      </c>
      <c r="E322" t="s">
        <v>1046</v>
      </c>
      <c r="F322">
        <v>15</v>
      </c>
      <c r="G322">
        <v>1750642159.099999</v>
      </c>
      <c r="H322">
        <f t="shared" si="200"/>
        <v>1.9721741810490886E-3</v>
      </c>
      <c r="I322">
        <f t="shared" si="201"/>
        <v>1.9721741810490885</v>
      </c>
      <c r="J322">
        <f t="shared" si="202"/>
        <v>-0.37955191194740967</v>
      </c>
      <c r="K322">
        <f t="shared" si="203"/>
        <v>399.89596774193552</v>
      </c>
      <c r="L322">
        <f t="shared" si="204"/>
        <v>394.43068676170094</v>
      </c>
      <c r="M322">
        <f t="shared" si="205"/>
        <v>39.143284036179338</v>
      </c>
      <c r="N322">
        <f t="shared" si="206"/>
        <v>39.685658280696721</v>
      </c>
      <c r="O322">
        <f t="shared" si="207"/>
        <v>0.12044874519575317</v>
      </c>
      <c r="P322">
        <f t="shared" si="208"/>
        <v>2.9974777886476245</v>
      </c>
      <c r="Q322">
        <f t="shared" si="209"/>
        <v>0.11782306730599459</v>
      </c>
      <c r="R322">
        <f t="shared" si="210"/>
        <v>7.3870556551119099E-2</v>
      </c>
      <c r="S322">
        <f t="shared" si="211"/>
        <v>3.9902394035910026E-5</v>
      </c>
      <c r="T322">
        <f t="shared" si="212"/>
        <v>28.286060437220158</v>
      </c>
      <c r="U322">
        <f t="shared" si="213"/>
        <v>27.937732258064521</v>
      </c>
      <c r="V322">
        <f t="shared" si="214"/>
        <v>3.7810862221414836</v>
      </c>
      <c r="W322">
        <f t="shared" si="215"/>
        <v>54.618547143656059</v>
      </c>
      <c r="X322">
        <f t="shared" si="216"/>
        <v>2.1697683143581545</v>
      </c>
      <c r="Y322">
        <f t="shared" si="217"/>
        <v>3.9725851891506658</v>
      </c>
      <c r="Z322">
        <f t="shared" si="218"/>
        <v>1.6113179077833291</v>
      </c>
      <c r="AA322">
        <f t="shared" si="219"/>
        <v>-86.972881384264809</v>
      </c>
      <c r="AB322">
        <f t="shared" si="220"/>
        <v>137.32352883266287</v>
      </c>
      <c r="AC322">
        <f t="shared" si="221"/>
        <v>10.022341538132656</v>
      </c>
      <c r="AD322">
        <f t="shared" si="222"/>
        <v>60.37302888892475</v>
      </c>
      <c r="AE322">
        <f t="shared" si="223"/>
        <v>-0.43282799799604121</v>
      </c>
      <c r="AF322">
        <f t="shared" si="224"/>
        <v>1.9748602951402752</v>
      </c>
      <c r="AG322">
        <f t="shared" si="225"/>
        <v>-0.37955191194740967</v>
      </c>
      <c r="AH322">
        <v>408.65145850164208</v>
      </c>
      <c r="AI322">
        <v>408.81564242424218</v>
      </c>
      <c r="AJ322">
        <v>-8.5867964258829529E-3</v>
      </c>
      <c r="AK322">
        <v>61.768037728165673</v>
      </c>
      <c r="AL322">
        <f t="shared" si="226"/>
        <v>1.9721741810490885</v>
      </c>
      <c r="AM322">
        <v>21.217386979590071</v>
      </c>
      <c r="AN322">
        <v>21.860535757575761</v>
      </c>
      <c r="AO322">
        <v>-1.848743164755906E-5</v>
      </c>
      <c r="AP322">
        <v>116.41602835869151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52131.532384507373</v>
      </c>
      <c r="AV322" t="s">
        <v>427</v>
      </c>
      <c r="AW322" t="s">
        <v>427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427</v>
      </c>
      <c r="BC322" t="s">
        <v>427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-0.37955191194740967</v>
      </c>
      <c r="BJ322" t="e">
        <f t="shared" si="234"/>
        <v>#DIV/0!</v>
      </c>
      <c r="BK322">
        <f t="shared" si="235"/>
        <v>-1807.2816183687701</v>
      </c>
      <c r="BL322" t="e">
        <f t="shared" si="236"/>
        <v>#DIV/0!</v>
      </c>
      <c r="BM322" t="e">
        <f t="shared" si="237"/>
        <v>#DIV/0!</v>
      </c>
      <c r="BN322" t="s">
        <v>427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428</v>
      </c>
      <c r="DM322">
        <v>2</v>
      </c>
      <c r="DN322" t="b">
        <v>1</v>
      </c>
      <c r="DO322">
        <v>1750642159.099999</v>
      </c>
      <c r="DP322">
        <v>399.89596774193552</v>
      </c>
      <c r="DQ322">
        <v>400.01493548387089</v>
      </c>
      <c r="DR322">
        <v>21.86385806451613</v>
      </c>
      <c r="DS322">
        <v>21.21997741935483</v>
      </c>
      <c r="DT322">
        <v>402.83790322580637</v>
      </c>
      <c r="DU322">
        <v>21.929570967741931</v>
      </c>
      <c r="DV322">
        <v>600.01251612903218</v>
      </c>
      <c r="DW322">
        <v>99.185103225806444</v>
      </c>
      <c r="DX322">
        <v>5.4852867741935492E-2</v>
      </c>
      <c r="DY322">
        <v>28.787506451612899</v>
      </c>
      <c r="DZ322">
        <v>27.937732258064521</v>
      </c>
      <c r="EA322">
        <v>999.90000000000032</v>
      </c>
      <c r="EB322">
        <v>0</v>
      </c>
      <c r="EC322">
        <v>0</v>
      </c>
      <c r="ED322">
        <v>9999.1796774193554</v>
      </c>
      <c r="EE322">
        <v>0</v>
      </c>
      <c r="EF322">
        <v>0.30293999999999988</v>
      </c>
      <c r="EG322">
        <v>-0.1190658483870968</v>
      </c>
      <c r="EH322">
        <v>408.83458064516128</v>
      </c>
      <c r="EI322">
        <v>408.68735483870972</v>
      </c>
      <c r="EJ322">
        <v>0.64389151612903228</v>
      </c>
      <c r="EK322">
        <v>400.01493548387089</v>
      </c>
      <c r="EL322">
        <v>21.21997741935483</v>
      </c>
      <c r="EM322">
        <v>2.1685693548387102</v>
      </c>
      <c r="EN322">
        <v>2.1047058064516131</v>
      </c>
      <c r="EO322">
        <v>18.73199032258065</v>
      </c>
      <c r="EP322">
        <v>18.25483548387097</v>
      </c>
      <c r="EQ322">
        <v>5.0001500000000018E-3</v>
      </c>
      <c r="ER322">
        <v>0</v>
      </c>
      <c r="ES322">
        <v>0</v>
      </c>
      <c r="ET322">
        <v>0</v>
      </c>
      <c r="EU322">
        <v>234.21935483870959</v>
      </c>
      <c r="EV322">
        <v>5.0001500000000018E-3</v>
      </c>
      <c r="EW322">
        <v>-3.6677419354838712</v>
      </c>
      <c r="EX322">
        <v>-0.50967741935483879</v>
      </c>
      <c r="EY322">
        <v>35.516000000000012</v>
      </c>
      <c r="EZ322">
        <v>39.267903225806442</v>
      </c>
      <c r="FA322">
        <v>37.523999999999987</v>
      </c>
      <c r="FB322">
        <v>39.175225806451607</v>
      </c>
      <c r="FC322">
        <v>38.031999999999996</v>
      </c>
      <c r="FD322">
        <v>0</v>
      </c>
      <c r="FE322">
        <v>0</v>
      </c>
      <c r="FF322">
        <v>0</v>
      </c>
      <c r="FG322">
        <v>1750642190</v>
      </c>
      <c r="FH322">
        <v>0</v>
      </c>
      <c r="FI322">
        <v>234.15199999999999</v>
      </c>
      <c r="FJ322">
        <v>11.169230767489999</v>
      </c>
      <c r="FK322">
        <v>6.6923076125527263</v>
      </c>
      <c r="FL322">
        <v>-4.8120000000000003</v>
      </c>
      <c r="FM322">
        <v>15</v>
      </c>
      <c r="FN322">
        <v>0</v>
      </c>
      <c r="FO322" t="s">
        <v>429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-0.10892172195121951</v>
      </c>
      <c r="GB322">
        <v>-0.22047146968641121</v>
      </c>
      <c r="GC322">
        <v>5.2181017755438812E-2</v>
      </c>
      <c r="GD322">
        <v>0</v>
      </c>
      <c r="GE322">
        <v>0.64416524390243901</v>
      </c>
      <c r="GF322">
        <v>-3.557393728222702E-3</v>
      </c>
      <c r="GG322">
        <v>7.6890253689483601E-4</v>
      </c>
      <c r="GH322">
        <v>1</v>
      </c>
      <c r="GI322">
        <v>1</v>
      </c>
      <c r="GJ322">
        <v>2</v>
      </c>
      <c r="GK322" t="s">
        <v>430</v>
      </c>
      <c r="GL322">
        <v>3.2255799999999999</v>
      </c>
      <c r="GM322">
        <v>2.6431</v>
      </c>
      <c r="GN322">
        <v>9.2959899999999998E-2</v>
      </c>
      <c r="GO322">
        <v>9.3206800000000006E-2</v>
      </c>
      <c r="GP322">
        <v>9.8948400000000006E-2</v>
      </c>
      <c r="GQ322">
        <v>9.8593399999999998E-2</v>
      </c>
      <c r="GR322">
        <v>28640.400000000001</v>
      </c>
      <c r="GS322">
        <v>24741.4</v>
      </c>
      <c r="GT322">
        <v>30747.3</v>
      </c>
      <c r="GU322">
        <v>26442.9</v>
      </c>
      <c r="GV322">
        <v>37598.699999999997</v>
      </c>
      <c r="GW322">
        <v>32709.8</v>
      </c>
      <c r="GX322">
        <v>43661.7</v>
      </c>
      <c r="GY322">
        <v>38236.9</v>
      </c>
      <c r="GZ322">
        <v>2.1203799999999999</v>
      </c>
      <c r="HA322">
        <v>1.71078</v>
      </c>
      <c r="HB322">
        <v>5.9977199999999998E-3</v>
      </c>
      <c r="HC322">
        <v>0</v>
      </c>
      <c r="HD322">
        <v>27.844200000000001</v>
      </c>
      <c r="HE322">
        <v>999.9</v>
      </c>
      <c r="HF322">
        <v>64.7</v>
      </c>
      <c r="HG322">
        <v>34.1</v>
      </c>
      <c r="HH322">
        <v>35.049599999999998</v>
      </c>
      <c r="HI322">
        <v>62.188299999999998</v>
      </c>
      <c r="HJ322">
        <v>25.2804</v>
      </c>
      <c r="HK322">
        <v>1</v>
      </c>
      <c r="HL322">
        <v>0.26607500000000001</v>
      </c>
      <c r="HM322">
        <v>0.52322999999999997</v>
      </c>
      <c r="HN322">
        <v>20.417899999999999</v>
      </c>
      <c r="HO322">
        <v>5.2235800000000001</v>
      </c>
      <c r="HP322">
        <v>11.944100000000001</v>
      </c>
      <c r="HQ322">
        <v>5.0092499999999998</v>
      </c>
      <c r="HR322">
        <v>3.2909999999999999</v>
      </c>
      <c r="HS322">
        <v>9999</v>
      </c>
      <c r="HT322">
        <v>9999</v>
      </c>
      <c r="HU322">
        <v>9999</v>
      </c>
      <c r="HV322">
        <v>999.9</v>
      </c>
      <c r="HW322">
        <v>4.9710599999999996</v>
      </c>
      <c r="HX322">
        <v>1.8545400000000001</v>
      </c>
      <c r="HY322">
        <v>1.86158</v>
      </c>
      <c r="HZ322">
        <v>1.8564000000000001</v>
      </c>
      <c r="IA322">
        <v>1.8618300000000001</v>
      </c>
      <c r="IB322">
        <v>1.85408</v>
      </c>
      <c r="IC322">
        <v>1.85951</v>
      </c>
      <c r="ID322">
        <v>1.8534900000000001</v>
      </c>
      <c r="IE322">
        <v>0</v>
      </c>
      <c r="IF322">
        <v>0</v>
      </c>
      <c r="IG322">
        <v>0</v>
      </c>
      <c r="IH322">
        <v>0</v>
      </c>
      <c r="II322" t="s">
        <v>431</v>
      </c>
      <c r="IJ322" t="s">
        <v>432</v>
      </c>
      <c r="IK322" t="s">
        <v>433</v>
      </c>
      <c r="IL322" t="s">
        <v>433</v>
      </c>
      <c r="IM322" t="s">
        <v>433</v>
      </c>
      <c r="IN322" t="s">
        <v>433</v>
      </c>
      <c r="IO322">
        <v>0</v>
      </c>
      <c r="IP322">
        <v>100</v>
      </c>
      <c r="IQ322">
        <v>100</v>
      </c>
      <c r="IR322">
        <v>-2.9420000000000002</v>
      </c>
      <c r="IS322">
        <v>-6.5699999999999995E-2</v>
      </c>
      <c r="IT322">
        <v>-1.907228330244457</v>
      </c>
      <c r="IU322">
        <v>-2.7056304263342631E-3</v>
      </c>
      <c r="IV322">
        <v>3.3311032847928001E-7</v>
      </c>
      <c r="IW322">
        <v>1.6443834555112589E-11</v>
      </c>
      <c r="IX322">
        <v>-9.4842648646536354E-2</v>
      </c>
      <c r="IY322">
        <v>-2.3664561490860689E-3</v>
      </c>
      <c r="IZ322">
        <v>2.3298222111808981E-4</v>
      </c>
      <c r="JA322">
        <v>-2.940703618321919E-6</v>
      </c>
      <c r="JB322">
        <v>0</v>
      </c>
      <c r="JC322">
        <v>2182</v>
      </c>
      <c r="JD322">
        <v>3</v>
      </c>
      <c r="JE322">
        <v>32</v>
      </c>
      <c r="JF322">
        <v>29177369.5</v>
      </c>
      <c r="JG322">
        <v>29177369.5</v>
      </c>
      <c r="JH322">
        <v>0.99853499999999995</v>
      </c>
      <c r="JI322">
        <v>2.52197</v>
      </c>
      <c r="JJ322">
        <v>1.69434</v>
      </c>
      <c r="JK322">
        <v>2.3022499999999999</v>
      </c>
      <c r="JL322">
        <v>1.50146</v>
      </c>
      <c r="JM322">
        <v>2.4316399999999998</v>
      </c>
      <c r="JN322">
        <v>37.626300000000001</v>
      </c>
      <c r="JO322">
        <v>24.07</v>
      </c>
      <c r="JP322">
        <v>18</v>
      </c>
      <c r="JQ322">
        <v>633.96299999999997</v>
      </c>
      <c r="JR322">
        <v>351.65</v>
      </c>
      <c r="JS322">
        <v>27.999500000000001</v>
      </c>
      <c r="JT322">
        <v>30.738600000000002</v>
      </c>
      <c r="JU322">
        <v>30.0001</v>
      </c>
      <c r="JV322">
        <v>30.673500000000001</v>
      </c>
      <c r="JW322">
        <v>30.562899999999999</v>
      </c>
      <c r="JX322">
        <v>20.048999999999999</v>
      </c>
      <c r="JY322">
        <v>38.706299999999999</v>
      </c>
      <c r="JZ322">
        <v>0</v>
      </c>
      <c r="KA322">
        <v>28</v>
      </c>
      <c r="KB322">
        <v>400</v>
      </c>
      <c r="KC322">
        <v>21.2776</v>
      </c>
      <c r="KD322">
        <v>99.966899999999995</v>
      </c>
      <c r="KE322">
        <v>98.617000000000004</v>
      </c>
    </row>
    <row r="323" spans="1:291" x14ac:dyDescent="0.2">
      <c r="A323">
        <v>307</v>
      </c>
      <c r="B323">
        <v>1750642197.0999999</v>
      </c>
      <c r="C323">
        <v>9031.5999999046326</v>
      </c>
      <c r="D323" t="s">
        <v>1047</v>
      </c>
      <c r="E323" t="s">
        <v>1048</v>
      </c>
      <c r="F323">
        <v>15</v>
      </c>
      <c r="G323">
        <v>1750642189.099999</v>
      </c>
      <c r="H323">
        <f t="shared" si="200"/>
        <v>1.9922930323374847E-3</v>
      </c>
      <c r="I323">
        <f t="shared" si="201"/>
        <v>1.9922930323374846</v>
      </c>
      <c r="J323">
        <f t="shared" si="202"/>
        <v>-0.41617543210655555</v>
      </c>
      <c r="K323">
        <f t="shared" si="203"/>
        <v>399.86206451612901</v>
      </c>
      <c r="L323">
        <f t="shared" si="204"/>
        <v>394.83260296161484</v>
      </c>
      <c r="M323">
        <f t="shared" si="205"/>
        <v>39.181351976801778</v>
      </c>
      <c r="N323">
        <f t="shared" si="206"/>
        <v>39.680452359959276</v>
      </c>
      <c r="O323">
        <f t="shared" si="207"/>
        <v>0.12174688682395038</v>
      </c>
      <c r="P323">
        <f t="shared" si="208"/>
        <v>2.9971690208555399</v>
      </c>
      <c r="Q323">
        <f t="shared" si="209"/>
        <v>0.11906471640509741</v>
      </c>
      <c r="R323">
        <f t="shared" si="210"/>
        <v>7.4651508566017516E-2</v>
      </c>
      <c r="S323">
        <f t="shared" si="211"/>
        <v>3.9902394035910026E-5</v>
      </c>
      <c r="T323">
        <f t="shared" si="212"/>
        <v>28.279202252732201</v>
      </c>
      <c r="U323">
        <f t="shared" si="213"/>
        <v>27.941919354838699</v>
      </c>
      <c r="V323">
        <f t="shared" si="214"/>
        <v>3.7820096860421191</v>
      </c>
      <c r="W323">
        <f t="shared" si="215"/>
        <v>54.663142808428489</v>
      </c>
      <c r="X323">
        <f t="shared" si="216"/>
        <v>2.1713267822686615</v>
      </c>
      <c r="Y323">
        <f t="shared" si="217"/>
        <v>3.9721952868283772</v>
      </c>
      <c r="Z323">
        <f t="shared" si="218"/>
        <v>1.6106829037734576</v>
      </c>
      <c r="AA323">
        <f t="shared" si="219"/>
        <v>-87.860122726083077</v>
      </c>
      <c r="AB323">
        <f t="shared" si="220"/>
        <v>136.35916874597535</v>
      </c>
      <c r="AC323">
        <f t="shared" si="221"/>
        <v>9.9531077421836418</v>
      </c>
      <c r="AD323">
        <f t="shared" si="222"/>
        <v>58.452193664469959</v>
      </c>
      <c r="AE323">
        <f t="shared" si="223"/>
        <v>-0.4087322577161856</v>
      </c>
      <c r="AF323">
        <f t="shared" si="224"/>
        <v>1.8319812968206604</v>
      </c>
      <c r="AG323">
        <f t="shared" si="225"/>
        <v>-0.41617543210655555</v>
      </c>
      <c r="AH323">
        <v>408.68414141755608</v>
      </c>
      <c r="AI323">
        <v>408.82652727272728</v>
      </c>
      <c r="AJ323">
        <v>-1.5844778744127761E-4</v>
      </c>
      <c r="AK323">
        <v>61.768037728165673</v>
      </c>
      <c r="AL323">
        <f t="shared" si="226"/>
        <v>1.9922930323374846</v>
      </c>
      <c r="AM323">
        <v>21.336692873388561</v>
      </c>
      <c r="AN323">
        <v>21.929233939393932</v>
      </c>
      <c r="AO323">
        <v>7.4343788498777309E-3</v>
      </c>
      <c r="AP323">
        <v>116.41602835869151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52122.39479684722</v>
      </c>
      <c r="AV323" t="s">
        <v>427</v>
      </c>
      <c r="AW323" t="s">
        <v>427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427</v>
      </c>
      <c r="BC323" t="s">
        <v>427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-0.41617543210655555</v>
      </c>
      <c r="BJ323" t="e">
        <f t="shared" si="234"/>
        <v>#DIV/0!</v>
      </c>
      <c r="BK323">
        <f t="shared" si="235"/>
        <v>-1981.6688700202742</v>
      </c>
      <c r="BL323" t="e">
        <f t="shared" si="236"/>
        <v>#DIV/0!</v>
      </c>
      <c r="BM323" t="e">
        <f t="shared" si="237"/>
        <v>#DIV/0!</v>
      </c>
      <c r="BN323" t="s">
        <v>427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428</v>
      </c>
      <c r="DM323">
        <v>2</v>
      </c>
      <c r="DN323" t="b">
        <v>1</v>
      </c>
      <c r="DO323">
        <v>1750642189.099999</v>
      </c>
      <c r="DP323">
        <v>399.86206451612901</v>
      </c>
      <c r="DQ323">
        <v>399.96999999999991</v>
      </c>
      <c r="DR323">
        <v>21.880577419354839</v>
      </c>
      <c r="DS323">
        <v>21.283280645161291</v>
      </c>
      <c r="DT323">
        <v>402.80403225806452</v>
      </c>
      <c r="DU323">
        <v>21.946235483870961</v>
      </c>
      <c r="DV323">
        <v>600.00206451612894</v>
      </c>
      <c r="DW323">
        <v>99.180867741935472</v>
      </c>
      <c r="DX323">
        <v>5.4483348387096772E-2</v>
      </c>
      <c r="DY323">
        <v>28.7858129032258</v>
      </c>
      <c r="DZ323">
        <v>27.941919354838699</v>
      </c>
      <c r="EA323">
        <v>999.90000000000032</v>
      </c>
      <c r="EB323">
        <v>0</v>
      </c>
      <c r="EC323">
        <v>0</v>
      </c>
      <c r="ED323">
        <v>9997.7390322580613</v>
      </c>
      <c r="EE323">
        <v>0</v>
      </c>
      <c r="EF323">
        <v>0.30293999999999988</v>
      </c>
      <c r="EG323">
        <v>-0.1078727290322581</v>
      </c>
      <c r="EH323">
        <v>408.80709677419361</v>
      </c>
      <c r="EI323">
        <v>408.66777419354838</v>
      </c>
      <c r="EJ323">
        <v>0.59729851612903218</v>
      </c>
      <c r="EK323">
        <v>399.96999999999991</v>
      </c>
      <c r="EL323">
        <v>21.283280645161291</v>
      </c>
      <c r="EM323">
        <v>2.1701345161290329</v>
      </c>
      <c r="EN323">
        <v>2.1108951612903222</v>
      </c>
      <c r="EO323">
        <v>18.743522580645159</v>
      </c>
      <c r="EP323">
        <v>18.301580645161291</v>
      </c>
      <c r="EQ323">
        <v>5.0001500000000018E-3</v>
      </c>
      <c r="ER323">
        <v>0</v>
      </c>
      <c r="ES323">
        <v>0</v>
      </c>
      <c r="ET323">
        <v>0</v>
      </c>
      <c r="EU323">
        <v>234.79677419354829</v>
      </c>
      <c r="EV323">
        <v>5.0001500000000018E-3</v>
      </c>
      <c r="EW323">
        <v>-5.1903225806451614</v>
      </c>
      <c r="EX323">
        <v>-5.4838709677419363E-2</v>
      </c>
      <c r="EY323">
        <v>35.441064516129018</v>
      </c>
      <c r="EZ323">
        <v>39.056129032258063</v>
      </c>
      <c r="FA323">
        <v>37.402999999999999</v>
      </c>
      <c r="FB323">
        <v>38.852580645161282</v>
      </c>
      <c r="FC323">
        <v>37.914999999999999</v>
      </c>
      <c r="FD323">
        <v>0</v>
      </c>
      <c r="FE323">
        <v>0</v>
      </c>
      <c r="FF323">
        <v>0</v>
      </c>
      <c r="FG323">
        <v>1750642220</v>
      </c>
      <c r="FH323">
        <v>0</v>
      </c>
      <c r="FI323">
        <v>235.84</v>
      </c>
      <c r="FJ323">
        <v>-7.4230772427332523</v>
      </c>
      <c r="FK323">
        <v>0.24615409604662261</v>
      </c>
      <c r="FL323">
        <v>-5.6559999999999988</v>
      </c>
      <c r="FM323">
        <v>15</v>
      </c>
      <c r="FN323">
        <v>0</v>
      </c>
      <c r="FO323" t="s">
        <v>429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-0.1000619243902439</v>
      </c>
      <c r="GB323">
        <v>-2.8957758188153361E-2</v>
      </c>
      <c r="GC323">
        <v>4.5669859600273283E-2</v>
      </c>
      <c r="GD323">
        <v>1</v>
      </c>
      <c r="GE323">
        <v>0.60866900000000002</v>
      </c>
      <c r="GF323">
        <v>-0.26194864808362378</v>
      </c>
      <c r="GG323">
        <v>3.0444335878339841E-2</v>
      </c>
      <c r="GH323">
        <v>1</v>
      </c>
      <c r="GI323">
        <v>2</v>
      </c>
      <c r="GJ323">
        <v>2</v>
      </c>
      <c r="GK323" t="s">
        <v>434</v>
      </c>
      <c r="GL323">
        <v>3.2256200000000002</v>
      </c>
      <c r="GM323">
        <v>2.6436999999999999</v>
      </c>
      <c r="GN323">
        <v>9.2960699999999993E-2</v>
      </c>
      <c r="GO323">
        <v>9.3219300000000005E-2</v>
      </c>
      <c r="GP323">
        <v>9.9174300000000007E-2</v>
      </c>
      <c r="GQ323">
        <v>9.8992700000000003E-2</v>
      </c>
      <c r="GR323">
        <v>28640.7</v>
      </c>
      <c r="GS323">
        <v>24741.8</v>
      </c>
      <c r="GT323">
        <v>30747.599999999999</v>
      </c>
      <c r="GU323">
        <v>26443.7</v>
      </c>
      <c r="GV323">
        <v>37589.800000000003</v>
      </c>
      <c r="GW323">
        <v>32696.3</v>
      </c>
      <c r="GX323">
        <v>43662.2</v>
      </c>
      <c r="GY323">
        <v>38238</v>
      </c>
      <c r="GZ323">
        <v>2.12025</v>
      </c>
      <c r="HA323">
        <v>1.7109799999999999</v>
      </c>
      <c r="HB323">
        <v>7.0929499999999998E-3</v>
      </c>
      <c r="HC323">
        <v>0</v>
      </c>
      <c r="HD323">
        <v>27.832899999999999</v>
      </c>
      <c r="HE323">
        <v>999.9</v>
      </c>
      <c r="HF323">
        <v>64.7</v>
      </c>
      <c r="HG323">
        <v>34.1</v>
      </c>
      <c r="HH323">
        <v>35.0563</v>
      </c>
      <c r="HI323">
        <v>62.308399999999999</v>
      </c>
      <c r="HJ323">
        <v>25.536899999999999</v>
      </c>
      <c r="HK323">
        <v>1</v>
      </c>
      <c r="HL323">
        <v>0.26541900000000002</v>
      </c>
      <c r="HM323">
        <v>0.52515500000000004</v>
      </c>
      <c r="HN323">
        <v>20.417899999999999</v>
      </c>
      <c r="HO323">
        <v>5.2234299999999996</v>
      </c>
      <c r="HP323">
        <v>11.944100000000001</v>
      </c>
      <c r="HQ323">
        <v>5.0088499999999998</v>
      </c>
      <c r="HR323">
        <v>3.2909999999999999</v>
      </c>
      <c r="HS323">
        <v>9999</v>
      </c>
      <c r="HT323">
        <v>9999</v>
      </c>
      <c r="HU323">
        <v>9999</v>
      </c>
      <c r="HV323">
        <v>999.9</v>
      </c>
      <c r="HW323">
        <v>4.9710599999999996</v>
      </c>
      <c r="HX323">
        <v>1.8545499999999999</v>
      </c>
      <c r="HY323">
        <v>1.8615699999999999</v>
      </c>
      <c r="HZ323">
        <v>1.85639</v>
      </c>
      <c r="IA323">
        <v>1.8618600000000001</v>
      </c>
      <c r="IB323">
        <v>1.8540700000000001</v>
      </c>
      <c r="IC323">
        <v>1.8595299999999999</v>
      </c>
      <c r="ID323">
        <v>1.8534900000000001</v>
      </c>
      <c r="IE323">
        <v>0</v>
      </c>
      <c r="IF323">
        <v>0</v>
      </c>
      <c r="IG323">
        <v>0</v>
      </c>
      <c r="IH323">
        <v>0</v>
      </c>
      <c r="II323" t="s">
        <v>431</v>
      </c>
      <c r="IJ323" t="s">
        <v>432</v>
      </c>
      <c r="IK323" t="s">
        <v>433</v>
      </c>
      <c r="IL323" t="s">
        <v>433</v>
      </c>
      <c r="IM323" t="s">
        <v>433</v>
      </c>
      <c r="IN323" t="s">
        <v>433</v>
      </c>
      <c r="IO323">
        <v>0</v>
      </c>
      <c r="IP323">
        <v>100</v>
      </c>
      <c r="IQ323">
        <v>100</v>
      </c>
      <c r="IR323">
        <v>-2.9420000000000002</v>
      </c>
      <c r="IS323">
        <v>-6.5500000000000003E-2</v>
      </c>
      <c r="IT323">
        <v>-1.907228330244457</v>
      </c>
      <c r="IU323">
        <v>-2.7056304263342631E-3</v>
      </c>
      <c r="IV323">
        <v>3.3311032847928001E-7</v>
      </c>
      <c r="IW323">
        <v>1.6443834555112589E-11</v>
      </c>
      <c r="IX323">
        <v>-9.4842648646536354E-2</v>
      </c>
      <c r="IY323">
        <v>-2.3664561490860689E-3</v>
      </c>
      <c r="IZ323">
        <v>2.3298222111808981E-4</v>
      </c>
      <c r="JA323">
        <v>-2.940703618321919E-6</v>
      </c>
      <c r="JB323">
        <v>0</v>
      </c>
      <c r="JC323">
        <v>2182</v>
      </c>
      <c r="JD323">
        <v>3</v>
      </c>
      <c r="JE323">
        <v>32</v>
      </c>
      <c r="JF323">
        <v>29177370</v>
      </c>
      <c r="JG323">
        <v>29177370</v>
      </c>
      <c r="JH323">
        <v>0.99853499999999995</v>
      </c>
      <c r="JI323">
        <v>2.52197</v>
      </c>
      <c r="JJ323">
        <v>1.69434</v>
      </c>
      <c r="JK323">
        <v>2.3022499999999999</v>
      </c>
      <c r="JL323">
        <v>1.50024</v>
      </c>
      <c r="JM323">
        <v>2.4865699999999999</v>
      </c>
      <c r="JN323">
        <v>37.626300000000001</v>
      </c>
      <c r="JO323">
        <v>24.061199999999999</v>
      </c>
      <c r="JP323">
        <v>18</v>
      </c>
      <c r="JQ323">
        <v>633.83199999999999</v>
      </c>
      <c r="JR323">
        <v>351.73200000000003</v>
      </c>
      <c r="JS323">
        <v>28.0002</v>
      </c>
      <c r="JT323">
        <v>30.7332</v>
      </c>
      <c r="JU323">
        <v>30</v>
      </c>
      <c r="JV323">
        <v>30.6708</v>
      </c>
      <c r="JW323">
        <v>30.558299999999999</v>
      </c>
      <c r="JX323">
        <v>20.0547</v>
      </c>
      <c r="JY323">
        <v>38.429200000000002</v>
      </c>
      <c r="JZ323">
        <v>0</v>
      </c>
      <c r="KA323">
        <v>28</v>
      </c>
      <c r="KB323">
        <v>400</v>
      </c>
      <c r="KC323">
        <v>21.285399999999999</v>
      </c>
      <c r="KD323">
        <v>99.968100000000007</v>
      </c>
      <c r="KE323">
        <v>98.62</v>
      </c>
    </row>
    <row r="324" spans="1:291" x14ac:dyDescent="0.2">
      <c r="A324">
        <v>308</v>
      </c>
      <c r="B324">
        <v>1750642227.0999999</v>
      </c>
      <c r="C324">
        <v>9061.5999999046326</v>
      </c>
      <c r="D324" t="s">
        <v>1049</v>
      </c>
      <c r="E324" t="s">
        <v>1050</v>
      </c>
      <c r="F324">
        <v>15</v>
      </c>
      <c r="G324">
        <v>1750642219.099999</v>
      </c>
      <c r="H324">
        <f t="shared" si="200"/>
        <v>1.9203909126695397E-3</v>
      </c>
      <c r="I324">
        <f t="shared" si="201"/>
        <v>1.9203909126695398</v>
      </c>
      <c r="J324">
        <f t="shared" si="202"/>
        <v>-0.48591667386142662</v>
      </c>
      <c r="K324">
        <f t="shared" si="203"/>
        <v>399.89790322580637</v>
      </c>
      <c r="L324">
        <f t="shared" si="204"/>
        <v>396.03111720132688</v>
      </c>
      <c r="M324">
        <f t="shared" si="205"/>
        <v>39.299424751155982</v>
      </c>
      <c r="N324">
        <f t="shared" si="206"/>
        <v>39.68313820143166</v>
      </c>
      <c r="O324">
        <f t="shared" si="207"/>
        <v>0.11730877561980868</v>
      </c>
      <c r="P324">
        <f t="shared" si="208"/>
        <v>2.997356807444199</v>
      </c>
      <c r="Q324">
        <f t="shared" si="209"/>
        <v>0.11481658628451134</v>
      </c>
      <c r="R324">
        <f t="shared" si="210"/>
        <v>7.1979869937375845E-2</v>
      </c>
      <c r="S324">
        <f t="shared" si="211"/>
        <v>3.9902394035910026E-5</v>
      </c>
      <c r="T324">
        <f t="shared" si="212"/>
        <v>28.308582595293679</v>
      </c>
      <c r="U324">
        <f t="shared" si="213"/>
        <v>27.966745161290319</v>
      </c>
      <c r="V324">
        <f t="shared" si="214"/>
        <v>3.7874890591660813</v>
      </c>
      <c r="W324">
        <f t="shared" si="215"/>
        <v>54.786620665706543</v>
      </c>
      <c r="X324">
        <f t="shared" si="216"/>
        <v>2.1776275079181056</v>
      </c>
      <c r="Y324">
        <f t="shared" si="217"/>
        <v>3.9747432520166051</v>
      </c>
      <c r="Z324">
        <f t="shared" si="218"/>
        <v>1.6098615512479757</v>
      </c>
      <c r="AA324">
        <f t="shared" si="219"/>
        <v>-84.689239248726693</v>
      </c>
      <c r="AB324">
        <f t="shared" si="220"/>
        <v>134.1439772120091</v>
      </c>
      <c r="AC324">
        <f t="shared" si="221"/>
        <v>9.7925518836334877</v>
      </c>
      <c r="AD324">
        <f t="shared" si="222"/>
        <v>59.247329749309941</v>
      </c>
      <c r="AE324">
        <f t="shared" si="223"/>
        <v>-0.52187409286981745</v>
      </c>
      <c r="AF324">
        <f t="shared" si="224"/>
        <v>1.9482519333157775</v>
      </c>
      <c r="AG324">
        <f t="shared" si="225"/>
        <v>-0.48591667386142662</v>
      </c>
      <c r="AH324">
        <v>408.72785949004259</v>
      </c>
      <c r="AI324">
        <v>408.8921151515151</v>
      </c>
      <c r="AJ324">
        <v>3.0537021975356892E-4</v>
      </c>
      <c r="AK324">
        <v>61.768037728165673</v>
      </c>
      <c r="AL324">
        <f t="shared" si="226"/>
        <v>1.9203909126695398</v>
      </c>
      <c r="AM324">
        <v>21.289219635361459</v>
      </c>
      <c r="AN324">
        <v>21.921496969696971</v>
      </c>
      <c r="AO324">
        <v>-8.0679322163125196E-4</v>
      </c>
      <c r="AP324">
        <v>116.41602835869151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52126.121753611289</v>
      </c>
      <c r="AV324" t="s">
        <v>427</v>
      </c>
      <c r="AW324" t="s">
        <v>427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427</v>
      </c>
      <c r="BC324" t="s">
        <v>427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-0.48591667386142662</v>
      </c>
      <c r="BJ324" t="e">
        <f t="shared" si="234"/>
        <v>#DIV/0!</v>
      </c>
      <c r="BK324">
        <f t="shared" si="235"/>
        <v>-2313.7500960615102</v>
      </c>
      <c r="BL324" t="e">
        <f t="shared" si="236"/>
        <v>#DIV/0!</v>
      </c>
      <c r="BM324" t="e">
        <f t="shared" si="237"/>
        <v>#DIV/0!</v>
      </c>
      <c r="BN324" t="s">
        <v>427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428</v>
      </c>
      <c r="DM324">
        <v>2</v>
      </c>
      <c r="DN324" t="b">
        <v>1</v>
      </c>
      <c r="DO324">
        <v>1750642219.099999</v>
      </c>
      <c r="DP324">
        <v>399.89790322580637</v>
      </c>
      <c r="DQ324">
        <v>399.98364516129033</v>
      </c>
      <c r="DR324">
        <v>21.944551612903219</v>
      </c>
      <c r="DS324">
        <v>21.30939032258064</v>
      </c>
      <c r="DT324">
        <v>402.83996774193542</v>
      </c>
      <c r="DU324">
        <v>22.009980645161288</v>
      </c>
      <c r="DV324">
        <v>600.00458064516124</v>
      </c>
      <c r="DW324">
        <v>99.178925806451602</v>
      </c>
      <c r="DX324">
        <v>5.4248164516129037E-2</v>
      </c>
      <c r="DY324">
        <v>28.796877419354839</v>
      </c>
      <c r="DZ324">
        <v>27.966745161290319</v>
      </c>
      <c r="EA324">
        <v>999.90000000000032</v>
      </c>
      <c r="EB324">
        <v>0</v>
      </c>
      <c r="EC324">
        <v>0</v>
      </c>
      <c r="ED324">
        <v>9999.0706451612896</v>
      </c>
      <c r="EE324">
        <v>0</v>
      </c>
      <c r="EF324">
        <v>0.30293999999999988</v>
      </c>
      <c r="EG324">
        <v>-8.5608683870967733E-2</v>
      </c>
      <c r="EH324">
        <v>408.87041935483882</v>
      </c>
      <c r="EI324">
        <v>408.69254838709668</v>
      </c>
      <c r="EJ324">
        <v>0.63517154838709666</v>
      </c>
      <c r="EK324">
        <v>399.98364516129033</v>
      </c>
      <c r="EL324">
        <v>21.30939032258064</v>
      </c>
      <c r="EM324">
        <v>2.1764383870967738</v>
      </c>
      <c r="EN324">
        <v>2.1134419354838712</v>
      </c>
      <c r="EO324">
        <v>18.789922580645161</v>
      </c>
      <c r="EP324">
        <v>18.32084193548387</v>
      </c>
      <c r="EQ324">
        <v>5.0001500000000018E-3</v>
      </c>
      <c r="ER324">
        <v>0</v>
      </c>
      <c r="ES324">
        <v>0</v>
      </c>
      <c r="ET324">
        <v>0</v>
      </c>
      <c r="EU324">
        <v>235.5129032258065</v>
      </c>
      <c r="EV324">
        <v>5.0001500000000018E-3</v>
      </c>
      <c r="EW324">
        <v>-5.4387096774193564</v>
      </c>
      <c r="EX324">
        <v>-0.37419354838709667</v>
      </c>
      <c r="EY324">
        <v>35.375</v>
      </c>
      <c r="EZ324">
        <v>38.914999999999999</v>
      </c>
      <c r="FA324">
        <v>37.309999999999988</v>
      </c>
      <c r="FB324">
        <v>38.648999999999987</v>
      </c>
      <c r="FC324">
        <v>37.832322580645148</v>
      </c>
      <c r="FD324">
        <v>0</v>
      </c>
      <c r="FE324">
        <v>0</v>
      </c>
      <c r="FF324">
        <v>0</v>
      </c>
      <c r="FG324">
        <v>1750642250</v>
      </c>
      <c r="FH324">
        <v>0</v>
      </c>
      <c r="FI324">
        <v>235.304</v>
      </c>
      <c r="FJ324">
        <v>-18.76153844881923</v>
      </c>
      <c r="FK324">
        <v>10.53076944005565</v>
      </c>
      <c r="FL324">
        <v>-6.4320000000000004</v>
      </c>
      <c r="FM324">
        <v>15</v>
      </c>
      <c r="FN324">
        <v>0</v>
      </c>
      <c r="FO324" t="s">
        <v>429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-7.8610217499999996E-2</v>
      </c>
      <c r="GB324">
        <v>-3.1798747091932388E-2</v>
      </c>
      <c r="GC324">
        <v>3.059563066419687E-2</v>
      </c>
      <c r="GD324">
        <v>1</v>
      </c>
      <c r="GE324">
        <v>0.62958787500000002</v>
      </c>
      <c r="GF324">
        <v>0.1243223527204497</v>
      </c>
      <c r="GG324">
        <v>1.5273338653004939E-2</v>
      </c>
      <c r="GH324">
        <v>1</v>
      </c>
      <c r="GI324">
        <v>2</v>
      </c>
      <c r="GJ324">
        <v>2</v>
      </c>
      <c r="GK324" t="s">
        <v>434</v>
      </c>
      <c r="GL324">
        <v>3.2255099999999999</v>
      </c>
      <c r="GM324">
        <v>2.6426799999999999</v>
      </c>
      <c r="GN324">
        <v>9.2966199999999999E-2</v>
      </c>
      <c r="GO324">
        <v>9.3216800000000002E-2</v>
      </c>
      <c r="GP324">
        <v>9.9135899999999999E-2</v>
      </c>
      <c r="GQ324">
        <v>9.8830299999999996E-2</v>
      </c>
      <c r="GR324">
        <v>28640.2</v>
      </c>
      <c r="GS324">
        <v>24741.8</v>
      </c>
      <c r="GT324">
        <v>30747.3</v>
      </c>
      <c r="GU324">
        <v>26443.599999999999</v>
      </c>
      <c r="GV324">
        <v>37591</v>
      </c>
      <c r="GW324">
        <v>32702.1</v>
      </c>
      <c r="GX324">
        <v>43661.8</v>
      </c>
      <c r="GY324">
        <v>38238</v>
      </c>
      <c r="GZ324">
        <v>2.1200700000000001</v>
      </c>
      <c r="HA324">
        <v>1.71105</v>
      </c>
      <c r="HB324">
        <v>7.2792200000000003E-3</v>
      </c>
      <c r="HC324">
        <v>0</v>
      </c>
      <c r="HD324">
        <v>27.860800000000001</v>
      </c>
      <c r="HE324">
        <v>999.9</v>
      </c>
      <c r="HF324">
        <v>64.7</v>
      </c>
      <c r="HG324">
        <v>34.1</v>
      </c>
      <c r="HH324">
        <v>35.047600000000003</v>
      </c>
      <c r="HI324">
        <v>61.798299999999998</v>
      </c>
      <c r="HJ324">
        <v>25.500800000000002</v>
      </c>
      <c r="HK324">
        <v>1</v>
      </c>
      <c r="HL324">
        <v>0.265488</v>
      </c>
      <c r="HM324">
        <v>0.53761700000000001</v>
      </c>
      <c r="HN324">
        <v>20.416799999999999</v>
      </c>
      <c r="HO324">
        <v>5.2202799999999998</v>
      </c>
      <c r="HP324">
        <v>11.944100000000001</v>
      </c>
      <c r="HQ324">
        <v>5.00725</v>
      </c>
      <c r="HR324">
        <v>3.2904</v>
      </c>
      <c r="HS324">
        <v>9999</v>
      </c>
      <c r="HT324">
        <v>9999</v>
      </c>
      <c r="HU324">
        <v>9999</v>
      </c>
      <c r="HV324">
        <v>999.9</v>
      </c>
      <c r="HW324">
        <v>4.9710599999999996</v>
      </c>
      <c r="HX324">
        <v>1.8545400000000001</v>
      </c>
      <c r="HY324">
        <v>1.8615699999999999</v>
      </c>
      <c r="HZ324">
        <v>1.85639</v>
      </c>
      <c r="IA324">
        <v>1.8618600000000001</v>
      </c>
      <c r="IB324">
        <v>1.85409</v>
      </c>
      <c r="IC324">
        <v>1.85948</v>
      </c>
      <c r="ID324">
        <v>1.85348</v>
      </c>
      <c r="IE324">
        <v>0</v>
      </c>
      <c r="IF324">
        <v>0</v>
      </c>
      <c r="IG324">
        <v>0</v>
      </c>
      <c r="IH324">
        <v>0</v>
      </c>
      <c r="II324" t="s">
        <v>431</v>
      </c>
      <c r="IJ324" t="s">
        <v>432</v>
      </c>
      <c r="IK324" t="s">
        <v>433</v>
      </c>
      <c r="IL324" t="s">
        <v>433</v>
      </c>
      <c r="IM324" t="s">
        <v>433</v>
      </c>
      <c r="IN324" t="s">
        <v>433</v>
      </c>
      <c r="IO324">
        <v>0</v>
      </c>
      <c r="IP324">
        <v>100</v>
      </c>
      <c r="IQ324">
        <v>100</v>
      </c>
      <c r="IR324">
        <v>-2.9420000000000002</v>
      </c>
      <c r="IS324">
        <v>-6.5500000000000003E-2</v>
      </c>
      <c r="IT324">
        <v>-1.907228330244457</v>
      </c>
      <c r="IU324">
        <v>-2.7056304263342631E-3</v>
      </c>
      <c r="IV324">
        <v>3.3311032847928001E-7</v>
      </c>
      <c r="IW324">
        <v>1.6443834555112589E-11</v>
      </c>
      <c r="IX324">
        <v>-9.4842648646536354E-2</v>
      </c>
      <c r="IY324">
        <v>-2.3664561490860689E-3</v>
      </c>
      <c r="IZ324">
        <v>2.3298222111808981E-4</v>
      </c>
      <c r="JA324">
        <v>-2.940703618321919E-6</v>
      </c>
      <c r="JB324">
        <v>0</v>
      </c>
      <c r="JC324">
        <v>2182</v>
      </c>
      <c r="JD324">
        <v>3</v>
      </c>
      <c r="JE324">
        <v>32</v>
      </c>
      <c r="JF324">
        <v>29177370.5</v>
      </c>
      <c r="JG324">
        <v>29177370.5</v>
      </c>
      <c r="JH324">
        <v>0.99853499999999995</v>
      </c>
      <c r="JI324">
        <v>2.52197</v>
      </c>
      <c r="JJ324">
        <v>1.69434</v>
      </c>
      <c r="JK324">
        <v>2.3022499999999999</v>
      </c>
      <c r="JL324">
        <v>1.50146</v>
      </c>
      <c r="JM324">
        <v>2.4609399999999999</v>
      </c>
      <c r="JN324">
        <v>37.626300000000001</v>
      </c>
      <c r="JO324">
        <v>24.07</v>
      </c>
      <c r="JP324">
        <v>18</v>
      </c>
      <c r="JQ324">
        <v>633.65899999999999</v>
      </c>
      <c r="JR324">
        <v>351.77300000000002</v>
      </c>
      <c r="JS324">
        <v>28.000299999999999</v>
      </c>
      <c r="JT324">
        <v>30.7332</v>
      </c>
      <c r="JU324">
        <v>30.0001</v>
      </c>
      <c r="JV324">
        <v>30.668199999999999</v>
      </c>
      <c r="JW324">
        <v>30.558299999999999</v>
      </c>
      <c r="JX324">
        <v>20.054300000000001</v>
      </c>
      <c r="JY324">
        <v>38.707999999999998</v>
      </c>
      <c r="JZ324">
        <v>0</v>
      </c>
      <c r="KA324">
        <v>28</v>
      </c>
      <c r="KB324">
        <v>400</v>
      </c>
      <c r="KC324">
        <v>21.350100000000001</v>
      </c>
      <c r="KD324">
        <v>99.967200000000005</v>
      </c>
      <c r="KE324">
        <v>98.619799999999998</v>
      </c>
    </row>
    <row r="325" spans="1:291" x14ac:dyDescent="0.2">
      <c r="A325">
        <v>309</v>
      </c>
      <c r="B325">
        <v>1750642257</v>
      </c>
      <c r="C325">
        <v>9091.5</v>
      </c>
      <c r="D325" t="s">
        <v>1051</v>
      </c>
      <c r="E325" t="s">
        <v>1052</v>
      </c>
      <c r="F325">
        <v>15</v>
      </c>
      <c r="G325">
        <v>1750642249.0258069</v>
      </c>
      <c r="H325">
        <f t="shared" si="200"/>
        <v>1.8729603648714452E-3</v>
      </c>
      <c r="I325">
        <f t="shared" si="201"/>
        <v>1.8729603648714452</v>
      </c>
      <c r="J325">
        <f t="shared" si="202"/>
        <v>-0.68442793859554418</v>
      </c>
      <c r="K325">
        <f t="shared" si="203"/>
        <v>399.94438709677422</v>
      </c>
      <c r="L325">
        <f t="shared" si="204"/>
        <v>399.03520864329789</v>
      </c>
      <c r="M325">
        <f t="shared" si="205"/>
        <v>39.599355338165083</v>
      </c>
      <c r="N325">
        <f t="shared" si="206"/>
        <v>39.689580160098522</v>
      </c>
      <c r="O325">
        <f t="shared" si="207"/>
        <v>0.1143120616844643</v>
      </c>
      <c r="P325">
        <f t="shared" si="208"/>
        <v>2.9977075907767037</v>
      </c>
      <c r="Q325">
        <f t="shared" si="209"/>
        <v>0.11194446070589779</v>
      </c>
      <c r="R325">
        <f t="shared" si="210"/>
        <v>7.0173923217815098E-2</v>
      </c>
      <c r="S325">
        <f t="shared" si="211"/>
        <v>3.9902394035910026E-5</v>
      </c>
      <c r="T325">
        <f t="shared" si="212"/>
        <v>28.317654923114034</v>
      </c>
      <c r="U325">
        <f t="shared" si="213"/>
        <v>27.98</v>
      </c>
      <c r="V325">
        <f t="shared" si="214"/>
        <v>3.7904174068182352</v>
      </c>
      <c r="W325">
        <f t="shared" si="215"/>
        <v>54.855995993582461</v>
      </c>
      <c r="X325">
        <f t="shared" si="216"/>
        <v>2.1800010598829762</v>
      </c>
      <c r="Y325">
        <f t="shared" si="217"/>
        <v>3.974043348220333</v>
      </c>
      <c r="Z325">
        <f t="shared" si="218"/>
        <v>1.610416346935259</v>
      </c>
      <c r="AA325">
        <f t="shared" si="219"/>
        <v>-82.597552090830732</v>
      </c>
      <c r="AB325">
        <f t="shared" si="220"/>
        <v>131.52643655203283</v>
      </c>
      <c r="AC325">
        <f t="shared" si="221"/>
        <v>9.6008345109673439</v>
      </c>
      <c r="AD325">
        <f t="shared" si="222"/>
        <v>58.529758874563484</v>
      </c>
      <c r="AE325">
        <f t="shared" si="223"/>
        <v>-0.56697506182762603</v>
      </c>
      <c r="AF325">
        <f t="shared" si="224"/>
        <v>1.6678301142533039</v>
      </c>
      <c r="AG325">
        <f t="shared" si="225"/>
        <v>-0.68442793859554418</v>
      </c>
      <c r="AH325">
        <v>408.71150990630321</v>
      </c>
      <c r="AI325">
        <v>408.94656969696962</v>
      </c>
      <c r="AJ325">
        <v>-4.7249159722910711E-4</v>
      </c>
      <c r="AK325">
        <v>61.768037728165673</v>
      </c>
      <c r="AL325">
        <f t="shared" si="226"/>
        <v>1.8729603648714452</v>
      </c>
      <c r="AM325">
        <v>21.52373625301518</v>
      </c>
      <c r="AN325">
        <v>22.036851515151511</v>
      </c>
      <c r="AO325">
        <v>1.2711886220423961E-2</v>
      </c>
      <c r="AP325">
        <v>116.41602835869151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52137.352411645021</v>
      </c>
      <c r="AV325" t="s">
        <v>427</v>
      </c>
      <c r="AW325" t="s">
        <v>427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427</v>
      </c>
      <c r="BC325" t="s">
        <v>427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-0.68442793859554418</v>
      </c>
      <c r="BJ325" t="e">
        <f t="shared" si="234"/>
        <v>#DIV/0!</v>
      </c>
      <c r="BK325">
        <f t="shared" si="235"/>
        <v>-3258.9851179386164</v>
      </c>
      <c r="BL325" t="e">
        <f t="shared" si="236"/>
        <v>#DIV/0!</v>
      </c>
      <c r="BM325" t="e">
        <f t="shared" si="237"/>
        <v>#DIV/0!</v>
      </c>
      <c r="BN325" t="s">
        <v>427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428</v>
      </c>
      <c r="DM325">
        <v>2</v>
      </c>
      <c r="DN325" t="b">
        <v>1</v>
      </c>
      <c r="DO325">
        <v>1750642249.0258069</v>
      </c>
      <c r="DP325">
        <v>399.94438709677422</v>
      </c>
      <c r="DQ325">
        <v>399.97774193548389</v>
      </c>
      <c r="DR325">
        <v>21.967458064516119</v>
      </c>
      <c r="DS325">
        <v>21.423725806451611</v>
      </c>
      <c r="DT325">
        <v>402.88648387096771</v>
      </c>
      <c r="DU325">
        <v>22.03280322580645</v>
      </c>
      <c r="DV325">
        <v>599.9982903225806</v>
      </c>
      <c r="DW325">
        <v>99.183358064516113</v>
      </c>
      <c r="DX325">
        <v>5.4389583870967741E-2</v>
      </c>
      <c r="DY325">
        <v>28.79383870967742</v>
      </c>
      <c r="DZ325">
        <v>27.98</v>
      </c>
      <c r="EA325">
        <v>999.90000000000032</v>
      </c>
      <c r="EB325">
        <v>0</v>
      </c>
      <c r="EC325">
        <v>0</v>
      </c>
      <c r="ED325">
        <v>10000.74580645161</v>
      </c>
      <c r="EE325">
        <v>0</v>
      </c>
      <c r="EF325">
        <v>0.30293999999999988</v>
      </c>
      <c r="EG325">
        <v>-3.3377378387096777E-2</v>
      </c>
      <c r="EH325">
        <v>408.92745161290321</v>
      </c>
      <c r="EI325">
        <v>408.73435483870952</v>
      </c>
      <c r="EJ325">
        <v>0.54373425806451625</v>
      </c>
      <c r="EK325">
        <v>399.97774193548389</v>
      </c>
      <c r="EL325">
        <v>21.423725806451611</v>
      </c>
      <c r="EM325">
        <v>2.1788067741935482</v>
      </c>
      <c r="EN325">
        <v>2.1248767741935488</v>
      </c>
      <c r="EO325">
        <v>18.807309677419351</v>
      </c>
      <c r="EP325">
        <v>18.406851612903221</v>
      </c>
      <c r="EQ325">
        <v>5.0001500000000018E-3</v>
      </c>
      <c r="ER325">
        <v>0</v>
      </c>
      <c r="ES325">
        <v>0</v>
      </c>
      <c r="ET325">
        <v>0</v>
      </c>
      <c r="EU325">
        <v>235.14516129032259</v>
      </c>
      <c r="EV325">
        <v>5.0001500000000018E-3</v>
      </c>
      <c r="EW325">
        <v>-6.2548387096774203</v>
      </c>
      <c r="EX325">
        <v>-0.40645161290322601</v>
      </c>
      <c r="EY325">
        <v>35.307999999999993</v>
      </c>
      <c r="EZ325">
        <v>38.79</v>
      </c>
      <c r="FA325">
        <v>37.231709677419353</v>
      </c>
      <c r="FB325">
        <v>38.485709677419337</v>
      </c>
      <c r="FC325">
        <v>37.75</v>
      </c>
      <c r="FD325">
        <v>0</v>
      </c>
      <c r="FE325">
        <v>0</v>
      </c>
      <c r="FF325">
        <v>0</v>
      </c>
      <c r="FG325">
        <v>1750642280</v>
      </c>
      <c r="FH325">
        <v>0</v>
      </c>
      <c r="FI325">
        <v>234.124</v>
      </c>
      <c r="FJ325">
        <v>19.97692307699247</v>
      </c>
      <c r="FK325">
        <v>8.9692315163697511</v>
      </c>
      <c r="FL325">
        <v>-5.1960000000000006</v>
      </c>
      <c r="FM325">
        <v>15</v>
      </c>
      <c r="FN325">
        <v>0</v>
      </c>
      <c r="FO325" t="s">
        <v>429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-3.2267517146341462E-2</v>
      </c>
      <c r="GB325">
        <v>7.5704128814626834E-2</v>
      </c>
      <c r="GC325">
        <v>7.4667304055960546E-2</v>
      </c>
      <c r="GD325">
        <v>1</v>
      </c>
      <c r="GE325">
        <v>0.55837234146341463</v>
      </c>
      <c r="GF325">
        <v>-0.30861081271141699</v>
      </c>
      <c r="GG325">
        <v>3.274819007741981E-2</v>
      </c>
      <c r="GH325">
        <v>1</v>
      </c>
      <c r="GI325">
        <v>2</v>
      </c>
      <c r="GJ325">
        <v>2</v>
      </c>
      <c r="GK325" t="s">
        <v>434</v>
      </c>
      <c r="GL325">
        <v>3.2256100000000001</v>
      </c>
      <c r="GM325">
        <v>2.6427999999999998</v>
      </c>
      <c r="GN325">
        <v>9.2979699999999998E-2</v>
      </c>
      <c r="GO325">
        <v>9.3211600000000006E-2</v>
      </c>
      <c r="GP325">
        <v>9.9535399999999996E-2</v>
      </c>
      <c r="GQ325">
        <v>9.9637400000000001E-2</v>
      </c>
      <c r="GR325">
        <v>28640</v>
      </c>
      <c r="GS325">
        <v>24741.200000000001</v>
      </c>
      <c r="GT325">
        <v>30747.5</v>
      </c>
      <c r="GU325">
        <v>26442.799999999999</v>
      </c>
      <c r="GV325">
        <v>37574.300000000003</v>
      </c>
      <c r="GW325">
        <v>32672.1</v>
      </c>
      <c r="GX325">
        <v>43661.8</v>
      </c>
      <c r="GY325">
        <v>38237.1</v>
      </c>
      <c r="GZ325">
        <v>2.1202000000000001</v>
      </c>
      <c r="HA325">
        <v>1.7115499999999999</v>
      </c>
      <c r="HB325">
        <v>6.3106400000000002E-3</v>
      </c>
      <c r="HC325">
        <v>0</v>
      </c>
      <c r="HD325">
        <v>27.871500000000001</v>
      </c>
      <c r="HE325">
        <v>999.9</v>
      </c>
      <c r="HF325">
        <v>64.7</v>
      </c>
      <c r="HG325">
        <v>34.1</v>
      </c>
      <c r="HH325">
        <v>35.045499999999997</v>
      </c>
      <c r="HI325">
        <v>61.558300000000003</v>
      </c>
      <c r="HJ325">
        <v>25.3325</v>
      </c>
      <c r="HK325">
        <v>1</v>
      </c>
      <c r="HL325">
        <v>0.26558399999999999</v>
      </c>
      <c r="HM325">
        <v>0.53568099999999996</v>
      </c>
      <c r="HN325">
        <v>20.417100000000001</v>
      </c>
      <c r="HO325">
        <v>5.2207299999999996</v>
      </c>
      <c r="HP325">
        <v>11.944100000000001</v>
      </c>
      <c r="HQ325">
        <v>5.0076999999999998</v>
      </c>
      <c r="HR325">
        <v>3.2904</v>
      </c>
      <c r="HS325">
        <v>9999</v>
      </c>
      <c r="HT325">
        <v>9999</v>
      </c>
      <c r="HU325">
        <v>9999</v>
      </c>
      <c r="HV325">
        <v>999.9</v>
      </c>
      <c r="HW325">
        <v>4.9710700000000001</v>
      </c>
      <c r="HX325">
        <v>1.8545499999999999</v>
      </c>
      <c r="HY325">
        <v>1.8615699999999999</v>
      </c>
      <c r="HZ325">
        <v>1.8563799999999999</v>
      </c>
      <c r="IA325">
        <v>1.86188</v>
      </c>
      <c r="IB325">
        <v>1.85409</v>
      </c>
      <c r="IC325">
        <v>1.85954</v>
      </c>
      <c r="ID325">
        <v>1.85348</v>
      </c>
      <c r="IE325">
        <v>0</v>
      </c>
      <c r="IF325">
        <v>0</v>
      </c>
      <c r="IG325">
        <v>0</v>
      </c>
      <c r="IH325">
        <v>0</v>
      </c>
      <c r="II325" t="s">
        <v>431</v>
      </c>
      <c r="IJ325" t="s">
        <v>432</v>
      </c>
      <c r="IK325" t="s">
        <v>433</v>
      </c>
      <c r="IL325" t="s">
        <v>433</v>
      </c>
      <c r="IM325" t="s">
        <v>433</v>
      </c>
      <c r="IN325" t="s">
        <v>433</v>
      </c>
      <c r="IO325">
        <v>0</v>
      </c>
      <c r="IP325">
        <v>100</v>
      </c>
      <c r="IQ325">
        <v>100</v>
      </c>
      <c r="IR325">
        <v>-2.9430000000000001</v>
      </c>
      <c r="IS325">
        <v>-6.5100000000000005E-2</v>
      </c>
      <c r="IT325">
        <v>-1.907228330244457</v>
      </c>
      <c r="IU325">
        <v>-2.7056304263342631E-3</v>
      </c>
      <c r="IV325">
        <v>3.3311032847928001E-7</v>
      </c>
      <c r="IW325">
        <v>1.6443834555112589E-11</v>
      </c>
      <c r="IX325">
        <v>-9.4842648646536354E-2</v>
      </c>
      <c r="IY325">
        <v>-2.3664561490860689E-3</v>
      </c>
      <c r="IZ325">
        <v>2.3298222111808981E-4</v>
      </c>
      <c r="JA325">
        <v>-2.940703618321919E-6</v>
      </c>
      <c r="JB325">
        <v>0</v>
      </c>
      <c r="JC325">
        <v>2182</v>
      </c>
      <c r="JD325">
        <v>3</v>
      </c>
      <c r="JE325">
        <v>32</v>
      </c>
      <c r="JF325">
        <v>29177370.899999999</v>
      </c>
      <c r="JG325">
        <v>29177370.899999999</v>
      </c>
      <c r="JH325">
        <v>0.99853499999999995</v>
      </c>
      <c r="JI325">
        <v>2.52563</v>
      </c>
      <c r="JJ325">
        <v>1.69434</v>
      </c>
      <c r="JK325">
        <v>2.3022499999999999</v>
      </c>
      <c r="JL325">
        <v>1.50146</v>
      </c>
      <c r="JM325">
        <v>2.4267599999999998</v>
      </c>
      <c r="JN325">
        <v>37.602200000000003</v>
      </c>
      <c r="JO325">
        <v>24.07</v>
      </c>
      <c r="JP325">
        <v>18</v>
      </c>
      <c r="JQ325">
        <v>633.76199999999994</v>
      </c>
      <c r="JR325">
        <v>352.04899999999998</v>
      </c>
      <c r="JS325">
        <v>27.999700000000001</v>
      </c>
      <c r="JT325">
        <v>30.7332</v>
      </c>
      <c r="JU325">
        <v>30.0001</v>
      </c>
      <c r="JV325">
        <v>30.668199999999999</v>
      </c>
      <c r="JW325">
        <v>30.558299999999999</v>
      </c>
      <c r="JX325">
        <v>20.056799999999999</v>
      </c>
      <c r="JY325">
        <v>37.848700000000001</v>
      </c>
      <c r="JZ325">
        <v>0</v>
      </c>
      <c r="KA325">
        <v>28</v>
      </c>
      <c r="KB325">
        <v>400</v>
      </c>
      <c r="KC325">
        <v>21.477399999999999</v>
      </c>
      <c r="KD325">
        <v>99.967399999999998</v>
      </c>
      <c r="KE325">
        <v>98.6173</v>
      </c>
    </row>
    <row r="326" spans="1:291" x14ac:dyDescent="0.2">
      <c r="A326">
        <v>310</v>
      </c>
      <c r="B326">
        <v>1750642287</v>
      </c>
      <c r="C326">
        <v>9121.5</v>
      </c>
      <c r="D326" t="s">
        <v>1053</v>
      </c>
      <c r="E326" t="s">
        <v>1054</v>
      </c>
      <c r="F326">
        <v>15</v>
      </c>
      <c r="G326">
        <v>1750642279</v>
      </c>
      <c r="H326">
        <f t="shared" si="200"/>
        <v>1.8259820696930758E-3</v>
      </c>
      <c r="I326">
        <f t="shared" si="201"/>
        <v>1.8259820696930757</v>
      </c>
      <c r="J326">
        <f t="shared" si="202"/>
        <v>-0.41642302602360542</v>
      </c>
      <c r="K326">
        <f t="shared" si="203"/>
        <v>399.94790322580661</v>
      </c>
      <c r="L326">
        <f t="shared" si="204"/>
        <v>395.45982919995339</v>
      </c>
      <c r="M326">
        <f t="shared" si="205"/>
        <v>39.245782298951163</v>
      </c>
      <c r="N326">
        <f t="shared" si="206"/>
        <v>39.691182724366193</v>
      </c>
      <c r="O326">
        <f t="shared" si="207"/>
        <v>0.11240278411307265</v>
      </c>
      <c r="P326">
        <f t="shared" si="208"/>
        <v>2.9975650750112353</v>
      </c>
      <c r="Q326">
        <f t="shared" si="209"/>
        <v>0.11011265136160261</v>
      </c>
      <c r="R326">
        <f t="shared" si="210"/>
        <v>6.9022280146067663E-2</v>
      </c>
      <c r="S326">
        <f t="shared" si="211"/>
        <v>3.9902394035910026E-5</v>
      </c>
      <c r="T326">
        <f t="shared" si="212"/>
        <v>28.31984285977002</v>
      </c>
      <c r="U326">
        <f t="shared" si="213"/>
        <v>27.977183870967739</v>
      </c>
      <c r="V326">
        <f t="shared" si="214"/>
        <v>3.7897950835479954</v>
      </c>
      <c r="W326">
        <f t="shared" si="215"/>
        <v>55.232096874675584</v>
      </c>
      <c r="X326">
        <f t="shared" si="216"/>
        <v>2.1937097755166577</v>
      </c>
      <c r="Y326">
        <f t="shared" si="217"/>
        <v>3.9718024475773492</v>
      </c>
      <c r="Z326">
        <f t="shared" si="218"/>
        <v>1.5960853080313377</v>
      </c>
      <c r="AA326">
        <f t="shared" si="219"/>
        <v>-80.525809273464645</v>
      </c>
      <c r="AB326">
        <f t="shared" si="220"/>
        <v>130.40250442366676</v>
      </c>
      <c r="AC326">
        <f t="shared" si="221"/>
        <v>9.5186503250942387</v>
      </c>
      <c r="AD326">
        <f t="shared" si="222"/>
        <v>59.395385377690388</v>
      </c>
      <c r="AE326">
        <f t="shared" si="223"/>
        <v>-0.50881094815397421</v>
      </c>
      <c r="AF326">
        <f t="shared" si="224"/>
        <v>1.8248462218029693</v>
      </c>
      <c r="AG326">
        <f t="shared" si="225"/>
        <v>-0.41642302602360542</v>
      </c>
      <c r="AH326">
        <v>408.88497009003441</v>
      </c>
      <c r="AI326">
        <v>409.01745454545431</v>
      </c>
      <c r="AJ326">
        <v>2.304655047572809E-3</v>
      </c>
      <c r="AK326">
        <v>61.768037728165673</v>
      </c>
      <c r="AL326">
        <f t="shared" si="226"/>
        <v>1.8259820696930757</v>
      </c>
      <c r="AM326">
        <v>21.484506183274171</v>
      </c>
      <c r="AN326">
        <v>22.082168484848491</v>
      </c>
      <c r="AO326">
        <v>-3.1862966775870978E-4</v>
      </c>
      <c r="AP326">
        <v>116.41602835869151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52134.784056881501</v>
      </c>
      <c r="AV326" t="s">
        <v>427</v>
      </c>
      <c r="AW326" t="s">
        <v>427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427</v>
      </c>
      <c r="BC326" t="s">
        <v>427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-0.41642302602360542</v>
      </c>
      <c r="BJ326" t="e">
        <f t="shared" si="234"/>
        <v>#DIV/0!</v>
      </c>
      <c r="BK326">
        <f t="shared" si="235"/>
        <v>-1982.8478179349568</v>
      </c>
      <c r="BL326" t="e">
        <f t="shared" si="236"/>
        <v>#DIV/0!</v>
      </c>
      <c r="BM326" t="e">
        <f t="shared" si="237"/>
        <v>#DIV/0!</v>
      </c>
      <c r="BN326" t="s">
        <v>427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428</v>
      </c>
      <c r="DM326">
        <v>2</v>
      </c>
      <c r="DN326" t="b">
        <v>1</v>
      </c>
      <c r="DO326">
        <v>1750642279</v>
      </c>
      <c r="DP326">
        <v>399.94790322580661</v>
      </c>
      <c r="DQ326">
        <v>400.02158064516118</v>
      </c>
      <c r="DR326">
        <v>22.104900000000001</v>
      </c>
      <c r="DS326">
        <v>21.510064516129031</v>
      </c>
      <c r="DT326">
        <v>402.89003225806448</v>
      </c>
      <c r="DU326">
        <v>22.169735483870969</v>
      </c>
      <c r="DV326">
        <v>600.00058064516134</v>
      </c>
      <c r="DW326">
        <v>99.186219354838727</v>
      </c>
      <c r="DX326">
        <v>5.4662780645161287E-2</v>
      </c>
      <c r="DY326">
        <v>28.784106451612899</v>
      </c>
      <c r="DZ326">
        <v>27.977183870967739</v>
      </c>
      <c r="EA326">
        <v>999.90000000000032</v>
      </c>
      <c r="EB326">
        <v>0</v>
      </c>
      <c r="EC326">
        <v>0</v>
      </c>
      <c r="ED326">
        <v>9999.5951612903227</v>
      </c>
      <c r="EE326">
        <v>0</v>
      </c>
      <c r="EF326">
        <v>0.30293999999999988</v>
      </c>
      <c r="EG326">
        <v>-7.373537322580645E-2</v>
      </c>
      <c r="EH326">
        <v>408.98854838709678</v>
      </c>
      <c r="EI326">
        <v>408.81529032258061</v>
      </c>
      <c r="EJ326">
        <v>0.59483145161290329</v>
      </c>
      <c r="EK326">
        <v>400.02158064516118</v>
      </c>
      <c r="EL326">
        <v>21.510064516129031</v>
      </c>
      <c r="EM326">
        <v>2.1925019354838708</v>
      </c>
      <c r="EN326">
        <v>2.133502258064516</v>
      </c>
      <c r="EO326">
        <v>18.907616129032249</v>
      </c>
      <c r="EP326">
        <v>18.47154193548387</v>
      </c>
      <c r="EQ326">
        <v>5.0001500000000018E-3</v>
      </c>
      <c r="ER326">
        <v>0</v>
      </c>
      <c r="ES326">
        <v>0</v>
      </c>
      <c r="ET326">
        <v>0</v>
      </c>
      <c r="EU326">
        <v>232.8516129032258</v>
      </c>
      <c r="EV326">
        <v>5.0001500000000018E-3</v>
      </c>
      <c r="EW326">
        <v>-5.8322580645161297</v>
      </c>
      <c r="EX326">
        <v>-0.2129032258064516</v>
      </c>
      <c r="EY326">
        <v>35.25</v>
      </c>
      <c r="EZ326">
        <v>38.703258064516113</v>
      </c>
      <c r="FA326">
        <v>37.137</v>
      </c>
      <c r="FB326">
        <v>38.372967741935483</v>
      </c>
      <c r="FC326">
        <v>37.686999999999983</v>
      </c>
      <c r="FD326">
        <v>0</v>
      </c>
      <c r="FE326">
        <v>0</v>
      </c>
      <c r="FF326">
        <v>0</v>
      </c>
      <c r="FG326">
        <v>1750642310</v>
      </c>
      <c r="FH326">
        <v>0</v>
      </c>
      <c r="FI326">
        <v>232.71199999999999</v>
      </c>
      <c r="FJ326">
        <v>-15.915384673721009</v>
      </c>
      <c r="FK326">
        <v>13.25384665680591</v>
      </c>
      <c r="FL326">
        <v>-6.04</v>
      </c>
      <c r="FM326">
        <v>15</v>
      </c>
      <c r="FN326">
        <v>0</v>
      </c>
      <c r="FO326" t="s">
        <v>429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-5.725692000000001E-2</v>
      </c>
      <c r="GB326">
        <v>-0.34552432264808353</v>
      </c>
      <c r="GC326">
        <v>4.7440966404862193E-2</v>
      </c>
      <c r="GD326">
        <v>0</v>
      </c>
      <c r="GE326">
        <v>0.58644321951219514</v>
      </c>
      <c r="GF326">
        <v>0.1824730452961674</v>
      </c>
      <c r="GG326">
        <v>2.0056693516267151E-2</v>
      </c>
      <c r="GH326">
        <v>1</v>
      </c>
      <c r="GI326">
        <v>1</v>
      </c>
      <c r="GJ326">
        <v>2</v>
      </c>
      <c r="GK326" t="s">
        <v>430</v>
      </c>
      <c r="GL326">
        <v>3.2256900000000002</v>
      </c>
      <c r="GM326">
        <v>2.6433300000000002</v>
      </c>
      <c r="GN326">
        <v>9.2982599999999999E-2</v>
      </c>
      <c r="GO326">
        <v>9.3231400000000006E-2</v>
      </c>
      <c r="GP326">
        <v>9.9655199999999999E-2</v>
      </c>
      <c r="GQ326">
        <v>9.9473000000000006E-2</v>
      </c>
      <c r="GR326">
        <v>28640.1</v>
      </c>
      <c r="GS326">
        <v>24740.6</v>
      </c>
      <c r="GT326">
        <v>30747.8</v>
      </c>
      <c r="GU326">
        <v>26442.799999999999</v>
      </c>
      <c r="GV326">
        <v>37569.4</v>
      </c>
      <c r="GW326">
        <v>32677.9</v>
      </c>
      <c r="GX326">
        <v>43661.9</v>
      </c>
      <c r="GY326">
        <v>38236.9</v>
      </c>
      <c r="GZ326">
        <v>2.12025</v>
      </c>
      <c r="HA326">
        <v>1.7114799999999999</v>
      </c>
      <c r="HB326">
        <v>7.4058800000000001E-3</v>
      </c>
      <c r="HC326">
        <v>0</v>
      </c>
      <c r="HD326">
        <v>27.8507</v>
      </c>
      <c r="HE326">
        <v>999.9</v>
      </c>
      <c r="HF326">
        <v>64.8</v>
      </c>
      <c r="HG326">
        <v>34.1</v>
      </c>
      <c r="HH326">
        <v>35.0991</v>
      </c>
      <c r="HI326">
        <v>62.308300000000003</v>
      </c>
      <c r="HJ326">
        <v>25.160299999999999</v>
      </c>
      <c r="HK326">
        <v>1</v>
      </c>
      <c r="HL326">
        <v>0.26533499999999999</v>
      </c>
      <c r="HM326">
        <v>0.52559100000000003</v>
      </c>
      <c r="HN326">
        <v>20.4176</v>
      </c>
      <c r="HO326">
        <v>5.2232799999999999</v>
      </c>
      <c r="HP326">
        <v>11.944100000000001</v>
      </c>
      <c r="HQ326">
        <v>5.0087999999999999</v>
      </c>
      <c r="HR326">
        <v>3.2909999999999999</v>
      </c>
      <c r="HS326">
        <v>9999</v>
      </c>
      <c r="HT326">
        <v>9999</v>
      </c>
      <c r="HU326">
        <v>9999</v>
      </c>
      <c r="HV326">
        <v>999.9</v>
      </c>
      <c r="HW326">
        <v>4.9710700000000001</v>
      </c>
      <c r="HX326">
        <v>1.8545499999999999</v>
      </c>
      <c r="HY326">
        <v>1.86158</v>
      </c>
      <c r="HZ326">
        <v>1.8563799999999999</v>
      </c>
      <c r="IA326">
        <v>1.8618600000000001</v>
      </c>
      <c r="IB326">
        <v>1.85408</v>
      </c>
      <c r="IC326">
        <v>1.8594999999999999</v>
      </c>
      <c r="ID326">
        <v>1.85348</v>
      </c>
      <c r="IE326">
        <v>0</v>
      </c>
      <c r="IF326">
        <v>0</v>
      </c>
      <c r="IG326">
        <v>0</v>
      </c>
      <c r="IH326">
        <v>0</v>
      </c>
      <c r="II326" t="s">
        <v>431</v>
      </c>
      <c r="IJ326" t="s">
        <v>432</v>
      </c>
      <c r="IK326" t="s">
        <v>433</v>
      </c>
      <c r="IL326" t="s">
        <v>433</v>
      </c>
      <c r="IM326" t="s">
        <v>433</v>
      </c>
      <c r="IN326" t="s">
        <v>433</v>
      </c>
      <c r="IO326">
        <v>0</v>
      </c>
      <c r="IP326">
        <v>100</v>
      </c>
      <c r="IQ326">
        <v>100</v>
      </c>
      <c r="IR326">
        <v>-2.9430000000000001</v>
      </c>
      <c r="IS326">
        <v>-6.4899999999999999E-2</v>
      </c>
      <c r="IT326">
        <v>-1.907228330244457</v>
      </c>
      <c r="IU326">
        <v>-2.7056304263342631E-3</v>
      </c>
      <c r="IV326">
        <v>3.3311032847928001E-7</v>
      </c>
      <c r="IW326">
        <v>1.6443834555112589E-11</v>
      </c>
      <c r="IX326">
        <v>-9.4842648646536354E-2</v>
      </c>
      <c r="IY326">
        <v>-2.3664561490860689E-3</v>
      </c>
      <c r="IZ326">
        <v>2.3298222111808981E-4</v>
      </c>
      <c r="JA326">
        <v>-2.940703618321919E-6</v>
      </c>
      <c r="JB326">
        <v>0</v>
      </c>
      <c r="JC326">
        <v>2182</v>
      </c>
      <c r="JD326">
        <v>3</v>
      </c>
      <c r="JE326">
        <v>32</v>
      </c>
      <c r="JF326">
        <v>29177371.399999999</v>
      </c>
      <c r="JG326">
        <v>29177371.399999999</v>
      </c>
      <c r="JH326">
        <v>0.99853499999999995</v>
      </c>
      <c r="JI326">
        <v>2.5293000000000001</v>
      </c>
      <c r="JJ326">
        <v>1.69434</v>
      </c>
      <c r="JK326">
        <v>2.3022499999999999</v>
      </c>
      <c r="JL326">
        <v>1.50146</v>
      </c>
      <c r="JM326">
        <v>2.33765</v>
      </c>
      <c r="JN326">
        <v>37.626300000000001</v>
      </c>
      <c r="JO326">
        <v>24.061199999999999</v>
      </c>
      <c r="JP326">
        <v>18</v>
      </c>
      <c r="JQ326">
        <v>633.77200000000005</v>
      </c>
      <c r="JR326">
        <v>351.97399999999999</v>
      </c>
      <c r="JS326">
        <v>27.9998</v>
      </c>
      <c r="JT326">
        <v>30.730599999999999</v>
      </c>
      <c r="JU326">
        <v>30</v>
      </c>
      <c r="JV326">
        <v>30.665500000000002</v>
      </c>
      <c r="JW326">
        <v>30.553100000000001</v>
      </c>
      <c r="JX326">
        <v>20.051300000000001</v>
      </c>
      <c r="JY326">
        <v>38.123600000000003</v>
      </c>
      <c r="JZ326">
        <v>0</v>
      </c>
      <c r="KA326">
        <v>28</v>
      </c>
      <c r="KB326">
        <v>400</v>
      </c>
      <c r="KC326">
        <v>21.458500000000001</v>
      </c>
      <c r="KD326">
        <v>99.967799999999997</v>
      </c>
      <c r="KE326">
        <v>98.616900000000001</v>
      </c>
    </row>
    <row r="327" spans="1:291" x14ac:dyDescent="0.2">
      <c r="A327">
        <v>311</v>
      </c>
      <c r="B327">
        <v>1750642317</v>
      </c>
      <c r="C327">
        <v>9151.5</v>
      </c>
      <c r="D327" t="s">
        <v>1055</v>
      </c>
      <c r="E327" t="s">
        <v>1056</v>
      </c>
      <c r="F327">
        <v>15</v>
      </c>
      <c r="G327">
        <v>1750642309</v>
      </c>
      <c r="H327">
        <f t="shared" si="200"/>
        <v>1.7699012257776248E-3</v>
      </c>
      <c r="I327">
        <f t="shared" si="201"/>
        <v>1.7699012257776248</v>
      </c>
      <c r="J327">
        <f t="shared" si="202"/>
        <v>-0.63464463923370507</v>
      </c>
      <c r="K327">
        <f t="shared" si="203"/>
        <v>399.94632258064519</v>
      </c>
      <c r="L327">
        <f t="shared" si="204"/>
        <v>398.86175637068652</v>
      </c>
      <c r="M327">
        <f t="shared" si="205"/>
        <v>39.582256837230247</v>
      </c>
      <c r="N327">
        <f t="shared" si="206"/>
        <v>39.689887056457557</v>
      </c>
      <c r="O327">
        <f t="shared" si="207"/>
        <v>0.10843444305719376</v>
      </c>
      <c r="P327">
        <f t="shared" si="208"/>
        <v>2.9978574928304931</v>
      </c>
      <c r="Q327">
        <f t="shared" si="209"/>
        <v>0.10630171071743974</v>
      </c>
      <c r="R327">
        <f t="shared" si="210"/>
        <v>6.66266929130757E-2</v>
      </c>
      <c r="S327">
        <f t="shared" si="211"/>
        <v>3.9902394035910026E-5</v>
      </c>
      <c r="T327">
        <f t="shared" si="212"/>
        <v>28.33137396664959</v>
      </c>
      <c r="U327">
        <f t="shared" si="213"/>
        <v>27.987377419354839</v>
      </c>
      <c r="V327">
        <f t="shared" si="214"/>
        <v>3.7920481311855254</v>
      </c>
      <c r="W327">
        <f t="shared" si="215"/>
        <v>55.136254092806134</v>
      </c>
      <c r="X327">
        <f t="shared" si="216"/>
        <v>2.1895518247529613</v>
      </c>
      <c r="Y327">
        <f t="shared" si="217"/>
        <v>3.9711653625715595</v>
      </c>
      <c r="Z327">
        <f t="shared" si="218"/>
        <v>1.6024963064325641</v>
      </c>
      <c r="AA327">
        <f t="shared" si="219"/>
        <v>-78.052644056793255</v>
      </c>
      <c r="AB327">
        <f t="shared" si="220"/>
        <v>128.32041528670698</v>
      </c>
      <c r="AC327">
        <f t="shared" si="221"/>
        <v>9.3661014848173227</v>
      </c>
      <c r="AD327">
        <f t="shared" si="222"/>
        <v>59.633912617125077</v>
      </c>
      <c r="AE327">
        <f t="shared" si="223"/>
        <v>-0.57138373383677032</v>
      </c>
      <c r="AF327">
        <f t="shared" si="224"/>
        <v>1.7785372579425931</v>
      </c>
      <c r="AG327">
        <f t="shared" si="225"/>
        <v>-0.63464463923370507</v>
      </c>
      <c r="AH327">
        <v>408.70778955638241</v>
      </c>
      <c r="AI327">
        <v>408.93156969696958</v>
      </c>
      <c r="AJ327">
        <v>-1.865404806872415E-3</v>
      </c>
      <c r="AK327">
        <v>61.768037728165673</v>
      </c>
      <c r="AL327">
        <f t="shared" si="226"/>
        <v>1.7699012257776248</v>
      </c>
      <c r="AM327">
        <v>21.48520032641229</v>
      </c>
      <c r="AN327">
        <v>22.062181818181809</v>
      </c>
      <c r="AO327">
        <v>-4.0798447432253994E-6</v>
      </c>
      <c r="AP327">
        <v>116.41602835869151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52144.042684226799</v>
      </c>
      <c r="AV327" t="s">
        <v>427</v>
      </c>
      <c r="AW327" t="s">
        <v>427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427</v>
      </c>
      <c r="BC327" t="s">
        <v>427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-0.63464463923370507</v>
      </c>
      <c r="BJ327" t="e">
        <f t="shared" si="234"/>
        <v>#DIV/0!</v>
      </c>
      <c r="BK327">
        <f t="shared" si="235"/>
        <v>-3021.9360108039168</v>
      </c>
      <c r="BL327" t="e">
        <f t="shared" si="236"/>
        <v>#DIV/0!</v>
      </c>
      <c r="BM327" t="e">
        <f t="shared" si="237"/>
        <v>#DIV/0!</v>
      </c>
      <c r="BN327" t="s">
        <v>427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428</v>
      </c>
      <c r="DM327">
        <v>2</v>
      </c>
      <c r="DN327" t="b">
        <v>1</v>
      </c>
      <c r="DO327">
        <v>1750642309</v>
      </c>
      <c r="DP327">
        <v>399.94632258064519</v>
      </c>
      <c r="DQ327">
        <v>399.9929677419355</v>
      </c>
      <c r="DR327">
        <v>22.063635483870971</v>
      </c>
      <c r="DS327">
        <v>21.483870967741939</v>
      </c>
      <c r="DT327">
        <v>402.88851612903233</v>
      </c>
      <c r="DU327">
        <v>22.12863225806451</v>
      </c>
      <c r="DV327">
        <v>600.00093548387088</v>
      </c>
      <c r="DW327">
        <v>99.183161290322587</v>
      </c>
      <c r="DX327">
        <v>5.487345483870968E-2</v>
      </c>
      <c r="DY327">
        <v>28.781338709677421</v>
      </c>
      <c r="DZ327">
        <v>27.987377419354839</v>
      </c>
      <c r="EA327">
        <v>999.90000000000032</v>
      </c>
      <c r="EB327">
        <v>0</v>
      </c>
      <c r="EC327">
        <v>0</v>
      </c>
      <c r="ED327">
        <v>10001.67258064516</v>
      </c>
      <c r="EE327">
        <v>0</v>
      </c>
      <c r="EF327">
        <v>0.30293999999999988</v>
      </c>
      <c r="EG327">
        <v>-4.658950548387096E-2</v>
      </c>
      <c r="EH327">
        <v>408.96970967741942</v>
      </c>
      <c r="EI327">
        <v>408.77499999999998</v>
      </c>
      <c r="EJ327">
        <v>0.57978132258064519</v>
      </c>
      <c r="EK327">
        <v>399.9929677419355</v>
      </c>
      <c r="EL327">
        <v>21.483870967741939</v>
      </c>
      <c r="EM327">
        <v>2.1883406451612899</v>
      </c>
      <c r="EN327">
        <v>2.1308377419354838</v>
      </c>
      <c r="EO327">
        <v>18.877229032258061</v>
      </c>
      <c r="EP327">
        <v>18.45159677419354</v>
      </c>
      <c r="EQ327">
        <v>5.0001500000000018E-3</v>
      </c>
      <c r="ER327">
        <v>0</v>
      </c>
      <c r="ES327">
        <v>0</v>
      </c>
      <c r="ET327">
        <v>0</v>
      </c>
      <c r="EU327">
        <v>236.3741935483871</v>
      </c>
      <c r="EV327">
        <v>5.0001500000000018E-3</v>
      </c>
      <c r="EW327">
        <v>-7.1548387096774189</v>
      </c>
      <c r="EX327">
        <v>-0.73225806451612907</v>
      </c>
      <c r="EY327">
        <v>35.186999999999991</v>
      </c>
      <c r="EZ327">
        <v>38.628999999999998</v>
      </c>
      <c r="FA327">
        <v>37.061999999999983</v>
      </c>
      <c r="FB327">
        <v>38.286000000000001</v>
      </c>
      <c r="FC327">
        <v>37.625</v>
      </c>
      <c r="FD327">
        <v>0</v>
      </c>
      <c r="FE327">
        <v>0</v>
      </c>
      <c r="FF327">
        <v>0</v>
      </c>
      <c r="FG327">
        <v>1750642340</v>
      </c>
      <c r="FH327">
        <v>0</v>
      </c>
      <c r="FI327">
        <v>236.12799999999999</v>
      </c>
      <c r="FJ327">
        <v>20.507692245618781</v>
      </c>
      <c r="FK327">
        <v>-5.6076923296766203</v>
      </c>
      <c r="FL327">
        <v>-7.032</v>
      </c>
      <c r="FM327">
        <v>15</v>
      </c>
      <c r="FN327">
        <v>0</v>
      </c>
      <c r="FO327" t="s">
        <v>429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-3.098575665853659E-2</v>
      </c>
      <c r="GB327">
        <v>-7.1800600348432483E-3</v>
      </c>
      <c r="GC327">
        <v>4.9140201359737103E-2</v>
      </c>
      <c r="GD327">
        <v>1</v>
      </c>
      <c r="GE327">
        <v>0.58071739024390245</v>
      </c>
      <c r="GF327">
        <v>-1.6314062717770271E-2</v>
      </c>
      <c r="GG327">
        <v>1.917610808679222E-3</v>
      </c>
      <c r="GH327">
        <v>1</v>
      </c>
      <c r="GI327">
        <v>2</v>
      </c>
      <c r="GJ327">
        <v>2</v>
      </c>
      <c r="GK327" t="s">
        <v>434</v>
      </c>
      <c r="GL327">
        <v>3.2256300000000002</v>
      </c>
      <c r="GM327">
        <v>2.6433900000000001</v>
      </c>
      <c r="GN327">
        <v>9.2971700000000004E-2</v>
      </c>
      <c r="GO327">
        <v>9.3216499999999994E-2</v>
      </c>
      <c r="GP327">
        <v>9.9596799999999999E-2</v>
      </c>
      <c r="GQ327">
        <v>9.9475999999999995E-2</v>
      </c>
      <c r="GR327">
        <v>28640.799999999999</v>
      </c>
      <c r="GS327">
        <v>24741.1</v>
      </c>
      <c r="GT327">
        <v>30748.1</v>
      </c>
      <c r="GU327">
        <v>26442.799999999999</v>
      </c>
      <c r="GV327">
        <v>37572.400000000001</v>
      </c>
      <c r="GW327">
        <v>32677.8</v>
      </c>
      <c r="GX327">
        <v>43662.6</v>
      </c>
      <c r="GY327">
        <v>38236.9</v>
      </c>
      <c r="GZ327">
        <v>2.1202000000000001</v>
      </c>
      <c r="HA327">
        <v>1.7114799999999999</v>
      </c>
      <c r="HB327">
        <v>8.1658400000000006E-3</v>
      </c>
      <c r="HC327">
        <v>0</v>
      </c>
      <c r="HD327">
        <v>27.852499999999999</v>
      </c>
      <c r="HE327">
        <v>999.9</v>
      </c>
      <c r="HF327">
        <v>64.8</v>
      </c>
      <c r="HG327">
        <v>34.1</v>
      </c>
      <c r="HH327">
        <v>35.102699999999999</v>
      </c>
      <c r="HI327">
        <v>61.588299999999997</v>
      </c>
      <c r="HJ327">
        <v>25.336500000000001</v>
      </c>
      <c r="HK327">
        <v>1</v>
      </c>
      <c r="HL327">
        <v>0.26534600000000003</v>
      </c>
      <c r="HM327">
        <v>0.53330299999999997</v>
      </c>
      <c r="HN327">
        <v>20.4176</v>
      </c>
      <c r="HO327">
        <v>5.2226800000000004</v>
      </c>
      <c r="HP327">
        <v>11.944100000000001</v>
      </c>
      <c r="HQ327">
        <v>5.0088499999999998</v>
      </c>
      <c r="HR327">
        <v>3.2909999999999999</v>
      </c>
      <c r="HS327">
        <v>9999</v>
      </c>
      <c r="HT327">
        <v>9999</v>
      </c>
      <c r="HU327">
        <v>9999</v>
      </c>
      <c r="HV327">
        <v>999.9</v>
      </c>
      <c r="HW327">
        <v>4.9710700000000001</v>
      </c>
      <c r="HX327">
        <v>1.8545400000000001</v>
      </c>
      <c r="HY327">
        <v>1.86158</v>
      </c>
      <c r="HZ327">
        <v>1.8563799999999999</v>
      </c>
      <c r="IA327">
        <v>1.8618600000000001</v>
      </c>
      <c r="IB327">
        <v>1.85409</v>
      </c>
      <c r="IC327">
        <v>1.8595699999999999</v>
      </c>
      <c r="ID327">
        <v>1.8534900000000001</v>
      </c>
      <c r="IE327">
        <v>0</v>
      </c>
      <c r="IF327">
        <v>0</v>
      </c>
      <c r="IG327">
        <v>0</v>
      </c>
      <c r="IH327">
        <v>0</v>
      </c>
      <c r="II327" t="s">
        <v>431</v>
      </c>
      <c r="IJ327" t="s">
        <v>432</v>
      </c>
      <c r="IK327" t="s">
        <v>433</v>
      </c>
      <c r="IL327" t="s">
        <v>433</v>
      </c>
      <c r="IM327" t="s">
        <v>433</v>
      </c>
      <c r="IN327" t="s">
        <v>433</v>
      </c>
      <c r="IO327">
        <v>0</v>
      </c>
      <c r="IP327">
        <v>100</v>
      </c>
      <c r="IQ327">
        <v>100</v>
      </c>
      <c r="IR327">
        <v>-2.9420000000000002</v>
      </c>
      <c r="IS327">
        <v>-6.5000000000000002E-2</v>
      </c>
      <c r="IT327">
        <v>-1.907228330244457</v>
      </c>
      <c r="IU327">
        <v>-2.7056304263342631E-3</v>
      </c>
      <c r="IV327">
        <v>3.3311032847928001E-7</v>
      </c>
      <c r="IW327">
        <v>1.6443834555112589E-11</v>
      </c>
      <c r="IX327">
        <v>-9.4842648646536354E-2</v>
      </c>
      <c r="IY327">
        <v>-2.3664561490860689E-3</v>
      </c>
      <c r="IZ327">
        <v>2.3298222111808981E-4</v>
      </c>
      <c r="JA327">
        <v>-2.940703618321919E-6</v>
      </c>
      <c r="JB327">
        <v>0</v>
      </c>
      <c r="JC327">
        <v>2182</v>
      </c>
      <c r="JD327">
        <v>3</v>
      </c>
      <c r="JE327">
        <v>32</v>
      </c>
      <c r="JF327">
        <v>29177371.899999999</v>
      </c>
      <c r="JG327">
        <v>29177371.899999999</v>
      </c>
      <c r="JH327">
        <v>0.99853499999999995</v>
      </c>
      <c r="JI327">
        <v>2.52563</v>
      </c>
      <c r="JJ327">
        <v>1.69434</v>
      </c>
      <c r="JK327">
        <v>2.3022499999999999</v>
      </c>
      <c r="JL327">
        <v>1.50146</v>
      </c>
      <c r="JM327">
        <v>2.4157700000000002</v>
      </c>
      <c r="JN327">
        <v>37.602200000000003</v>
      </c>
      <c r="JO327">
        <v>24.07</v>
      </c>
      <c r="JP327">
        <v>18</v>
      </c>
      <c r="JQ327">
        <v>633.73199999999997</v>
      </c>
      <c r="JR327">
        <v>351.97399999999999</v>
      </c>
      <c r="JS327">
        <v>28.000299999999999</v>
      </c>
      <c r="JT327">
        <v>30.727900000000002</v>
      </c>
      <c r="JU327">
        <v>30</v>
      </c>
      <c r="JV327">
        <v>30.665500000000002</v>
      </c>
      <c r="JW327">
        <v>30.553100000000001</v>
      </c>
      <c r="JX327">
        <v>20.053000000000001</v>
      </c>
      <c r="JY327">
        <v>38.123600000000003</v>
      </c>
      <c r="JZ327">
        <v>0</v>
      </c>
      <c r="KA327">
        <v>28</v>
      </c>
      <c r="KB327">
        <v>400</v>
      </c>
      <c r="KC327">
        <v>21.458500000000001</v>
      </c>
      <c r="KD327">
        <v>99.969200000000001</v>
      </c>
      <c r="KE327">
        <v>98.617099999999994</v>
      </c>
    </row>
    <row r="328" spans="1:291" x14ac:dyDescent="0.2">
      <c r="A328">
        <v>312</v>
      </c>
      <c r="B328">
        <v>1750642347</v>
      </c>
      <c r="C328">
        <v>9181.5</v>
      </c>
      <c r="D328" t="s">
        <v>1057</v>
      </c>
      <c r="E328" t="s">
        <v>1058</v>
      </c>
      <c r="F328">
        <v>15</v>
      </c>
      <c r="G328">
        <v>1750642339</v>
      </c>
      <c r="H328">
        <f t="shared" si="200"/>
        <v>1.7355339620917364E-3</v>
      </c>
      <c r="I328">
        <f t="shared" si="201"/>
        <v>1.7355339620917365</v>
      </c>
      <c r="J328">
        <f t="shared" si="202"/>
        <v>-0.51989748368370536</v>
      </c>
      <c r="K328">
        <f t="shared" si="203"/>
        <v>399.97670967741931</v>
      </c>
      <c r="L328">
        <f t="shared" si="204"/>
        <v>397.33724273964333</v>
      </c>
      <c r="M328">
        <f t="shared" si="205"/>
        <v>39.430909298228357</v>
      </c>
      <c r="N328">
        <f t="shared" si="206"/>
        <v>39.69284442593375</v>
      </c>
      <c r="O328">
        <f t="shared" si="207"/>
        <v>0.10600596012208578</v>
      </c>
      <c r="P328">
        <f t="shared" si="208"/>
        <v>2.9976640801264907</v>
      </c>
      <c r="Q328">
        <f t="shared" si="209"/>
        <v>0.10396658985875121</v>
      </c>
      <c r="R328">
        <f t="shared" si="210"/>
        <v>6.5159080149686271E-2</v>
      </c>
      <c r="S328">
        <f t="shared" si="211"/>
        <v>3.9902394035910026E-5</v>
      </c>
      <c r="T328">
        <f t="shared" si="212"/>
        <v>28.346009043897482</v>
      </c>
      <c r="U328">
        <f t="shared" si="213"/>
        <v>28.003277419354841</v>
      </c>
      <c r="V328">
        <f t="shared" si="214"/>
        <v>3.7955647907352641</v>
      </c>
      <c r="W328">
        <f t="shared" si="215"/>
        <v>55.101375353020934</v>
      </c>
      <c r="X328">
        <f t="shared" si="216"/>
        <v>2.1889179742831755</v>
      </c>
      <c r="Y328">
        <f t="shared" si="217"/>
        <v>3.9725287440818264</v>
      </c>
      <c r="Z328">
        <f t="shared" si="218"/>
        <v>1.6066468164520886</v>
      </c>
      <c r="AA328">
        <f t="shared" si="219"/>
        <v>-76.537047728245568</v>
      </c>
      <c r="AB328">
        <f t="shared" si="220"/>
        <v>126.69968504205247</v>
      </c>
      <c r="AC328">
        <f t="shared" si="221"/>
        <v>9.2494052533329665</v>
      </c>
      <c r="AD328">
        <f t="shared" si="222"/>
        <v>59.4120824695339</v>
      </c>
      <c r="AE328">
        <f t="shared" si="223"/>
        <v>-0.57102930643713523</v>
      </c>
      <c r="AF328">
        <f t="shared" si="224"/>
        <v>1.7530757319902304</v>
      </c>
      <c r="AG328">
        <f t="shared" si="225"/>
        <v>-0.51989748368370536</v>
      </c>
      <c r="AH328">
        <v>408.81539940811859</v>
      </c>
      <c r="AI328">
        <v>408.99524242424241</v>
      </c>
      <c r="AJ328">
        <v>-6.7291635031766698E-4</v>
      </c>
      <c r="AK328">
        <v>61.768037728165673</v>
      </c>
      <c r="AL328">
        <f t="shared" si="226"/>
        <v>1.7355339620917365</v>
      </c>
      <c r="AM328">
        <v>21.48926856454873</v>
      </c>
      <c r="AN328">
        <v>22.055104848484849</v>
      </c>
      <c r="AO328">
        <v>-1.0326410766904731E-5</v>
      </c>
      <c r="AP328">
        <v>116.41602835869151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52137.163973690091</v>
      </c>
      <c r="AV328" t="s">
        <v>427</v>
      </c>
      <c r="AW328" t="s">
        <v>427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427</v>
      </c>
      <c r="BC328" t="s">
        <v>427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-0.51989748368370536</v>
      </c>
      <c r="BJ328" t="e">
        <f t="shared" si="234"/>
        <v>#DIV/0!</v>
      </c>
      <c r="BK328">
        <f t="shared" si="235"/>
        <v>-2475.5537678016717</v>
      </c>
      <c r="BL328" t="e">
        <f t="shared" si="236"/>
        <v>#DIV/0!</v>
      </c>
      <c r="BM328" t="e">
        <f t="shared" si="237"/>
        <v>#DIV/0!</v>
      </c>
      <c r="BN328" t="s">
        <v>427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428</v>
      </c>
      <c r="DM328">
        <v>2</v>
      </c>
      <c r="DN328" t="b">
        <v>1</v>
      </c>
      <c r="DO328">
        <v>1750642339</v>
      </c>
      <c r="DP328">
        <v>399.97670967741931</v>
      </c>
      <c r="DQ328">
        <v>400.02009677419352</v>
      </c>
      <c r="DR328">
        <v>22.057280645161288</v>
      </c>
      <c r="DS328">
        <v>21.485806451612909</v>
      </c>
      <c r="DT328">
        <v>402.91903225806448</v>
      </c>
      <c r="DU328">
        <v>22.122283870967731</v>
      </c>
      <c r="DV328">
        <v>599.99477419354832</v>
      </c>
      <c r="DW328">
        <v>99.182961290322581</v>
      </c>
      <c r="DX328">
        <v>5.492798064516128E-2</v>
      </c>
      <c r="DY328">
        <v>28.787261290322579</v>
      </c>
      <c r="DZ328">
        <v>28.003277419354841</v>
      </c>
      <c r="EA328">
        <v>999.90000000000032</v>
      </c>
      <c r="EB328">
        <v>0</v>
      </c>
      <c r="EC328">
        <v>0</v>
      </c>
      <c r="ED328">
        <v>10000.52258064516</v>
      </c>
      <c r="EE328">
        <v>0</v>
      </c>
      <c r="EF328">
        <v>0.30293999999999988</v>
      </c>
      <c r="EG328">
        <v>-4.3327077419354827E-2</v>
      </c>
      <c r="EH328">
        <v>408.99812903225808</v>
      </c>
      <c r="EI328">
        <v>408.80351612903218</v>
      </c>
      <c r="EJ328">
        <v>0.57147232258064518</v>
      </c>
      <c r="EK328">
        <v>400.02009677419352</v>
      </c>
      <c r="EL328">
        <v>21.485806451612909</v>
      </c>
      <c r="EM328">
        <v>2.1877067741935479</v>
      </c>
      <c r="EN328">
        <v>2.1310258064516132</v>
      </c>
      <c r="EO328">
        <v>18.872570967741929</v>
      </c>
      <c r="EP328">
        <v>18.4530064516129</v>
      </c>
      <c r="EQ328">
        <v>5.0001500000000018E-3</v>
      </c>
      <c r="ER328">
        <v>0</v>
      </c>
      <c r="ES328">
        <v>0</v>
      </c>
      <c r="ET328">
        <v>0</v>
      </c>
      <c r="EU328">
        <v>233.37741935483871</v>
      </c>
      <c r="EV328">
        <v>5.0001500000000018E-3</v>
      </c>
      <c r="EW328">
        <v>-4.6870967741935479</v>
      </c>
      <c r="EX328">
        <v>-5.8064516129032247E-2</v>
      </c>
      <c r="EY328">
        <v>35.125</v>
      </c>
      <c r="EZ328">
        <v>38.58029032258063</v>
      </c>
      <c r="FA328">
        <v>37.003999999999998</v>
      </c>
      <c r="FB328">
        <v>38.25</v>
      </c>
      <c r="FC328">
        <v>37.566064516129018</v>
      </c>
      <c r="FD328">
        <v>0</v>
      </c>
      <c r="FE328">
        <v>0</v>
      </c>
      <c r="FF328">
        <v>0</v>
      </c>
      <c r="FG328">
        <v>1750642370</v>
      </c>
      <c r="FH328">
        <v>0</v>
      </c>
      <c r="FI328">
        <v>233.52799999999999</v>
      </c>
      <c r="FJ328">
        <v>9.8615381251179581</v>
      </c>
      <c r="FK328">
        <v>7.8000000421817504</v>
      </c>
      <c r="FL328">
        <v>-4.7240000000000002</v>
      </c>
      <c r="FM328">
        <v>15</v>
      </c>
      <c r="FN328">
        <v>0</v>
      </c>
      <c r="FO328" t="s">
        <v>429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-3.579860024390244E-2</v>
      </c>
      <c r="GB328">
        <v>-0.18172164564459931</v>
      </c>
      <c r="GC328">
        <v>4.477888354086302E-2</v>
      </c>
      <c r="GD328">
        <v>0</v>
      </c>
      <c r="GE328">
        <v>0.57318397560975609</v>
      </c>
      <c r="GF328">
        <v>-4.0356480836237801E-2</v>
      </c>
      <c r="GG328">
        <v>4.1598981195768237E-3</v>
      </c>
      <c r="GH328">
        <v>1</v>
      </c>
      <c r="GI328">
        <v>1</v>
      </c>
      <c r="GJ328">
        <v>2</v>
      </c>
      <c r="GK328" t="s">
        <v>430</v>
      </c>
      <c r="GL328">
        <v>3.2256399999999998</v>
      </c>
      <c r="GM328">
        <v>2.6436700000000002</v>
      </c>
      <c r="GN328">
        <v>9.2976900000000001E-2</v>
      </c>
      <c r="GO328">
        <v>9.3210799999999996E-2</v>
      </c>
      <c r="GP328">
        <v>9.9570699999999998E-2</v>
      </c>
      <c r="GQ328">
        <v>9.94834E-2</v>
      </c>
      <c r="GR328">
        <v>28640.6</v>
      </c>
      <c r="GS328">
        <v>24741.5</v>
      </c>
      <c r="GT328">
        <v>30748.1</v>
      </c>
      <c r="GU328">
        <v>26443.1</v>
      </c>
      <c r="GV328">
        <v>37573.599999999999</v>
      </c>
      <c r="GW328">
        <v>32677.7</v>
      </c>
      <c r="GX328">
        <v>43662.7</v>
      </c>
      <c r="GY328">
        <v>38237.199999999997</v>
      </c>
      <c r="GZ328">
        <v>2.1202000000000001</v>
      </c>
      <c r="HA328">
        <v>1.7117</v>
      </c>
      <c r="HB328">
        <v>7.8752600000000002E-3</v>
      </c>
      <c r="HC328">
        <v>0</v>
      </c>
      <c r="HD328">
        <v>27.878</v>
      </c>
      <c r="HE328">
        <v>999.9</v>
      </c>
      <c r="HF328">
        <v>64.8</v>
      </c>
      <c r="HG328">
        <v>34.1</v>
      </c>
      <c r="HH328">
        <v>35.104799999999997</v>
      </c>
      <c r="HI328">
        <v>61.948300000000003</v>
      </c>
      <c r="HJ328">
        <v>25.536899999999999</v>
      </c>
      <c r="HK328">
        <v>1</v>
      </c>
      <c r="HL328">
        <v>0.265513</v>
      </c>
      <c r="HM328">
        <v>0.54184399999999999</v>
      </c>
      <c r="HN328">
        <v>20.4176</v>
      </c>
      <c r="HO328">
        <v>5.2235800000000001</v>
      </c>
      <c r="HP328">
        <v>11.944100000000001</v>
      </c>
      <c r="HQ328">
        <v>5.0088999999999997</v>
      </c>
      <c r="HR328">
        <v>3.2909999999999999</v>
      </c>
      <c r="HS328">
        <v>9999</v>
      </c>
      <c r="HT328">
        <v>9999</v>
      </c>
      <c r="HU328">
        <v>9999</v>
      </c>
      <c r="HV328">
        <v>999.9</v>
      </c>
      <c r="HW328">
        <v>4.9710799999999997</v>
      </c>
      <c r="HX328">
        <v>1.8545499999999999</v>
      </c>
      <c r="HY328">
        <v>1.86158</v>
      </c>
      <c r="HZ328">
        <v>1.85639</v>
      </c>
      <c r="IA328">
        <v>1.8618600000000001</v>
      </c>
      <c r="IB328">
        <v>1.85409</v>
      </c>
      <c r="IC328">
        <v>1.85955</v>
      </c>
      <c r="ID328">
        <v>1.8534900000000001</v>
      </c>
      <c r="IE328">
        <v>0</v>
      </c>
      <c r="IF328">
        <v>0</v>
      </c>
      <c r="IG328">
        <v>0</v>
      </c>
      <c r="IH328">
        <v>0</v>
      </c>
      <c r="II328" t="s">
        <v>431</v>
      </c>
      <c r="IJ328" t="s">
        <v>432</v>
      </c>
      <c r="IK328" t="s">
        <v>433</v>
      </c>
      <c r="IL328" t="s">
        <v>433</v>
      </c>
      <c r="IM328" t="s">
        <v>433</v>
      </c>
      <c r="IN328" t="s">
        <v>433</v>
      </c>
      <c r="IO328">
        <v>0</v>
      </c>
      <c r="IP328">
        <v>100</v>
      </c>
      <c r="IQ328">
        <v>100</v>
      </c>
      <c r="IR328">
        <v>-2.9420000000000002</v>
      </c>
      <c r="IS328">
        <v>-6.5000000000000002E-2</v>
      </c>
      <c r="IT328">
        <v>-1.907228330244457</v>
      </c>
      <c r="IU328">
        <v>-2.7056304263342631E-3</v>
      </c>
      <c r="IV328">
        <v>3.3311032847928001E-7</v>
      </c>
      <c r="IW328">
        <v>1.6443834555112589E-11</v>
      </c>
      <c r="IX328">
        <v>-9.4842648646536354E-2</v>
      </c>
      <c r="IY328">
        <v>-2.3664561490860689E-3</v>
      </c>
      <c r="IZ328">
        <v>2.3298222111808981E-4</v>
      </c>
      <c r="JA328">
        <v>-2.940703618321919E-6</v>
      </c>
      <c r="JB328">
        <v>0</v>
      </c>
      <c r="JC328">
        <v>2182</v>
      </c>
      <c r="JD328">
        <v>3</v>
      </c>
      <c r="JE328">
        <v>32</v>
      </c>
      <c r="JF328">
        <v>29177372.399999999</v>
      </c>
      <c r="JG328">
        <v>29177372.399999999</v>
      </c>
      <c r="JH328">
        <v>0.99853499999999995</v>
      </c>
      <c r="JI328">
        <v>2.52563</v>
      </c>
      <c r="JJ328">
        <v>1.69434</v>
      </c>
      <c r="JK328">
        <v>2.3022499999999999</v>
      </c>
      <c r="JL328">
        <v>1.50024</v>
      </c>
      <c r="JM328">
        <v>2.4890099999999999</v>
      </c>
      <c r="JN328">
        <v>37.602200000000003</v>
      </c>
      <c r="JO328">
        <v>24.061199999999999</v>
      </c>
      <c r="JP328">
        <v>18</v>
      </c>
      <c r="JQ328">
        <v>633.73099999999999</v>
      </c>
      <c r="JR328">
        <v>352.11599999999999</v>
      </c>
      <c r="JS328">
        <v>27.9999</v>
      </c>
      <c r="JT328">
        <v>30.730599999999999</v>
      </c>
      <c r="JU328">
        <v>30.0002</v>
      </c>
      <c r="JV328">
        <v>30.665500000000002</v>
      </c>
      <c r="JW328">
        <v>30.555700000000002</v>
      </c>
      <c r="JX328">
        <v>20.0519</v>
      </c>
      <c r="JY328">
        <v>38.123600000000003</v>
      </c>
      <c r="JZ328">
        <v>0</v>
      </c>
      <c r="KA328">
        <v>28</v>
      </c>
      <c r="KB328">
        <v>400</v>
      </c>
      <c r="KC328">
        <v>21.458500000000001</v>
      </c>
      <c r="KD328">
        <v>99.969399999999993</v>
      </c>
      <c r="KE328">
        <v>98.617800000000003</v>
      </c>
    </row>
    <row r="329" spans="1:291" x14ac:dyDescent="0.2">
      <c r="A329">
        <v>313</v>
      </c>
      <c r="B329">
        <v>1750642377</v>
      </c>
      <c r="C329">
        <v>9211.5</v>
      </c>
      <c r="D329" t="s">
        <v>1059</v>
      </c>
      <c r="E329" t="s">
        <v>1060</v>
      </c>
      <c r="F329">
        <v>15</v>
      </c>
      <c r="G329">
        <v>1750642369</v>
      </c>
      <c r="H329">
        <f t="shared" si="200"/>
        <v>1.7153441868338684E-3</v>
      </c>
      <c r="I329">
        <f t="shared" si="201"/>
        <v>1.7153441868338684</v>
      </c>
      <c r="J329">
        <f t="shared" si="202"/>
        <v>-0.63228703537373743</v>
      </c>
      <c r="K329">
        <f t="shared" si="203"/>
        <v>399.95729032258049</v>
      </c>
      <c r="L329">
        <f t="shared" si="204"/>
        <v>399.13281334105648</v>
      </c>
      <c r="M329">
        <f t="shared" si="205"/>
        <v>39.607564309402669</v>
      </c>
      <c r="N329">
        <f t="shared" si="206"/>
        <v>39.68938049683657</v>
      </c>
      <c r="O329">
        <f t="shared" si="207"/>
        <v>0.10469836412252673</v>
      </c>
      <c r="P329">
        <f t="shared" si="208"/>
        <v>2.9974990534970383</v>
      </c>
      <c r="Q329">
        <f t="shared" si="209"/>
        <v>0.10270837904814753</v>
      </c>
      <c r="R329">
        <f t="shared" si="210"/>
        <v>6.4368378806780646E-2</v>
      </c>
      <c r="S329">
        <f t="shared" si="211"/>
        <v>3.9902394035910026E-5</v>
      </c>
      <c r="T329">
        <f t="shared" si="212"/>
        <v>28.34138147547846</v>
      </c>
      <c r="U329">
        <f t="shared" si="213"/>
        <v>28.002641935483869</v>
      </c>
      <c r="V329">
        <f t="shared" si="214"/>
        <v>3.7954241839396858</v>
      </c>
      <c r="W329">
        <f t="shared" si="215"/>
        <v>55.111135635759879</v>
      </c>
      <c r="X329">
        <f t="shared" si="216"/>
        <v>2.1880707199185156</v>
      </c>
      <c r="Y329">
        <f t="shared" si="217"/>
        <v>3.9702878459625603</v>
      </c>
      <c r="Z329">
        <f t="shared" si="218"/>
        <v>1.6073534640211702</v>
      </c>
      <c r="AA329">
        <f t="shared" si="219"/>
        <v>-75.64667863937359</v>
      </c>
      <c r="AB329">
        <f t="shared" si="220"/>
        <v>125.22213936603798</v>
      </c>
      <c r="AC329">
        <f t="shared" si="221"/>
        <v>9.141571663623953</v>
      </c>
      <c r="AD329">
        <f t="shared" si="222"/>
        <v>58.717072292682374</v>
      </c>
      <c r="AE329">
        <f t="shared" si="223"/>
        <v>-0.59196252797521665</v>
      </c>
      <c r="AF329">
        <f t="shared" si="224"/>
        <v>1.7220209625731717</v>
      </c>
      <c r="AG329">
        <f t="shared" si="225"/>
        <v>-0.63228703537373743</v>
      </c>
      <c r="AH329">
        <v>408.75288129180058</v>
      </c>
      <c r="AI329">
        <v>408.95515757575748</v>
      </c>
      <c r="AJ329">
        <v>3.2252222017884438E-3</v>
      </c>
      <c r="AK329">
        <v>61.768037728165673</v>
      </c>
      <c r="AL329">
        <f t="shared" si="226"/>
        <v>1.7153441868338684</v>
      </c>
      <c r="AM329">
        <v>21.487330892154731</v>
      </c>
      <c r="AN329">
        <v>22.0465903030303</v>
      </c>
      <c r="AO329">
        <v>-9.5174655243113403E-6</v>
      </c>
      <c r="AP329">
        <v>116.41602835869151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52133.771111790636</v>
      </c>
      <c r="AV329" t="s">
        <v>427</v>
      </c>
      <c r="AW329" t="s">
        <v>427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427</v>
      </c>
      <c r="BC329" t="s">
        <v>427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-0.63228703537373743</v>
      </c>
      <c r="BJ329" t="e">
        <f t="shared" si="234"/>
        <v>#DIV/0!</v>
      </c>
      <c r="BK329">
        <f t="shared" si="235"/>
        <v>-3010.7099993272441</v>
      </c>
      <c r="BL329" t="e">
        <f t="shared" si="236"/>
        <v>#DIV/0!</v>
      </c>
      <c r="BM329" t="e">
        <f t="shared" si="237"/>
        <v>#DIV/0!</v>
      </c>
      <c r="BN329" t="s">
        <v>427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428</v>
      </c>
      <c r="DM329">
        <v>2</v>
      </c>
      <c r="DN329" t="b">
        <v>1</v>
      </c>
      <c r="DO329">
        <v>1750642369</v>
      </c>
      <c r="DP329">
        <v>399.95729032258049</v>
      </c>
      <c r="DQ329">
        <v>399.98954838709682</v>
      </c>
      <c r="DR329">
        <v>22.049596774193539</v>
      </c>
      <c r="DS329">
        <v>21.488235483870969</v>
      </c>
      <c r="DT329">
        <v>402.89945161290331</v>
      </c>
      <c r="DU329">
        <v>22.114641935483871</v>
      </c>
      <c r="DV329">
        <v>599.9883225806451</v>
      </c>
      <c r="DW329">
        <v>99.1791129032258</v>
      </c>
      <c r="DX329">
        <v>5.4933974193548389E-2</v>
      </c>
      <c r="DY329">
        <v>28.77752580645161</v>
      </c>
      <c r="DZ329">
        <v>28.002641935483869</v>
      </c>
      <c r="EA329">
        <v>999.90000000000032</v>
      </c>
      <c r="EB329">
        <v>0</v>
      </c>
      <c r="EC329">
        <v>0</v>
      </c>
      <c r="ED329">
        <v>9999.9122580645162</v>
      </c>
      <c r="EE329">
        <v>0</v>
      </c>
      <c r="EF329">
        <v>0.30293999999999988</v>
      </c>
      <c r="EG329">
        <v>-3.2288599032258072E-2</v>
      </c>
      <c r="EH329">
        <v>408.97493548387098</v>
      </c>
      <c r="EI329">
        <v>408.77332258064519</v>
      </c>
      <c r="EJ329">
        <v>0.56136709677419361</v>
      </c>
      <c r="EK329">
        <v>399.98954838709682</v>
      </c>
      <c r="EL329">
        <v>21.488235483870969</v>
      </c>
      <c r="EM329">
        <v>2.1868593548387092</v>
      </c>
      <c r="EN329">
        <v>2.131183870967742</v>
      </c>
      <c r="EO329">
        <v>18.866380645161289</v>
      </c>
      <c r="EP329">
        <v>18.454196774193552</v>
      </c>
      <c r="EQ329">
        <v>5.0001500000000018E-3</v>
      </c>
      <c r="ER329">
        <v>0</v>
      </c>
      <c r="ES329">
        <v>0</v>
      </c>
      <c r="ET329">
        <v>0</v>
      </c>
      <c r="EU329">
        <v>234.41612903225811</v>
      </c>
      <c r="EV329">
        <v>5.0001500000000018E-3</v>
      </c>
      <c r="EW329">
        <v>-5.2645161290322573</v>
      </c>
      <c r="EX329">
        <v>-0.26774193548387099</v>
      </c>
      <c r="EY329">
        <v>35.070129032258073</v>
      </c>
      <c r="EZ329">
        <v>38.527999999999999</v>
      </c>
      <c r="FA329">
        <v>36.945129032258059</v>
      </c>
      <c r="FB329">
        <v>38.168999999999997</v>
      </c>
      <c r="FC329">
        <v>37.527999999999999</v>
      </c>
      <c r="FD329">
        <v>0</v>
      </c>
      <c r="FE329">
        <v>0</v>
      </c>
      <c r="FF329">
        <v>0</v>
      </c>
      <c r="FG329">
        <v>1750642400</v>
      </c>
      <c r="FH329">
        <v>0</v>
      </c>
      <c r="FI329">
        <v>234.49199999999999</v>
      </c>
      <c r="FJ329">
        <v>-29.076922879840719</v>
      </c>
      <c r="FK329">
        <v>-1.4769229464747251</v>
      </c>
      <c r="FL329">
        <v>-5.7079999999999993</v>
      </c>
      <c r="FM329">
        <v>15</v>
      </c>
      <c r="FN329">
        <v>0</v>
      </c>
      <c r="FO329" t="s">
        <v>429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-4.6621957804878052E-2</v>
      </c>
      <c r="GB329">
        <v>0.18310990536585359</v>
      </c>
      <c r="GC329">
        <v>5.269157333267549E-2</v>
      </c>
      <c r="GD329">
        <v>0</v>
      </c>
      <c r="GE329">
        <v>0.56219521951219509</v>
      </c>
      <c r="GF329">
        <v>-1.5055818815330571E-2</v>
      </c>
      <c r="GG329">
        <v>1.9318207955089329E-3</v>
      </c>
      <c r="GH329">
        <v>1</v>
      </c>
      <c r="GI329">
        <v>1</v>
      </c>
      <c r="GJ329">
        <v>2</v>
      </c>
      <c r="GK329" t="s">
        <v>430</v>
      </c>
      <c r="GL329">
        <v>3.2256900000000002</v>
      </c>
      <c r="GM329">
        <v>2.64392</v>
      </c>
      <c r="GN329">
        <v>9.2974100000000004E-2</v>
      </c>
      <c r="GO329">
        <v>9.3226900000000001E-2</v>
      </c>
      <c r="GP329">
        <v>9.9543300000000001E-2</v>
      </c>
      <c r="GQ329">
        <v>9.9485599999999993E-2</v>
      </c>
      <c r="GR329">
        <v>28640.5</v>
      </c>
      <c r="GS329">
        <v>24740.799999999999</v>
      </c>
      <c r="GT329">
        <v>30747.8</v>
      </c>
      <c r="GU329">
        <v>26442.799999999999</v>
      </c>
      <c r="GV329">
        <v>37574.300000000003</v>
      </c>
      <c r="GW329">
        <v>32677.200000000001</v>
      </c>
      <c r="GX329">
        <v>43662.1</v>
      </c>
      <c r="GY329">
        <v>38236.6</v>
      </c>
      <c r="GZ329">
        <v>2.12032</v>
      </c>
      <c r="HA329">
        <v>1.7115499999999999</v>
      </c>
      <c r="HB329">
        <v>7.8156600000000003E-3</v>
      </c>
      <c r="HC329">
        <v>0</v>
      </c>
      <c r="HD329">
        <v>27.8721</v>
      </c>
      <c r="HE329">
        <v>999.9</v>
      </c>
      <c r="HF329">
        <v>64.8</v>
      </c>
      <c r="HG329">
        <v>34.1</v>
      </c>
      <c r="HH329">
        <v>35.102899999999998</v>
      </c>
      <c r="HI329">
        <v>61.918399999999998</v>
      </c>
      <c r="HJ329">
        <v>25.2163</v>
      </c>
      <c r="HK329">
        <v>1</v>
      </c>
      <c r="HL329">
        <v>0.26553599999999999</v>
      </c>
      <c r="HM329">
        <v>0.53245399999999998</v>
      </c>
      <c r="HN329">
        <v>20.4177</v>
      </c>
      <c r="HO329">
        <v>5.2231300000000003</v>
      </c>
      <c r="HP329">
        <v>11.944100000000001</v>
      </c>
      <c r="HQ329">
        <v>5.0088499999999998</v>
      </c>
      <c r="HR329">
        <v>3.2909999999999999</v>
      </c>
      <c r="HS329">
        <v>9999</v>
      </c>
      <c r="HT329">
        <v>9999</v>
      </c>
      <c r="HU329">
        <v>9999</v>
      </c>
      <c r="HV329">
        <v>999.9</v>
      </c>
      <c r="HW329">
        <v>4.9710700000000001</v>
      </c>
      <c r="HX329">
        <v>1.8545400000000001</v>
      </c>
      <c r="HY329">
        <v>1.8615699999999999</v>
      </c>
      <c r="HZ329">
        <v>1.8563799999999999</v>
      </c>
      <c r="IA329">
        <v>1.8618699999999999</v>
      </c>
      <c r="IB329">
        <v>1.85408</v>
      </c>
      <c r="IC329">
        <v>1.8595600000000001</v>
      </c>
      <c r="ID329">
        <v>1.8534900000000001</v>
      </c>
      <c r="IE329">
        <v>0</v>
      </c>
      <c r="IF329">
        <v>0</v>
      </c>
      <c r="IG329">
        <v>0</v>
      </c>
      <c r="IH329">
        <v>0</v>
      </c>
      <c r="II329" t="s">
        <v>431</v>
      </c>
      <c r="IJ329" t="s">
        <v>432</v>
      </c>
      <c r="IK329" t="s">
        <v>433</v>
      </c>
      <c r="IL329" t="s">
        <v>433</v>
      </c>
      <c r="IM329" t="s">
        <v>433</v>
      </c>
      <c r="IN329" t="s">
        <v>433</v>
      </c>
      <c r="IO329">
        <v>0</v>
      </c>
      <c r="IP329">
        <v>100</v>
      </c>
      <c r="IQ329">
        <v>100</v>
      </c>
      <c r="IR329">
        <v>-2.9420000000000002</v>
      </c>
      <c r="IS329">
        <v>-6.5000000000000002E-2</v>
      </c>
      <c r="IT329">
        <v>-1.907228330244457</v>
      </c>
      <c r="IU329">
        <v>-2.7056304263342631E-3</v>
      </c>
      <c r="IV329">
        <v>3.3311032847928001E-7</v>
      </c>
      <c r="IW329">
        <v>1.6443834555112589E-11</v>
      </c>
      <c r="IX329">
        <v>-9.4842648646536354E-2</v>
      </c>
      <c r="IY329">
        <v>-2.3664561490860689E-3</v>
      </c>
      <c r="IZ329">
        <v>2.3298222111808981E-4</v>
      </c>
      <c r="JA329">
        <v>-2.940703618321919E-6</v>
      </c>
      <c r="JB329">
        <v>0</v>
      </c>
      <c r="JC329">
        <v>2182</v>
      </c>
      <c r="JD329">
        <v>3</v>
      </c>
      <c r="JE329">
        <v>32</v>
      </c>
      <c r="JF329">
        <v>29177372.899999999</v>
      </c>
      <c r="JG329">
        <v>29177372.899999999</v>
      </c>
      <c r="JH329">
        <v>0.99853499999999995</v>
      </c>
      <c r="JI329">
        <v>2.5293000000000001</v>
      </c>
      <c r="JJ329">
        <v>1.69434</v>
      </c>
      <c r="JK329">
        <v>2.3022499999999999</v>
      </c>
      <c r="JL329">
        <v>1.50146</v>
      </c>
      <c r="JM329">
        <v>2.36328</v>
      </c>
      <c r="JN329">
        <v>37.578099999999999</v>
      </c>
      <c r="JO329">
        <v>24.052499999999998</v>
      </c>
      <c r="JP329">
        <v>18</v>
      </c>
      <c r="JQ329">
        <v>633.83399999999995</v>
      </c>
      <c r="JR329">
        <v>352.02800000000002</v>
      </c>
      <c r="JS329">
        <v>27.999600000000001</v>
      </c>
      <c r="JT329">
        <v>30.7331</v>
      </c>
      <c r="JU329">
        <v>30.0001</v>
      </c>
      <c r="JV329">
        <v>30.665500000000002</v>
      </c>
      <c r="JW329">
        <v>30.5549</v>
      </c>
      <c r="JX329">
        <v>20.052399999999999</v>
      </c>
      <c r="JY329">
        <v>38.123600000000003</v>
      </c>
      <c r="JZ329">
        <v>0</v>
      </c>
      <c r="KA329">
        <v>28</v>
      </c>
      <c r="KB329">
        <v>400</v>
      </c>
      <c r="KC329">
        <v>21.458500000000001</v>
      </c>
      <c r="KD329">
        <v>99.968299999999999</v>
      </c>
      <c r="KE329">
        <v>98.616600000000005</v>
      </c>
    </row>
    <row r="330" spans="1:291" x14ac:dyDescent="0.2">
      <c r="A330">
        <v>314</v>
      </c>
      <c r="B330">
        <v>1750642407</v>
      </c>
      <c r="C330">
        <v>9241.5</v>
      </c>
      <c r="D330" t="s">
        <v>1061</v>
      </c>
      <c r="E330" t="s">
        <v>1062</v>
      </c>
      <c r="F330">
        <v>15</v>
      </c>
      <c r="G330">
        <v>1750642399</v>
      </c>
      <c r="H330">
        <f t="shared" si="200"/>
        <v>1.6900259223972844E-3</v>
      </c>
      <c r="I330">
        <f t="shared" si="201"/>
        <v>1.6900259223972844</v>
      </c>
      <c r="J330">
        <f t="shared" si="202"/>
        <v>-0.66861092141191925</v>
      </c>
      <c r="K330">
        <f t="shared" si="203"/>
        <v>399.94816129032262</v>
      </c>
      <c r="L330">
        <f t="shared" si="204"/>
        <v>399.83429450951479</v>
      </c>
      <c r="M330">
        <f t="shared" si="205"/>
        <v>39.676972705221019</v>
      </c>
      <c r="N330">
        <f t="shared" si="206"/>
        <v>39.688272109039517</v>
      </c>
      <c r="O330">
        <f t="shared" si="207"/>
        <v>0.10304604861832499</v>
      </c>
      <c r="P330">
        <f t="shared" si="208"/>
        <v>2.9978603644606441</v>
      </c>
      <c r="Q330">
        <f t="shared" si="209"/>
        <v>0.10111798279918555</v>
      </c>
      <c r="R330">
        <f t="shared" si="210"/>
        <v>6.3368963511849327E-2</v>
      </c>
      <c r="S330">
        <f t="shared" si="211"/>
        <v>3.9902394035910026E-5</v>
      </c>
      <c r="T330">
        <f t="shared" si="212"/>
        <v>28.340442422926955</v>
      </c>
      <c r="U330">
        <f t="shared" si="213"/>
        <v>28.004051612903229</v>
      </c>
      <c r="V330">
        <f t="shared" si="214"/>
        <v>3.795736094494981</v>
      </c>
      <c r="W330">
        <f t="shared" si="215"/>
        <v>55.112993305307512</v>
      </c>
      <c r="X330">
        <f t="shared" si="216"/>
        <v>2.1872032677092439</v>
      </c>
      <c r="Y330">
        <f t="shared" si="217"/>
        <v>3.9685800689374116</v>
      </c>
      <c r="Z330">
        <f t="shared" si="218"/>
        <v>1.6085328267857371</v>
      </c>
      <c r="AA330">
        <f t="shared" si="219"/>
        <v>-74.530143177720234</v>
      </c>
      <c r="AB330">
        <f t="shared" si="220"/>
        <v>123.80975805496487</v>
      </c>
      <c r="AC330">
        <f t="shared" si="221"/>
        <v>9.0371036894113264</v>
      </c>
      <c r="AD330">
        <f t="shared" si="222"/>
        <v>58.316758469050001</v>
      </c>
      <c r="AE330">
        <f t="shared" si="223"/>
        <v>-0.5393155275484649</v>
      </c>
      <c r="AF330">
        <f t="shared" si="224"/>
        <v>1.6976306075263525</v>
      </c>
      <c r="AG330">
        <f t="shared" si="225"/>
        <v>-0.66861092141191925</v>
      </c>
      <c r="AH330">
        <v>408.73558883504859</v>
      </c>
      <c r="AI330">
        <v>408.96526666666659</v>
      </c>
      <c r="AJ330">
        <v>-4.7185177494290468E-4</v>
      </c>
      <c r="AK330">
        <v>61.768037728165673</v>
      </c>
      <c r="AL330">
        <f t="shared" si="226"/>
        <v>1.6900259223972844</v>
      </c>
      <c r="AM330">
        <v>21.487857415281749</v>
      </c>
      <c r="AN330">
        <v>22.038778181818181</v>
      </c>
      <c r="AO330">
        <v>-1.065879222449041E-6</v>
      </c>
      <c r="AP330">
        <v>116.41602835869151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52145.971330098655</v>
      </c>
      <c r="AV330" t="s">
        <v>427</v>
      </c>
      <c r="AW330" t="s">
        <v>427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427</v>
      </c>
      <c r="BC330" t="s">
        <v>427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-0.66861092141191925</v>
      </c>
      <c r="BJ330" t="e">
        <f t="shared" si="234"/>
        <v>#DIV/0!</v>
      </c>
      <c r="BK330">
        <f t="shared" si="235"/>
        <v>-3183.6705074371966</v>
      </c>
      <c r="BL330" t="e">
        <f t="shared" si="236"/>
        <v>#DIV/0!</v>
      </c>
      <c r="BM330" t="e">
        <f t="shared" si="237"/>
        <v>#DIV/0!</v>
      </c>
      <c r="BN330" t="s">
        <v>427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428</v>
      </c>
      <c r="DM330">
        <v>2</v>
      </c>
      <c r="DN330" t="b">
        <v>1</v>
      </c>
      <c r="DO330">
        <v>1750642399</v>
      </c>
      <c r="DP330">
        <v>399.94816129032262</v>
      </c>
      <c r="DQ330">
        <v>399.99470967741939</v>
      </c>
      <c r="DR330">
        <v>22.040967741935479</v>
      </c>
      <c r="DS330">
        <v>21.487577419354839</v>
      </c>
      <c r="DT330">
        <v>402.89025806451622</v>
      </c>
      <c r="DU330">
        <v>22.10604838709677</v>
      </c>
      <c r="DV330">
        <v>600.01525806451616</v>
      </c>
      <c r="DW330">
        <v>99.178529032258069</v>
      </c>
      <c r="DX330">
        <v>5.5011587096774187E-2</v>
      </c>
      <c r="DY330">
        <v>28.770103225806452</v>
      </c>
      <c r="DZ330">
        <v>28.004051612903229</v>
      </c>
      <c r="EA330">
        <v>999.90000000000032</v>
      </c>
      <c r="EB330">
        <v>0</v>
      </c>
      <c r="EC330">
        <v>0</v>
      </c>
      <c r="ED330">
        <v>10002.157096774201</v>
      </c>
      <c r="EE330">
        <v>0</v>
      </c>
      <c r="EF330">
        <v>0.30293999999999988</v>
      </c>
      <c r="EG330">
        <v>-4.6443792825806449E-2</v>
      </c>
      <c r="EH330">
        <v>408.96222580645161</v>
      </c>
      <c r="EI330">
        <v>408.77825806451608</v>
      </c>
      <c r="EJ330">
        <v>0.55337935483870959</v>
      </c>
      <c r="EK330">
        <v>399.99470967741939</v>
      </c>
      <c r="EL330">
        <v>21.487577419354839</v>
      </c>
      <c r="EM330">
        <v>2.1859909677419349</v>
      </c>
      <c r="EN330">
        <v>2.1311067741935492</v>
      </c>
      <c r="EO330">
        <v>18.860012903225801</v>
      </c>
      <c r="EP330">
        <v>18.45361290322581</v>
      </c>
      <c r="EQ330">
        <v>5.0001500000000018E-3</v>
      </c>
      <c r="ER330">
        <v>0</v>
      </c>
      <c r="ES330">
        <v>0</v>
      </c>
      <c r="ET330">
        <v>0</v>
      </c>
      <c r="EU330">
        <v>238.6354838709677</v>
      </c>
      <c r="EV330">
        <v>5.0001500000000018E-3</v>
      </c>
      <c r="EW330">
        <v>-8.4064516129032221</v>
      </c>
      <c r="EX330">
        <v>-0.73548387096774193</v>
      </c>
      <c r="EY330">
        <v>35.016000000000012</v>
      </c>
      <c r="EZ330">
        <v>38.485774193548387</v>
      </c>
      <c r="FA330">
        <v>36.891000000000012</v>
      </c>
      <c r="FB330">
        <v>38.125</v>
      </c>
      <c r="FC330">
        <v>37.487806451612897</v>
      </c>
      <c r="FD330">
        <v>0</v>
      </c>
      <c r="FE330">
        <v>0</v>
      </c>
      <c r="FF330">
        <v>0</v>
      </c>
      <c r="FG330">
        <v>1750642430</v>
      </c>
      <c r="FH330">
        <v>0</v>
      </c>
      <c r="FI330">
        <v>238.21600000000001</v>
      </c>
      <c r="FJ330">
        <v>5.5538457651804753</v>
      </c>
      <c r="FK330">
        <v>-2.6846154962300361</v>
      </c>
      <c r="FL330">
        <v>-7.7639999999999993</v>
      </c>
      <c r="FM330">
        <v>15</v>
      </c>
      <c r="FN330">
        <v>0</v>
      </c>
      <c r="FO330" t="s">
        <v>429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-4.9416868234146337E-2</v>
      </c>
      <c r="GB330">
        <v>1.599787516933799E-2</v>
      </c>
      <c r="GC330">
        <v>4.6953721966638981E-2</v>
      </c>
      <c r="GD330">
        <v>1</v>
      </c>
      <c r="GE330">
        <v>0.55455714634146347</v>
      </c>
      <c r="GF330">
        <v>-2.3384299651567651E-2</v>
      </c>
      <c r="GG330">
        <v>2.4316845968554721E-3</v>
      </c>
      <c r="GH330">
        <v>1</v>
      </c>
      <c r="GI330">
        <v>2</v>
      </c>
      <c r="GJ330">
        <v>2</v>
      </c>
      <c r="GK330" t="s">
        <v>434</v>
      </c>
      <c r="GL330">
        <v>3.2255699999999998</v>
      </c>
      <c r="GM330">
        <v>2.64351</v>
      </c>
      <c r="GN330">
        <v>9.2969200000000002E-2</v>
      </c>
      <c r="GO330">
        <v>9.3198000000000003E-2</v>
      </c>
      <c r="GP330">
        <v>9.9518499999999996E-2</v>
      </c>
      <c r="GQ330">
        <v>9.9481799999999995E-2</v>
      </c>
      <c r="GR330">
        <v>28641.599999999999</v>
      </c>
      <c r="GS330">
        <v>24741.5</v>
      </c>
      <c r="GT330">
        <v>30748.799999999999</v>
      </c>
      <c r="GU330">
        <v>26442.799999999999</v>
      </c>
      <c r="GV330">
        <v>37576.9</v>
      </c>
      <c r="GW330">
        <v>32677.200000000001</v>
      </c>
      <c r="GX330">
        <v>43663.9</v>
      </c>
      <c r="GY330">
        <v>38236.5</v>
      </c>
      <c r="GZ330">
        <v>2.12005</v>
      </c>
      <c r="HA330">
        <v>1.7117800000000001</v>
      </c>
      <c r="HB330">
        <v>8.8885400000000003E-3</v>
      </c>
      <c r="HC330">
        <v>0</v>
      </c>
      <c r="HD330">
        <v>27.857199999999999</v>
      </c>
      <c r="HE330">
        <v>999.9</v>
      </c>
      <c r="HF330">
        <v>64.8</v>
      </c>
      <c r="HG330">
        <v>34.1</v>
      </c>
      <c r="HH330">
        <v>35.106299999999997</v>
      </c>
      <c r="HI330">
        <v>61.5884</v>
      </c>
      <c r="HJ330">
        <v>25.224399999999999</v>
      </c>
      <c r="HK330">
        <v>1</v>
      </c>
      <c r="HL330">
        <v>0.26530999999999999</v>
      </c>
      <c r="HM330">
        <v>0.52947699999999998</v>
      </c>
      <c r="HN330">
        <v>20.4177</v>
      </c>
      <c r="HO330">
        <v>5.2231300000000003</v>
      </c>
      <c r="HP330">
        <v>11.944100000000001</v>
      </c>
      <c r="HQ330">
        <v>5.0090000000000003</v>
      </c>
      <c r="HR330">
        <v>3.2909999999999999</v>
      </c>
      <c r="HS330">
        <v>9999</v>
      </c>
      <c r="HT330">
        <v>9999</v>
      </c>
      <c r="HU330">
        <v>9999</v>
      </c>
      <c r="HV330">
        <v>999.9</v>
      </c>
      <c r="HW330">
        <v>4.9710799999999997</v>
      </c>
      <c r="HX330">
        <v>1.8545400000000001</v>
      </c>
      <c r="HY330">
        <v>1.8615699999999999</v>
      </c>
      <c r="HZ330">
        <v>1.8563799999999999</v>
      </c>
      <c r="IA330">
        <v>1.8618600000000001</v>
      </c>
      <c r="IB330">
        <v>1.8540700000000001</v>
      </c>
      <c r="IC330">
        <v>1.8595600000000001</v>
      </c>
      <c r="ID330">
        <v>1.8534900000000001</v>
      </c>
      <c r="IE330">
        <v>0</v>
      </c>
      <c r="IF330">
        <v>0</v>
      </c>
      <c r="IG330">
        <v>0</v>
      </c>
      <c r="IH330">
        <v>0</v>
      </c>
      <c r="II330" t="s">
        <v>431</v>
      </c>
      <c r="IJ330" t="s">
        <v>432</v>
      </c>
      <c r="IK330" t="s">
        <v>433</v>
      </c>
      <c r="IL330" t="s">
        <v>433</v>
      </c>
      <c r="IM330" t="s">
        <v>433</v>
      </c>
      <c r="IN330" t="s">
        <v>433</v>
      </c>
      <c r="IO330">
        <v>0</v>
      </c>
      <c r="IP330">
        <v>100</v>
      </c>
      <c r="IQ330">
        <v>100</v>
      </c>
      <c r="IR330">
        <v>-2.9420000000000002</v>
      </c>
      <c r="IS330">
        <v>-6.5100000000000005E-2</v>
      </c>
      <c r="IT330">
        <v>-1.907228330244457</v>
      </c>
      <c r="IU330">
        <v>-2.7056304263342631E-3</v>
      </c>
      <c r="IV330">
        <v>3.3311032847928001E-7</v>
      </c>
      <c r="IW330">
        <v>1.6443834555112589E-11</v>
      </c>
      <c r="IX330">
        <v>-9.4842648646536354E-2</v>
      </c>
      <c r="IY330">
        <v>-2.3664561490860689E-3</v>
      </c>
      <c r="IZ330">
        <v>2.3298222111808981E-4</v>
      </c>
      <c r="JA330">
        <v>-2.940703618321919E-6</v>
      </c>
      <c r="JB330">
        <v>0</v>
      </c>
      <c r="JC330">
        <v>2182</v>
      </c>
      <c r="JD330">
        <v>3</v>
      </c>
      <c r="JE330">
        <v>32</v>
      </c>
      <c r="JF330">
        <v>29177373.399999999</v>
      </c>
      <c r="JG330">
        <v>29177373.399999999</v>
      </c>
      <c r="JH330">
        <v>0.99853499999999995</v>
      </c>
      <c r="JI330">
        <v>2.52441</v>
      </c>
      <c r="JJ330">
        <v>1.69434</v>
      </c>
      <c r="JK330">
        <v>2.3022499999999999</v>
      </c>
      <c r="JL330">
        <v>1.50024</v>
      </c>
      <c r="JM330">
        <v>2.36084</v>
      </c>
      <c r="JN330">
        <v>37.578099999999999</v>
      </c>
      <c r="JO330">
        <v>24.061199999999999</v>
      </c>
      <c r="JP330">
        <v>18</v>
      </c>
      <c r="JQ330">
        <v>633.58000000000004</v>
      </c>
      <c r="JR330">
        <v>352.14</v>
      </c>
      <c r="JS330">
        <v>27.9999</v>
      </c>
      <c r="JT330">
        <v>30.730599999999999</v>
      </c>
      <c r="JU330">
        <v>30</v>
      </c>
      <c r="JV330">
        <v>30.662800000000001</v>
      </c>
      <c r="JW330">
        <v>30.553100000000001</v>
      </c>
      <c r="JX330">
        <v>20.0547</v>
      </c>
      <c r="JY330">
        <v>38.123600000000003</v>
      </c>
      <c r="JZ330">
        <v>0</v>
      </c>
      <c r="KA330">
        <v>28</v>
      </c>
      <c r="KB330">
        <v>400</v>
      </c>
      <c r="KC330">
        <v>21.458600000000001</v>
      </c>
      <c r="KD330">
        <v>99.971999999999994</v>
      </c>
      <c r="KE330">
        <v>98.616200000000006</v>
      </c>
    </row>
    <row r="331" spans="1:291" x14ac:dyDescent="0.2">
      <c r="A331">
        <v>315</v>
      </c>
      <c r="B331">
        <v>1750642437</v>
      </c>
      <c r="C331">
        <v>9271.5</v>
      </c>
      <c r="D331" t="s">
        <v>1063</v>
      </c>
      <c r="E331" t="s">
        <v>1064</v>
      </c>
      <c r="F331">
        <v>15</v>
      </c>
      <c r="G331">
        <v>1750642429</v>
      </c>
      <c r="H331">
        <f t="shared" si="200"/>
        <v>1.6771382298290077E-3</v>
      </c>
      <c r="I331">
        <f t="shared" si="201"/>
        <v>1.6771382298290076</v>
      </c>
      <c r="J331">
        <f t="shared" si="202"/>
        <v>-0.26726711627817179</v>
      </c>
      <c r="K331">
        <f t="shared" si="203"/>
        <v>399.97229032258059</v>
      </c>
      <c r="L331">
        <f t="shared" si="204"/>
        <v>393.62897981480427</v>
      </c>
      <c r="M331">
        <f t="shared" si="205"/>
        <v>39.060396568769221</v>
      </c>
      <c r="N331">
        <f t="shared" si="206"/>
        <v>39.689852825036624</v>
      </c>
      <c r="O331">
        <f t="shared" si="207"/>
        <v>0.10207033340610763</v>
      </c>
      <c r="P331">
        <f t="shared" si="208"/>
        <v>2.9973931499280688</v>
      </c>
      <c r="Q331">
        <f t="shared" si="209"/>
        <v>0.10017795704613189</v>
      </c>
      <c r="R331">
        <f t="shared" si="210"/>
        <v>6.2778323389305279E-2</v>
      </c>
      <c r="S331">
        <f t="shared" si="211"/>
        <v>3.9902394035910026E-5</v>
      </c>
      <c r="T331">
        <f t="shared" si="212"/>
        <v>28.345189682241887</v>
      </c>
      <c r="U331">
        <f t="shared" si="213"/>
        <v>28.01391612903226</v>
      </c>
      <c r="V331">
        <f t="shared" si="214"/>
        <v>3.7979193804901272</v>
      </c>
      <c r="W331">
        <f t="shared" si="215"/>
        <v>55.095984089242556</v>
      </c>
      <c r="X331">
        <f t="shared" si="216"/>
        <v>2.1867224497090576</v>
      </c>
      <c r="Y331">
        <f t="shared" si="217"/>
        <v>3.9689325562586935</v>
      </c>
      <c r="Z331">
        <f t="shared" si="218"/>
        <v>1.6111969307810696</v>
      </c>
      <c r="AA331">
        <f t="shared" si="219"/>
        <v>-73.961795935459236</v>
      </c>
      <c r="AB331">
        <f t="shared" si="220"/>
        <v>122.44400731638628</v>
      </c>
      <c r="AC331">
        <f t="shared" si="221"/>
        <v>8.9393148395031563</v>
      </c>
      <c r="AD331">
        <f t="shared" si="222"/>
        <v>57.421566122824231</v>
      </c>
      <c r="AE331">
        <f t="shared" si="223"/>
        <v>-0.55979090962990075</v>
      </c>
      <c r="AF331">
        <f t="shared" si="224"/>
        <v>1.6770968403001414</v>
      </c>
      <c r="AG331">
        <f t="shared" si="225"/>
        <v>-0.26726711627817179</v>
      </c>
      <c r="AH331">
        <v>408.81307416816168</v>
      </c>
      <c r="AI331">
        <v>408.94594545454521</v>
      </c>
      <c r="AJ331">
        <v>-1.0283517717826089E-2</v>
      </c>
      <c r="AK331">
        <v>61.768037728165673</v>
      </c>
      <c r="AL331">
        <f t="shared" si="226"/>
        <v>1.6771382298290076</v>
      </c>
      <c r="AM331">
        <v>21.48764379609208</v>
      </c>
      <c r="AN331">
        <v>22.034392121212122</v>
      </c>
      <c r="AO331">
        <v>-3.5431459620826658E-6</v>
      </c>
      <c r="AP331">
        <v>116.41602835869151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52131.534842019893</v>
      </c>
      <c r="AV331" t="s">
        <v>427</v>
      </c>
      <c r="AW331" t="s">
        <v>427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427</v>
      </c>
      <c r="BC331" t="s">
        <v>427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-0.26726711627817179</v>
      </c>
      <c r="BJ331" t="e">
        <f t="shared" si="234"/>
        <v>#DIV/0!</v>
      </c>
      <c r="BK331">
        <f t="shared" si="235"/>
        <v>-1272.6241951085108</v>
      </c>
      <c r="BL331" t="e">
        <f t="shared" si="236"/>
        <v>#DIV/0!</v>
      </c>
      <c r="BM331" t="e">
        <f t="shared" si="237"/>
        <v>#DIV/0!</v>
      </c>
      <c r="BN331" t="s">
        <v>427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428</v>
      </c>
      <c r="DM331">
        <v>2</v>
      </c>
      <c r="DN331" t="b">
        <v>1</v>
      </c>
      <c r="DO331">
        <v>1750642429</v>
      </c>
      <c r="DP331">
        <v>399.97229032258059</v>
      </c>
      <c r="DQ331">
        <v>400.00929032258068</v>
      </c>
      <c r="DR331">
        <v>22.03657419354839</v>
      </c>
      <c r="DS331">
        <v>21.489867741935491</v>
      </c>
      <c r="DT331">
        <v>402.91451612903228</v>
      </c>
      <c r="DU331">
        <v>22.101664516129031</v>
      </c>
      <c r="DV331">
        <v>600.00732258064522</v>
      </c>
      <c r="DW331">
        <v>99.176767741935492</v>
      </c>
      <c r="DX331">
        <v>5.4738503225806458E-2</v>
      </c>
      <c r="DY331">
        <v>28.771635483870959</v>
      </c>
      <c r="DZ331">
        <v>28.01391612903226</v>
      </c>
      <c r="EA331">
        <v>999.90000000000032</v>
      </c>
      <c r="EB331">
        <v>0</v>
      </c>
      <c r="EC331">
        <v>0</v>
      </c>
      <c r="ED331">
        <v>9999.5080645161288</v>
      </c>
      <c r="EE331">
        <v>0</v>
      </c>
      <c r="EF331">
        <v>0.30293999999999988</v>
      </c>
      <c r="EG331">
        <v>-3.7072948387096773E-2</v>
      </c>
      <c r="EH331">
        <v>408.98493548387103</v>
      </c>
      <c r="EI331">
        <v>408.79429032258071</v>
      </c>
      <c r="EJ331">
        <v>0.5467172580645161</v>
      </c>
      <c r="EK331">
        <v>400.00929032258068</v>
      </c>
      <c r="EL331">
        <v>21.489867741935491</v>
      </c>
      <c r="EM331">
        <v>2.1855167741935482</v>
      </c>
      <c r="EN331">
        <v>2.1312961290322581</v>
      </c>
      <c r="EO331">
        <v>18.85653870967742</v>
      </c>
      <c r="EP331">
        <v>18.455019354838711</v>
      </c>
      <c r="EQ331">
        <v>5.0001500000000018E-3</v>
      </c>
      <c r="ER331">
        <v>0</v>
      </c>
      <c r="ES331">
        <v>0</v>
      </c>
      <c r="ET331">
        <v>0</v>
      </c>
      <c r="EU331">
        <v>236.95161290322579</v>
      </c>
      <c r="EV331">
        <v>5.0001500000000018E-3</v>
      </c>
      <c r="EW331">
        <v>-6.6225806451612899</v>
      </c>
      <c r="EX331">
        <v>-0.38064516129032261</v>
      </c>
      <c r="EY331">
        <v>35</v>
      </c>
      <c r="EZ331">
        <v>38.436999999999983</v>
      </c>
      <c r="FA331">
        <v>36.875</v>
      </c>
      <c r="FB331">
        <v>38.066064516129018</v>
      </c>
      <c r="FC331">
        <v>37.436999999999983</v>
      </c>
      <c r="FD331">
        <v>0</v>
      </c>
      <c r="FE331">
        <v>0</v>
      </c>
      <c r="FF331">
        <v>0</v>
      </c>
      <c r="FG331">
        <v>1750642460</v>
      </c>
      <c r="FH331">
        <v>0</v>
      </c>
      <c r="FI331">
        <v>236.94399999999999</v>
      </c>
      <c r="FJ331">
        <v>-3.330769731049489</v>
      </c>
      <c r="FK331">
        <v>3.9692315151471038</v>
      </c>
      <c r="FL331">
        <v>-7.1079999999999997</v>
      </c>
      <c r="FM331">
        <v>15</v>
      </c>
      <c r="FN331">
        <v>0</v>
      </c>
      <c r="FO331" t="s">
        <v>429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-3.3300624390243901E-2</v>
      </c>
      <c r="GB331">
        <v>-9.2257782439024438E-2</v>
      </c>
      <c r="GC331">
        <v>4.9514164071696093E-2</v>
      </c>
      <c r="GD331">
        <v>1</v>
      </c>
      <c r="GE331">
        <v>0.54780668292682932</v>
      </c>
      <c r="GF331">
        <v>-1.9217979094075421E-2</v>
      </c>
      <c r="GG331">
        <v>2.1580714678713108E-3</v>
      </c>
      <c r="GH331">
        <v>1</v>
      </c>
      <c r="GI331">
        <v>2</v>
      </c>
      <c r="GJ331">
        <v>2</v>
      </c>
      <c r="GK331" t="s">
        <v>434</v>
      </c>
      <c r="GL331">
        <v>3.2256100000000001</v>
      </c>
      <c r="GM331">
        <v>2.6435200000000001</v>
      </c>
      <c r="GN331">
        <v>9.29706E-2</v>
      </c>
      <c r="GO331">
        <v>9.3219899999999994E-2</v>
      </c>
      <c r="GP331">
        <v>9.9500500000000006E-2</v>
      </c>
      <c r="GQ331">
        <v>9.9478999999999998E-2</v>
      </c>
      <c r="GR331">
        <v>28641</v>
      </c>
      <c r="GS331">
        <v>24740.7</v>
      </c>
      <c r="GT331">
        <v>30748.3</v>
      </c>
      <c r="GU331">
        <v>26442.5</v>
      </c>
      <c r="GV331">
        <v>37577</v>
      </c>
      <c r="GW331">
        <v>32676.799999999999</v>
      </c>
      <c r="GX331">
        <v>43663.3</v>
      </c>
      <c r="GY331">
        <v>38235.9</v>
      </c>
      <c r="GZ331">
        <v>2.1201500000000002</v>
      </c>
      <c r="HA331">
        <v>1.7116499999999999</v>
      </c>
      <c r="HB331">
        <v>9.2685200000000006E-3</v>
      </c>
      <c r="HC331">
        <v>0</v>
      </c>
      <c r="HD331">
        <v>27.871500000000001</v>
      </c>
      <c r="HE331">
        <v>999.9</v>
      </c>
      <c r="HF331">
        <v>64.900000000000006</v>
      </c>
      <c r="HG331">
        <v>34.1</v>
      </c>
      <c r="HH331">
        <v>35.158700000000003</v>
      </c>
      <c r="HI331">
        <v>62.248399999999997</v>
      </c>
      <c r="HJ331">
        <v>25.424700000000001</v>
      </c>
      <c r="HK331">
        <v>1</v>
      </c>
      <c r="HL331">
        <v>0.265376</v>
      </c>
      <c r="HM331">
        <v>0.53924300000000003</v>
      </c>
      <c r="HN331">
        <v>20.417999999999999</v>
      </c>
      <c r="HO331">
        <v>5.2234299999999996</v>
      </c>
      <c r="HP331">
        <v>11.944100000000001</v>
      </c>
      <c r="HQ331">
        <v>5.0090000000000003</v>
      </c>
      <c r="HR331">
        <v>3.2909999999999999</v>
      </c>
      <c r="HS331">
        <v>9999</v>
      </c>
      <c r="HT331">
        <v>9999</v>
      </c>
      <c r="HU331">
        <v>9999</v>
      </c>
      <c r="HV331">
        <v>999.9</v>
      </c>
      <c r="HW331">
        <v>4.9710700000000001</v>
      </c>
      <c r="HX331">
        <v>1.8545499999999999</v>
      </c>
      <c r="HY331">
        <v>1.8615900000000001</v>
      </c>
      <c r="HZ331">
        <v>1.85639</v>
      </c>
      <c r="IA331">
        <v>1.86188</v>
      </c>
      <c r="IB331">
        <v>1.85409</v>
      </c>
      <c r="IC331">
        <v>1.8595200000000001</v>
      </c>
      <c r="ID331">
        <v>1.8534900000000001</v>
      </c>
      <c r="IE331">
        <v>0</v>
      </c>
      <c r="IF331">
        <v>0</v>
      </c>
      <c r="IG331">
        <v>0</v>
      </c>
      <c r="IH331">
        <v>0</v>
      </c>
      <c r="II331" t="s">
        <v>431</v>
      </c>
      <c r="IJ331" t="s">
        <v>432</v>
      </c>
      <c r="IK331" t="s">
        <v>433</v>
      </c>
      <c r="IL331" t="s">
        <v>433</v>
      </c>
      <c r="IM331" t="s">
        <v>433</v>
      </c>
      <c r="IN331" t="s">
        <v>433</v>
      </c>
      <c r="IO331">
        <v>0</v>
      </c>
      <c r="IP331">
        <v>100</v>
      </c>
      <c r="IQ331">
        <v>100</v>
      </c>
      <c r="IR331">
        <v>-2.9420000000000002</v>
      </c>
      <c r="IS331">
        <v>-6.5100000000000005E-2</v>
      </c>
      <c r="IT331">
        <v>-1.907228330244457</v>
      </c>
      <c r="IU331">
        <v>-2.7056304263342631E-3</v>
      </c>
      <c r="IV331">
        <v>3.3311032847928001E-7</v>
      </c>
      <c r="IW331">
        <v>1.6443834555112589E-11</v>
      </c>
      <c r="IX331">
        <v>-9.4842648646536354E-2</v>
      </c>
      <c r="IY331">
        <v>-2.3664561490860689E-3</v>
      </c>
      <c r="IZ331">
        <v>2.3298222111808981E-4</v>
      </c>
      <c r="JA331">
        <v>-2.940703618321919E-6</v>
      </c>
      <c r="JB331">
        <v>0</v>
      </c>
      <c r="JC331">
        <v>2182</v>
      </c>
      <c r="JD331">
        <v>3</v>
      </c>
      <c r="JE331">
        <v>32</v>
      </c>
      <c r="JF331">
        <v>29177373.899999999</v>
      </c>
      <c r="JG331">
        <v>29177373.899999999</v>
      </c>
      <c r="JH331">
        <v>0.99853499999999995</v>
      </c>
      <c r="JI331">
        <v>2.52319</v>
      </c>
      <c r="JJ331">
        <v>1.69434</v>
      </c>
      <c r="JK331">
        <v>2.3022499999999999</v>
      </c>
      <c r="JL331">
        <v>1.50024</v>
      </c>
      <c r="JM331">
        <v>2.4426299999999999</v>
      </c>
      <c r="JN331">
        <v>37.578099999999999</v>
      </c>
      <c r="JO331">
        <v>24.07</v>
      </c>
      <c r="JP331">
        <v>18</v>
      </c>
      <c r="JQ331">
        <v>633.69100000000003</v>
      </c>
      <c r="JR331">
        <v>352.08800000000002</v>
      </c>
      <c r="JS331">
        <v>28.0001</v>
      </c>
      <c r="JT331">
        <v>30.731400000000001</v>
      </c>
      <c r="JU331">
        <v>30.0001</v>
      </c>
      <c r="JV331">
        <v>30.665500000000002</v>
      </c>
      <c r="JW331">
        <v>30.555700000000002</v>
      </c>
      <c r="JX331">
        <v>20.050999999999998</v>
      </c>
      <c r="JY331">
        <v>38.123600000000003</v>
      </c>
      <c r="JZ331">
        <v>0</v>
      </c>
      <c r="KA331">
        <v>28</v>
      </c>
      <c r="KB331">
        <v>400</v>
      </c>
      <c r="KC331">
        <v>21.4634</v>
      </c>
      <c r="KD331">
        <v>99.970299999999995</v>
      </c>
      <c r="KE331">
        <v>98.614999999999995</v>
      </c>
    </row>
    <row r="332" spans="1:291" x14ac:dyDescent="0.2">
      <c r="A332">
        <v>316</v>
      </c>
      <c r="B332">
        <v>1750642467</v>
      </c>
      <c r="C332">
        <v>9301.5</v>
      </c>
      <c r="D332" t="s">
        <v>1065</v>
      </c>
      <c r="E332" t="s">
        <v>1066</v>
      </c>
      <c r="F332">
        <v>15</v>
      </c>
      <c r="G332">
        <v>1750642459</v>
      </c>
      <c r="H332">
        <f t="shared" si="200"/>
        <v>1.6501535832898018E-3</v>
      </c>
      <c r="I332">
        <f t="shared" si="201"/>
        <v>1.6501535832898018</v>
      </c>
      <c r="J332">
        <f t="shared" si="202"/>
        <v>-0.51467221351874837</v>
      </c>
      <c r="K332">
        <f t="shared" si="203"/>
        <v>399.93409677419362</v>
      </c>
      <c r="L332">
        <f t="shared" si="204"/>
        <v>397.6102452185894</v>
      </c>
      <c r="M332">
        <f t="shared" si="205"/>
        <v>39.455497440006802</v>
      </c>
      <c r="N332">
        <f t="shared" si="206"/>
        <v>39.686096928339133</v>
      </c>
      <c r="O332">
        <f t="shared" si="207"/>
        <v>0.10027595935398441</v>
      </c>
      <c r="P332">
        <f t="shared" si="208"/>
        <v>2.9976670365769444</v>
      </c>
      <c r="Q332">
        <f t="shared" si="209"/>
        <v>9.8449055063397434E-2</v>
      </c>
      <c r="R332">
        <f t="shared" si="210"/>
        <v>6.1692027195742655E-2</v>
      </c>
      <c r="S332">
        <f t="shared" si="211"/>
        <v>3.9902394035910026E-5</v>
      </c>
      <c r="T332">
        <f t="shared" si="212"/>
        <v>28.346165748103019</v>
      </c>
      <c r="U332">
        <f t="shared" si="213"/>
        <v>28.018609677419349</v>
      </c>
      <c r="V332">
        <f t="shared" si="214"/>
        <v>3.7989585751477097</v>
      </c>
      <c r="W332">
        <f t="shared" si="215"/>
        <v>55.092792368127419</v>
      </c>
      <c r="X332">
        <f t="shared" si="216"/>
        <v>2.1858456492644556</v>
      </c>
      <c r="Y332">
        <f t="shared" si="217"/>
        <v>3.9675709930597431</v>
      </c>
      <c r="Z332">
        <f t="shared" si="218"/>
        <v>1.6131129258832542</v>
      </c>
      <c r="AA332">
        <f t="shared" si="219"/>
        <v>-72.771773023080257</v>
      </c>
      <c r="AB332">
        <f t="shared" si="220"/>
        <v>120.74004195026791</v>
      </c>
      <c r="AC332">
        <f t="shared" si="221"/>
        <v>8.8140532628651087</v>
      </c>
      <c r="AD332">
        <f t="shared" si="222"/>
        <v>56.782362092446796</v>
      </c>
      <c r="AE332">
        <f t="shared" si="223"/>
        <v>-0.52027563425159806</v>
      </c>
      <c r="AF332">
        <f t="shared" si="224"/>
        <v>1.6471761979721611</v>
      </c>
      <c r="AG332">
        <f t="shared" si="225"/>
        <v>-0.51467221351874837</v>
      </c>
      <c r="AH332">
        <v>408.79402090747652</v>
      </c>
      <c r="AI332">
        <v>408.97056969696979</v>
      </c>
      <c r="AJ332">
        <v>-3.0156005029310451E-4</v>
      </c>
      <c r="AK332">
        <v>61.768037728165673</v>
      </c>
      <c r="AL332">
        <f t="shared" si="226"/>
        <v>1.6501535832898018</v>
      </c>
      <c r="AM332">
        <v>21.489436276594219</v>
      </c>
      <c r="AN332">
        <v>22.027337575757581</v>
      </c>
      <c r="AO332">
        <v>3.1741033278729599E-6</v>
      </c>
      <c r="AP332">
        <v>116.41602835869151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52140.846722390306</v>
      </c>
      <c r="AV332" t="s">
        <v>427</v>
      </c>
      <c r="AW332" t="s">
        <v>427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427</v>
      </c>
      <c r="BC332" t="s">
        <v>427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-0.51467221351874837</v>
      </c>
      <c r="BJ332" t="e">
        <f t="shared" si="234"/>
        <v>#DIV/0!</v>
      </c>
      <c r="BK332">
        <f t="shared" si="235"/>
        <v>-2450.6730217880777</v>
      </c>
      <c r="BL332" t="e">
        <f t="shared" si="236"/>
        <v>#DIV/0!</v>
      </c>
      <c r="BM332" t="e">
        <f t="shared" si="237"/>
        <v>#DIV/0!</v>
      </c>
      <c r="BN332" t="s">
        <v>427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428</v>
      </c>
      <c r="DM332">
        <v>2</v>
      </c>
      <c r="DN332" t="b">
        <v>1</v>
      </c>
      <c r="DO332">
        <v>1750642459</v>
      </c>
      <c r="DP332">
        <v>399.93409677419362</v>
      </c>
      <c r="DQ332">
        <v>399.98025806451608</v>
      </c>
      <c r="DR332">
        <v>22.027719354838709</v>
      </c>
      <c r="DS332">
        <v>21.49076451612903</v>
      </c>
      <c r="DT332">
        <v>402.87619354838711</v>
      </c>
      <c r="DU332">
        <v>22.092841935483872</v>
      </c>
      <c r="DV332">
        <v>600.01048387096762</v>
      </c>
      <c r="DW332">
        <v>99.176954838709676</v>
      </c>
      <c r="DX332">
        <v>5.4636687096774189E-2</v>
      </c>
      <c r="DY332">
        <v>28.76571612903226</v>
      </c>
      <c r="DZ332">
        <v>28.018609677419349</v>
      </c>
      <c r="EA332">
        <v>999.90000000000032</v>
      </c>
      <c r="EB332">
        <v>0</v>
      </c>
      <c r="EC332">
        <v>0</v>
      </c>
      <c r="ED332">
        <v>10001.14612903226</v>
      </c>
      <c r="EE332">
        <v>0</v>
      </c>
      <c r="EF332">
        <v>0.30293999999999988</v>
      </c>
      <c r="EG332">
        <v>-4.6156368387096768E-2</v>
      </c>
      <c r="EH332">
        <v>408.94206451612888</v>
      </c>
      <c r="EI332">
        <v>408.76487096774201</v>
      </c>
      <c r="EJ332">
        <v>0.53694500000000001</v>
      </c>
      <c r="EK332">
        <v>399.98025806451608</v>
      </c>
      <c r="EL332">
        <v>21.49076451612903</v>
      </c>
      <c r="EM332">
        <v>2.1846429032258068</v>
      </c>
      <c r="EN332">
        <v>2.1313900000000001</v>
      </c>
      <c r="EO332">
        <v>18.850135483870972</v>
      </c>
      <c r="EP332">
        <v>18.455725806451611</v>
      </c>
      <c r="EQ332">
        <v>5.0001500000000018E-3</v>
      </c>
      <c r="ER332">
        <v>0</v>
      </c>
      <c r="ES332">
        <v>0</v>
      </c>
      <c r="ET332">
        <v>0</v>
      </c>
      <c r="EU332">
        <v>234.841935483871</v>
      </c>
      <c r="EV332">
        <v>5.0001500000000018E-3</v>
      </c>
      <c r="EW332">
        <v>-4.887096774193548</v>
      </c>
      <c r="EX332">
        <v>-0.25483870967741928</v>
      </c>
      <c r="EY332">
        <v>34.936999999999991</v>
      </c>
      <c r="EZ332">
        <v>38.406999999999989</v>
      </c>
      <c r="FA332">
        <v>36.811999999999983</v>
      </c>
      <c r="FB332">
        <v>38.059999999999988</v>
      </c>
      <c r="FC332">
        <v>37.398999999999987</v>
      </c>
      <c r="FD332">
        <v>0</v>
      </c>
      <c r="FE332">
        <v>0</v>
      </c>
      <c r="FF332">
        <v>0</v>
      </c>
      <c r="FG332">
        <v>1750642490</v>
      </c>
      <c r="FH332">
        <v>0</v>
      </c>
      <c r="FI332">
        <v>235.072</v>
      </c>
      <c r="FJ332">
        <v>-6.8615383635386626</v>
      </c>
      <c r="FK332">
        <v>-4.5923075596726264</v>
      </c>
      <c r="FL332">
        <v>-4.22</v>
      </c>
      <c r="FM332">
        <v>15</v>
      </c>
      <c r="FN332">
        <v>0</v>
      </c>
      <c r="FO332" t="s">
        <v>429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-5.6182125121951219E-2</v>
      </c>
      <c r="GB332">
        <v>8.778600627177692E-2</v>
      </c>
      <c r="GC332">
        <v>3.1678295036887447E-2</v>
      </c>
      <c r="GD332">
        <v>1</v>
      </c>
      <c r="GE332">
        <v>0.53827453658536584</v>
      </c>
      <c r="GF332">
        <v>-2.0249749128919279E-2</v>
      </c>
      <c r="GG332">
        <v>2.5213036997201602E-3</v>
      </c>
      <c r="GH332">
        <v>1</v>
      </c>
      <c r="GI332">
        <v>2</v>
      </c>
      <c r="GJ332">
        <v>2</v>
      </c>
      <c r="GK332" t="s">
        <v>434</v>
      </c>
      <c r="GL332">
        <v>3.2256200000000002</v>
      </c>
      <c r="GM332">
        <v>2.6433200000000001</v>
      </c>
      <c r="GN332">
        <v>9.2972600000000002E-2</v>
      </c>
      <c r="GO332">
        <v>9.3202499999999994E-2</v>
      </c>
      <c r="GP332">
        <v>9.9477300000000005E-2</v>
      </c>
      <c r="GQ332">
        <v>9.9490599999999998E-2</v>
      </c>
      <c r="GR332">
        <v>28640.5</v>
      </c>
      <c r="GS332">
        <v>24740.6</v>
      </c>
      <c r="GT332">
        <v>30747.9</v>
      </c>
      <c r="GU332">
        <v>26441.9</v>
      </c>
      <c r="GV332">
        <v>37577.300000000003</v>
      </c>
      <c r="GW332">
        <v>32675.9</v>
      </c>
      <c r="GX332">
        <v>43662.400000000001</v>
      </c>
      <c r="GY332">
        <v>38235.4</v>
      </c>
      <c r="GZ332">
        <v>2.1200999999999999</v>
      </c>
      <c r="HA332">
        <v>1.7116</v>
      </c>
      <c r="HB332">
        <v>8.1062300000000007E-3</v>
      </c>
      <c r="HC332">
        <v>0</v>
      </c>
      <c r="HD332">
        <v>27.875</v>
      </c>
      <c r="HE332">
        <v>999.9</v>
      </c>
      <c r="HF332">
        <v>64.900000000000006</v>
      </c>
      <c r="HG332">
        <v>34.1</v>
      </c>
      <c r="HH332">
        <v>35.156700000000001</v>
      </c>
      <c r="HI332">
        <v>62.308399999999999</v>
      </c>
      <c r="HJ332">
        <v>25.5288</v>
      </c>
      <c r="HK332">
        <v>1</v>
      </c>
      <c r="HL332">
        <v>0.265899</v>
      </c>
      <c r="HM332">
        <v>0.53408800000000001</v>
      </c>
      <c r="HN332">
        <v>20.4176</v>
      </c>
      <c r="HO332">
        <v>5.2232799999999999</v>
      </c>
      <c r="HP332">
        <v>11.944100000000001</v>
      </c>
      <c r="HQ332">
        <v>5.0090000000000003</v>
      </c>
      <c r="HR332">
        <v>3.2909999999999999</v>
      </c>
      <c r="HS332">
        <v>9999</v>
      </c>
      <c r="HT332">
        <v>9999</v>
      </c>
      <c r="HU332">
        <v>9999</v>
      </c>
      <c r="HV332">
        <v>999.9</v>
      </c>
      <c r="HW332">
        <v>4.9710700000000001</v>
      </c>
      <c r="HX332">
        <v>1.85453</v>
      </c>
      <c r="HY332">
        <v>1.86158</v>
      </c>
      <c r="HZ332">
        <v>1.85639</v>
      </c>
      <c r="IA332">
        <v>1.8618699999999999</v>
      </c>
      <c r="IB332">
        <v>1.85409</v>
      </c>
      <c r="IC332">
        <v>1.85954</v>
      </c>
      <c r="ID332">
        <v>1.8534900000000001</v>
      </c>
      <c r="IE332">
        <v>0</v>
      </c>
      <c r="IF332">
        <v>0</v>
      </c>
      <c r="IG332">
        <v>0</v>
      </c>
      <c r="IH332">
        <v>0</v>
      </c>
      <c r="II332" t="s">
        <v>431</v>
      </c>
      <c r="IJ332" t="s">
        <v>432</v>
      </c>
      <c r="IK332" t="s">
        <v>433</v>
      </c>
      <c r="IL332" t="s">
        <v>433</v>
      </c>
      <c r="IM332" t="s">
        <v>433</v>
      </c>
      <c r="IN332" t="s">
        <v>433</v>
      </c>
      <c r="IO332">
        <v>0</v>
      </c>
      <c r="IP332">
        <v>100</v>
      </c>
      <c r="IQ332">
        <v>100</v>
      </c>
      <c r="IR332">
        <v>-2.9420000000000002</v>
      </c>
      <c r="IS332">
        <v>-6.5199999999999994E-2</v>
      </c>
      <c r="IT332">
        <v>-1.907228330244457</v>
      </c>
      <c r="IU332">
        <v>-2.7056304263342631E-3</v>
      </c>
      <c r="IV332">
        <v>3.3311032847928001E-7</v>
      </c>
      <c r="IW332">
        <v>1.6443834555112589E-11</v>
      </c>
      <c r="IX332">
        <v>-9.4842648646536354E-2</v>
      </c>
      <c r="IY332">
        <v>-2.3664561490860689E-3</v>
      </c>
      <c r="IZ332">
        <v>2.3298222111808981E-4</v>
      </c>
      <c r="JA332">
        <v>-2.940703618321919E-6</v>
      </c>
      <c r="JB332">
        <v>0</v>
      </c>
      <c r="JC332">
        <v>2182</v>
      </c>
      <c r="JD332">
        <v>3</v>
      </c>
      <c r="JE332">
        <v>32</v>
      </c>
      <c r="JF332">
        <v>29177374.399999999</v>
      </c>
      <c r="JG332">
        <v>29177374.399999999</v>
      </c>
      <c r="JH332">
        <v>0.99853499999999995</v>
      </c>
      <c r="JI332">
        <v>2.52075</v>
      </c>
      <c r="JJ332">
        <v>1.69434</v>
      </c>
      <c r="JK332">
        <v>2.3022499999999999</v>
      </c>
      <c r="JL332">
        <v>1.50024</v>
      </c>
      <c r="JM332">
        <v>2.52441</v>
      </c>
      <c r="JN332">
        <v>37.602200000000003</v>
      </c>
      <c r="JO332">
        <v>24.061199999999999</v>
      </c>
      <c r="JP332">
        <v>18</v>
      </c>
      <c r="JQ332">
        <v>633.65700000000004</v>
      </c>
      <c r="JR332">
        <v>352.06</v>
      </c>
      <c r="JS332">
        <v>27.999500000000001</v>
      </c>
      <c r="JT332">
        <v>30.734000000000002</v>
      </c>
      <c r="JU332">
        <v>30.0002</v>
      </c>
      <c r="JV332">
        <v>30.6662</v>
      </c>
      <c r="JW332">
        <v>30.555700000000002</v>
      </c>
      <c r="JX332">
        <v>20.053999999999998</v>
      </c>
      <c r="JY332">
        <v>38.123600000000003</v>
      </c>
      <c r="JZ332">
        <v>0</v>
      </c>
      <c r="KA332">
        <v>28</v>
      </c>
      <c r="KB332">
        <v>400</v>
      </c>
      <c r="KC332">
        <v>21.485900000000001</v>
      </c>
      <c r="KD332">
        <v>99.968699999999998</v>
      </c>
      <c r="KE332">
        <v>98.613200000000006</v>
      </c>
    </row>
    <row r="333" spans="1:291" x14ac:dyDescent="0.2">
      <c r="A333">
        <v>317</v>
      </c>
      <c r="B333">
        <v>1750642497</v>
      </c>
      <c r="C333">
        <v>9331.5</v>
      </c>
      <c r="D333" t="s">
        <v>1067</v>
      </c>
      <c r="E333" t="s">
        <v>1068</v>
      </c>
      <c r="F333">
        <v>15</v>
      </c>
      <c r="G333">
        <v>1750642489</v>
      </c>
      <c r="H333">
        <f t="shared" si="200"/>
        <v>1.616989444326982E-3</v>
      </c>
      <c r="I333">
        <f t="shared" si="201"/>
        <v>1.6169894443269819</v>
      </c>
      <c r="J333">
        <f t="shared" si="202"/>
        <v>-0.42633663347053302</v>
      </c>
      <c r="K333">
        <f t="shared" si="203"/>
        <v>399.95735483870982</v>
      </c>
      <c r="L333">
        <f t="shared" si="204"/>
        <v>396.36093644465512</v>
      </c>
      <c r="M333">
        <f t="shared" si="205"/>
        <v>39.330336146147388</v>
      </c>
      <c r="N333">
        <f t="shared" si="206"/>
        <v>39.687203666012358</v>
      </c>
      <c r="O333">
        <f t="shared" si="207"/>
        <v>9.8261776869622258E-2</v>
      </c>
      <c r="P333">
        <f t="shared" si="208"/>
        <v>2.9980987249909354</v>
      </c>
      <c r="Q333">
        <f t="shared" si="209"/>
        <v>9.6507082893698665E-2</v>
      </c>
      <c r="R333">
        <f t="shared" si="210"/>
        <v>6.047196915515686E-2</v>
      </c>
      <c r="S333">
        <f t="shared" si="211"/>
        <v>3.9902394035910026E-5</v>
      </c>
      <c r="T333">
        <f t="shared" si="212"/>
        <v>28.345950439893194</v>
      </c>
      <c r="U333">
        <f t="shared" si="213"/>
        <v>28.012377419354841</v>
      </c>
      <c r="V333">
        <f t="shared" si="214"/>
        <v>3.7975787500406515</v>
      </c>
      <c r="W333">
        <f t="shared" si="215"/>
        <v>55.102045537079228</v>
      </c>
      <c r="X333">
        <f t="shared" si="216"/>
        <v>2.185110500390802</v>
      </c>
      <c r="Y333">
        <f t="shared" si="217"/>
        <v>3.9655705683746336</v>
      </c>
      <c r="Z333">
        <f t="shared" si="218"/>
        <v>1.6124682496498495</v>
      </c>
      <c r="AA333">
        <f t="shared" si="219"/>
        <v>-71.309234494819904</v>
      </c>
      <c r="AB333">
        <f t="shared" si="220"/>
        <v>120.35855973517728</v>
      </c>
      <c r="AC333">
        <f t="shared" si="221"/>
        <v>8.7842869255558966</v>
      </c>
      <c r="AD333">
        <f t="shared" si="222"/>
        <v>57.833652068307309</v>
      </c>
      <c r="AE333">
        <f t="shared" si="223"/>
        <v>-0.5408504036363122</v>
      </c>
      <c r="AF333">
        <f t="shared" si="224"/>
        <v>1.6184349560234632</v>
      </c>
      <c r="AG333">
        <f t="shared" si="225"/>
        <v>-0.42633663347053302</v>
      </c>
      <c r="AH333">
        <v>408.80841747883989</v>
      </c>
      <c r="AI333">
        <v>408.95354545454529</v>
      </c>
      <c r="AJ333">
        <v>2.5023669859546491E-5</v>
      </c>
      <c r="AK333">
        <v>61.768037728165673</v>
      </c>
      <c r="AL333">
        <f t="shared" si="226"/>
        <v>1.6169894443269819</v>
      </c>
      <c r="AM333">
        <v>21.492105080388939</v>
      </c>
      <c r="AN333">
        <v>22.019233939393949</v>
      </c>
      <c r="AO333">
        <v>-1.9908856836211311E-6</v>
      </c>
      <c r="AP333">
        <v>116.41602835869151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52155.351282260213</v>
      </c>
      <c r="AV333" t="s">
        <v>427</v>
      </c>
      <c r="AW333" t="s">
        <v>427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427</v>
      </c>
      <c r="BC333" t="s">
        <v>427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-0.42633663347053302</v>
      </c>
      <c r="BJ333" t="e">
        <f t="shared" si="234"/>
        <v>#DIV/0!</v>
      </c>
      <c r="BK333">
        <f t="shared" si="235"/>
        <v>-2030.0526401123207</v>
      </c>
      <c r="BL333" t="e">
        <f t="shared" si="236"/>
        <v>#DIV/0!</v>
      </c>
      <c r="BM333" t="e">
        <f t="shared" si="237"/>
        <v>#DIV/0!</v>
      </c>
      <c r="BN333" t="s">
        <v>427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428</v>
      </c>
      <c r="DM333">
        <v>2</v>
      </c>
      <c r="DN333" t="b">
        <v>1</v>
      </c>
      <c r="DO333">
        <v>1750642489</v>
      </c>
      <c r="DP333">
        <v>399.95735483870982</v>
      </c>
      <c r="DQ333">
        <v>399.99283870967741</v>
      </c>
      <c r="DR333">
        <v>22.020977419354839</v>
      </c>
      <c r="DS333">
        <v>21.4933935483871</v>
      </c>
      <c r="DT333">
        <v>402.89948387096769</v>
      </c>
      <c r="DU333">
        <v>22.086116129032259</v>
      </c>
      <c r="DV333">
        <v>600.01661290322591</v>
      </c>
      <c r="DW333">
        <v>99.1741806451613</v>
      </c>
      <c r="DX333">
        <v>5.4407567741935489E-2</v>
      </c>
      <c r="DY333">
        <v>28.757016129032269</v>
      </c>
      <c r="DZ333">
        <v>28.012377419354841</v>
      </c>
      <c r="EA333">
        <v>999.90000000000032</v>
      </c>
      <c r="EB333">
        <v>0</v>
      </c>
      <c r="EC333">
        <v>0</v>
      </c>
      <c r="ED333">
        <v>10004.038064516129</v>
      </c>
      <c r="EE333">
        <v>0</v>
      </c>
      <c r="EF333">
        <v>0.30293999999999988</v>
      </c>
      <c r="EG333">
        <v>-3.5479124290322572E-2</v>
      </c>
      <c r="EH333">
        <v>408.9631612903226</v>
      </c>
      <c r="EI333">
        <v>408.77887096774202</v>
      </c>
      <c r="EJ333">
        <v>0.52758090322580642</v>
      </c>
      <c r="EK333">
        <v>399.99283870967741</v>
      </c>
      <c r="EL333">
        <v>21.4933935483871</v>
      </c>
      <c r="EM333">
        <v>2.1839116129032261</v>
      </c>
      <c r="EN333">
        <v>2.1315900000000001</v>
      </c>
      <c r="EO333">
        <v>18.844787096774191</v>
      </c>
      <c r="EP333">
        <v>18.457225806451611</v>
      </c>
      <c r="EQ333">
        <v>5.0001500000000018E-3</v>
      </c>
      <c r="ER333">
        <v>0</v>
      </c>
      <c r="ES333">
        <v>0</v>
      </c>
      <c r="ET333">
        <v>0</v>
      </c>
      <c r="EU333">
        <v>235.83548387096769</v>
      </c>
      <c r="EV333">
        <v>5.0001500000000018E-3</v>
      </c>
      <c r="EW333">
        <v>-4.5258064516129037</v>
      </c>
      <c r="EX333">
        <v>-0.3</v>
      </c>
      <c r="EY333">
        <v>34.883000000000003</v>
      </c>
      <c r="EZ333">
        <v>38.370935483870959</v>
      </c>
      <c r="FA333">
        <v>36.753999999999998</v>
      </c>
      <c r="FB333">
        <v>38</v>
      </c>
      <c r="FC333">
        <v>37.375</v>
      </c>
      <c r="FD333">
        <v>0</v>
      </c>
      <c r="FE333">
        <v>0</v>
      </c>
      <c r="FF333">
        <v>0</v>
      </c>
      <c r="FG333">
        <v>1750642520</v>
      </c>
      <c r="FH333">
        <v>0</v>
      </c>
      <c r="FI333">
        <v>235.6</v>
      </c>
      <c r="FJ333">
        <v>4.3076921905973657</v>
      </c>
      <c r="FK333">
        <v>0.9384618253632957</v>
      </c>
      <c r="FL333">
        <v>-4.4120000000000008</v>
      </c>
      <c r="FM333">
        <v>15</v>
      </c>
      <c r="FN333">
        <v>0</v>
      </c>
      <c r="FO333" t="s">
        <v>429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-3.3563217575000012E-2</v>
      </c>
      <c r="GB333">
        <v>-0.21031058466416511</v>
      </c>
      <c r="GC333">
        <v>6.2887421377625652E-2</v>
      </c>
      <c r="GD333">
        <v>0</v>
      </c>
      <c r="GE333">
        <v>0.52807250000000006</v>
      </c>
      <c r="GF333">
        <v>-1.0208780487806039E-2</v>
      </c>
      <c r="GG333">
        <v>2.200411529691667E-3</v>
      </c>
      <c r="GH333">
        <v>1</v>
      </c>
      <c r="GI333">
        <v>1</v>
      </c>
      <c r="GJ333">
        <v>2</v>
      </c>
      <c r="GK333" t="s">
        <v>430</v>
      </c>
      <c r="GL333">
        <v>3.2256499999999999</v>
      </c>
      <c r="GM333">
        <v>2.6430899999999999</v>
      </c>
      <c r="GN333">
        <v>9.2974000000000001E-2</v>
      </c>
      <c r="GO333">
        <v>9.3219399999999994E-2</v>
      </c>
      <c r="GP333">
        <v>9.9454100000000004E-2</v>
      </c>
      <c r="GQ333">
        <v>9.94921E-2</v>
      </c>
      <c r="GR333">
        <v>28640.9</v>
      </c>
      <c r="GS333">
        <v>24740.7</v>
      </c>
      <c r="GT333">
        <v>30748.3</v>
      </c>
      <c r="GU333">
        <v>26442.5</v>
      </c>
      <c r="GV333">
        <v>37578.800000000003</v>
      </c>
      <c r="GW333">
        <v>32676.5</v>
      </c>
      <c r="GX333">
        <v>43663</v>
      </c>
      <c r="GY333">
        <v>38236</v>
      </c>
      <c r="GZ333">
        <v>2.1203500000000002</v>
      </c>
      <c r="HA333">
        <v>1.7116</v>
      </c>
      <c r="HB333">
        <v>9.5143899999999993E-3</v>
      </c>
      <c r="HC333">
        <v>0</v>
      </c>
      <c r="HD333">
        <v>27.856100000000001</v>
      </c>
      <c r="HE333">
        <v>999.9</v>
      </c>
      <c r="HF333">
        <v>64.900000000000006</v>
      </c>
      <c r="HG333">
        <v>34.1</v>
      </c>
      <c r="HH333">
        <v>35.155799999999999</v>
      </c>
      <c r="HI333">
        <v>62.038400000000003</v>
      </c>
      <c r="HJ333">
        <v>25.296500000000002</v>
      </c>
      <c r="HK333">
        <v>1</v>
      </c>
      <c r="HL333">
        <v>0.265434</v>
      </c>
      <c r="HM333">
        <v>0.52486699999999997</v>
      </c>
      <c r="HN333">
        <v>20.4175</v>
      </c>
      <c r="HO333">
        <v>5.2237299999999998</v>
      </c>
      <c r="HP333">
        <v>11.944100000000001</v>
      </c>
      <c r="HQ333">
        <v>5.0091999999999999</v>
      </c>
      <c r="HR333">
        <v>3.2909999999999999</v>
      </c>
      <c r="HS333">
        <v>9999</v>
      </c>
      <c r="HT333">
        <v>9999</v>
      </c>
      <c r="HU333">
        <v>9999</v>
      </c>
      <c r="HV333">
        <v>999.9</v>
      </c>
      <c r="HW333">
        <v>4.9710700000000001</v>
      </c>
      <c r="HX333">
        <v>1.8545400000000001</v>
      </c>
      <c r="HY333">
        <v>1.8615699999999999</v>
      </c>
      <c r="HZ333">
        <v>1.85639</v>
      </c>
      <c r="IA333">
        <v>1.86182</v>
      </c>
      <c r="IB333">
        <v>1.85408</v>
      </c>
      <c r="IC333">
        <v>1.8594999999999999</v>
      </c>
      <c r="ID333">
        <v>1.8534900000000001</v>
      </c>
      <c r="IE333">
        <v>0</v>
      </c>
      <c r="IF333">
        <v>0</v>
      </c>
      <c r="IG333">
        <v>0</v>
      </c>
      <c r="IH333">
        <v>0</v>
      </c>
      <c r="II333" t="s">
        <v>431</v>
      </c>
      <c r="IJ333" t="s">
        <v>432</v>
      </c>
      <c r="IK333" t="s">
        <v>433</v>
      </c>
      <c r="IL333" t="s">
        <v>433</v>
      </c>
      <c r="IM333" t="s">
        <v>433</v>
      </c>
      <c r="IN333" t="s">
        <v>433</v>
      </c>
      <c r="IO333">
        <v>0</v>
      </c>
      <c r="IP333">
        <v>100</v>
      </c>
      <c r="IQ333">
        <v>100</v>
      </c>
      <c r="IR333">
        <v>-2.9420000000000002</v>
      </c>
      <c r="IS333">
        <v>-6.5199999999999994E-2</v>
      </c>
      <c r="IT333">
        <v>-1.907228330244457</v>
      </c>
      <c r="IU333">
        <v>-2.7056304263342631E-3</v>
      </c>
      <c r="IV333">
        <v>3.3311032847928001E-7</v>
      </c>
      <c r="IW333">
        <v>1.6443834555112589E-11</v>
      </c>
      <c r="IX333">
        <v>-9.4842648646536354E-2</v>
      </c>
      <c r="IY333">
        <v>-2.3664561490860689E-3</v>
      </c>
      <c r="IZ333">
        <v>2.3298222111808981E-4</v>
      </c>
      <c r="JA333">
        <v>-2.940703618321919E-6</v>
      </c>
      <c r="JB333">
        <v>0</v>
      </c>
      <c r="JC333">
        <v>2182</v>
      </c>
      <c r="JD333">
        <v>3</v>
      </c>
      <c r="JE333">
        <v>32</v>
      </c>
      <c r="JF333">
        <v>29177374.899999999</v>
      </c>
      <c r="JG333">
        <v>29177374.899999999</v>
      </c>
      <c r="JH333">
        <v>0.99853499999999995</v>
      </c>
      <c r="JI333">
        <v>2.52563</v>
      </c>
      <c r="JJ333">
        <v>1.69434</v>
      </c>
      <c r="JK333">
        <v>2.3022499999999999</v>
      </c>
      <c r="JL333">
        <v>1.50146</v>
      </c>
      <c r="JM333">
        <v>2.4108900000000002</v>
      </c>
      <c r="JN333">
        <v>37.602200000000003</v>
      </c>
      <c r="JO333">
        <v>24.07</v>
      </c>
      <c r="JP333">
        <v>18</v>
      </c>
      <c r="JQ333">
        <v>633.85400000000004</v>
      </c>
      <c r="JR333">
        <v>352.04300000000001</v>
      </c>
      <c r="JS333">
        <v>27.9998</v>
      </c>
      <c r="JT333">
        <v>30.7332</v>
      </c>
      <c r="JU333">
        <v>30.0001</v>
      </c>
      <c r="JV333">
        <v>30.665500000000002</v>
      </c>
      <c r="JW333">
        <v>30.553100000000001</v>
      </c>
      <c r="JX333">
        <v>20.053100000000001</v>
      </c>
      <c r="JY333">
        <v>38.123600000000003</v>
      </c>
      <c r="JZ333">
        <v>0</v>
      </c>
      <c r="KA333">
        <v>28</v>
      </c>
      <c r="KB333">
        <v>400</v>
      </c>
      <c r="KC333">
        <v>21.523199999999999</v>
      </c>
      <c r="KD333">
        <v>99.97</v>
      </c>
      <c r="KE333">
        <v>98.615200000000002</v>
      </c>
    </row>
    <row r="334" spans="1:291" x14ac:dyDescent="0.2">
      <c r="A334">
        <v>318</v>
      </c>
      <c r="B334">
        <v>1750642527</v>
      </c>
      <c r="C334">
        <v>9361.5</v>
      </c>
      <c r="D334" t="s">
        <v>1069</v>
      </c>
      <c r="E334" t="s">
        <v>1070</v>
      </c>
      <c r="F334">
        <v>15</v>
      </c>
      <c r="G334">
        <v>1750642519</v>
      </c>
      <c r="H334">
        <f t="shared" si="200"/>
        <v>1.5964711837805233E-3</v>
      </c>
      <c r="I334">
        <f t="shared" si="201"/>
        <v>1.5964711837805232</v>
      </c>
      <c r="J334">
        <f t="shared" si="202"/>
        <v>-0.99305551033269679</v>
      </c>
      <c r="K334">
        <f t="shared" si="203"/>
        <v>399.96877419354848</v>
      </c>
      <c r="L334">
        <f t="shared" si="204"/>
        <v>405.83747983019896</v>
      </c>
      <c r="M334">
        <f t="shared" si="205"/>
        <v>40.272313480008108</v>
      </c>
      <c r="N334">
        <f t="shared" si="206"/>
        <v>39.689946486156373</v>
      </c>
      <c r="O334">
        <f t="shared" si="207"/>
        <v>9.6839628247594733E-2</v>
      </c>
      <c r="P334">
        <f t="shared" si="208"/>
        <v>2.9974907849686612</v>
      </c>
      <c r="Q334">
        <f t="shared" si="209"/>
        <v>9.5134544173220828E-2</v>
      </c>
      <c r="R334">
        <f t="shared" si="210"/>
        <v>5.960978448440965E-2</v>
      </c>
      <c r="S334">
        <f t="shared" si="211"/>
        <v>3.9902394035910026E-5</v>
      </c>
      <c r="T334">
        <f t="shared" si="212"/>
        <v>28.35204170838815</v>
      </c>
      <c r="U334">
        <f t="shared" si="213"/>
        <v>28.02187741935483</v>
      </c>
      <c r="V334">
        <f t="shared" si="214"/>
        <v>3.79968222965408</v>
      </c>
      <c r="W334">
        <f t="shared" si="215"/>
        <v>55.087462332175917</v>
      </c>
      <c r="X334">
        <f t="shared" si="216"/>
        <v>2.1846527052993663</v>
      </c>
      <c r="Y334">
        <f t="shared" si="217"/>
        <v>3.9657893335619074</v>
      </c>
      <c r="Z334">
        <f t="shared" si="218"/>
        <v>1.6150295243547137</v>
      </c>
      <c r="AA334">
        <f t="shared" si="219"/>
        <v>-70.404379204721081</v>
      </c>
      <c r="AB334">
        <f t="shared" si="220"/>
        <v>118.95272846898806</v>
      </c>
      <c r="AC334">
        <f t="shared" si="221"/>
        <v>8.6838954818242602</v>
      </c>
      <c r="AD334">
        <f t="shared" si="222"/>
        <v>57.232284648485269</v>
      </c>
      <c r="AE334">
        <f t="shared" si="223"/>
        <v>-0.57217586090765926</v>
      </c>
      <c r="AF334">
        <f t="shared" si="224"/>
        <v>1.6057264529435149</v>
      </c>
      <c r="AG334">
        <f t="shared" si="225"/>
        <v>-0.99305551033269679</v>
      </c>
      <c r="AH334">
        <v>408.63067839442408</v>
      </c>
      <c r="AI334">
        <v>408.96890909090888</v>
      </c>
      <c r="AJ334">
        <v>1.426125396942325E-5</v>
      </c>
      <c r="AK334">
        <v>61.768037728165673</v>
      </c>
      <c r="AL334">
        <f t="shared" si="226"/>
        <v>1.5964711837805232</v>
      </c>
      <c r="AM334">
        <v>21.494421719482901</v>
      </c>
      <c r="AN334">
        <v>22.014880000000009</v>
      </c>
      <c r="AO334">
        <v>-2.22643896264433E-6</v>
      </c>
      <c r="AP334">
        <v>116.41602835869151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52136.874319714145</v>
      </c>
      <c r="AV334" t="s">
        <v>427</v>
      </c>
      <c r="AW334" t="s">
        <v>427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427</v>
      </c>
      <c r="BC334" t="s">
        <v>427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-0.99305551033269679</v>
      </c>
      <c r="BJ334" t="e">
        <f t="shared" si="234"/>
        <v>#DIV/0!</v>
      </c>
      <c r="BK334">
        <f t="shared" si="235"/>
        <v>-4728.5520461105652</v>
      </c>
      <c r="BL334" t="e">
        <f t="shared" si="236"/>
        <v>#DIV/0!</v>
      </c>
      <c r="BM334" t="e">
        <f t="shared" si="237"/>
        <v>#DIV/0!</v>
      </c>
      <c r="BN334" t="s">
        <v>427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428</v>
      </c>
      <c r="DM334">
        <v>2</v>
      </c>
      <c r="DN334" t="b">
        <v>1</v>
      </c>
      <c r="DO334">
        <v>1750642519</v>
      </c>
      <c r="DP334">
        <v>399.96877419354848</v>
      </c>
      <c r="DQ334">
        <v>399.99212903225811</v>
      </c>
      <c r="DR334">
        <v>22.01547096774194</v>
      </c>
      <c r="DS334">
        <v>21.49201290322582</v>
      </c>
      <c r="DT334">
        <v>402.911</v>
      </c>
      <c r="DU334">
        <v>22.080622580645159</v>
      </c>
      <c r="DV334">
        <v>600.00054838709661</v>
      </c>
      <c r="DW334">
        <v>99.177919354838721</v>
      </c>
      <c r="DX334">
        <v>5.4693406451612907E-2</v>
      </c>
      <c r="DY334">
        <v>28.757967741935481</v>
      </c>
      <c r="DZ334">
        <v>28.02187741935483</v>
      </c>
      <c r="EA334">
        <v>999.90000000000032</v>
      </c>
      <c r="EB334">
        <v>0</v>
      </c>
      <c r="EC334">
        <v>0</v>
      </c>
      <c r="ED334">
        <v>9999.9825806451609</v>
      </c>
      <c r="EE334">
        <v>0</v>
      </c>
      <c r="EF334">
        <v>0.30293999999999988</v>
      </c>
      <c r="EG334">
        <v>-2.341385E-2</v>
      </c>
      <c r="EH334">
        <v>408.97251612903221</v>
      </c>
      <c r="EI334">
        <v>408.77767741935492</v>
      </c>
      <c r="EJ334">
        <v>0.52345374193548388</v>
      </c>
      <c r="EK334">
        <v>399.99212903225811</v>
      </c>
      <c r="EL334">
        <v>21.49201290322582</v>
      </c>
      <c r="EM334">
        <v>2.1834487096774202</v>
      </c>
      <c r="EN334">
        <v>2.1315325806451608</v>
      </c>
      <c r="EO334">
        <v>18.841387096774191</v>
      </c>
      <c r="EP334">
        <v>18.456796774193549</v>
      </c>
      <c r="EQ334">
        <v>5.0001500000000018E-3</v>
      </c>
      <c r="ER334">
        <v>0</v>
      </c>
      <c r="ES334">
        <v>0</v>
      </c>
      <c r="ET334">
        <v>0</v>
      </c>
      <c r="EU334">
        <v>237.62903225806451</v>
      </c>
      <c r="EV334">
        <v>5.0001500000000018E-3</v>
      </c>
      <c r="EW334">
        <v>-8.5451612903225804</v>
      </c>
      <c r="EX334">
        <v>-0.91290322580645156</v>
      </c>
      <c r="EY334">
        <v>34.875</v>
      </c>
      <c r="EZ334">
        <v>38.311999999999983</v>
      </c>
      <c r="FA334">
        <v>36.741870967741932</v>
      </c>
      <c r="FB334">
        <v>37.965451612903223</v>
      </c>
      <c r="FC334">
        <v>37.311999999999983</v>
      </c>
      <c r="FD334">
        <v>0</v>
      </c>
      <c r="FE334">
        <v>0</v>
      </c>
      <c r="FF334">
        <v>0</v>
      </c>
      <c r="FG334">
        <v>1750642550</v>
      </c>
      <c r="FH334">
        <v>0</v>
      </c>
      <c r="FI334">
        <v>237.56</v>
      </c>
      <c r="FJ334">
        <v>-19.061538347643911</v>
      </c>
      <c r="FK334">
        <v>14.099999364522819</v>
      </c>
      <c r="FL334">
        <v>-9.0279999999999987</v>
      </c>
      <c r="FM334">
        <v>15</v>
      </c>
      <c r="FN334">
        <v>0</v>
      </c>
      <c r="FO334" t="s">
        <v>429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-2.6206386585365851E-2</v>
      </c>
      <c r="GB334">
        <v>0.3062900473170731</v>
      </c>
      <c r="GC334">
        <v>7.1192999541361171E-2</v>
      </c>
      <c r="GD334">
        <v>0</v>
      </c>
      <c r="GE334">
        <v>0.52427895121951218</v>
      </c>
      <c r="GF334">
        <v>-1.5770675958188232E-2</v>
      </c>
      <c r="GG334">
        <v>1.8081942609756709E-3</v>
      </c>
      <c r="GH334">
        <v>1</v>
      </c>
      <c r="GI334">
        <v>1</v>
      </c>
      <c r="GJ334">
        <v>2</v>
      </c>
      <c r="GK334" t="s">
        <v>430</v>
      </c>
      <c r="GL334">
        <v>3.2256800000000001</v>
      </c>
      <c r="GM334">
        <v>2.6437499999999998</v>
      </c>
      <c r="GN334">
        <v>9.29783E-2</v>
      </c>
      <c r="GO334">
        <v>9.3200000000000005E-2</v>
      </c>
      <c r="GP334">
        <v>9.9442299999999997E-2</v>
      </c>
      <c r="GQ334">
        <v>9.9504899999999993E-2</v>
      </c>
      <c r="GR334">
        <v>28640.799999999999</v>
      </c>
      <c r="GS334">
        <v>24741.1</v>
      </c>
      <c r="GT334">
        <v>30748.3</v>
      </c>
      <c r="GU334">
        <v>26442.3</v>
      </c>
      <c r="GV334">
        <v>37579.4</v>
      </c>
      <c r="GW334">
        <v>32675.9</v>
      </c>
      <c r="GX334">
        <v>43663.1</v>
      </c>
      <c r="GY334">
        <v>38236</v>
      </c>
      <c r="GZ334">
        <v>2.12005</v>
      </c>
      <c r="HA334">
        <v>1.7115499999999999</v>
      </c>
      <c r="HB334">
        <v>9.8943699999999996E-3</v>
      </c>
      <c r="HC334">
        <v>0</v>
      </c>
      <c r="HD334">
        <v>27.859000000000002</v>
      </c>
      <c r="HE334">
        <v>999.9</v>
      </c>
      <c r="HF334">
        <v>64.900000000000006</v>
      </c>
      <c r="HG334">
        <v>34.1</v>
      </c>
      <c r="HH334">
        <v>35.159300000000002</v>
      </c>
      <c r="HI334">
        <v>61.8583</v>
      </c>
      <c r="HJ334">
        <v>25.148199999999999</v>
      </c>
      <c r="HK334">
        <v>1</v>
      </c>
      <c r="HL334">
        <v>0.26532499999999998</v>
      </c>
      <c r="HM334">
        <v>0.53109200000000001</v>
      </c>
      <c r="HN334">
        <v>20.417899999999999</v>
      </c>
      <c r="HO334">
        <v>5.2226800000000004</v>
      </c>
      <c r="HP334">
        <v>11.944100000000001</v>
      </c>
      <c r="HQ334">
        <v>5.0090000000000003</v>
      </c>
      <c r="HR334">
        <v>3.2909999999999999</v>
      </c>
      <c r="HS334">
        <v>9999</v>
      </c>
      <c r="HT334">
        <v>9999</v>
      </c>
      <c r="HU334">
        <v>9999</v>
      </c>
      <c r="HV334">
        <v>999.9</v>
      </c>
      <c r="HW334">
        <v>4.9710700000000001</v>
      </c>
      <c r="HX334">
        <v>1.8545499999999999</v>
      </c>
      <c r="HY334">
        <v>1.8615699999999999</v>
      </c>
      <c r="HZ334">
        <v>1.85639</v>
      </c>
      <c r="IA334">
        <v>1.8618300000000001</v>
      </c>
      <c r="IB334">
        <v>1.85408</v>
      </c>
      <c r="IC334">
        <v>1.8594599999999999</v>
      </c>
      <c r="ID334">
        <v>1.85347</v>
      </c>
      <c r="IE334">
        <v>0</v>
      </c>
      <c r="IF334">
        <v>0</v>
      </c>
      <c r="IG334">
        <v>0</v>
      </c>
      <c r="IH334">
        <v>0</v>
      </c>
      <c r="II334" t="s">
        <v>431</v>
      </c>
      <c r="IJ334" t="s">
        <v>432</v>
      </c>
      <c r="IK334" t="s">
        <v>433</v>
      </c>
      <c r="IL334" t="s">
        <v>433</v>
      </c>
      <c r="IM334" t="s">
        <v>433</v>
      </c>
      <c r="IN334" t="s">
        <v>433</v>
      </c>
      <c r="IO334">
        <v>0</v>
      </c>
      <c r="IP334">
        <v>100</v>
      </c>
      <c r="IQ334">
        <v>100</v>
      </c>
      <c r="IR334">
        <v>-2.9420000000000002</v>
      </c>
      <c r="IS334">
        <v>-6.5100000000000005E-2</v>
      </c>
      <c r="IT334">
        <v>-1.907228330244457</v>
      </c>
      <c r="IU334">
        <v>-2.7056304263342631E-3</v>
      </c>
      <c r="IV334">
        <v>3.3311032847928001E-7</v>
      </c>
      <c r="IW334">
        <v>1.6443834555112589E-11</v>
      </c>
      <c r="IX334">
        <v>-9.4842648646536354E-2</v>
      </c>
      <c r="IY334">
        <v>-2.3664561490860689E-3</v>
      </c>
      <c r="IZ334">
        <v>2.3298222111808981E-4</v>
      </c>
      <c r="JA334">
        <v>-2.940703618321919E-6</v>
      </c>
      <c r="JB334">
        <v>0</v>
      </c>
      <c r="JC334">
        <v>2182</v>
      </c>
      <c r="JD334">
        <v>3</v>
      </c>
      <c r="JE334">
        <v>32</v>
      </c>
      <c r="JF334">
        <v>29177375.399999999</v>
      </c>
      <c r="JG334">
        <v>29177375.399999999</v>
      </c>
      <c r="JH334">
        <v>0.99853499999999995</v>
      </c>
      <c r="JI334">
        <v>2.5268600000000001</v>
      </c>
      <c r="JJ334">
        <v>1.69434</v>
      </c>
      <c r="JK334">
        <v>2.3022499999999999</v>
      </c>
      <c r="JL334">
        <v>1.50146</v>
      </c>
      <c r="JM334">
        <v>2.3168899999999999</v>
      </c>
      <c r="JN334">
        <v>37.578099999999999</v>
      </c>
      <c r="JO334">
        <v>24.061199999999999</v>
      </c>
      <c r="JP334">
        <v>18</v>
      </c>
      <c r="JQ334">
        <v>633.61</v>
      </c>
      <c r="JR334">
        <v>352.01600000000002</v>
      </c>
      <c r="JS334">
        <v>28.000299999999999</v>
      </c>
      <c r="JT334">
        <v>30.7332</v>
      </c>
      <c r="JU334">
        <v>30</v>
      </c>
      <c r="JV334">
        <v>30.665500000000002</v>
      </c>
      <c r="JW334">
        <v>30.553100000000001</v>
      </c>
      <c r="JX334">
        <v>20.052900000000001</v>
      </c>
      <c r="JY334">
        <v>38.123600000000003</v>
      </c>
      <c r="JZ334">
        <v>0</v>
      </c>
      <c r="KA334">
        <v>28</v>
      </c>
      <c r="KB334">
        <v>400</v>
      </c>
      <c r="KC334">
        <v>21.5776</v>
      </c>
      <c r="KD334">
        <v>99.970299999999995</v>
      </c>
      <c r="KE334">
        <v>98.614800000000002</v>
      </c>
    </row>
    <row r="335" spans="1:291" x14ac:dyDescent="0.2">
      <c r="A335">
        <v>319</v>
      </c>
      <c r="B335">
        <v>1750642557</v>
      </c>
      <c r="C335">
        <v>9391.5</v>
      </c>
      <c r="D335" t="s">
        <v>1071</v>
      </c>
      <c r="E335" t="s">
        <v>1072</v>
      </c>
      <c r="F335">
        <v>15</v>
      </c>
      <c r="G335">
        <v>1750642549</v>
      </c>
      <c r="H335">
        <f t="shared" si="200"/>
        <v>1.4291430624947142E-3</v>
      </c>
      <c r="I335">
        <f t="shared" si="201"/>
        <v>1.4291430624947141</v>
      </c>
      <c r="J335">
        <f t="shared" si="202"/>
        <v>-0.66963747649364369</v>
      </c>
      <c r="K335">
        <f t="shared" si="203"/>
        <v>400.00770967741931</v>
      </c>
      <c r="L335">
        <f t="shared" si="204"/>
        <v>401.81958014331639</v>
      </c>
      <c r="M335">
        <f t="shared" si="205"/>
        <v>39.872733331232205</v>
      </c>
      <c r="N335">
        <f t="shared" si="206"/>
        <v>39.69294062951348</v>
      </c>
      <c r="O335">
        <f t="shared" si="207"/>
        <v>8.6541421379693131E-2</v>
      </c>
      <c r="P335">
        <f t="shared" si="208"/>
        <v>2.9966882571266944</v>
      </c>
      <c r="Q335">
        <f t="shared" si="209"/>
        <v>8.5176588466629968E-2</v>
      </c>
      <c r="R335">
        <f t="shared" si="210"/>
        <v>5.3356199590492523E-2</v>
      </c>
      <c r="S335">
        <f t="shared" si="211"/>
        <v>3.9902394035910026E-5</v>
      </c>
      <c r="T335">
        <f t="shared" si="212"/>
        <v>28.401175739840749</v>
      </c>
      <c r="U335">
        <f t="shared" si="213"/>
        <v>28.040170967741929</v>
      </c>
      <c r="V335">
        <f t="shared" si="214"/>
        <v>3.8037356306125774</v>
      </c>
      <c r="W335">
        <f t="shared" si="215"/>
        <v>55.177337512605831</v>
      </c>
      <c r="X335">
        <f t="shared" si="216"/>
        <v>2.1890641365255217</v>
      </c>
      <c r="Y335">
        <f t="shared" si="217"/>
        <v>3.9673246938118529</v>
      </c>
      <c r="Z335">
        <f t="shared" si="218"/>
        <v>1.6146714940870557</v>
      </c>
      <c r="AA335">
        <f t="shared" si="219"/>
        <v>-63.025209056016898</v>
      </c>
      <c r="AB335">
        <f t="shared" si="220"/>
        <v>117.04420860234214</v>
      </c>
      <c r="AC335">
        <f t="shared" si="221"/>
        <v>8.5479180916061814</v>
      </c>
      <c r="AD335">
        <f t="shared" si="222"/>
        <v>62.566957540325461</v>
      </c>
      <c r="AE335">
        <f t="shared" si="223"/>
        <v>-0.67375161177987442</v>
      </c>
      <c r="AF335">
        <f t="shared" si="224"/>
        <v>1.4983039243146934</v>
      </c>
      <c r="AG335">
        <f t="shared" si="225"/>
        <v>-0.66963747649364369</v>
      </c>
      <c r="AH335">
        <v>408.80155658950821</v>
      </c>
      <c r="AI335">
        <v>409.03202424242431</v>
      </c>
      <c r="AJ335">
        <v>-5.7312846799168816E-4</v>
      </c>
      <c r="AK335">
        <v>61.768037728165673</v>
      </c>
      <c r="AL335">
        <f t="shared" si="226"/>
        <v>1.4291430624947141</v>
      </c>
      <c r="AM335">
        <v>21.61747491673254</v>
      </c>
      <c r="AN335">
        <v>22.080554545454529</v>
      </c>
      <c r="AO335">
        <v>3.6368131253870952E-4</v>
      </c>
      <c r="AP335">
        <v>116.41602835869151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52111.40574576849</v>
      </c>
      <c r="AV335" t="s">
        <v>427</v>
      </c>
      <c r="AW335" t="s">
        <v>427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427</v>
      </c>
      <c r="BC335" t="s">
        <v>427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-0.66963747649364369</v>
      </c>
      <c r="BJ335" t="e">
        <f t="shared" si="234"/>
        <v>#DIV/0!</v>
      </c>
      <c r="BK335">
        <f t="shared" si="235"/>
        <v>-3188.5585716809642</v>
      </c>
      <c r="BL335" t="e">
        <f t="shared" si="236"/>
        <v>#DIV/0!</v>
      </c>
      <c r="BM335" t="e">
        <f t="shared" si="237"/>
        <v>#DIV/0!</v>
      </c>
      <c r="BN335" t="s">
        <v>427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428</v>
      </c>
      <c r="DM335">
        <v>2</v>
      </c>
      <c r="DN335" t="b">
        <v>1</v>
      </c>
      <c r="DO335">
        <v>1750642549</v>
      </c>
      <c r="DP335">
        <v>400.00770967741931</v>
      </c>
      <c r="DQ335">
        <v>399.98290322580641</v>
      </c>
      <c r="DR335">
        <v>22.060409677419361</v>
      </c>
      <c r="DS335">
        <v>21.57198709677419</v>
      </c>
      <c r="DT335">
        <v>402.95</v>
      </c>
      <c r="DU335">
        <v>22.125412903225801</v>
      </c>
      <c r="DV335">
        <v>599.99303225806455</v>
      </c>
      <c r="DW335">
        <v>99.175964516129042</v>
      </c>
      <c r="DX335">
        <v>5.4474470967741932E-2</v>
      </c>
      <c r="DY335">
        <v>28.764645161290321</v>
      </c>
      <c r="DZ335">
        <v>28.040170967741929</v>
      </c>
      <c r="EA335">
        <v>999.90000000000032</v>
      </c>
      <c r="EB335">
        <v>0</v>
      </c>
      <c r="EC335">
        <v>0</v>
      </c>
      <c r="ED335">
        <v>9995.3258064516122</v>
      </c>
      <c r="EE335">
        <v>0</v>
      </c>
      <c r="EF335">
        <v>0.30293999999999988</v>
      </c>
      <c r="EG335">
        <v>2.4800936774193549E-2</v>
      </c>
      <c r="EH335">
        <v>409.03112903225809</v>
      </c>
      <c r="EI335">
        <v>408.80151612903222</v>
      </c>
      <c r="EJ335">
        <v>0.48842600000000003</v>
      </c>
      <c r="EK335">
        <v>399.98290322580641</v>
      </c>
      <c r="EL335">
        <v>21.57198709677419</v>
      </c>
      <c r="EM335">
        <v>2.1878625806451608</v>
      </c>
      <c r="EN335">
        <v>2.139422580645161</v>
      </c>
      <c r="EO335">
        <v>18.8737064516129</v>
      </c>
      <c r="EP335">
        <v>18.51576774193548</v>
      </c>
      <c r="EQ335">
        <v>5.0001500000000018E-3</v>
      </c>
      <c r="ER335">
        <v>0</v>
      </c>
      <c r="ES335">
        <v>0</v>
      </c>
      <c r="ET335">
        <v>0</v>
      </c>
      <c r="EU335">
        <v>238.33548387096769</v>
      </c>
      <c r="EV335">
        <v>5.0001500000000018E-3</v>
      </c>
      <c r="EW335">
        <v>-7.6387096774193539</v>
      </c>
      <c r="EX335">
        <v>-0.52258064516129021</v>
      </c>
      <c r="EY335">
        <v>34.836387096774189</v>
      </c>
      <c r="EZ335">
        <v>38.311999999999983</v>
      </c>
      <c r="FA335">
        <v>36.686999999999983</v>
      </c>
      <c r="FB335">
        <v>37.936999999999983</v>
      </c>
      <c r="FC335">
        <v>37.311999999999983</v>
      </c>
      <c r="FD335">
        <v>0</v>
      </c>
      <c r="FE335">
        <v>0</v>
      </c>
      <c r="FF335">
        <v>0</v>
      </c>
      <c r="FG335">
        <v>1750642580</v>
      </c>
      <c r="FH335">
        <v>0</v>
      </c>
      <c r="FI335">
        <v>237.804</v>
      </c>
      <c r="FJ335">
        <v>-1.346154032164167</v>
      </c>
      <c r="FK335">
        <v>18.96923148335793</v>
      </c>
      <c r="FL335">
        <v>-7.42</v>
      </c>
      <c r="FM335">
        <v>15</v>
      </c>
      <c r="FN335">
        <v>0</v>
      </c>
      <c r="FO335" t="s">
        <v>429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2.3988298048780481E-2</v>
      </c>
      <c r="GB335">
        <v>-2.258822759581873E-2</v>
      </c>
      <c r="GC335">
        <v>4.8204396486621739E-2</v>
      </c>
      <c r="GD335">
        <v>1</v>
      </c>
      <c r="GE335">
        <v>0.48792173170731712</v>
      </c>
      <c r="GF335">
        <v>-9.7172613240430993E-3</v>
      </c>
      <c r="GG335">
        <v>1.5451180793183051E-2</v>
      </c>
      <c r="GH335">
        <v>1</v>
      </c>
      <c r="GI335">
        <v>2</v>
      </c>
      <c r="GJ335">
        <v>2</v>
      </c>
      <c r="GK335" t="s">
        <v>434</v>
      </c>
      <c r="GL335">
        <v>3.22567</v>
      </c>
      <c r="GM335">
        <v>2.6436299999999999</v>
      </c>
      <c r="GN335">
        <v>9.2979199999999998E-2</v>
      </c>
      <c r="GO335">
        <v>9.32061E-2</v>
      </c>
      <c r="GP335">
        <v>9.9660499999999999E-2</v>
      </c>
      <c r="GQ335">
        <v>0.10004200000000001</v>
      </c>
      <c r="GR335">
        <v>28640.6</v>
      </c>
      <c r="GS335">
        <v>24741.5</v>
      </c>
      <c r="GT335">
        <v>30748.2</v>
      </c>
      <c r="GU335">
        <v>26442.9</v>
      </c>
      <c r="GV335">
        <v>37570</v>
      </c>
      <c r="GW335">
        <v>32656.9</v>
      </c>
      <c r="GX335">
        <v>43662.9</v>
      </c>
      <c r="GY335">
        <v>38236.6</v>
      </c>
      <c r="GZ335">
        <v>2.1200700000000001</v>
      </c>
      <c r="HA335">
        <v>1.7119</v>
      </c>
      <c r="HB335">
        <v>9.9316200000000004E-3</v>
      </c>
      <c r="HC335">
        <v>0</v>
      </c>
      <c r="HD335">
        <v>27.887499999999999</v>
      </c>
      <c r="HE335">
        <v>999.9</v>
      </c>
      <c r="HF335">
        <v>65</v>
      </c>
      <c r="HG335">
        <v>34</v>
      </c>
      <c r="HH335">
        <v>35.0182</v>
      </c>
      <c r="HI335">
        <v>62.068399999999997</v>
      </c>
      <c r="HJ335">
        <v>25.368600000000001</v>
      </c>
      <c r="HK335">
        <v>1</v>
      </c>
      <c r="HL335">
        <v>0.26565800000000001</v>
      </c>
      <c r="HM335">
        <v>0.54059100000000004</v>
      </c>
      <c r="HN335">
        <v>20.4177</v>
      </c>
      <c r="HO335">
        <v>5.2232799999999999</v>
      </c>
      <c r="HP335">
        <v>11.944100000000001</v>
      </c>
      <c r="HQ335">
        <v>5.00875</v>
      </c>
      <c r="HR335">
        <v>3.2909999999999999</v>
      </c>
      <c r="HS335">
        <v>9999</v>
      </c>
      <c r="HT335">
        <v>9999</v>
      </c>
      <c r="HU335">
        <v>9999</v>
      </c>
      <c r="HV335">
        <v>999.9</v>
      </c>
      <c r="HW335">
        <v>4.9710700000000001</v>
      </c>
      <c r="HX335">
        <v>1.8545499999999999</v>
      </c>
      <c r="HY335">
        <v>1.86158</v>
      </c>
      <c r="HZ335">
        <v>1.85639</v>
      </c>
      <c r="IA335">
        <v>1.86188</v>
      </c>
      <c r="IB335">
        <v>1.85409</v>
      </c>
      <c r="IC335">
        <v>1.8594599999999999</v>
      </c>
      <c r="ID335">
        <v>1.8534900000000001</v>
      </c>
      <c r="IE335">
        <v>0</v>
      </c>
      <c r="IF335">
        <v>0</v>
      </c>
      <c r="IG335">
        <v>0</v>
      </c>
      <c r="IH335">
        <v>0</v>
      </c>
      <c r="II335" t="s">
        <v>431</v>
      </c>
      <c r="IJ335" t="s">
        <v>432</v>
      </c>
      <c r="IK335" t="s">
        <v>433</v>
      </c>
      <c r="IL335" t="s">
        <v>433</v>
      </c>
      <c r="IM335" t="s">
        <v>433</v>
      </c>
      <c r="IN335" t="s">
        <v>433</v>
      </c>
      <c r="IO335">
        <v>0</v>
      </c>
      <c r="IP335">
        <v>100</v>
      </c>
      <c r="IQ335">
        <v>100</v>
      </c>
      <c r="IR335">
        <v>-2.9420000000000002</v>
      </c>
      <c r="IS335">
        <v>-6.4899999999999999E-2</v>
      </c>
      <c r="IT335">
        <v>-1.907228330244457</v>
      </c>
      <c r="IU335">
        <v>-2.7056304263342631E-3</v>
      </c>
      <c r="IV335">
        <v>3.3311032847928001E-7</v>
      </c>
      <c r="IW335">
        <v>1.6443834555112589E-11</v>
      </c>
      <c r="IX335">
        <v>-9.4842648646536354E-2</v>
      </c>
      <c r="IY335">
        <v>-2.3664561490860689E-3</v>
      </c>
      <c r="IZ335">
        <v>2.3298222111808981E-4</v>
      </c>
      <c r="JA335">
        <v>-2.940703618321919E-6</v>
      </c>
      <c r="JB335">
        <v>0</v>
      </c>
      <c r="JC335">
        <v>2182</v>
      </c>
      <c r="JD335">
        <v>3</v>
      </c>
      <c r="JE335">
        <v>32</v>
      </c>
      <c r="JF335">
        <v>29177375.899999999</v>
      </c>
      <c r="JG335">
        <v>29177375.899999999</v>
      </c>
      <c r="JH335">
        <v>0.99853499999999995</v>
      </c>
      <c r="JI335">
        <v>2.52441</v>
      </c>
      <c r="JJ335">
        <v>1.69434</v>
      </c>
      <c r="JK335">
        <v>2.3022499999999999</v>
      </c>
      <c r="JL335">
        <v>1.50024</v>
      </c>
      <c r="JM335">
        <v>2.4426299999999999</v>
      </c>
      <c r="JN335">
        <v>37.554000000000002</v>
      </c>
      <c r="JO335">
        <v>24.07</v>
      </c>
      <c r="JP335">
        <v>18</v>
      </c>
      <c r="JQ335">
        <v>633.62900000000002</v>
      </c>
      <c r="JR335">
        <v>352.226</v>
      </c>
      <c r="JS335">
        <v>28.0002</v>
      </c>
      <c r="JT335">
        <v>30.7332</v>
      </c>
      <c r="JU335">
        <v>30.0002</v>
      </c>
      <c r="JV335">
        <v>30.665500000000002</v>
      </c>
      <c r="JW335">
        <v>30.555700000000002</v>
      </c>
      <c r="JX335">
        <v>20.053999999999998</v>
      </c>
      <c r="JY335">
        <v>37.551200000000001</v>
      </c>
      <c r="JZ335">
        <v>0</v>
      </c>
      <c r="KA335">
        <v>28</v>
      </c>
      <c r="KB335">
        <v>400</v>
      </c>
      <c r="KC335">
        <v>21.717700000000001</v>
      </c>
      <c r="KD335">
        <v>99.969700000000003</v>
      </c>
      <c r="KE335">
        <v>98.616600000000005</v>
      </c>
    </row>
    <row r="336" spans="1:291" x14ac:dyDescent="0.2">
      <c r="A336">
        <v>320</v>
      </c>
      <c r="B336">
        <v>1750642587</v>
      </c>
      <c r="C336">
        <v>9421.5</v>
      </c>
      <c r="D336" t="s">
        <v>1073</v>
      </c>
      <c r="E336" t="s">
        <v>1074</v>
      </c>
      <c r="F336">
        <v>15</v>
      </c>
      <c r="G336">
        <v>1750642579</v>
      </c>
      <c r="H336">
        <f t="shared" si="200"/>
        <v>1.4858854977409385E-3</v>
      </c>
      <c r="I336">
        <f t="shared" si="201"/>
        <v>1.4858854977409384</v>
      </c>
      <c r="J336">
        <f t="shared" si="202"/>
        <v>-0.29088165622866713</v>
      </c>
      <c r="K336">
        <f t="shared" si="203"/>
        <v>400.01593548387098</v>
      </c>
      <c r="L336">
        <f t="shared" si="204"/>
        <v>394.65174363050335</v>
      </c>
      <c r="M336">
        <f t="shared" si="205"/>
        <v>39.159494265596656</v>
      </c>
      <c r="N336">
        <f t="shared" si="206"/>
        <v>39.691758580937375</v>
      </c>
      <c r="O336">
        <f t="shared" si="207"/>
        <v>9.0619648202364581E-2</v>
      </c>
      <c r="P336">
        <f t="shared" si="208"/>
        <v>2.9975601674748127</v>
      </c>
      <c r="Q336">
        <f t="shared" si="209"/>
        <v>8.9124775402649264E-2</v>
      </c>
      <c r="R336">
        <f t="shared" si="210"/>
        <v>5.5835238917311868E-2</v>
      </c>
      <c r="S336">
        <f t="shared" si="211"/>
        <v>3.9902394035910026E-5</v>
      </c>
      <c r="T336">
        <f t="shared" si="212"/>
        <v>28.375769990788939</v>
      </c>
      <c r="U336">
        <f t="shared" si="213"/>
        <v>28.040845161290321</v>
      </c>
      <c r="V336">
        <f t="shared" si="214"/>
        <v>3.803885087391035</v>
      </c>
      <c r="W336">
        <f t="shared" si="215"/>
        <v>55.479690230109249</v>
      </c>
      <c r="X336">
        <f t="shared" si="216"/>
        <v>2.199646914581399</v>
      </c>
      <c r="Y336">
        <f t="shared" si="217"/>
        <v>3.9647786522564865</v>
      </c>
      <c r="Z336">
        <f t="shared" si="218"/>
        <v>1.604238172809636</v>
      </c>
      <c r="AA336">
        <f t="shared" si="219"/>
        <v>-65.527550450375387</v>
      </c>
      <c r="AB336">
        <f t="shared" si="220"/>
        <v>115.17967175161769</v>
      </c>
      <c r="AC336">
        <f t="shared" si="221"/>
        <v>8.4088657202049468</v>
      </c>
      <c r="AD336">
        <f t="shared" si="222"/>
        <v>58.061026923841283</v>
      </c>
      <c r="AE336">
        <f t="shared" si="223"/>
        <v>-0.61167288584828017</v>
      </c>
      <c r="AF336">
        <f t="shared" si="224"/>
        <v>1.482187339133894</v>
      </c>
      <c r="AG336">
        <f t="shared" si="225"/>
        <v>-0.29088165622866713</v>
      </c>
      <c r="AH336">
        <v>408.948631008755</v>
      </c>
      <c r="AI336">
        <v>409.05444848484848</v>
      </c>
      <c r="AJ336">
        <v>-1.6493235121186761E-3</v>
      </c>
      <c r="AK336">
        <v>61.768037728165673</v>
      </c>
      <c r="AL336">
        <f t="shared" si="226"/>
        <v>1.4858854977409384</v>
      </c>
      <c r="AM336">
        <v>21.687660703901599</v>
      </c>
      <c r="AN336">
        <v>22.171673333333342</v>
      </c>
      <c r="AO336">
        <v>3.8804487640615872E-5</v>
      </c>
      <c r="AP336">
        <v>116.41602835869151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52139.585862886401</v>
      </c>
      <c r="AV336" t="s">
        <v>427</v>
      </c>
      <c r="AW336" t="s">
        <v>427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427</v>
      </c>
      <c r="BC336" t="s">
        <v>427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-0.29088165622866713</v>
      </c>
      <c r="BJ336" t="e">
        <f t="shared" si="234"/>
        <v>#DIV/0!</v>
      </c>
      <c r="BK336">
        <f t="shared" si="235"/>
        <v>-1385.0676386411535</v>
      </c>
      <c r="BL336" t="e">
        <f t="shared" si="236"/>
        <v>#DIV/0!</v>
      </c>
      <c r="BM336" t="e">
        <f t="shared" si="237"/>
        <v>#DIV/0!</v>
      </c>
      <c r="BN336" t="s">
        <v>427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428</v>
      </c>
      <c r="DM336">
        <v>2</v>
      </c>
      <c r="DN336" t="b">
        <v>1</v>
      </c>
      <c r="DO336">
        <v>1750642579</v>
      </c>
      <c r="DP336">
        <v>400.01593548387098</v>
      </c>
      <c r="DQ336">
        <v>400.00967741935477</v>
      </c>
      <c r="DR336">
        <v>22.168174193548388</v>
      </c>
      <c r="DS336">
        <v>21.68506774193548</v>
      </c>
      <c r="DT336">
        <v>402.95835483870968</v>
      </c>
      <c r="DU336">
        <v>22.232796774193549</v>
      </c>
      <c r="DV336">
        <v>600.00438709677417</v>
      </c>
      <c r="DW336">
        <v>99.17107741935483</v>
      </c>
      <c r="DX336">
        <v>5.4366019354838709E-2</v>
      </c>
      <c r="DY336">
        <v>28.75357096774194</v>
      </c>
      <c r="DZ336">
        <v>28.040845161290321</v>
      </c>
      <c r="EA336">
        <v>999.90000000000032</v>
      </c>
      <c r="EB336">
        <v>0</v>
      </c>
      <c r="EC336">
        <v>0</v>
      </c>
      <c r="ED336">
        <v>10001.09225806452</v>
      </c>
      <c r="EE336">
        <v>0</v>
      </c>
      <c r="EF336">
        <v>0.30293999999999988</v>
      </c>
      <c r="EG336">
        <v>6.3250187096774192E-3</v>
      </c>
      <c r="EH336">
        <v>409.08461290322572</v>
      </c>
      <c r="EI336">
        <v>408.87603225806453</v>
      </c>
      <c r="EJ336">
        <v>0.48311412903225809</v>
      </c>
      <c r="EK336">
        <v>400.00967741935477</v>
      </c>
      <c r="EL336">
        <v>21.68506774193548</v>
      </c>
      <c r="EM336">
        <v>2.1984419354838711</v>
      </c>
      <c r="EN336">
        <v>2.150531612903225</v>
      </c>
      <c r="EO336">
        <v>18.950967741935479</v>
      </c>
      <c r="EP336">
        <v>18.598490322580641</v>
      </c>
      <c r="EQ336">
        <v>5.0001500000000018E-3</v>
      </c>
      <c r="ER336">
        <v>0</v>
      </c>
      <c r="ES336">
        <v>0</v>
      </c>
      <c r="ET336">
        <v>0</v>
      </c>
      <c r="EU336">
        <v>236.7032258064516</v>
      </c>
      <c r="EV336">
        <v>5.0001500000000018E-3</v>
      </c>
      <c r="EW336">
        <v>-7.2387096774193553</v>
      </c>
      <c r="EX336">
        <v>-0.61935483870967745</v>
      </c>
      <c r="EY336">
        <v>34.798000000000002</v>
      </c>
      <c r="EZ336">
        <v>38.281999999999996</v>
      </c>
      <c r="FA336">
        <v>36.682999999999993</v>
      </c>
      <c r="FB336">
        <v>37.936999999999983</v>
      </c>
      <c r="FC336">
        <v>37.25</v>
      </c>
      <c r="FD336">
        <v>0</v>
      </c>
      <c r="FE336">
        <v>0</v>
      </c>
      <c r="FF336">
        <v>0</v>
      </c>
      <c r="FG336">
        <v>1750642610</v>
      </c>
      <c r="FH336">
        <v>0</v>
      </c>
      <c r="FI336">
        <v>236.55600000000001</v>
      </c>
      <c r="FJ336">
        <v>-32.953846337998918</v>
      </c>
      <c r="FK336">
        <v>-1.83846121556185</v>
      </c>
      <c r="FL336">
        <v>-6.8640000000000008</v>
      </c>
      <c r="FM336">
        <v>15</v>
      </c>
      <c r="FN336">
        <v>0</v>
      </c>
      <c r="FO336" t="s">
        <v>429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-1.286947121951219E-2</v>
      </c>
      <c r="GB336">
        <v>0.1791095893379791</v>
      </c>
      <c r="GC336">
        <v>6.2386205798086382E-2</v>
      </c>
      <c r="GD336">
        <v>0</v>
      </c>
      <c r="GE336">
        <v>0.48097265853658527</v>
      </c>
      <c r="GF336">
        <v>3.1003588850174409E-2</v>
      </c>
      <c r="GG336">
        <v>4.1476855350950706E-3</v>
      </c>
      <c r="GH336">
        <v>1</v>
      </c>
      <c r="GI336">
        <v>1</v>
      </c>
      <c r="GJ336">
        <v>2</v>
      </c>
      <c r="GK336" t="s">
        <v>430</v>
      </c>
      <c r="GL336">
        <v>3.2256300000000002</v>
      </c>
      <c r="GM336">
        <v>2.6435399999999998</v>
      </c>
      <c r="GN336">
        <v>9.2970399999999995E-2</v>
      </c>
      <c r="GO336">
        <v>9.3215900000000004E-2</v>
      </c>
      <c r="GP336">
        <v>9.9928100000000006E-2</v>
      </c>
      <c r="GQ336">
        <v>0.100118</v>
      </c>
      <c r="GR336">
        <v>28640.6</v>
      </c>
      <c r="GS336">
        <v>24740.799999999999</v>
      </c>
      <c r="GT336">
        <v>30747.8</v>
      </c>
      <c r="GU336">
        <v>26442.5</v>
      </c>
      <c r="GV336">
        <v>37558.300000000003</v>
      </c>
      <c r="GW336">
        <v>32653.7</v>
      </c>
      <c r="GX336">
        <v>43662.3</v>
      </c>
      <c r="GY336">
        <v>38236.1</v>
      </c>
      <c r="GZ336">
        <v>2.1204200000000002</v>
      </c>
      <c r="HA336">
        <v>1.71183</v>
      </c>
      <c r="HB336">
        <v>9.4696899999999994E-3</v>
      </c>
      <c r="HC336">
        <v>0</v>
      </c>
      <c r="HD336">
        <v>27.878599999999999</v>
      </c>
      <c r="HE336">
        <v>999.9</v>
      </c>
      <c r="HF336">
        <v>65</v>
      </c>
      <c r="HG336">
        <v>34</v>
      </c>
      <c r="HH336">
        <v>35.017800000000001</v>
      </c>
      <c r="HI336">
        <v>62.068399999999997</v>
      </c>
      <c r="HJ336">
        <v>25.504799999999999</v>
      </c>
      <c r="HK336">
        <v>1</v>
      </c>
      <c r="HL336">
        <v>0.26553100000000002</v>
      </c>
      <c r="HM336">
        <v>0.52837699999999999</v>
      </c>
      <c r="HN336">
        <v>20.4176</v>
      </c>
      <c r="HO336">
        <v>5.2231300000000003</v>
      </c>
      <c r="HP336">
        <v>11.944100000000001</v>
      </c>
      <c r="HQ336">
        <v>5.0076999999999998</v>
      </c>
      <c r="HR336">
        <v>3.2909999999999999</v>
      </c>
      <c r="HS336">
        <v>9999</v>
      </c>
      <c r="HT336">
        <v>9999</v>
      </c>
      <c r="HU336">
        <v>9999</v>
      </c>
      <c r="HV336">
        <v>999.9</v>
      </c>
      <c r="HW336">
        <v>4.9710700000000001</v>
      </c>
      <c r="HX336">
        <v>1.8545499999999999</v>
      </c>
      <c r="HY336">
        <v>1.8615900000000001</v>
      </c>
      <c r="HZ336">
        <v>1.85639</v>
      </c>
      <c r="IA336">
        <v>1.86188</v>
      </c>
      <c r="IB336">
        <v>1.85409</v>
      </c>
      <c r="IC336">
        <v>1.8595299999999999</v>
      </c>
      <c r="ID336">
        <v>1.8534900000000001</v>
      </c>
      <c r="IE336">
        <v>0</v>
      </c>
      <c r="IF336">
        <v>0</v>
      </c>
      <c r="IG336">
        <v>0</v>
      </c>
      <c r="IH336">
        <v>0</v>
      </c>
      <c r="II336" t="s">
        <v>431</v>
      </c>
      <c r="IJ336" t="s">
        <v>432</v>
      </c>
      <c r="IK336" t="s">
        <v>433</v>
      </c>
      <c r="IL336" t="s">
        <v>433</v>
      </c>
      <c r="IM336" t="s">
        <v>433</v>
      </c>
      <c r="IN336" t="s">
        <v>433</v>
      </c>
      <c r="IO336">
        <v>0</v>
      </c>
      <c r="IP336">
        <v>100</v>
      </c>
      <c r="IQ336">
        <v>100</v>
      </c>
      <c r="IR336">
        <v>-2.9420000000000002</v>
      </c>
      <c r="IS336">
        <v>-6.4600000000000005E-2</v>
      </c>
      <c r="IT336">
        <v>-1.907228330244457</v>
      </c>
      <c r="IU336">
        <v>-2.7056304263342631E-3</v>
      </c>
      <c r="IV336">
        <v>3.3311032847928001E-7</v>
      </c>
      <c r="IW336">
        <v>1.6443834555112589E-11</v>
      </c>
      <c r="IX336">
        <v>-9.4842648646536354E-2</v>
      </c>
      <c r="IY336">
        <v>-2.3664561490860689E-3</v>
      </c>
      <c r="IZ336">
        <v>2.3298222111808981E-4</v>
      </c>
      <c r="JA336">
        <v>-2.940703618321919E-6</v>
      </c>
      <c r="JB336">
        <v>0</v>
      </c>
      <c r="JC336">
        <v>2182</v>
      </c>
      <c r="JD336">
        <v>3</v>
      </c>
      <c r="JE336">
        <v>32</v>
      </c>
      <c r="JF336">
        <v>29177376.399999999</v>
      </c>
      <c r="JG336">
        <v>29177376.399999999</v>
      </c>
      <c r="JH336">
        <v>0.99853499999999995</v>
      </c>
      <c r="JI336">
        <v>2.52441</v>
      </c>
      <c r="JJ336">
        <v>1.69434</v>
      </c>
      <c r="JK336">
        <v>2.3022499999999999</v>
      </c>
      <c r="JL336">
        <v>1.50146</v>
      </c>
      <c r="JM336">
        <v>2.4572799999999999</v>
      </c>
      <c r="JN336">
        <v>37.578099999999999</v>
      </c>
      <c r="JO336">
        <v>24.061199999999999</v>
      </c>
      <c r="JP336">
        <v>18</v>
      </c>
      <c r="JQ336">
        <v>633.91499999999996</v>
      </c>
      <c r="JR336">
        <v>352.185</v>
      </c>
      <c r="JS336">
        <v>27.999300000000002</v>
      </c>
      <c r="JT336">
        <v>30.735900000000001</v>
      </c>
      <c r="JU336">
        <v>30</v>
      </c>
      <c r="JV336">
        <v>30.665500000000002</v>
      </c>
      <c r="JW336">
        <v>30.555700000000002</v>
      </c>
      <c r="JX336">
        <v>20.053799999999999</v>
      </c>
      <c r="JY336">
        <v>37.551200000000001</v>
      </c>
      <c r="JZ336">
        <v>0</v>
      </c>
      <c r="KA336">
        <v>28</v>
      </c>
      <c r="KB336">
        <v>400</v>
      </c>
      <c r="KC336">
        <v>21.7087</v>
      </c>
      <c r="KD336">
        <v>99.968400000000003</v>
      </c>
      <c r="KE336">
        <v>98.615200000000002</v>
      </c>
    </row>
    <row r="337" spans="1:291" x14ac:dyDescent="0.2">
      <c r="A337">
        <v>321</v>
      </c>
      <c r="B337">
        <v>1750642617</v>
      </c>
      <c r="C337">
        <v>9451.5</v>
      </c>
      <c r="D337" t="s">
        <v>1075</v>
      </c>
      <c r="E337" t="s">
        <v>1076</v>
      </c>
      <c r="F337">
        <v>15</v>
      </c>
      <c r="G337">
        <v>1750642609</v>
      </c>
      <c r="H337">
        <f t="shared" ref="H337:H382" si="250">(I337)/1000</f>
        <v>1.4859131479930206E-3</v>
      </c>
      <c r="I337">
        <f t="shared" ref="I337:I382" si="251">IF(DN337, AL337, AF337)</f>
        <v>1.4859131479930205</v>
      </c>
      <c r="J337">
        <f t="shared" ref="J337:J382" si="252">IF(DN337, AG337, AE337)</f>
        <v>-0.44771186148914233</v>
      </c>
      <c r="K337">
        <f t="shared" ref="K337:K382" si="253">DP337 - IF(AS337&gt;1, J337*DJ337*100/(AU337), 0)</f>
        <v>400.01354838709682</v>
      </c>
      <c r="L337">
        <f t="shared" ref="L337:L382" si="254">((R337-H337/2)*K337-J337)/(R337+H337/2)</f>
        <v>397.42531822138375</v>
      </c>
      <c r="M337">
        <f t="shared" ref="M337:M382" si="255">L337*(DW337+DX337)/1000</f>
        <v>39.434131744376927</v>
      </c>
      <c r="N337">
        <f t="shared" ref="N337:N382" si="256">(DP337 - IF(AS337&gt;1, J337*DJ337*100/(AU337), 0))*(DW337+DX337)/1000</f>
        <v>39.690946307163905</v>
      </c>
      <c r="O337">
        <f t="shared" ref="O337:O382" si="257">2/((1/Q337-1/P337)+SIGN(Q337)*SQRT((1/Q337-1/P337)*(1/Q337-1/P337) + 4*DK337/((DK337+1)*(DK337+1))*(2*1/Q337*1/P337-1/P337*1/P337)))</f>
        <v>9.0769650529404389E-2</v>
      </c>
      <c r="P337">
        <f t="shared" ref="P337:P382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2.9980165432927448</v>
      </c>
      <c r="Q337">
        <f t="shared" ref="Q337:Q382" si="259">H337*(1000-(1000*0.61365*EXP(17.502*U337/(240.97+U337))/(DW337+DX337)+DR337)/2)/(1000*0.61365*EXP(17.502*U337/(240.97+U337))/(DW337+DX337)-DR337)</f>
        <v>8.9270093110965024E-2</v>
      </c>
      <c r="R337">
        <f t="shared" ref="R337:R382" si="260">1/((DK337+1)/(O337/1.6)+1/(P337/1.37)) + DK337/((DK337+1)/(O337/1.6) + DK337/(P337/1.37))</f>
        <v>5.5926473903094465E-2</v>
      </c>
      <c r="S337">
        <f t="shared" ref="S337:S382" si="261">(DF337*DI337)</f>
        <v>3.9902394035910026E-5</v>
      </c>
      <c r="T337">
        <f t="shared" ref="T337:T382" si="262">(DY337+(S337+2*0.95*0.0000000567*(((DY337+$B$7)+273)^4-(DY337+273)^4)-44100*H337)/(1.84*29.3*P337+8*0.95*0.0000000567*(DY337+273)^3))</f>
        <v>28.364136134529627</v>
      </c>
      <c r="U337">
        <f t="shared" ref="U337:U382" si="263">($C$7*DZ337+$D$7*EA337+$E$7*T337)</f>
        <v>28.03065483870968</v>
      </c>
      <c r="V337">
        <f t="shared" ref="V337:V382" si="264">0.61365*EXP(17.502*U337/(240.97+U337))</f>
        <v>3.8016266196387498</v>
      </c>
      <c r="W337">
        <f t="shared" ref="W337:W382" si="265">(X337/Y337*100)</f>
        <v>55.525617985648545</v>
      </c>
      <c r="X337">
        <f t="shared" ref="X337:X382" si="266">DR337*(DW337+DX337)/1000</f>
        <v>2.1999779938320465</v>
      </c>
      <c r="Y337">
        <f t="shared" ref="Y337:Y382" si="267">0.61365*EXP(17.502*DY337/(240.97+DY337))</f>
        <v>3.9620954680786529</v>
      </c>
      <c r="Z337">
        <f t="shared" ref="Z337:Z382" si="268">(V337-DR337*(DW337+DX337)/1000)</f>
        <v>1.6016486258067033</v>
      </c>
      <c r="AA337">
        <f t="shared" ref="AA337:AA382" si="269">(-H337*44100)</f>
        <v>-65.528769826492208</v>
      </c>
      <c r="AB337">
        <f t="shared" ref="AB337:AB382" si="270">2*29.3*P337*0.92*(DY337-U337)</f>
        <v>114.95684968675683</v>
      </c>
      <c r="AC337">
        <f t="shared" ref="AC337:AC382" si="271">2*0.95*0.0000000567*(((DY337+$B$7)+273)^4-(U337+273)^4)</f>
        <v>8.3904074304020106</v>
      </c>
      <c r="AD337">
        <f t="shared" ref="AD337:AD382" si="272">S337+AC337+AA337+AB337</f>
        <v>57.81852719306066</v>
      </c>
      <c r="AE337">
        <f t="shared" ref="AE337:AE382" si="273">DV337*AS337*(DQ337-DP337*(1000-AS337*DS337)/(1000-AS337*DR337))/(100*DJ337)</f>
        <v>-0.63710300277907017</v>
      </c>
      <c r="AF337">
        <f t="shared" ref="AF337:AF382" si="274">1000*DV337*AS337*(DR337-DS337)/(100*DJ337*(1000-AS337*DR337))</f>
        <v>1.4862505283263647</v>
      </c>
      <c r="AG337">
        <f t="shared" ref="AG337:AG382" si="275">(AH337 - AI337 - DW337*1000/(8.314*(DY337+273.15)) * AK337/DV337 * AJ337) * DV337/(100*DJ337) * (1000 - DS337)/1000</f>
        <v>-0.44771186148914233</v>
      </c>
      <c r="AH337">
        <v>408.89076898069681</v>
      </c>
      <c r="AI337">
        <v>409.05019999999968</v>
      </c>
      <c r="AJ337">
        <v>-1.694637529533803E-3</v>
      </c>
      <c r="AK337">
        <v>61.768037728165673</v>
      </c>
      <c r="AL337">
        <f t="shared" ref="AL337:AL382" si="276">(AN337 - AM337 + DW337*1000/(8.314*(DY337+273.15)) * AP337/DV337 * AO337) * DV337/(100*DJ337) * 1000/(1000 - AN337)</f>
        <v>1.4859131479930205</v>
      </c>
      <c r="AM337">
        <v>21.687824725165932</v>
      </c>
      <c r="AN337">
        <v>22.172098787878781</v>
      </c>
      <c r="AO337">
        <v>3.3292435726995822E-6</v>
      </c>
      <c r="AP337">
        <v>116.41602835869151</v>
      </c>
      <c r="AQ337">
        <v>0</v>
      </c>
      <c r="AR337">
        <v>0</v>
      </c>
      <c r="AS337">
        <f t="shared" ref="AS337:AS382" si="277">IF(AQ337*$H$13&gt;=AU337,1,(AU337/(AU337-AQ337*$H$13)))</f>
        <v>1</v>
      </c>
      <c r="AT337">
        <f t="shared" ref="AT337:AT382" si="278">(AS337-1)*100</f>
        <v>0</v>
      </c>
      <c r="AU337">
        <f t="shared" ref="AU337:AU382" si="279">MAX(0,($B$13+$C$13*ED337)/(1+$D$13*ED337)*DW337/(DY337+273)*$E$13)</f>
        <v>52155.369127459642</v>
      </c>
      <c r="AV337" t="s">
        <v>427</v>
      </c>
      <c r="AW337" t="s">
        <v>427</v>
      </c>
      <c r="AX337">
        <v>0</v>
      </c>
      <c r="AY337">
        <v>0</v>
      </c>
      <c r="AZ337" t="e">
        <f t="shared" ref="AZ337:AZ382" si="280">1-AX337/AY337</f>
        <v>#DIV/0!</v>
      </c>
      <c r="BA337">
        <v>0</v>
      </c>
      <c r="BB337" t="s">
        <v>427</v>
      </c>
      <c r="BC337" t="s">
        <v>427</v>
      </c>
      <c r="BD337">
        <v>0</v>
      </c>
      <c r="BE337">
        <v>0</v>
      </c>
      <c r="BF337" t="e">
        <f t="shared" ref="BF337:BF382" si="281">1-BD337/BE337</f>
        <v>#DIV/0!</v>
      </c>
      <c r="BG337">
        <v>0.5</v>
      </c>
      <c r="BH337">
        <f t="shared" ref="BH337:BH382" si="282">DG337</f>
        <v>2.1001260018900015E-4</v>
      </c>
      <c r="BI337">
        <f t="shared" ref="BI337:BI382" si="283">J337</f>
        <v>-0.44771186148914233</v>
      </c>
      <c r="BJ337" t="e">
        <f t="shared" ref="BJ337:BJ382" si="284">BF337*BG337*BH337</f>
        <v>#DIV/0!</v>
      </c>
      <c r="BK337">
        <f t="shared" ref="BK337:BK382" si="285">(BI337-BA337)/BH337</f>
        <v>-2131.8333332677444</v>
      </c>
      <c r="BL337" t="e">
        <f t="shared" ref="BL337:BL382" si="286">(AY337-BE337)/BE337</f>
        <v>#DIV/0!</v>
      </c>
      <c r="BM337" t="e">
        <f t="shared" ref="BM337:BM382" si="287">AX337/(AZ337+AX337/BE337)</f>
        <v>#DIV/0!</v>
      </c>
      <c r="BN337" t="s">
        <v>427</v>
      </c>
      <c r="BO337">
        <v>0</v>
      </c>
      <c r="BP337" t="e">
        <f t="shared" ref="BP337:BP382" si="288">IF(BO337&lt;&gt;0, BO337, BM337)</f>
        <v>#DIV/0!</v>
      </c>
      <c r="BQ337" t="e">
        <f t="shared" ref="BQ337:BQ382" si="289">1-BP337/BE337</f>
        <v>#DIV/0!</v>
      </c>
      <c r="BR337" t="e">
        <f t="shared" ref="BR337:BR382" si="290">(BE337-BD337)/(BE337-BP337)</f>
        <v>#DIV/0!</v>
      </c>
      <c r="BS337" t="e">
        <f t="shared" ref="BS337:BS382" si="291">(AY337-BE337)/(AY337-BP337)</f>
        <v>#DIV/0!</v>
      </c>
      <c r="BT337" t="e">
        <f t="shared" ref="BT337:BT382" si="292">(BE337-BD337)/(BE337-AX337)</f>
        <v>#DIV/0!</v>
      </c>
      <c r="BU337" t="e">
        <f t="shared" ref="BU337:BU382" si="293">(AY337-BE337)/(AY337-AX337)</f>
        <v>#DIV/0!</v>
      </c>
      <c r="BV337" t="e">
        <f t="shared" ref="BV337:BV382" si="294">(BR337*BP337/BD337)</f>
        <v>#DIV/0!</v>
      </c>
      <c r="BW337" t="e">
        <f t="shared" ref="BW337:BW382" si="295">(1-BV337)</f>
        <v>#DIV/0!</v>
      </c>
      <c r="DF337">
        <f t="shared" ref="DF337:DF382" si="296">$B$11*EE337+$C$11*EF337+$F$11*EQ337*(1-ET337)</f>
        <v>5.0001500000000018E-3</v>
      </c>
      <c r="DG337">
        <f t="shared" ref="DG337:DG382" si="297">DF337*DH337</f>
        <v>2.1001260018900015E-4</v>
      </c>
      <c r="DH337">
        <f t="shared" ref="DH337:DH382" si="298">($B$11*$D$9+$C$11*$D$9+$F$11*((FD337+EV337)/MAX(FD337+EV337+FE337, 0.1)*$I$9+FE337/MAX(FD337+EV337+FE337, 0.1)*$J$9))/($B$11+$C$11+$F$11)</f>
        <v>4.2001260000000012E-2</v>
      </c>
      <c r="DI337">
        <f t="shared" ref="DI337:DI382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428</v>
      </c>
      <c r="DM337">
        <v>2</v>
      </c>
      <c r="DN337" t="b">
        <v>1</v>
      </c>
      <c r="DO337">
        <v>1750642609</v>
      </c>
      <c r="DP337">
        <v>400.01354838709682</v>
      </c>
      <c r="DQ337">
        <v>399.99935483870968</v>
      </c>
      <c r="DR337">
        <v>22.171832258064519</v>
      </c>
      <c r="DS337">
        <v>21.687422580645158</v>
      </c>
      <c r="DT337">
        <v>402.95587096774199</v>
      </c>
      <c r="DU337">
        <v>22.236432258064522</v>
      </c>
      <c r="DV337">
        <v>600.02832258064518</v>
      </c>
      <c r="DW337">
        <v>99.169106451612905</v>
      </c>
      <c r="DX337">
        <v>5.4898503225806472E-2</v>
      </c>
      <c r="DY337">
        <v>28.7418935483871</v>
      </c>
      <c r="DZ337">
        <v>28.03065483870968</v>
      </c>
      <c r="EA337">
        <v>999.90000000000032</v>
      </c>
      <c r="EB337">
        <v>0</v>
      </c>
      <c r="EC337">
        <v>0</v>
      </c>
      <c r="ED337">
        <v>10004.052580645161</v>
      </c>
      <c r="EE337">
        <v>0</v>
      </c>
      <c r="EF337">
        <v>0.30293999999999988</v>
      </c>
      <c r="EG337">
        <v>1.4140451935483869E-2</v>
      </c>
      <c r="EH337">
        <v>409.08367741935467</v>
      </c>
      <c r="EI337">
        <v>408.86664516129031</v>
      </c>
      <c r="EJ337">
        <v>0.48441870967741929</v>
      </c>
      <c r="EK337">
        <v>399.99935483870968</v>
      </c>
      <c r="EL337">
        <v>21.687422580645158</v>
      </c>
      <c r="EM337">
        <v>2.1987606451612902</v>
      </c>
      <c r="EN337">
        <v>2.1507229032258071</v>
      </c>
      <c r="EO337">
        <v>18.95328709677419</v>
      </c>
      <c r="EP337">
        <v>18.59989354838709</v>
      </c>
      <c r="EQ337">
        <v>5.0001500000000018E-3</v>
      </c>
      <c r="ER337">
        <v>0</v>
      </c>
      <c r="ES337">
        <v>0</v>
      </c>
      <c r="ET337">
        <v>0</v>
      </c>
      <c r="EU337">
        <v>237.61935483870971</v>
      </c>
      <c r="EV337">
        <v>5.0001500000000018E-3</v>
      </c>
      <c r="EW337">
        <v>-8.8258064516129036</v>
      </c>
      <c r="EX337">
        <v>-0.34838709677419349</v>
      </c>
      <c r="EY337">
        <v>34.75</v>
      </c>
      <c r="EZ337">
        <v>38.25</v>
      </c>
      <c r="FA337">
        <v>36.625</v>
      </c>
      <c r="FB337">
        <v>37.875</v>
      </c>
      <c r="FC337">
        <v>37.25</v>
      </c>
      <c r="FD337">
        <v>0</v>
      </c>
      <c r="FE337">
        <v>0</v>
      </c>
      <c r="FF337">
        <v>0</v>
      </c>
      <c r="FG337">
        <v>1750642640</v>
      </c>
      <c r="FH337">
        <v>0</v>
      </c>
      <c r="FI337">
        <v>237.572</v>
      </c>
      <c r="FJ337">
        <v>-38.099999796122489</v>
      </c>
      <c r="FK337">
        <v>64.723077181293263</v>
      </c>
      <c r="FL337">
        <v>-9.4160000000000004</v>
      </c>
      <c r="FM337">
        <v>15</v>
      </c>
      <c r="FN337">
        <v>0</v>
      </c>
      <c r="FO337" t="s">
        <v>429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3.4373134146341469E-3</v>
      </c>
      <c r="GB337">
        <v>0.17121306334494771</v>
      </c>
      <c r="GC337">
        <v>5.1372805038988008E-2</v>
      </c>
      <c r="GD337">
        <v>0</v>
      </c>
      <c r="GE337">
        <v>0.48479278048780478</v>
      </c>
      <c r="GF337">
        <v>-8.7838536585366153E-3</v>
      </c>
      <c r="GG337">
        <v>1.533880469031996E-3</v>
      </c>
      <c r="GH337">
        <v>1</v>
      </c>
      <c r="GI337">
        <v>1</v>
      </c>
      <c r="GJ337">
        <v>2</v>
      </c>
      <c r="GK337" t="s">
        <v>430</v>
      </c>
      <c r="GL337">
        <v>3.2257699999999998</v>
      </c>
      <c r="GM337">
        <v>2.6435599999999999</v>
      </c>
      <c r="GN337">
        <v>9.29706E-2</v>
      </c>
      <c r="GO337">
        <v>9.3219099999999999E-2</v>
      </c>
      <c r="GP337">
        <v>9.9929699999999996E-2</v>
      </c>
      <c r="GQ337">
        <v>0.100119</v>
      </c>
      <c r="GR337">
        <v>28641.1</v>
      </c>
      <c r="GS337">
        <v>24741.599999999999</v>
      </c>
      <c r="GT337">
        <v>30748.400000000001</v>
      </c>
      <c r="GU337">
        <v>26443.5</v>
      </c>
      <c r="GV337">
        <v>37559</v>
      </c>
      <c r="GW337">
        <v>32654.5</v>
      </c>
      <c r="GX337">
        <v>43663.1</v>
      </c>
      <c r="GY337">
        <v>38237</v>
      </c>
      <c r="GZ337">
        <v>2.12025</v>
      </c>
      <c r="HA337">
        <v>1.71235</v>
      </c>
      <c r="HB337">
        <v>1.11237E-2</v>
      </c>
      <c r="HC337">
        <v>0</v>
      </c>
      <c r="HD337">
        <v>27.851900000000001</v>
      </c>
      <c r="HE337">
        <v>999.9</v>
      </c>
      <c r="HF337">
        <v>65</v>
      </c>
      <c r="HG337">
        <v>34</v>
      </c>
      <c r="HH337">
        <v>35.023800000000001</v>
      </c>
      <c r="HI337">
        <v>62.128399999999999</v>
      </c>
      <c r="HJ337">
        <v>25.124199999999998</v>
      </c>
      <c r="HK337">
        <v>1</v>
      </c>
      <c r="HL337">
        <v>0.26530500000000001</v>
      </c>
      <c r="HM337">
        <v>0.518069</v>
      </c>
      <c r="HN337">
        <v>20.4177</v>
      </c>
      <c r="HO337">
        <v>5.2231300000000003</v>
      </c>
      <c r="HP337">
        <v>11.944100000000001</v>
      </c>
      <c r="HQ337">
        <v>5.0077499999999997</v>
      </c>
      <c r="HR337">
        <v>3.2909999999999999</v>
      </c>
      <c r="HS337">
        <v>9999</v>
      </c>
      <c r="HT337">
        <v>9999</v>
      </c>
      <c r="HU337">
        <v>9999</v>
      </c>
      <c r="HV337">
        <v>999.9</v>
      </c>
      <c r="HW337">
        <v>4.9710900000000002</v>
      </c>
      <c r="HX337">
        <v>1.8545499999999999</v>
      </c>
      <c r="HY337">
        <v>1.8615699999999999</v>
      </c>
      <c r="HZ337">
        <v>1.8563799999999999</v>
      </c>
      <c r="IA337">
        <v>1.86188</v>
      </c>
      <c r="IB337">
        <v>1.85409</v>
      </c>
      <c r="IC337">
        <v>1.8594599999999999</v>
      </c>
      <c r="ID337">
        <v>1.8534900000000001</v>
      </c>
      <c r="IE337">
        <v>0</v>
      </c>
      <c r="IF337">
        <v>0</v>
      </c>
      <c r="IG337">
        <v>0</v>
      </c>
      <c r="IH337">
        <v>0</v>
      </c>
      <c r="II337" t="s">
        <v>431</v>
      </c>
      <c r="IJ337" t="s">
        <v>432</v>
      </c>
      <c r="IK337" t="s">
        <v>433</v>
      </c>
      <c r="IL337" t="s">
        <v>433</v>
      </c>
      <c r="IM337" t="s">
        <v>433</v>
      </c>
      <c r="IN337" t="s">
        <v>433</v>
      </c>
      <c r="IO337">
        <v>0</v>
      </c>
      <c r="IP337">
        <v>100</v>
      </c>
      <c r="IQ337">
        <v>100</v>
      </c>
      <c r="IR337">
        <v>-2.9430000000000001</v>
      </c>
      <c r="IS337">
        <v>-6.4600000000000005E-2</v>
      </c>
      <c r="IT337">
        <v>-1.907228330244457</v>
      </c>
      <c r="IU337">
        <v>-2.7056304263342631E-3</v>
      </c>
      <c r="IV337">
        <v>3.3311032847928001E-7</v>
      </c>
      <c r="IW337">
        <v>1.6443834555112589E-11</v>
      </c>
      <c r="IX337">
        <v>-9.4842648646536354E-2</v>
      </c>
      <c r="IY337">
        <v>-2.3664561490860689E-3</v>
      </c>
      <c r="IZ337">
        <v>2.3298222111808981E-4</v>
      </c>
      <c r="JA337">
        <v>-2.940703618321919E-6</v>
      </c>
      <c r="JB337">
        <v>0</v>
      </c>
      <c r="JC337">
        <v>2182</v>
      </c>
      <c r="JD337">
        <v>3</v>
      </c>
      <c r="JE337">
        <v>32</v>
      </c>
      <c r="JF337">
        <v>29177376.899999999</v>
      </c>
      <c r="JG337">
        <v>29177376.899999999</v>
      </c>
      <c r="JH337">
        <v>0.99853499999999995</v>
      </c>
      <c r="JI337">
        <v>2.5305200000000001</v>
      </c>
      <c r="JJ337">
        <v>1.69434</v>
      </c>
      <c r="JK337">
        <v>2.3022499999999999</v>
      </c>
      <c r="JL337">
        <v>1.50146</v>
      </c>
      <c r="JM337">
        <v>2.36084</v>
      </c>
      <c r="JN337">
        <v>37.578099999999999</v>
      </c>
      <c r="JO337">
        <v>24.061199999999999</v>
      </c>
      <c r="JP337">
        <v>18</v>
      </c>
      <c r="JQ337">
        <v>633.77</v>
      </c>
      <c r="JR337">
        <v>352.45800000000003</v>
      </c>
      <c r="JS337">
        <v>27.9998</v>
      </c>
      <c r="JT337">
        <v>30.7332</v>
      </c>
      <c r="JU337">
        <v>30</v>
      </c>
      <c r="JV337">
        <v>30.665199999999999</v>
      </c>
      <c r="JW337">
        <v>30.553100000000001</v>
      </c>
      <c r="JX337">
        <v>20.052900000000001</v>
      </c>
      <c r="JY337">
        <v>37.551200000000001</v>
      </c>
      <c r="JZ337">
        <v>0</v>
      </c>
      <c r="KA337">
        <v>28</v>
      </c>
      <c r="KB337">
        <v>400</v>
      </c>
      <c r="KC337">
        <v>21.713699999999999</v>
      </c>
      <c r="KD337">
        <v>99.970299999999995</v>
      </c>
      <c r="KE337">
        <v>98.618099999999998</v>
      </c>
    </row>
    <row r="338" spans="1:291" x14ac:dyDescent="0.2">
      <c r="A338">
        <v>322</v>
      </c>
      <c r="B338">
        <v>1750642647</v>
      </c>
      <c r="C338">
        <v>9481.5</v>
      </c>
      <c r="D338" t="s">
        <v>1077</v>
      </c>
      <c r="E338" t="s">
        <v>1078</v>
      </c>
      <c r="F338">
        <v>15</v>
      </c>
      <c r="G338">
        <v>1750642639</v>
      </c>
      <c r="H338">
        <f t="shared" si="250"/>
        <v>1.4673803615782952E-3</v>
      </c>
      <c r="I338">
        <f t="shared" si="251"/>
        <v>1.4673803615782952</v>
      </c>
      <c r="J338">
        <f t="shared" si="252"/>
        <v>-0.58055291702649325</v>
      </c>
      <c r="K338">
        <f t="shared" si="253"/>
        <v>399.98183870967739</v>
      </c>
      <c r="L338">
        <f t="shared" si="254"/>
        <v>399.86782874958749</v>
      </c>
      <c r="M338">
        <f t="shared" si="255"/>
        <v>39.673808246051912</v>
      </c>
      <c r="N338">
        <f t="shared" si="256"/>
        <v>39.685120007012763</v>
      </c>
      <c r="O338">
        <f t="shared" si="257"/>
        <v>8.9510311783119814E-2</v>
      </c>
      <c r="P338">
        <f t="shared" si="258"/>
        <v>2.9974056906427595</v>
      </c>
      <c r="Q338">
        <f t="shared" si="259"/>
        <v>8.8051422996266185E-2</v>
      </c>
      <c r="R338">
        <f t="shared" si="260"/>
        <v>5.516123407879206E-2</v>
      </c>
      <c r="S338">
        <f t="shared" si="261"/>
        <v>3.9902394035910026E-5</v>
      </c>
      <c r="T338">
        <f t="shared" si="262"/>
        <v>28.371774347335904</v>
      </c>
      <c r="U338">
        <f t="shared" si="263"/>
        <v>28.037887096774199</v>
      </c>
      <c r="V338">
        <f t="shared" si="264"/>
        <v>3.8032293749088515</v>
      </c>
      <c r="W338">
        <f t="shared" si="265"/>
        <v>55.511213494517605</v>
      </c>
      <c r="X338">
        <f t="shared" si="266"/>
        <v>2.1997894322166385</v>
      </c>
      <c r="Y338">
        <f t="shared" si="267"/>
        <v>3.9627839020919509</v>
      </c>
      <c r="Z338">
        <f t="shared" si="268"/>
        <v>1.603439942692213</v>
      </c>
      <c r="AA338">
        <f t="shared" si="269"/>
        <v>-64.711473945602819</v>
      </c>
      <c r="AB338">
        <f t="shared" si="270"/>
        <v>114.2489891427655</v>
      </c>
      <c r="AC338">
        <f t="shared" si="271"/>
        <v>8.3408663576170632</v>
      </c>
      <c r="AD338">
        <f t="shared" si="272"/>
        <v>57.878421457173772</v>
      </c>
      <c r="AE338">
        <f t="shared" si="273"/>
        <v>-0.57185653833281602</v>
      </c>
      <c r="AF338">
        <f t="shared" si="274"/>
        <v>1.4783380379865014</v>
      </c>
      <c r="AG338">
        <f t="shared" si="275"/>
        <v>-0.58055291702649325</v>
      </c>
      <c r="AH338">
        <v>408.86685209116462</v>
      </c>
      <c r="AI338">
        <v>409.07332121212119</v>
      </c>
      <c r="AJ338">
        <v>-2.13006743764223E-3</v>
      </c>
      <c r="AK338">
        <v>61.768037728165673</v>
      </c>
      <c r="AL338">
        <f t="shared" si="276"/>
        <v>1.4673803615782952</v>
      </c>
      <c r="AM338">
        <v>21.69252254298581</v>
      </c>
      <c r="AN338">
        <v>22.170921818181821</v>
      </c>
      <c r="AO338">
        <v>-1.5938586684687901E-5</v>
      </c>
      <c r="AP338">
        <v>116.41602835869151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52136.231027941052</v>
      </c>
      <c r="AV338" t="s">
        <v>427</v>
      </c>
      <c r="AW338" t="s">
        <v>427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427</v>
      </c>
      <c r="BC338" t="s">
        <v>427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-0.58055291702649325</v>
      </c>
      <c r="BJ338" t="e">
        <f t="shared" si="284"/>
        <v>#DIV/0!</v>
      </c>
      <c r="BK338">
        <f t="shared" si="285"/>
        <v>-2764.371835328102</v>
      </c>
      <c r="BL338" t="e">
        <f t="shared" si="286"/>
        <v>#DIV/0!</v>
      </c>
      <c r="BM338" t="e">
        <f t="shared" si="287"/>
        <v>#DIV/0!</v>
      </c>
      <c r="BN338" t="s">
        <v>427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428</v>
      </c>
      <c r="DM338">
        <v>2</v>
      </c>
      <c r="DN338" t="b">
        <v>1</v>
      </c>
      <c r="DO338">
        <v>1750642639</v>
      </c>
      <c r="DP338">
        <v>399.98183870967739</v>
      </c>
      <c r="DQ338">
        <v>399.98832258064522</v>
      </c>
      <c r="DR338">
        <v>22.171429032258072</v>
      </c>
      <c r="DS338">
        <v>21.689580645161289</v>
      </c>
      <c r="DT338">
        <v>402.92406451612902</v>
      </c>
      <c r="DU338">
        <v>22.236022580645159</v>
      </c>
      <c r="DV338">
        <v>600.00664516129041</v>
      </c>
      <c r="DW338">
        <v>99.162629032258039</v>
      </c>
      <c r="DX338">
        <v>5.4675770967741927E-2</v>
      </c>
      <c r="DY338">
        <v>28.744890322580641</v>
      </c>
      <c r="DZ338">
        <v>28.037887096774199</v>
      </c>
      <c r="EA338">
        <v>999.90000000000032</v>
      </c>
      <c r="EB338">
        <v>0</v>
      </c>
      <c r="EC338">
        <v>0</v>
      </c>
      <c r="ED338">
        <v>10001.009677419361</v>
      </c>
      <c r="EE338">
        <v>0</v>
      </c>
      <c r="EF338">
        <v>0.30293999999999988</v>
      </c>
      <c r="EG338">
        <v>-6.5130441935483899E-3</v>
      </c>
      <c r="EH338">
        <v>409.05099999999987</v>
      </c>
      <c r="EI338">
        <v>408.85616129032258</v>
      </c>
      <c r="EJ338">
        <v>0.48183493548387091</v>
      </c>
      <c r="EK338">
        <v>399.98832258064522</v>
      </c>
      <c r="EL338">
        <v>21.689580645161289</v>
      </c>
      <c r="EM338">
        <v>2.1985774193548391</v>
      </c>
      <c r="EN338">
        <v>2.1507964516129028</v>
      </c>
      <c r="EO338">
        <v>18.951945161290329</v>
      </c>
      <c r="EP338">
        <v>18.600458064516129</v>
      </c>
      <c r="EQ338">
        <v>5.0001500000000018E-3</v>
      </c>
      <c r="ER338">
        <v>0</v>
      </c>
      <c r="ES338">
        <v>0</v>
      </c>
      <c r="ET338">
        <v>0</v>
      </c>
      <c r="EU338">
        <v>237.741935483871</v>
      </c>
      <c r="EV338">
        <v>5.0001500000000018E-3</v>
      </c>
      <c r="EW338">
        <v>-9.445161290322579</v>
      </c>
      <c r="EX338">
        <v>-0.82903225806451619</v>
      </c>
      <c r="EY338">
        <v>34.75</v>
      </c>
      <c r="EZ338">
        <v>38.215451612903209</v>
      </c>
      <c r="FA338">
        <v>36.590451612903223</v>
      </c>
      <c r="FB338">
        <v>37.875</v>
      </c>
      <c r="FC338">
        <v>37.197161290322583</v>
      </c>
      <c r="FD338">
        <v>0</v>
      </c>
      <c r="FE338">
        <v>0</v>
      </c>
      <c r="FF338">
        <v>0</v>
      </c>
      <c r="FG338">
        <v>1750642670</v>
      </c>
      <c r="FH338">
        <v>0</v>
      </c>
      <c r="FI338">
        <v>236.976</v>
      </c>
      <c r="FJ338">
        <v>14.93846173855337</v>
      </c>
      <c r="FK338">
        <v>-14.261538713218179</v>
      </c>
      <c r="FL338">
        <v>-7.6560000000000006</v>
      </c>
      <c r="FM338">
        <v>15</v>
      </c>
      <c r="FN338">
        <v>0</v>
      </c>
      <c r="FO338" t="s">
        <v>429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-1.2442231707317069E-2</v>
      </c>
      <c r="GB338">
        <v>0.19165130216027881</v>
      </c>
      <c r="GC338">
        <v>3.9033697282505941E-2</v>
      </c>
      <c r="GD338">
        <v>0</v>
      </c>
      <c r="GE338">
        <v>0.48211314634146341</v>
      </c>
      <c r="GF338">
        <v>-7.2190452961679074E-3</v>
      </c>
      <c r="GG338">
        <v>1.5031332570135849E-3</v>
      </c>
      <c r="GH338">
        <v>1</v>
      </c>
      <c r="GI338">
        <v>1</v>
      </c>
      <c r="GJ338">
        <v>2</v>
      </c>
      <c r="GK338" t="s">
        <v>430</v>
      </c>
      <c r="GL338">
        <v>3.2256999999999998</v>
      </c>
      <c r="GM338">
        <v>2.64323</v>
      </c>
      <c r="GN338">
        <v>9.2966400000000005E-2</v>
      </c>
      <c r="GO338">
        <v>9.3192899999999995E-2</v>
      </c>
      <c r="GP338">
        <v>9.9923100000000001E-2</v>
      </c>
      <c r="GQ338">
        <v>0.100134</v>
      </c>
      <c r="GR338">
        <v>28641</v>
      </c>
      <c r="GS338">
        <v>24742.2</v>
      </c>
      <c r="GT338">
        <v>30748.1</v>
      </c>
      <c r="GU338">
        <v>26443.3</v>
      </c>
      <c r="GV338">
        <v>37558.800000000003</v>
      </c>
      <c r="GW338">
        <v>32654</v>
      </c>
      <c r="GX338">
        <v>43662.5</v>
      </c>
      <c r="GY338">
        <v>38237</v>
      </c>
      <c r="GZ338">
        <v>2.12025</v>
      </c>
      <c r="HA338">
        <v>1.7121299999999999</v>
      </c>
      <c r="HB338">
        <v>1.1384500000000001E-2</v>
      </c>
      <c r="HC338">
        <v>0</v>
      </c>
      <c r="HD338">
        <v>27.8584</v>
      </c>
      <c r="HE338">
        <v>999.9</v>
      </c>
      <c r="HF338">
        <v>65</v>
      </c>
      <c r="HG338">
        <v>34</v>
      </c>
      <c r="HH338">
        <v>35.021700000000003</v>
      </c>
      <c r="HI338">
        <v>61.7684</v>
      </c>
      <c r="HJ338">
        <v>25.468800000000002</v>
      </c>
      <c r="HK338">
        <v>1</v>
      </c>
      <c r="HL338">
        <v>0.26497500000000002</v>
      </c>
      <c r="HM338">
        <v>0.52711300000000005</v>
      </c>
      <c r="HN338">
        <v>20.417899999999999</v>
      </c>
      <c r="HO338">
        <v>5.2234299999999996</v>
      </c>
      <c r="HP338">
        <v>11.944100000000001</v>
      </c>
      <c r="HQ338">
        <v>5.00875</v>
      </c>
      <c r="HR338">
        <v>3.2909999999999999</v>
      </c>
      <c r="HS338">
        <v>9999</v>
      </c>
      <c r="HT338">
        <v>9999</v>
      </c>
      <c r="HU338">
        <v>9999</v>
      </c>
      <c r="HV338">
        <v>999.9</v>
      </c>
      <c r="HW338">
        <v>4.9710700000000001</v>
      </c>
      <c r="HX338">
        <v>1.8545499999999999</v>
      </c>
      <c r="HY338">
        <v>1.8615699999999999</v>
      </c>
      <c r="HZ338">
        <v>1.85639</v>
      </c>
      <c r="IA338">
        <v>1.86188</v>
      </c>
      <c r="IB338">
        <v>1.8541000000000001</v>
      </c>
      <c r="IC338">
        <v>1.8594999999999999</v>
      </c>
      <c r="ID338">
        <v>1.8534900000000001</v>
      </c>
      <c r="IE338">
        <v>0</v>
      </c>
      <c r="IF338">
        <v>0</v>
      </c>
      <c r="IG338">
        <v>0</v>
      </c>
      <c r="IH338">
        <v>0</v>
      </c>
      <c r="II338" t="s">
        <v>431</v>
      </c>
      <c r="IJ338" t="s">
        <v>432</v>
      </c>
      <c r="IK338" t="s">
        <v>433</v>
      </c>
      <c r="IL338" t="s">
        <v>433</v>
      </c>
      <c r="IM338" t="s">
        <v>433</v>
      </c>
      <c r="IN338" t="s">
        <v>433</v>
      </c>
      <c r="IO338">
        <v>0</v>
      </c>
      <c r="IP338">
        <v>100</v>
      </c>
      <c r="IQ338">
        <v>100</v>
      </c>
      <c r="IR338">
        <v>-2.9430000000000001</v>
      </c>
      <c r="IS338">
        <v>-6.4600000000000005E-2</v>
      </c>
      <c r="IT338">
        <v>-1.907228330244457</v>
      </c>
      <c r="IU338">
        <v>-2.7056304263342631E-3</v>
      </c>
      <c r="IV338">
        <v>3.3311032847928001E-7</v>
      </c>
      <c r="IW338">
        <v>1.6443834555112589E-11</v>
      </c>
      <c r="IX338">
        <v>-9.4842648646536354E-2</v>
      </c>
      <c r="IY338">
        <v>-2.3664561490860689E-3</v>
      </c>
      <c r="IZ338">
        <v>2.3298222111808981E-4</v>
      </c>
      <c r="JA338">
        <v>-2.940703618321919E-6</v>
      </c>
      <c r="JB338">
        <v>0</v>
      </c>
      <c r="JC338">
        <v>2182</v>
      </c>
      <c r="JD338">
        <v>3</v>
      </c>
      <c r="JE338">
        <v>32</v>
      </c>
      <c r="JF338">
        <v>29177377.399999999</v>
      </c>
      <c r="JG338">
        <v>29177377.399999999</v>
      </c>
      <c r="JH338">
        <v>0.99853499999999995</v>
      </c>
      <c r="JI338">
        <v>2.51953</v>
      </c>
      <c r="JJ338">
        <v>1.69434</v>
      </c>
      <c r="JK338">
        <v>2.3022499999999999</v>
      </c>
      <c r="JL338">
        <v>1.50146</v>
      </c>
      <c r="JM338">
        <v>2.47681</v>
      </c>
      <c r="JN338">
        <v>37.578099999999999</v>
      </c>
      <c r="JO338">
        <v>24.07</v>
      </c>
      <c r="JP338">
        <v>18</v>
      </c>
      <c r="JQ338">
        <v>633.74199999999996</v>
      </c>
      <c r="JR338">
        <v>352.334</v>
      </c>
      <c r="JS338">
        <v>28.000399999999999</v>
      </c>
      <c r="JT338">
        <v>30.7332</v>
      </c>
      <c r="JU338">
        <v>30</v>
      </c>
      <c r="JV338">
        <v>30.662800000000001</v>
      </c>
      <c r="JW338">
        <v>30.553100000000001</v>
      </c>
      <c r="JX338">
        <v>20.055</v>
      </c>
      <c r="JY338">
        <v>37.551200000000001</v>
      </c>
      <c r="JZ338">
        <v>0</v>
      </c>
      <c r="KA338">
        <v>28</v>
      </c>
      <c r="KB338">
        <v>400</v>
      </c>
      <c r="KC338">
        <v>21.722799999999999</v>
      </c>
      <c r="KD338">
        <v>99.969200000000001</v>
      </c>
      <c r="KE338">
        <v>98.617800000000003</v>
      </c>
    </row>
    <row r="339" spans="1:291" x14ac:dyDescent="0.2">
      <c r="A339">
        <v>323</v>
      </c>
      <c r="B339">
        <v>1750642677</v>
      </c>
      <c r="C339">
        <v>9511.5</v>
      </c>
      <c r="D339" t="s">
        <v>1079</v>
      </c>
      <c r="E339" t="s">
        <v>1080</v>
      </c>
      <c r="F339">
        <v>15</v>
      </c>
      <c r="G339">
        <v>1750642669</v>
      </c>
      <c r="H339">
        <f t="shared" si="250"/>
        <v>1.4547655262206012E-3</v>
      </c>
      <c r="I339">
        <f t="shared" si="251"/>
        <v>1.4547655262206012</v>
      </c>
      <c r="J339">
        <f t="shared" si="252"/>
        <v>-0.75218748664665347</v>
      </c>
      <c r="K339">
        <f t="shared" si="253"/>
        <v>400.02932258064533</v>
      </c>
      <c r="L339">
        <f t="shared" si="254"/>
        <v>403.10906838811803</v>
      </c>
      <c r="M339">
        <f t="shared" si="255"/>
        <v>39.994890159531558</v>
      </c>
      <c r="N339">
        <f t="shared" si="256"/>
        <v>39.689329940353957</v>
      </c>
      <c r="O339">
        <f t="shared" si="257"/>
        <v>8.8504177802654432E-2</v>
      </c>
      <c r="P339">
        <f t="shared" si="258"/>
        <v>2.9961751960883611</v>
      </c>
      <c r="Q339">
        <f t="shared" si="259"/>
        <v>8.7077044295830144E-2</v>
      </c>
      <c r="R339">
        <f t="shared" si="260"/>
        <v>5.454945802871148E-2</v>
      </c>
      <c r="S339">
        <f t="shared" si="261"/>
        <v>3.9902394035910026E-5</v>
      </c>
      <c r="T339">
        <f t="shared" si="262"/>
        <v>28.37804445558875</v>
      </c>
      <c r="U339">
        <f t="shared" si="263"/>
        <v>28.054822580645158</v>
      </c>
      <c r="V339">
        <f t="shared" si="264"/>
        <v>3.8069847882732568</v>
      </c>
      <c r="W339">
        <f t="shared" si="265"/>
        <v>55.495925049234771</v>
      </c>
      <c r="X339">
        <f t="shared" si="266"/>
        <v>2.1995920211120468</v>
      </c>
      <c r="Y339">
        <f t="shared" si="267"/>
        <v>3.9635198785507528</v>
      </c>
      <c r="Z339">
        <f t="shared" si="268"/>
        <v>1.60739276716121</v>
      </c>
      <c r="AA339">
        <f t="shared" si="269"/>
        <v>-64.155159706328519</v>
      </c>
      <c r="AB339">
        <f t="shared" si="270"/>
        <v>111.98391880425628</v>
      </c>
      <c r="AC339">
        <f t="shared" si="271"/>
        <v>8.1796794748866173</v>
      </c>
      <c r="AD339">
        <f t="shared" si="272"/>
        <v>56.008478475208413</v>
      </c>
      <c r="AE339">
        <f t="shared" si="273"/>
        <v>-0.68978259439488443</v>
      </c>
      <c r="AF339">
        <f t="shared" si="274"/>
        <v>1.464755043420402</v>
      </c>
      <c r="AG339">
        <f t="shared" si="275"/>
        <v>-0.75218748664665347</v>
      </c>
      <c r="AH339">
        <v>408.82991704791789</v>
      </c>
      <c r="AI339">
        <v>409.08253333333317</v>
      </c>
      <c r="AJ339">
        <v>9.0359364265113614E-4</v>
      </c>
      <c r="AK339">
        <v>61.768037728165673</v>
      </c>
      <c r="AL339">
        <f t="shared" si="276"/>
        <v>1.4547655262206012</v>
      </c>
      <c r="AM339">
        <v>21.693887492241721</v>
      </c>
      <c r="AN339">
        <v>22.168078181818181</v>
      </c>
      <c r="AO339">
        <v>-1.7855569439297401E-6</v>
      </c>
      <c r="AP339">
        <v>116.41602835869151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52098.434111889677</v>
      </c>
      <c r="AV339" t="s">
        <v>427</v>
      </c>
      <c r="AW339" t="s">
        <v>427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427</v>
      </c>
      <c r="BC339" t="s">
        <v>427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-0.75218748664665347</v>
      </c>
      <c r="BJ339" t="e">
        <f t="shared" si="284"/>
        <v>#DIV/0!</v>
      </c>
      <c r="BK339">
        <f t="shared" si="285"/>
        <v>-3581.6302734679957</v>
      </c>
      <c r="BL339" t="e">
        <f t="shared" si="286"/>
        <v>#DIV/0!</v>
      </c>
      <c r="BM339" t="e">
        <f t="shared" si="287"/>
        <v>#DIV/0!</v>
      </c>
      <c r="BN339" t="s">
        <v>427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428</v>
      </c>
      <c r="DM339">
        <v>2</v>
      </c>
      <c r="DN339" t="b">
        <v>1</v>
      </c>
      <c r="DO339">
        <v>1750642669</v>
      </c>
      <c r="DP339">
        <v>400.02932258064533</v>
      </c>
      <c r="DQ339">
        <v>399.99470967741939</v>
      </c>
      <c r="DR339">
        <v>22.169719354838708</v>
      </c>
      <c r="DS339">
        <v>21.692287096774191</v>
      </c>
      <c r="DT339">
        <v>402.97174193548381</v>
      </c>
      <c r="DU339">
        <v>22.23432903225806</v>
      </c>
      <c r="DV339">
        <v>599.99374193548374</v>
      </c>
      <c r="DW339">
        <v>99.161216129032283</v>
      </c>
      <c r="DX339">
        <v>5.4835545161290321E-2</v>
      </c>
      <c r="DY339">
        <v>28.7480935483871</v>
      </c>
      <c r="DZ339">
        <v>28.054822580645158</v>
      </c>
      <c r="EA339">
        <v>999.90000000000032</v>
      </c>
      <c r="EB339">
        <v>0</v>
      </c>
      <c r="EC339">
        <v>0</v>
      </c>
      <c r="ED339">
        <v>9993.7100000000009</v>
      </c>
      <c r="EE339">
        <v>0</v>
      </c>
      <c r="EF339">
        <v>0.30293999999999988</v>
      </c>
      <c r="EG339">
        <v>3.4682739677419347E-2</v>
      </c>
      <c r="EH339">
        <v>409.09899999999988</v>
      </c>
      <c r="EI339">
        <v>408.86383870967728</v>
      </c>
      <c r="EJ339">
        <v>0.47743287096774201</v>
      </c>
      <c r="EK339">
        <v>399.99470967741939</v>
      </c>
      <c r="EL339">
        <v>21.692287096774191</v>
      </c>
      <c r="EM339">
        <v>2.1983764516129032</v>
      </c>
      <c r="EN339">
        <v>2.151032580645162</v>
      </c>
      <c r="EO339">
        <v>18.950480645161289</v>
      </c>
      <c r="EP339">
        <v>18.60220967741936</v>
      </c>
      <c r="EQ339">
        <v>5.0001500000000018E-3</v>
      </c>
      <c r="ER339">
        <v>0</v>
      </c>
      <c r="ES339">
        <v>0</v>
      </c>
      <c r="ET339">
        <v>0</v>
      </c>
      <c r="EU339">
        <v>235.21935483870971</v>
      </c>
      <c r="EV339">
        <v>5.0001500000000018E-3</v>
      </c>
      <c r="EW339">
        <v>-6.4838709677419368</v>
      </c>
      <c r="EX339">
        <v>-0.65161290322580645</v>
      </c>
      <c r="EY339">
        <v>34.731709677419353</v>
      </c>
      <c r="EZ339">
        <v>38.186999999999983</v>
      </c>
      <c r="FA339">
        <v>36.566064516129018</v>
      </c>
      <c r="FB339">
        <v>37.868903225806449</v>
      </c>
      <c r="FC339">
        <v>37.186999999999983</v>
      </c>
      <c r="FD339">
        <v>0</v>
      </c>
      <c r="FE339">
        <v>0</v>
      </c>
      <c r="FF339">
        <v>0</v>
      </c>
      <c r="FG339">
        <v>1750642700</v>
      </c>
      <c r="FH339">
        <v>0</v>
      </c>
      <c r="FI339">
        <v>235.46</v>
      </c>
      <c r="FJ339">
        <v>24.230769138362739</v>
      </c>
      <c r="FK339">
        <v>-14.63846129136677</v>
      </c>
      <c r="FL339">
        <v>-6.92</v>
      </c>
      <c r="FM339">
        <v>15</v>
      </c>
      <c r="FN339">
        <v>0</v>
      </c>
      <c r="FO339" t="s">
        <v>429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3.1147283658536591E-2</v>
      </c>
      <c r="GB339">
        <v>0.13375122961672481</v>
      </c>
      <c r="GC339">
        <v>3.1037406160592949E-2</v>
      </c>
      <c r="GD339">
        <v>0</v>
      </c>
      <c r="GE339">
        <v>0.477646512195122</v>
      </c>
      <c r="GF339">
        <v>-6.9507386759578328E-3</v>
      </c>
      <c r="GG339">
        <v>1.575539460411795E-3</v>
      </c>
      <c r="GH339">
        <v>1</v>
      </c>
      <c r="GI339">
        <v>1</v>
      </c>
      <c r="GJ339">
        <v>2</v>
      </c>
      <c r="GK339" t="s">
        <v>430</v>
      </c>
      <c r="GL339">
        <v>3.22573</v>
      </c>
      <c r="GM339">
        <v>2.6433300000000002</v>
      </c>
      <c r="GN339">
        <v>9.2970700000000003E-2</v>
      </c>
      <c r="GO339">
        <v>9.32056E-2</v>
      </c>
      <c r="GP339">
        <v>9.9909200000000004E-2</v>
      </c>
      <c r="GQ339">
        <v>0.10014099999999999</v>
      </c>
      <c r="GR339">
        <v>28641.5</v>
      </c>
      <c r="GS339">
        <v>24741.200000000001</v>
      </c>
      <c r="GT339">
        <v>30748.799999999999</v>
      </c>
      <c r="GU339">
        <v>26442.7</v>
      </c>
      <c r="GV339">
        <v>37560.5</v>
      </c>
      <c r="GW339">
        <v>32653.1</v>
      </c>
      <c r="GX339">
        <v>43663.9</v>
      </c>
      <c r="GY339">
        <v>38236.300000000003</v>
      </c>
      <c r="GZ339">
        <v>2.12052</v>
      </c>
      <c r="HA339">
        <v>1.7120500000000001</v>
      </c>
      <c r="HB339">
        <v>1.08182E-2</v>
      </c>
      <c r="HC339">
        <v>0</v>
      </c>
      <c r="HD339">
        <v>27.883299999999998</v>
      </c>
      <c r="HE339">
        <v>999.9</v>
      </c>
      <c r="HF339">
        <v>65</v>
      </c>
      <c r="HG339">
        <v>34</v>
      </c>
      <c r="HH339">
        <v>35.023699999999998</v>
      </c>
      <c r="HI339">
        <v>62.068399999999997</v>
      </c>
      <c r="HJ339">
        <v>25.3886</v>
      </c>
      <c r="HK339">
        <v>1</v>
      </c>
      <c r="HL339">
        <v>0.26546700000000001</v>
      </c>
      <c r="HM339">
        <v>0.53197399999999995</v>
      </c>
      <c r="HN339">
        <v>20.4178</v>
      </c>
      <c r="HO339">
        <v>5.22478</v>
      </c>
      <c r="HP339">
        <v>11.944100000000001</v>
      </c>
      <c r="HQ339">
        <v>5.0090500000000002</v>
      </c>
      <c r="HR339">
        <v>3.2909999999999999</v>
      </c>
      <c r="HS339">
        <v>9999</v>
      </c>
      <c r="HT339">
        <v>9999</v>
      </c>
      <c r="HU339">
        <v>9999</v>
      </c>
      <c r="HV339">
        <v>999.9</v>
      </c>
      <c r="HW339">
        <v>4.9710700000000001</v>
      </c>
      <c r="HX339">
        <v>1.8545499999999999</v>
      </c>
      <c r="HY339">
        <v>1.86158</v>
      </c>
      <c r="HZ339">
        <v>1.85639</v>
      </c>
      <c r="IA339">
        <v>1.86188</v>
      </c>
      <c r="IB339">
        <v>1.85409</v>
      </c>
      <c r="IC339">
        <v>1.85948</v>
      </c>
      <c r="ID339">
        <v>1.85348</v>
      </c>
      <c r="IE339">
        <v>0</v>
      </c>
      <c r="IF339">
        <v>0</v>
      </c>
      <c r="IG339">
        <v>0</v>
      </c>
      <c r="IH339">
        <v>0</v>
      </c>
      <c r="II339" t="s">
        <v>431</v>
      </c>
      <c r="IJ339" t="s">
        <v>432</v>
      </c>
      <c r="IK339" t="s">
        <v>433</v>
      </c>
      <c r="IL339" t="s">
        <v>433</v>
      </c>
      <c r="IM339" t="s">
        <v>433</v>
      </c>
      <c r="IN339" t="s">
        <v>433</v>
      </c>
      <c r="IO339">
        <v>0</v>
      </c>
      <c r="IP339">
        <v>100</v>
      </c>
      <c r="IQ339">
        <v>100</v>
      </c>
      <c r="IR339">
        <v>-2.9430000000000001</v>
      </c>
      <c r="IS339">
        <v>-6.4600000000000005E-2</v>
      </c>
      <c r="IT339">
        <v>-1.907228330244457</v>
      </c>
      <c r="IU339">
        <v>-2.7056304263342631E-3</v>
      </c>
      <c r="IV339">
        <v>3.3311032847928001E-7</v>
      </c>
      <c r="IW339">
        <v>1.6443834555112589E-11</v>
      </c>
      <c r="IX339">
        <v>-9.4842648646536354E-2</v>
      </c>
      <c r="IY339">
        <v>-2.3664561490860689E-3</v>
      </c>
      <c r="IZ339">
        <v>2.3298222111808981E-4</v>
      </c>
      <c r="JA339">
        <v>-2.940703618321919E-6</v>
      </c>
      <c r="JB339">
        <v>0</v>
      </c>
      <c r="JC339">
        <v>2182</v>
      </c>
      <c r="JD339">
        <v>3</v>
      </c>
      <c r="JE339">
        <v>32</v>
      </c>
      <c r="JF339">
        <v>29177377.899999999</v>
      </c>
      <c r="JG339">
        <v>29177377.899999999</v>
      </c>
      <c r="JH339">
        <v>0.99853499999999995</v>
      </c>
      <c r="JI339">
        <v>2.52441</v>
      </c>
      <c r="JJ339">
        <v>1.69434</v>
      </c>
      <c r="JK339">
        <v>2.3022499999999999</v>
      </c>
      <c r="JL339">
        <v>1.50146</v>
      </c>
      <c r="JM339">
        <v>2.4291999999999998</v>
      </c>
      <c r="JN339">
        <v>37.602200000000003</v>
      </c>
      <c r="JO339">
        <v>24.07</v>
      </c>
      <c r="JP339">
        <v>18</v>
      </c>
      <c r="JQ339">
        <v>633.99699999999996</v>
      </c>
      <c r="JR339">
        <v>352.30900000000003</v>
      </c>
      <c r="JS339">
        <v>27.9998</v>
      </c>
      <c r="JT339">
        <v>30.7332</v>
      </c>
      <c r="JU339">
        <v>30.0002</v>
      </c>
      <c r="JV339">
        <v>30.665500000000002</v>
      </c>
      <c r="JW339">
        <v>30.555700000000002</v>
      </c>
      <c r="JX339">
        <v>20.053999999999998</v>
      </c>
      <c r="JY339">
        <v>37.551200000000001</v>
      </c>
      <c r="JZ339">
        <v>0</v>
      </c>
      <c r="KA339">
        <v>28</v>
      </c>
      <c r="KB339">
        <v>400</v>
      </c>
      <c r="KC339">
        <v>21.7362</v>
      </c>
      <c r="KD339">
        <v>99.971900000000005</v>
      </c>
      <c r="KE339">
        <v>98.615799999999993</v>
      </c>
    </row>
    <row r="340" spans="1:291" x14ac:dyDescent="0.2">
      <c r="A340">
        <v>324</v>
      </c>
      <c r="B340">
        <v>1750642707</v>
      </c>
      <c r="C340">
        <v>9541.5</v>
      </c>
      <c r="D340" t="s">
        <v>1081</v>
      </c>
      <c r="E340" t="s">
        <v>1082</v>
      </c>
      <c r="F340">
        <v>15</v>
      </c>
      <c r="G340">
        <v>1750642699</v>
      </c>
      <c r="H340">
        <f t="shared" si="250"/>
        <v>1.4360691546407255E-3</v>
      </c>
      <c r="I340">
        <f t="shared" si="251"/>
        <v>1.4360691546407254</v>
      </c>
      <c r="J340">
        <f t="shared" si="252"/>
        <v>-0.55618106138218859</v>
      </c>
      <c r="K340">
        <f t="shared" si="253"/>
        <v>400.01290322580638</v>
      </c>
      <c r="L340">
        <f t="shared" si="254"/>
        <v>399.6782414604973</v>
      </c>
      <c r="M340">
        <f t="shared" si="255"/>
        <v>39.656503187289275</v>
      </c>
      <c r="N340">
        <f t="shared" si="256"/>
        <v>39.689708686077864</v>
      </c>
      <c r="O340">
        <f t="shared" si="257"/>
        <v>8.7369461574467178E-2</v>
      </c>
      <c r="P340">
        <f t="shared" si="258"/>
        <v>2.9970839695855807</v>
      </c>
      <c r="Q340">
        <f t="shared" si="259"/>
        <v>8.5978792663746986E-2</v>
      </c>
      <c r="R340">
        <f t="shared" si="260"/>
        <v>5.3859847607135136E-2</v>
      </c>
      <c r="S340">
        <f t="shared" si="261"/>
        <v>3.9902394035910026E-5</v>
      </c>
      <c r="T340">
        <f t="shared" si="262"/>
        <v>28.373507584794215</v>
      </c>
      <c r="U340">
        <f t="shared" si="263"/>
        <v>28.050619354838709</v>
      </c>
      <c r="V340">
        <f t="shared" si="264"/>
        <v>3.8060524287476549</v>
      </c>
      <c r="W340">
        <f t="shared" si="265"/>
        <v>55.510010195054306</v>
      </c>
      <c r="X340">
        <f t="shared" si="266"/>
        <v>2.1989524194830348</v>
      </c>
      <c r="Y340">
        <f t="shared" si="267"/>
        <v>3.961361944910887</v>
      </c>
      <c r="Z340">
        <f t="shared" si="268"/>
        <v>1.6071000092646202</v>
      </c>
      <c r="AA340">
        <f t="shared" si="269"/>
        <v>-63.330649719655995</v>
      </c>
      <c r="AB340">
        <f t="shared" si="270"/>
        <v>111.17923873384916</v>
      </c>
      <c r="AC340">
        <f t="shared" si="271"/>
        <v>8.1178910368398878</v>
      </c>
      <c r="AD340">
        <f t="shared" si="272"/>
        <v>55.966519953427088</v>
      </c>
      <c r="AE340">
        <f t="shared" si="273"/>
        <v>-0.62807071096324518</v>
      </c>
      <c r="AF340">
        <f t="shared" si="274"/>
        <v>1.4399648168622305</v>
      </c>
      <c r="AG340">
        <f t="shared" si="275"/>
        <v>-0.55618106138218859</v>
      </c>
      <c r="AH340">
        <v>408.84761205188522</v>
      </c>
      <c r="AI340">
        <v>409.03984848484828</v>
      </c>
      <c r="AJ340">
        <v>-6.7317210973685175E-4</v>
      </c>
      <c r="AK340">
        <v>61.768037728165673</v>
      </c>
      <c r="AL340">
        <f t="shared" si="276"/>
        <v>1.4360691546407254</v>
      </c>
      <c r="AM340">
        <v>21.692543689110948</v>
      </c>
      <c r="AN340">
        <v>22.160615757575769</v>
      </c>
      <c r="AO340">
        <v>-7.2837662961787709E-7</v>
      </c>
      <c r="AP340">
        <v>116.41602835869151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52127.656782485821</v>
      </c>
      <c r="AV340" t="s">
        <v>427</v>
      </c>
      <c r="AW340" t="s">
        <v>427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427</v>
      </c>
      <c r="BC340" t="s">
        <v>427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-0.55618106138218859</v>
      </c>
      <c r="BJ340" t="e">
        <f t="shared" si="284"/>
        <v>#DIV/0!</v>
      </c>
      <c r="BK340">
        <f t="shared" si="285"/>
        <v>-2648.3223429530194</v>
      </c>
      <c r="BL340" t="e">
        <f t="shared" si="286"/>
        <v>#DIV/0!</v>
      </c>
      <c r="BM340" t="e">
        <f t="shared" si="287"/>
        <v>#DIV/0!</v>
      </c>
      <c r="BN340" t="s">
        <v>427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428</v>
      </c>
      <c r="DM340">
        <v>2</v>
      </c>
      <c r="DN340" t="b">
        <v>1</v>
      </c>
      <c r="DO340">
        <v>1750642699</v>
      </c>
      <c r="DP340">
        <v>400.01290322580638</v>
      </c>
      <c r="DQ340">
        <v>399.99554838709668</v>
      </c>
      <c r="DR340">
        <v>22.16215161290323</v>
      </c>
      <c r="DS340">
        <v>21.692816129032259</v>
      </c>
      <c r="DT340">
        <v>402.9553548387097</v>
      </c>
      <c r="DU340">
        <v>22.22677419354839</v>
      </c>
      <c r="DV340">
        <v>600.01945161290337</v>
      </c>
      <c r="DW340">
        <v>99.166719354838705</v>
      </c>
      <c r="DX340">
        <v>5.4351680645161299E-2</v>
      </c>
      <c r="DY340">
        <v>28.738700000000009</v>
      </c>
      <c r="DZ340">
        <v>28.050619354838709</v>
      </c>
      <c r="EA340">
        <v>999.90000000000032</v>
      </c>
      <c r="EB340">
        <v>0</v>
      </c>
      <c r="EC340">
        <v>0</v>
      </c>
      <c r="ED340">
        <v>9998.6509677419344</v>
      </c>
      <c r="EE340">
        <v>0</v>
      </c>
      <c r="EF340">
        <v>0.30293999999999988</v>
      </c>
      <c r="EG340">
        <v>1.7426518064516131E-2</v>
      </c>
      <c r="EH340">
        <v>409.07900000000012</v>
      </c>
      <c r="EI340">
        <v>408.865064516129</v>
      </c>
      <c r="EJ340">
        <v>0.46932119354838708</v>
      </c>
      <c r="EK340">
        <v>399.99554838709668</v>
      </c>
      <c r="EL340">
        <v>21.692816129032259</v>
      </c>
      <c r="EM340">
        <v>2.1977470967741941</v>
      </c>
      <c r="EN340">
        <v>2.1512054838709682</v>
      </c>
      <c r="EO340">
        <v>18.945890322580642</v>
      </c>
      <c r="EP340">
        <v>18.6034935483871</v>
      </c>
      <c r="EQ340">
        <v>5.0001500000000018E-3</v>
      </c>
      <c r="ER340">
        <v>0</v>
      </c>
      <c r="ES340">
        <v>0</v>
      </c>
      <c r="ET340">
        <v>0</v>
      </c>
      <c r="EU340">
        <v>235.6032258064516</v>
      </c>
      <c r="EV340">
        <v>5.0001500000000018E-3</v>
      </c>
      <c r="EW340">
        <v>-5.6032258064516123</v>
      </c>
      <c r="EX340">
        <v>-0.68709677419354864</v>
      </c>
      <c r="EY340">
        <v>34.686999999999991</v>
      </c>
      <c r="EZ340">
        <v>38.182999999999993</v>
      </c>
      <c r="FA340">
        <v>36.561999999999991</v>
      </c>
      <c r="FB340">
        <v>37.811999999999983</v>
      </c>
      <c r="FC340">
        <v>37.186999999999983</v>
      </c>
      <c r="FD340">
        <v>0</v>
      </c>
      <c r="FE340">
        <v>0</v>
      </c>
      <c r="FF340">
        <v>0</v>
      </c>
      <c r="FG340">
        <v>1750642730</v>
      </c>
      <c r="FH340">
        <v>0</v>
      </c>
      <c r="FI340">
        <v>235.76</v>
      </c>
      <c r="FJ340">
        <v>-11.269230242665429</v>
      </c>
      <c r="FK340">
        <v>18.369230283317741</v>
      </c>
      <c r="FL340">
        <v>-5.6919999999999993</v>
      </c>
      <c r="FM340">
        <v>15</v>
      </c>
      <c r="FN340">
        <v>0</v>
      </c>
      <c r="FO340" t="s">
        <v>429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2.300206317073171E-2</v>
      </c>
      <c r="GB340">
        <v>-0.1052690684320558</v>
      </c>
      <c r="GC340">
        <v>3.9021373277162492E-2</v>
      </c>
      <c r="GD340">
        <v>0</v>
      </c>
      <c r="GE340">
        <v>0.46987248780487811</v>
      </c>
      <c r="GF340">
        <v>-8.8794355400702331E-3</v>
      </c>
      <c r="GG340">
        <v>1.711280651840447E-3</v>
      </c>
      <c r="GH340">
        <v>1</v>
      </c>
      <c r="GI340">
        <v>1</v>
      </c>
      <c r="GJ340">
        <v>2</v>
      </c>
      <c r="GK340" t="s">
        <v>430</v>
      </c>
      <c r="GL340">
        <v>3.2256900000000002</v>
      </c>
      <c r="GM340">
        <v>2.64317</v>
      </c>
      <c r="GN340">
        <v>9.2971399999999996E-2</v>
      </c>
      <c r="GO340">
        <v>9.3188800000000002E-2</v>
      </c>
      <c r="GP340">
        <v>9.98975E-2</v>
      </c>
      <c r="GQ340">
        <v>0.100151</v>
      </c>
      <c r="GR340">
        <v>28641.1</v>
      </c>
      <c r="GS340">
        <v>24742</v>
      </c>
      <c r="GT340">
        <v>30748.400000000001</v>
      </c>
      <c r="GU340">
        <v>26443</v>
      </c>
      <c r="GV340">
        <v>37560.300000000003</v>
      </c>
      <c r="GW340">
        <v>32653.4</v>
      </c>
      <c r="GX340">
        <v>43663.1</v>
      </c>
      <c r="GY340">
        <v>38237.1</v>
      </c>
      <c r="GZ340">
        <v>2.1201500000000002</v>
      </c>
      <c r="HA340">
        <v>1.7120500000000001</v>
      </c>
      <c r="HB340">
        <v>1.05798E-2</v>
      </c>
      <c r="HC340">
        <v>0</v>
      </c>
      <c r="HD340">
        <v>27.8703</v>
      </c>
      <c r="HE340">
        <v>999.9</v>
      </c>
      <c r="HF340">
        <v>65.099999999999994</v>
      </c>
      <c r="HG340">
        <v>34</v>
      </c>
      <c r="HH340">
        <v>35.072400000000002</v>
      </c>
      <c r="HI340">
        <v>62.1584</v>
      </c>
      <c r="HJ340">
        <v>25.1402</v>
      </c>
      <c r="HK340">
        <v>1</v>
      </c>
      <c r="HL340">
        <v>0.26532499999999998</v>
      </c>
      <c r="HM340">
        <v>0.52148099999999997</v>
      </c>
      <c r="HN340">
        <v>20.417999999999999</v>
      </c>
      <c r="HO340">
        <v>5.22403</v>
      </c>
      <c r="HP340">
        <v>11.944100000000001</v>
      </c>
      <c r="HQ340">
        <v>5.0091000000000001</v>
      </c>
      <c r="HR340">
        <v>3.2909999999999999</v>
      </c>
      <c r="HS340">
        <v>9999</v>
      </c>
      <c r="HT340">
        <v>9999</v>
      </c>
      <c r="HU340">
        <v>9999</v>
      </c>
      <c r="HV340">
        <v>999.9</v>
      </c>
      <c r="HW340">
        <v>4.9710900000000002</v>
      </c>
      <c r="HX340">
        <v>1.8545499999999999</v>
      </c>
      <c r="HY340">
        <v>1.86158</v>
      </c>
      <c r="HZ340">
        <v>1.85639</v>
      </c>
      <c r="IA340">
        <v>1.8618699999999999</v>
      </c>
      <c r="IB340">
        <v>1.8541000000000001</v>
      </c>
      <c r="IC340">
        <v>1.85948</v>
      </c>
      <c r="ID340">
        <v>1.8534900000000001</v>
      </c>
      <c r="IE340">
        <v>0</v>
      </c>
      <c r="IF340">
        <v>0</v>
      </c>
      <c r="IG340">
        <v>0</v>
      </c>
      <c r="IH340">
        <v>0</v>
      </c>
      <c r="II340" t="s">
        <v>431</v>
      </c>
      <c r="IJ340" t="s">
        <v>432</v>
      </c>
      <c r="IK340" t="s">
        <v>433</v>
      </c>
      <c r="IL340" t="s">
        <v>433</v>
      </c>
      <c r="IM340" t="s">
        <v>433</v>
      </c>
      <c r="IN340" t="s">
        <v>433</v>
      </c>
      <c r="IO340">
        <v>0</v>
      </c>
      <c r="IP340">
        <v>100</v>
      </c>
      <c r="IQ340">
        <v>100</v>
      </c>
      <c r="IR340">
        <v>-2.9420000000000002</v>
      </c>
      <c r="IS340">
        <v>-6.4600000000000005E-2</v>
      </c>
      <c r="IT340">
        <v>-1.907228330244457</v>
      </c>
      <c r="IU340">
        <v>-2.7056304263342631E-3</v>
      </c>
      <c r="IV340">
        <v>3.3311032847928001E-7</v>
      </c>
      <c r="IW340">
        <v>1.6443834555112589E-11</v>
      </c>
      <c r="IX340">
        <v>-9.4842648646536354E-2</v>
      </c>
      <c r="IY340">
        <v>-2.3664561490860689E-3</v>
      </c>
      <c r="IZ340">
        <v>2.3298222111808981E-4</v>
      </c>
      <c r="JA340">
        <v>-2.940703618321919E-6</v>
      </c>
      <c r="JB340">
        <v>0</v>
      </c>
      <c r="JC340">
        <v>2182</v>
      </c>
      <c r="JD340">
        <v>3</v>
      </c>
      <c r="JE340">
        <v>32</v>
      </c>
      <c r="JF340">
        <v>29177378.399999999</v>
      </c>
      <c r="JG340">
        <v>29177378.399999999</v>
      </c>
      <c r="JH340">
        <v>0.99853499999999995</v>
      </c>
      <c r="JI340">
        <v>2.5268600000000001</v>
      </c>
      <c r="JJ340">
        <v>1.69434</v>
      </c>
      <c r="JK340">
        <v>2.3022499999999999</v>
      </c>
      <c r="JL340">
        <v>1.50024</v>
      </c>
      <c r="JM340">
        <v>2.34741</v>
      </c>
      <c r="JN340">
        <v>37.554000000000002</v>
      </c>
      <c r="JO340">
        <v>24.061199999999999</v>
      </c>
      <c r="JP340">
        <v>18</v>
      </c>
      <c r="JQ340">
        <v>633.66600000000005</v>
      </c>
      <c r="JR340">
        <v>352.29199999999997</v>
      </c>
      <c r="JS340">
        <v>27.999600000000001</v>
      </c>
      <c r="JT340">
        <v>30.7332</v>
      </c>
      <c r="JU340">
        <v>30</v>
      </c>
      <c r="JV340">
        <v>30.6632</v>
      </c>
      <c r="JW340">
        <v>30.552900000000001</v>
      </c>
      <c r="JX340">
        <v>20.055499999999999</v>
      </c>
      <c r="JY340">
        <v>37.551200000000001</v>
      </c>
      <c r="JZ340">
        <v>0</v>
      </c>
      <c r="KA340">
        <v>28</v>
      </c>
      <c r="KB340">
        <v>400</v>
      </c>
      <c r="KC340">
        <v>21.767800000000001</v>
      </c>
      <c r="KD340">
        <v>99.970299999999995</v>
      </c>
      <c r="KE340">
        <v>98.617500000000007</v>
      </c>
    </row>
    <row r="341" spans="1:291" x14ac:dyDescent="0.2">
      <c r="A341">
        <v>325</v>
      </c>
      <c r="B341">
        <v>1750642737</v>
      </c>
      <c r="C341">
        <v>9571.5</v>
      </c>
      <c r="D341" t="s">
        <v>1083</v>
      </c>
      <c r="E341" t="s">
        <v>1084</v>
      </c>
      <c r="F341">
        <v>15</v>
      </c>
      <c r="G341">
        <v>1750642729</v>
      </c>
      <c r="H341">
        <f t="shared" si="250"/>
        <v>1.4072548845779327E-3</v>
      </c>
      <c r="I341">
        <f t="shared" si="251"/>
        <v>1.4072548845779327</v>
      </c>
      <c r="J341">
        <f t="shared" si="252"/>
        <v>-0.64753893220219316</v>
      </c>
      <c r="K341">
        <f t="shared" si="253"/>
        <v>400.06229032258062</v>
      </c>
      <c r="L341">
        <f t="shared" si="254"/>
        <v>401.63775615924828</v>
      </c>
      <c r="M341">
        <f t="shared" si="255"/>
        <v>39.850423777625757</v>
      </c>
      <c r="N341">
        <f t="shared" si="256"/>
        <v>39.694106349108196</v>
      </c>
      <c r="O341">
        <f t="shared" si="257"/>
        <v>8.589406944425286E-2</v>
      </c>
      <c r="P341">
        <f t="shared" si="258"/>
        <v>2.9974002653374394</v>
      </c>
      <c r="Q341">
        <f t="shared" si="259"/>
        <v>8.4549721750859078E-2</v>
      </c>
      <c r="R341">
        <f t="shared" si="260"/>
        <v>5.2962607675279119E-2</v>
      </c>
      <c r="S341">
        <f t="shared" si="261"/>
        <v>3.9902394035910026E-5</v>
      </c>
      <c r="T341">
        <f t="shared" si="262"/>
        <v>28.375668981586394</v>
      </c>
      <c r="U341">
        <f t="shared" si="263"/>
        <v>28.045341935483869</v>
      </c>
      <c r="V341">
        <f t="shared" si="264"/>
        <v>3.8048820737031201</v>
      </c>
      <c r="W341">
        <f t="shared" si="265"/>
        <v>55.640528042613759</v>
      </c>
      <c r="X341">
        <f t="shared" si="266"/>
        <v>2.2034582837237502</v>
      </c>
      <c r="Y341">
        <f t="shared" si="267"/>
        <v>3.9601678151511681</v>
      </c>
      <c r="Z341">
        <f t="shared" si="268"/>
        <v>1.60142378997937</v>
      </c>
      <c r="AA341">
        <f t="shared" si="269"/>
        <v>-62.059940409886835</v>
      </c>
      <c r="AB341">
        <f t="shared" si="270"/>
        <v>111.20348262490107</v>
      </c>
      <c r="AC341">
        <f t="shared" si="271"/>
        <v>8.1183810785130195</v>
      </c>
      <c r="AD341">
        <f t="shared" si="272"/>
        <v>57.26196319592129</v>
      </c>
      <c r="AE341">
        <f t="shared" si="273"/>
        <v>-0.77458924194784939</v>
      </c>
      <c r="AF341">
        <f t="shared" si="274"/>
        <v>1.3752155985851089</v>
      </c>
      <c r="AG341">
        <f t="shared" si="275"/>
        <v>-0.64753893220219316</v>
      </c>
      <c r="AH341">
        <v>408.93051110295761</v>
      </c>
      <c r="AI341">
        <v>409.14633333333319</v>
      </c>
      <c r="AJ341">
        <v>1.1867908307473731E-3</v>
      </c>
      <c r="AK341">
        <v>61.768037728165673</v>
      </c>
      <c r="AL341">
        <f t="shared" si="276"/>
        <v>1.4072548845779327</v>
      </c>
      <c r="AM341">
        <v>21.759092569053522</v>
      </c>
      <c r="AN341">
        <v>22.216646666666659</v>
      </c>
      <c r="AO341">
        <v>1.4524766083642371E-4</v>
      </c>
      <c r="AP341">
        <v>116.41602835869151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52138.094051024367</v>
      </c>
      <c r="AV341" t="s">
        <v>427</v>
      </c>
      <c r="AW341" t="s">
        <v>427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427</v>
      </c>
      <c r="BC341" t="s">
        <v>427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-0.64753893220219316</v>
      </c>
      <c r="BJ341" t="e">
        <f t="shared" si="284"/>
        <v>#DIV/0!</v>
      </c>
      <c r="BK341">
        <f t="shared" si="285"/>
        <v>-3083.3337219740274</v>
      </c>
      <c r="BL341" t="e">
        <f t="shared" si="286"/>
        <v>#DIV/0!</v>
      </c>
      <c r="BM341" t="e">
        <f t="shared" si="287"/>
        <v>#DIV/0!</v>
      </c>
      <c r="BN341" t="s">
        <v>427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428</v>
      </c>
      <c r="DM341">
        <v>2</v>
      </c>
      <c r="DN341" t="b">
        <v>1</v>
      </c>
      <c r="DO341">
        <v>1750642729</v>
      </c>
      <c r="DP341">
        <v>400.06229032258062</v>
      </c>
      <c r="DQ341">
        <v>399.98748387096782</v>
      </c>
      <c r="DR341">
        <v>22.207845161290329</v>
      </c>
      <c r="DS341">
        <v>21.75961612903226</v>
      </c>
      <c r="DT341">
        <v>403.00483870967741</v>
      </c>
      <c r="DU341">
        <v>22.27231290322581</v>
      </c>
      <c r="DV341">
        <v>599.99461290322586</v>
      </c>
      <c r="DW341">
        <v>99.165374193548402</v>
      </c>
      <c r="DX341">
        <v>5.4440593548387102E-2</v>
      </c>
      <c r="DY341">
        <v>28.733499999999999</v>
      </c>
      <c r="DZ341">
        <v>28.045341935483869</v>
      </c>
      <c r="EA341">
        <v>999.90000000000032</v>
      </c>
      <c r="EB341">
        <v>0</v>
      </c>
      <c r="EC341">
        <v>0</v>
      </c>
      <c r="ED341">
        <v>10000.700000000001</v>
      </c>
      <c r="EE341">
        <v>0</v>
      </c>
      <c r="EF341">
        <v>0.30293999999999988</v>
      </c>
      <c r="EG341">
        <v>7.4804524838709682E-2</v>
      </c>
      <c r="EH341">
        <v>409.1486129032258</v>
      </c>
      <c r="EI341">
        <v>408.88470967741938</v>
      </c>
      <c r="EJ341">
        <v>0.44823612903225812</v>
      </c>
      <c r="EK341">
        <v>399.98748387096782</v>
      </c>
      <c r="EL341">
        <v>21.75961612903226</v>
      </c>
      <c r="EM341">
        <v>2.202249677419355</v>
      </c>
      <c r="EN341">
        <v>2.1578003225806448</v>
      </c>
      <c r="EO341">
        <v>18.978693548387099</v>
      </c>
      <c r="EP341">
        <v>18.6524</v>
      </c>
      <c r="EQ341">
        <v>5.0001500000000018E-3</v>
      </c>
      <c r="ER341">
        <v>0</v>
      </c>
      <c r="ES341">
        <v>0</v>
      </c>
      <c r="ET341">
        <v>0</v>
      </c>
      <c r="EU341">
        <v>238.38709677419359</v>
      </c>
      <c r="EV341">
        <v>5.0001500000000018E-3</v>
      </c>
      <c r="EW341">
        <v>-9.0483870967741957</v>
      </c>
      <c r="EX341">
        <v>-0.91290322580645167</v>
      </c>
      <c r="EY341">
        <v>34.668999999999997</v>
      </c>
      <c r="EZ341">
        <v>38.17499999999999</v>
      </c>
      <c r="FA341">
        <v>36.531999999999996</v>
      </c>
      <c r="FB341">
        <v>37.811999999999983</v>
      </c>
      <c r="FC341">
        <v>37.128999999999998</v>
      </c>
      <c r="FD341">
        <v>0</v>
      </c>
      <c r="FE341">
        <v>0</v>
      </c>
      <c r="FF341">
        <v>0</v>
      </c>
      <c r="FG341">
        <v>1750642760</v>
      </c>
      <c r="FH341">
        <v>0</v>
      </c>
      <c r="FI341">
        <v>238.14</v>
      </c>
      <c r="FJ341">
        <v>15.43076924045471</v>
      </c>
      <c r="FK341">
        <v>-0.55384633983142439</v>
      </c>
      <c r="FL341">
        <v>-8.9560000000000013</v>
      </c>
      <c r="FM341">
        <v>15</v>
      </c>
      <c r="FN341">
        <v>0</v>
      </c>
      <c r="FO341" t="s">
        <v>429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6.0730768749999997E-2</v>
      </c>
      <c r="GB341">
        <v>-0.23117843898686699</v>
      </c>
      <c r="GC341">
        <v>8.7219805044807489E-2</v>
      </c>
      <c r="GD341">
        <v>0</v>
      </c>
      <c r="GE341">
        <v>0.44445445</v>
      </c>
      <c r="GF341">
        <v>9.0682941838648515E-2</v>
      </c>
      <c r="GG341">
        <v>8.9242511421127099E-3</v>
      </c>
      <c r="GH341">
        <v>1</v>
      </c>
      <c r="GI341">
        <v>1</v>
      </c>
      <c r="GJ341">
        <v>2</v>
      </c>
      <c r="GK341" t="s">
        <v>430</v>
      </c>
      <c r="GL341">
        <v>3.2256800000000001</v>
      </c>
      <c r="GM341">
        <v>2.6432000000000002</v>
      </c>
      <c r="GN341">
        <v>9.2974699999999993E-2</v>
      </c>
      <c r="GO341">
        <v>9.3198199999999995E-2</v>
      </c>
      <c r="GP341">
        <v>0.10006</v>
      </c>
      <c r="GQ341">
        <v>0.10034899999999999</v>
      </c>
      <c r="GR341">
        <v>28641.7</v>
      </c>
      <c r="GS341">
        <v>24741.4</v>
      </c>
      <c r="GT341">
        <v>30749.200000000001</v>
      </c>
      <c r="GU341">
        <v>26442.7</v>
      </c>
      <c r="GV341">
        <v>37554.800000000003</v>
      </c>
      <c r="GW341">
        <v>32645.4</v>
      </c>
      <c r="GX341">
        <v>43664.5</v>
      </c>
      <c r="GY341">
        <v>38236.1</v>
      </c>
      <c r="GZ341">
        <v>2.1202000000000001</v>
      </c>
      <c r="HA341">
        <v>1.7125699999999999</v>
      </c>
      <c r="HB341">
        <v>1.21519E-2</v>
      </c>
      <c r="HC341">
        <v>0</v>
      </c>
      <c r="HD341">
        <v>27.851299999999998</v>
      </c>
      <c r="HE341">
        <v>999.9</v>
      </c>
      <c r="HF341">
        <v>65</v>
      </c>
      <c r="HG341">
        <v>34</v>
      </c>
      <c r="HH341">
        <v>35.019799999999996</v>
      </c>
      <c r="HI341">
        <v>61.7684</v>
      </c>
      <c r="HJ341">
        <v>25.488800000000001</v>
      </c>
      <c r="HK341">
        <v>1</v>
      </c>
      <c r="HL341">
        <v>0.26474799999999998</v>
      </c>
      <c r="HM341">
        <v>0.51683000000000001</v>
      </c>
      <c r="HN341">
        <v>20.418099999999999</v>
      </c>
      <c r="HO341">
        <v>5.22403</v>
      </c>
      <c r="HP341">
        <v>11.944100000000001</v>
      </c>
      <c r="HQ341">
        <v>5.0089499999999996</v>
      </c>
      <c r="HR341">
        <v>3.2909999999999999</v>
      </c>
      <c r="HS341">
        <v>9999</v>
      </c>
      <c r="HT341">
        <v>9999</v>
      </c>
      <c r="HU341">
        <v>9999</v>
      </c>
      <c r="HV341">
        <v>999.9</v>
      </c>
      <c r="HW341">
        <v>4.9710799999999997</v>
      </c>
      <c r="HX341">
        <v>1.8545499999999999</v>
      </c>
      <c r="HY341">
        <v>1.86158</v>
      </c>
      <c r="HZ341">
        <v>1.85639</v>
      </c>
      <c r="IA341">
        <v>1.8618300000000001</v>
      </c>
      <c r="IB341">
        <v>1.85408</v>
      </c>
      <c r="IC341">
        <v>1.8594900000000001</v>
      </c>
      <c r="ID341">
        <v>1.8534900000000001</v>
      </c>
      <c r="IE341">
        <v>0</v>
      </c>
      <c r="IF341">
        <v>0</v>
      </c>
      <c r="IG341">
        <v>0</v>
      </c>
      <c r="IH341">
        <v>0</v>
      </c>
      <c r="II341" t="s">
        <v>431</v>
      </c>
      <c r="IJ341" t="s">
        <v>432</v>
      </c>
      <c r="IK341" t="s">
        <v>433</v>
      </c>
      <c r="IL341" t="s">
        <v>433</v>
      </c>
      <c r="IM341" t="s">
        <v>433</v>
      </c>
      <c r="IN341" t="s">
        <v>433</v>
      </c>
      <c r="IO341">
        <v>0</v>
      </c>
      <c r="IP341">
        <v>100</v>
      </c>
      <c r="IQ341">
        <v>100</v>
      </c>
      <c r="IR341">
        <v>-2.9420000000000002</v>
      </c>
      <c r="IS341">
        <v>-6.4500000000000002E-2</v>
      </c>
      <c r="IT341">
        <v>-1.907228330244457</v>
      </c>
      <c r="IU341">
        <v>-2.7056304263342631E-3</v>
      </c>
      <c r="IV341">
        <v>3.3311032847928001E-7</v>
      </c>
      <c r="IW341">
        <v>1.6443834555112589E-11</v>
      </c>
      <c r="IX341">
        <v>-9.4842648646536354E-2</v>
      </c>
      <c r="IY341">
        <v>-2.3664561490860689E-3</v>
      </c>
      <c r="IZ341">
        <v>2.3298222111808981E-4</v>
      </c>
      <c r="JA341">
        <v>-2.940703618321919E-6</v>
      </c>
      <c r="JB341">
        <v>0</v>
      </c>
      <c r="JC341">
        <v>2182</v>
      </c>
      <c r="JD341">
        <v>3</v>
      </c>
      <c r="JE341">
        <v>32</v>
      </c>
      <c r="JF341">
        <v>29177378.899999999</v>
      </c>
      <c r="JG341">
        <v>29177378.899999999</v>
      </c>
      <c r="JH341">
        <v>0.99853499999999995</v>
      </c>
      <c r="JI341">
        <v>2.52075</v>
      </c>
      <c r="JJ341">
        <v>1.69434</v>
      </c>
      <c r="JK341">
        <v>2.3034699999999999</v>
      </c>
      <c r="JL341">
        <v>1.50024</v>
      </c>
      <c r="JM341">
        <v>2.4902299999999999</v>
      </c>
      <c r="JN341">
        <v>37.554000000000002</v>
      </c>
      <c r="JO341">
        <v>24.07</v>
      </c>
      <c r="JP341">
        <v>18</v>
      </c>
      <c r="JQ341">
        <v>633.67200000000003</v>
      </c>
      <c r="JR341">
        <v>352.548</v>
      </c>
      <c r="JS341">
        <v>27.9999</v>
      </c>
      <c r="JT341">
        <v>30.729800000000001</v>
      </c>
      <c r="JU341">
        <v>30</v>
      </c>
      <c r="JV341">
        <v>30.6602</v>
      </c>
      <c r="JW341">
        <v>30.547699999999999</v>
      </c>
      <c r="JX341">
        <v>20.055</v>
      </c>
      <c r="JY341">
        <v>37.2789</v>
      </c>
      <c r="JZ341">
        <v>0</v>
      </c>
      <c r="KA341">
        <v>28</v>
      </c>
      <c r="KB341">
        <v>400</v>
      </c>
      <c r="KC341">
        <v>21.764500000000002</v>
      </c>
      <c r="KD341">
        <v>99.973299999999995</v>
      </c>
      <c r="KE341">
        <v>98.615499999999997</v>
      </c>
    </row>
    <row r="342" spans="1:291" x14ac:dyDescent="0.2">
      <c r="A342">
        <v>326</v>
      </c>
      <c r="B342">
        <v>1750642767</v>
      </c>
      <c r="C342">
        <v>9601.5</v>
      </c>
      <c r="D342" t="s">
        <v>1085</v>
      </c>
      <c r="E342" t="s">
        <v>1086</v>
      </c>
      <c r="F342">
        <v>15</v>
      </c>
      <c r="G342">
        <v>1750642759</v>
      </c>
      <c r="H342">
        <f t="shared" si="250"/>
        <v>1.3949424405234967E-3</v>
      </c>
      <c r="I342">
        <f t="shared" si="251"/>
        <v>1.3949424405234967</v>
      </c>
      <c r="J342">
        <f t="shared" si="252"/>
        <v>-0.40582513367502293</v>
      </c>
      <c r="K342">
        <f t="shared" si="253"/>
        <v>400.07583870967738</v>
      </c>
      <c r="L342">
        <f t="shared" si="254"/>
        <v>397.21078119548321</v>
      </c>
      <c r="M342">
        <f t="shared" si="255"/>
        <v>39.408672828039705</v>
      </c>
      <c r="N342">
        <f t="shared" si="256"/>
        <v>39.692925218849886</v>
      </c>
      <c r="O342">
        <f t="shared" si="257"/>
        <v>8.5044671682492745E-2</v>
      </c>
      <c r="P342">
        <f t="shared" si="258"/>
        <v>2.995946352480082</v>
      </c>
      <c r="Q342">
        <f t="shared" si="259"/>
        <v>8.3725931822726835E-2</v>
      </c>
      <c r="R342">
        <f t="shared" si="260"/>
        <v>5.2445487486438402E-2</v>
      </c>
      <c r="S342">
        <f t="shared" si="261"/>
        <v>3.9902394035910026E-5</v>
      </c>
      <c r="T342">
        <f t="shared" si="262"/>
        <v>28.385579743575509</v>
      </c>
      <c r="U342">
        <f t="shared" si="263"/>
        <v>28.056390322580651</v>
      </c>
      <c r="V342">
        <f t="shared" si="264"/>
        <v>3.8073325957981488</v>
      </c>
      <c r="W342">
        <f t="shared" si="265"/>
        <v>55.642803546514116</v>
      </c>
      <c r="X342">
        <f t="shared" si="266"/>
        <v>2.2044350531546075</v>
      </c>
      <c r="Y342">
        <f t="shared" si="267"/>
        <v>3.9617612928360613</v>
      </c>
      <c r="Z342">
        <f t="shared" si="268"/>
        <v>1.6028975426435412</v>
      </c>
      <c r="AA342">
        <f t="shared" si="269"/>
        <v>-61.516961627086204</v>
      </c>
      <c r="AB342">
        <f t="shared" si="270"/>
        <v>110.48575783331097</v>
      </c>
      <c r="AC342">
        <f t="shared" si="271"/>
        <v>8.0706204567311985</v>
      </c>
      <c r="AD342">
        <f t="shared" si="272"/>
        <v>57.039456565350001</v>
      </c>
      <c r="AE342">
        <f t="shared" si="273"/>
        <v>-0.73140103125514389</v>
      </c>
      <c r="AF342">
        <f t="shared" si="274"/>
        <v>1.396876739626546</v>
      </c>
      <c r="AG342">
        <f t="shared" si="275"/>
        <v>-0.40582513367502293</v>
      </c>
      <c r="AH342">
        <v>408.88113246367379</v>
      </c>
      <c r="AI342">
        <v>409.11382424242419</v>
      </c>
      <c r="AJ342">
        <v>-2.32111030226811E-2</v>
      </c>
      <c r="AK342">
        <v>61.768037728165673</v>
      </c>
      <c r="AL342">
        <f t="shared" si="276"/>
        <v>1.3949424405234967</v>
      </c>
      <c r="AM342">
        <v>21.763246230093721</v>
      </c>
      <c r="AN342">
        <v>22.217983030303039</v>
      </c>
      <c r="AO342">
        <v>-9.9681775772790245E-6</v>
      </c>
      <c r="AP342">
        <v>116.41602835869151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52092.784397814314</v>
      </c>
      <c r="AV342" t="s">
        <v>427</v>
      </c>
      <c r="AW342" t="s">
        <v>427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427</v>
      </c>
      <c r="BC342" t="s">
        <v>427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-0.40582513367502293</v>
      </c>
      <c r="BJ342" t="e">
        <f t="shared" si="284"/>
        <v>#DIV/0!</v>
      </c>
      <c r="BK342">
        <f t="shared" si="285"/>
        <v>-1932.3846917270771</v>
      </c>
      <c r="BL342" t="e">
        <f t="shared" si="286"/>
        <v>#DIV/0!</v>
      </c>
      <c r="BM342" t="e">
        <f t="shared" si="287"/>
        <v>#DIV/0!</v>
      </c>
      <c r="BN342" t="s">
        <v>427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428</v>
      </c>
      <c r="DM342">
        <v>2</v>
      </c>
      <c r="DN342" t="b">
        <v>1</v>
      </c>
      <c r="DO342">
        <v>1750642759</v>
      </c>
      <c r="DP342">
        <v>400.07583870967738</v>
      </c>
      <c r="DQ342">
        <v>400.01832258064508</v>
      </c>
      <c r="DR342">
        <v>22.21910322580645</v>
      </c>
      <c r="DS342">
        <v>21.763812903225801</v>
      </c>
      <c r="DT342">
        <v>403.01838709677418</v>
      </c>
      <c r="DU342">
        <v>22.283522580645158</v>
      </c>
      <c r="DV342">
        <v>599.98612903225808</v>
      </c>
      <c r="DW342">
        <v>99.158764516128997</v>
      </c>
      <c r="DX342">
        <v>5.4737970967741932E-2</v>
      </c>
      <c r="DY342">
        <v>28.74043870967742</v>
      </c>
      <c r="DZ342">
        <v>28.056390322580651</v>
      </c>
      <c r="EA342">
        <v>999.90000000000032</v>
      </c>
      <c r="EB342">
        <v>0</v>
      </c>
      <c r="EC342">
        <v>0</v>
      </c>
      <c r="ED342">
        <v>9992.5735483870976</v>
      </c>
      <c r="EE342">
        <v>0</v>
      </c>
      <c r="EF342">
        <v>0.30293999999999988</v>
      </c>
      <c r="EG342">
        <v>5.7585700645161289E-2</v>
      </c>
      <c r="EH342">
        <v>409.16706451612902</v>
      </c>
      <c r="EI342">
        <v>408.91783870967748</v>
      </c>
      <c r="EJ342">
        <v>0.45528741935483868</v>
      </c>
      <c r="EK342">
        <v>400.01832258064508</v>
      </c>
      <c r="EL342">
        <v>21.763812903225801</v>
      </c>
      <c r="EM342">
        <v>2.2032196774193551</v>
      </c>
      <c r="EN342">
        <v>2.158074193548388</v>
      </c>
      <c r="EO342">
        <v>18.98573225806452</v>
      </c>
      <c r="EP342">
        <v>18.654432258064521</v>
      </c>
      <c r="EQ342">
        <v>5.0001500000000018E-3</v>
      </c>
      <c r="ER342">
        <v>0</v>
      </c>
      <c r="ES342">
        <v>0</v>
      </c>
      <c r="ET342">
        <v>0</v>
      </c>
      <c r="EU342">
        <v>240</v>
      </c>
      <c r="EV342">
        <v>5.0001500000000018E-3</v>
      </c>
      <c r="EW342">
        <v>-7.8806451612903228</v>
      </c>
      <c r="EX342">
        <v>-0.90322580645161288</v>
      </c>
      <c r="EY342">
        <v>34.628999999999998</v>
      </c>
      <c r="EZ342">
        <v>38.128999999999998</v>
      </c>
      <c r="FA342">
        <v>36.5</v>
      </c>
      <c r="FB342">
        <v>37.811999999999983</v>
      </c>
      <c r="FC342">
        <v>37.125</v>
      </c>
      <c r="FD342">
        <v>0</v>
      </c>
      <c r="FE342">
        <v>0</v>
      </c>
      <c r="FF342">
        <v>0</v>
      </c>
      <c r="FG342">
        <v>1750642790</v>
      </c>
      <c r="FH342">
        <v>0</v>
      </c>
      <c r="FI342">
        <v>239.71600000000001</v>
      </c>
      <c r="FJ342">
        <v>4.58461598131945</v>
      </c>
      <c r="FK342">
        <v>5.5461540523365596</v>
      </c>
      <c r="FL342">
        <v>-7.9680000000000009</v>
      </c>
      <c r="FM342">
        <v>15</v>
      </c>
      <c r="FN342">
        <v>0</v>
      </c>
      <c r="FO342" t="s">
        <v>429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6.8067605365853656E-2</v>
      </c>
      <c r="GB342">
        <v>-4.1148169337979032E-2</v>
      </c>
      <c r="GC342">
        <v>3.4682368945879803E-2</v>
      </c>
      <c r="GD342">
        <v>1</v>
      </c>
      <c r="GE342">
        <v>0.45608334146341473</v>
      </c>
      <c r="GF342">
        <v>-1.3971574912890221E-2</v>
      </c>
      <c r="GG342">
        <v>1.53208309667265E-3</v>
      </c>
      <c r="GH342">
        <v>1</v>
      </c>
      <c r="GI342">
        <v>2</v>
      </c>
      <c r="GJ342">
        <v>2</v>
      </c>
      <c r="GK342" t="s">
        <v>434</v>
      </c>
      <c r="GL342">
        <v>3.2257400000000001</v>
      </c>
      <c r="GM342">
        <v>2.6436700000000002</v>
      </c>
      <c r="GN342">
        <v>9.2977000000000004E-2</v>
      </c>
      <c r="GO342">
        <v>9.3199500000000005E-2</v>
      </c>
      <c r="GP342">
        <v>0.10007099999999999</v>
      </c>
      <c r="GQ342">
        <v>0.100372</v>
      </c>
      <c r="GR342">
        <v>28641.8</v>
      </c>
      <c r="GS342">
        <v>24741.599999999999</v>
      </c>
      <c r="GT342">
        <v>30749.3</v>
      </c>
      <c r="GU342">
        <v>26442.9</v>
      </c>
      <c r="GV342">
        <v>37554.1</v>
      </c>
      <c r="GW342">
        <v>32645</v>
      </c>
      <c r="GX342">
        <v>43664.3</v>
      </c>
      <c r="GY342">
        <v>38236.6</v>
      </c>
      <c r="GZ342">
        <v>2.1202000000000001</v>
      </c>
      <c r="HA342">
        <v>1.71235</v>
      </c>
      <c r="HB342">
        <v>1.1809200000000001E-2</v>
      </c>
      <c r="HC342">
        <v>0</v>
      </c>
      <c r="HD342">
        <v>27.867899999999999</v>
      </c>
      <c r="HE342">
        <v>999.9</v>
      </c>
      <c r="HF342">
        <v>65.099999999999994</v>
      </c>
      <c r="HG342">
        <v>34</v>
      </c>
      <c r="HH342">
        <v>35.077300000000001</v>
      </c>
      <c r="HI342">
        <v>62.008400000000002</v>
      </c>
      <c r="HJ342">
        <v>25.136199999999999</v>
      </c>
      <c r="HK342">
        <v>1</v>
      </c>
      <c r="HL342">
        <v>0.26455299999999998</v>
      </c>
      <c r="HM342">
        <v>0.52785099999999996</v>
      </c>
      <c r="HN342">
        <v>20.418099999999999</v>
      </c>
      <c r="HO342">
        <v>5.2225299999999999</v>
      </c>
      <c r="HP342">
        <v>11.944100000000001</v>
      </c>
      <c r="HQ342">
        <v>5.0091000000000001</v>
      </c>
      <c r="HR342">
        <v>3.2909999999999999</v>
      </c>
      <c r="HS342">
        <v>9999</v>
      </c>
      <c r="HT342">
        <v>9999</v>
      </c>
      <c r="HU342">
        <v>9999</v>
      </c>
      <c r="HV342">
        <v>999.9</v>
      </c>
      <c r="HW342">
        <v>4.9710700000000001</v>
      </c>
      <c r="HX342">
        <v>1.8545499999999999</v>
      </c>
      <c r="HY342">
        <v>1.8615699999999999</v>
      </c>
      <c r="HZ342">
        <v>1.85639</v>
      </c>
      <c r="IA342">
        <v>1.86188</v>
      </c>
      <c r="IB342">
        <v>1.85408</v>
      </c>
      <c r="IC342">
        <v>1.8594900000000001</v>
      </c>
      <c r="ID342">
        <v>1.85348</v>
      </c>
      <c r="IE342">
        <v>0</v>
      </c>
      <c r="IF342">
        <v>0</v>
      </c>
      <c r="IG342">
        <v>0</v>
      </c>
      <c r="IH342">
        <v>0</v>
      </c>
      <c r="II342" t="s">
        <v>431</v>
      </c>
      <c r="IJ342" t="s">
        <v>432</v>
      </c>
      <c r="IK342" t="s">
        <v>433</v>
      </c>
      <c r="IL342" t="s">
        <v>433</v>
      </c>
      <c r="IM342" t="s">
        <v>433</v>
      </c>
      <c r="IN342" t="s">
        <v>433</v>
      </c>
      <c r="IO342">
        <v>0</v>
      </c>
      <c r="IP342">
        <v>100</v>
      </c>
      <c r="IQ342">
        <v>100</v>
      </c>
      <c r="IR342">
        <v>-2.9420000000000002</v>
      </c>
      <c r="IS342">
        <v>-6.4399999999999999E-2</v>
      </c>
      <c r="IT342">
        <v>-1.907228330244457</v>
      </c>
      <c r="IU342">
        <v>-2.7056304263342631E-3</v>
      </c>
      <c r="IV342">
        <v>3.3311032847928001E-7</v>
      </c>
      <c r="IW342">
        <v>1.6443834555112589E-11</v>
      </c>
      <c r="IX342">
        <v>-9.4842648646536354E-2</v>
      </c>
      <c r="IY342">
        <v>-2.3664561490860689E-3</v>
      </c>
      <c r="IZ342">
        <v>2.3298222111808981E-4</v>
      </c>
      <c r="JA342">
        <v>-2.940703618321919E-6</v>
      </c>
      <c r="JB342">
        <v>0</v>
      </c>
      <c r="JC342">
        <v>2182</v>
      </c>
      <c r="JD342">
        <v>3</v>
      </c>
      <c r="JE342">
        <v>32</v>
      </c>
      <c r="JF342">
        <v>29177379.399999999</v>
      </c>
      <c r="JG342">
        <v>29177379.399999999</v>
      </c>
      <c r="JH342">
        <v>0.99853499999999995</v>
      </c>
      <c r="JI342">
        <v>2.52563</v>
      </c>
      <c r="JJ342">
        <v>1.69434</v>
      </c>
      <c r="JK342">
        <v>2.3022499999999999</v>
      </c>
      <c r="JL342">
        <v>1.50146</v>
      </c>
      <c r="JM342">
        <v>2.34497</v>
      </c>
      <c r="JN342">
        <v>37.554000000000002</v>
      </c>
      <c r="JO342">
        <v>24.061199999999999</v>
      </c>
      <c r="JP342">
        <v>18</v>
      </c>
      <c r="JQ342">
        <v>633.67200000000003</v>
      </c>
      <c r="JR342">
        <v>352.44099999999997</v>
      </c>
      <c r="JS342">
        <v>28.000399999999999</v>
      </c>
      <c r="JT342">
        <v>30.727900000000002</v>
      </c>
      <c r="JU342">
        <v>30</v>
      </c>
      <c r="JV342">
        <v>30.6602</v>
      </c>
      <c r="JW342">
        <v>30.5504</v>
      </c>
      <c r="JX342">
        <v>20.055700000000002</v>
      </c>
      <c r="JY342">
        <v>37.2789</v>
      </c>
      <c r="JZ342">
        <v>0</v>
      </c>
      <c r="KA342">
        <v>28</v>
      </c>
      <c r="KB342">
        <v>400</v>
      </c>
      <c r="KC342">
        <v>21.764500000000002</v>
      </c>
      <c r="KD342">
        <v>99.973100000000002</v>
      </c>
      <c r="KE342">
        <v>98.616699999999994</v>
      </c>
    </row>
    <row r="343" spans="1:291" x14ac:dyDescent="0.2">
      <c r="A343">
        <v>327</v>
      </c>
      <c r="B343">
        <v>1750642797</v>
      </c>
      <c r="C343">
        <v>9631.5</v>
      </c>
      <c r="D343" t="s">
        <v>1087</v>
      </c>
      <c r="E343" t="s">
        <v>1088</v>
      </c>
      <c r="F343">
        <v>15</v>
      </c>
      <c r="G343">
        <v>1750642789</v>
      </c>
      <c r="H343">
        <f t="shared" si="250"/>
        <v>1.3692641085558132E-3</v>
      </c>
      <c r="I343">
        <f t="shared" si="251"/>
        <v>1.3692641085558133</v>
      </c>
      <c r="J343">
        <f t="shared" si="252"/>
        <v>-0.67464151805234474</v>
      </c>
      <c r="K343">
        <f t="shared" si="253"/>
        <v>400.02800000000002</v>
      </c>
      <c r="L343">
        <f t="shared" si="254"/>
        <v>402.4659966928358</v>
      </c>
      <c r="M343">
        <f t="shared" si="255"/>
        <v>39.932121879340748</v>
      </c>
      <c r="N343">
        <f t="shared" si="256"/>
        <v>39.69022720530684</v>
      </c>
      <c r="O343">
        <f t="shared" si="257"/>
        <v>8.3269372541980524E-2</v>
      </c>
      <c r="P343">
        <f t="shared" si="258"/>
        <v>2.9974691164090066</v>
      </c>
      <c r="Q343">
        <f t="shared" si="259"/>
        <v>8.2005305723297187E-2</v>
      </c>
      <c r="R343">
        <f t="shared" si="260"/>
        <v>5.1365288935309991E-2</v>
      </c>
      <c r="S343">
        <f t="shared" si="261"/>
        <v>3.9902394035910026E-5</v>
      </c>
      <c r="T343">
        <f t="shared" si="262"/>
        <v>28.393051304118387</v>
      </c>
      <c r="U343">
        <f t="shared" si="263"/>
        <v>28.07111290322581</v>
      </c>
      <c r="V343">
        <f t="shared" si="264"/>
        <v>3.8106001904608053</v>
      </c>
      <c r="W343">
        <f t="shared" si="265"/>
        <v>55.632748379545241</v>
      </c>
      <c r="X343">
        <f t="shared" si="266"/>
        <v>2.2041356223540913</v>
      </c>
      <c r="Y343">
        <f t="shared" si="267"/>
        <v>3.9619391213907682</v>
      </c>
      <c r="Z343">
        <f t="shared" si="268"/>
        <v>1.606464568106714</v>
      </c>
      <c r="AA343">
        <f t="shared" si="269"/>
        <v>-60.384547187311362</v>
      </c>
      <c r="AB343">
        <f t="shared" si="270"/>
        <v>108.28786180807502</v>
      </c>
      <c r="AC343">
        <f t="shared" si="271"/>
        <v>7.9066623024721503</v>
      </c>
      <c r="AD343">
        <f t="shared" si="272"/>
        <v>55.810016825629845</v>
      </c>
      <c r="AE343">
        <f t="shared" si="273"/>
        <v>-0.72565117568080251</v>
      </c>
      <c r="AF343">
        <f t="shared" si="274"/>
        <v>1.375882814904815</v>
      </c>
      <c r="AG343">
        <f t="shared" si="275"/>
        <v>-0.67464151805234474</v>
      </c>
      <c r="AH343">
        <v>408.85783665131322</v>
      </c>
      <c r="AI343">
        <v>409.09041212121201</v>
      </c>
      <c r="AJ343">
        <v>-6.6214353045664239E-4</v>
      </c>
      <c r="AK343">
        <v>61.768037728165673</v>
      </c>
      <c r="AL343">
        <f t="shared" si="276"/>
        <v>1.3692641085558133</v>
      </c>
      <c r="AM343">
        <v>21.767356492914331</v>
      </c>
      <c r="AN343">
        <v>22.213676363636349</v>
      </c>
      <c r="AO343">
        <v>-5.3507154060476317E-6</v>
      </c>
      <c r="AP343">
        <v>116.41602835869151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52138.806130850084</v>
      </c>
      <c r="AV343" t="s">
        <v>427</v>
      </c>
      <c r="AW343" t="s">
        <v>427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427</v>
      </c>
      <c r="BC343" t="s">
        <v>427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-0.67464151805234474</v>
      </c>
      <c r="BJ343" t="e">
        <f t="shared" si="284"/>
        <v>#DIV/0!</v>
      </c>
      <c r="BK343">
        <f t="shared" si="285"/>
        <v>-3212.3859113462872</v>
      </c>
      <c r="BL343" t="e">
        <f t="shared" si="286"/>
        <v>#DIV/0!</v>
      </c>
      <c r="BM343" t="e">
        <f t="shared" si="287"/>
        <v>#DIV/0!</v>
      </c>
      <c r="BN343" t="s">
        <v>427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428</v>
      </c>
      <c r="DM343">
        <v>2</v>
      </c>
      <c r="DN343" t="b">
        <v>1</v>
      </c>
      <c r="DO343">
        <v>1750642789</v>
      </c>
      <c r="DP343">
        <v>400.02800000000002</v>
      </c>
      <c r="DQ343">
        <v>399.96958064516127</v>
      </c>
      <c r="DR343">
        <v>22.214938709677419</v>
      </c>
      <c r="DS343">
        <v>21.766503225806449</v>
      </c>
      <c r="DT343">
        <v>402.97035483870968</v>
      </c>
      <c r="DU343">
        <v>22.279383870967742</v>
      </c>
      <c r="DV343">
        <v>600.005</v>
      </c>
      <c r="DW343">
        <v>99.163606451612893</v>
      </c>
      <c r="DX343">
        <v>5.5016258064516127E-2</v>
      </c>
      <c r="DY343">
        <v>28.741212903225811</v>
      </c>
      <c r="DZ343">
        <v>28.07111290322581</v>
      </c>
      <c r="EA343">
        <v>999.90000000000032</v>
      </c>
      <c r="EB343">
        <v>0</v>
      </c>
      <c r="EC343">
        <v>0</v>
      </c>
      <c r="ED343">
        <v>10001.29483870968</v>
      </c>
      <c r="EE343">
        <v>0</v>
      </c>
      <c r="EF343">
        <v>0.30293999999999988</v>
      </c>
      <c r="EG343">
        <v>5.8491384193548393E-2</v>
      </c>
      <c r="EH343">
        <v>409.11648387096773</v>
      </c>
      <c r="EI343">
        <v>408.86916129032261</v>
      </c>
      <c r="EJ343">
        <v>0.44844400000000001</v>
      </c>
      <c r="EK343">
        <v>399.96958064516127</v>
      </c>
      <c r="EL343">
        <v>21.766503225806449</v>
      </c>
      <c r="EM343">
        <v>2.202913870967742</v>
      </c>
      <c r="EN343">
        <v>2.158444838709678</v>
      </c>
      <c r="EO343">
        <v>18.983519354838709</v>
      </c>
      <c r="EP343">
        <v>18.657170967741941</v>
      </c>
      <c r="EQ343">
        <v>5.0001500000000018E-3</v>
      </c>
      <c r="ER343">
        <v>0</v>
      </c>
      <c r="ES343">
        <v>0</v>
      </c>
      <c r="ET343">
        <v>0</v>
      </c>
      <c r="EU343">
        <v>237.8967741935484</v>
      </c>
      <c r="EV343">
        <v>5.0001500000000018E-3</v>
      </c>
      <c r="EW343">
        <v>-10.012903225806451</v>
      </c>
      <c r="EX343">
        <v>-0.93548387096774188</v>
      </c>
      <c r="EY343">
        <v>34.625</v>
      </c>
      <c r="EZ343">
        <v>38.125</v>
      </c>
      <c r="FA343">
        <v>36.5</v>
      </c>
      <c r="FB343">
        <v>37.785999999999987</v>
      </c>
      <c r="FC343">
        <v>37.125</v>
      </c>
      <c r="FD343">
        <v>0</v>
      </c>
      <c r="FE343">
        <v>0</v>
      </c>
      <c r="FF343">
        <v>0</v>
      </c>
      <c r="FG343">
        <v>1750642820</v>
      </c>
      <c r="FH343">
        <v>0</v>
      </c>
      <c r="FI343">
        <v>238.012</v>
      </c>
      <c r="FJ343">
        <v>11.08461535990274</v>
      </c>
      <c r="FK343">
        <v>14.36153905158918</v>
      </c>
      <c r="FL343">
        <v>-10.183999999999999</v>
      </c>
      <c r="FM343">
        <v>15</v>
      </c>
      <c r="FN343">
        <v>0</v>
      </c>
      <c r="FO343" t="s">
        <v>429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4.3685559365853659E-2</v>
      </c>
      <c r="GB343">
        <v>0.17249350720557499</v>
      </c>
      <c r="GC343">
        <v>6.3978549385462866E-2</v>
      </c>
      <c r="GD343">
        <v>0</v>
      </c>
      <c r="GE343">
        <v>0.4492637073170731</v>
      </c>
      <c r="GF343">
        <v>-1.9752229965156961E-2</v>
      </c>
      <c r="GG343">
        <v>2.4459883956000042E-3</v>
      </c>
      <c r="GH343">
        <v>1</v>
      </c>
      <c r="GI343">
        <v>1</v>
      </c>
      <c r="GJ343">
        <v>2</v>
      </c>
      <c r="GK343" t="s">
        <v>430</v>
      </c>
      <c r="GL343">
        <v>3.2256499999999999</v>
      </c>
      <c r="GM343">
        <v>2.6438100000000002</v>
      </c>
      <c r="GN343">
        <v>9.2975000000000002E-2</v>
      </c>
      <c r="GO343">
        <v>9.3220399999999995E-2</v>
      </c>
      <c r="GP343">
        <v>0.10005799999999999</v>
      </c>
      <c r="GQ343">
        <v>0.10037500000000001</v>
      </c>
      <c r="GR343">
        <v>28641.4</v>
      </c>
      <c r="GS343">
        <v>24741</v>
      </c>
      <c r="GT343">
        <v>30748.799999999999</v>
      </c>
      <c r="GU343">
        <v>26442.9</v>
      </c>
      <c r="GV343">
        <v>37554.1</v>
      </c>
      <c r="GW343">
        <v>32644.5</v>
      </c>
      <c r="GX343">
        <v>43663.6</v>
      </c>
      <c r="GY343">
        <v>38236.1</v>
      </c>
      <c r="GZ343">
        <v>2.1202999999999999</v>
      </c>
      <c r="HA343">
        <v>1.7127300000000001</v>
      </c>
      <c r="HB343">
        <v>1.1324900000000001E-2</v>
      </c>
      <c r="HC343">
        <v>0</v>
      </c>
      <c r="HD343">
        <v>27.8857</v>
      </c>
      <c r="HE343">
        <v>999.9</v>
      </c>
      <c r="HF343">
        <v>65.099999999999994</v>
      </c>
      <c r="HG343">
        <v>34</v>
      </c>
      <c r="HH343">
        <v>35.075400000000002</v>
      </c>
      <c r="HI343">
        <v>61.948399999999999</v>
      </c>
      <c r="HJ343">
        <v>25.520800000000001</v>
      </c>
      <c r="HK343">
        <v>1</v>
      </c>
      <c r="HL343">
        <v>0.26516299999999998</v>
      </c>
      <c r="HM343">
        <v>0.52971999999999997</v>
      </c>
      <c r="HN343">
        <v>20.417999999999999</v>
      </c>
      <c r="HO343">
        <v>5.2229799999999997</v>
      </c>
      <c r="HP343">
        <v>11.944100000000001</v>
      </c>
      <c r="HQ343">
        <v>5.0077499999999997</v>
      </c>
      <c r="HR343">
        <v>3.2909999999999999</v>
      </c>
      <c r="HS343">
        <v>9999</v>
      </c>
      <c r="HT343">
        <v>9999</v>
      </c>
      <c r="HU343">
        <v>9999</v>
      </c>
      <c r="HV343">
        <v>999.9</v>
      </c>
      <c r="HW343">
        <v>4.9710799999999997</v>
      </c>
      <c r="HX343">
        <v>1.8545499999999999</v>
      </c>
      <c r="HY343">
        <v>1.8615699999999999</v>
      </c>
      <c r="HZ343">
        <v>1.8563799999999999</v>
      </c>
      <c r="IA343">
        <v>1.86188</v>
      </c>
      <c r="IB343">
        <v>1.85409</v>
      </c>
      <c r="IC343">
        <v>1.8595299999999999</v>
      </c>
      <c r="ID343">
        <v>1.8534900000000001</v>
      </c>
      <c r="IE343">
        <v>0</v>
      </c>
      <c r="IF343">
        <v>0</v>
      </c>
      <c r="IG343">
        <v>0</v>
      </c>
      <c r="IH343">
        <v>0</v>
      </c>
      <c r="II343" t="s">
        <v>431</v>
      </c>
      <c r="IJ343" t="s">
        <v>432</v>
      </c>
      <c r="IK343" t="s">
        <v>433</v>
      </c>
      <c r="IL343" t="s">
        <v>433</v>
      </c>
      <c r="IM343" t="s">
        <v>433</v>
      </c>
      <c r="IN343" t="s">
        <v>433</v>
      </c>
      <c r="IO343">
        <v>0</v>
      </c>
      <c r="IP343">
        <v>100</v>
      </c>
      <c r="IQ343">
        <v>100</v>
      </c>
      <c r="IR343">
        <v>-2.9420000000000002</v>
      </c>
      <c r="IS343">
        <v>-6.4399999999999999E-2</v>
      </c>
      <c r="IT343">
        <v>-1.907228330244457</v>
      </c>
      <c r="IU343">
        <v>-2.7056304263342631E-3</v>
      </c>
      <c r="IV343">
        <v>3.3311032847928001E-7</v>
      </c>
      <c r="IW343">
        <v>1.6443834555112589E-11</v>
      </c>
      <c r="IX343">
        <v>-9.4842648646536354E-2</v>
      </c>
      <c r="IY343">
        <v>-2.3664561490860689E-3</v>
      </c>
      <c r="IZ343">
        <v>2.3298222111808981E-4</v>
      </c>
      <c r="JA343">
        <v>-2.940703618321919E-6</v>
      </c>
      <c r="JB343">
        <v>0</v>
      </c>
      <c r="JC343">
        <v>2182</v>
      </c>
      <c r="JD343">
        <v>3</v>
      </c>
      <c r="JE343">
        <v>32</v>
      </c>
      <c r="JF343">
        <v>29177379.899999999</v>
      </c>
      <c r="JG343">
        <v>29177379.899999999</v>
      </c>
      <c r="JH343">
        <v>0.99853499999999995</v>
      </c>
      <c r="JI343">
        <v>2.52441</v>
      </c>
      <c r="JJ343">
        <v>1.69434</v>
      </c>
      <c r="JK343">
        <v>2.3022499999999999</v>
      </c>
      <c r="JL343">
        <v>1.50146</v>
      </c>
      <c r="JM343">
        <v>2.48169</v>
      </c>
      <c r="JN343">
        <v>37.554000000000002</v>
      </c>
      <c r="JO343">
        <v>24.07</v>
      </c>
      <c r="JP343">
        <v>18</v>
      </c>
      <c r="JQ343">
        <v>633.78300000000002</v>
      </c>
      <c r="JR343">
        <v>352.649</v>
      </c>
      <c r="JS343">
        <v>27.999700000000001</v>
      </c>
      <c r="JT343">
        <v>30.7286</v>
      </c>
      <c r="JU343">
        <v>30.0001</v>
      </c>
      <c r="JV343">
        <v>30.662800000000001</v>
      </c>
      <c r="JW343">
        <v>30.5504</v>
      </c>
      <c r="JX343">
        <v>20.052800000000001</v>
      </c>
      <c r="JY343">
        <v>37.2789</v>
      </c>
      <c r="JZ343">
        <v>0</v>
      </c>
      <c r="KA343">
        <v>28</v>
      </c>
      <c r="KB343">
        <v>400</v>
      </c>
      <c r="KC343">
        <v>21.764500000000002</v>
      </c>
      <c r="KD343">
        <v>99.971599999999995</v>
      </c>
      <c r="KE343">
        <v>98.615899999999996</v>
      </c>
    </row>
    <row r="344" spans="1:291" x14ac:dyDescent="0.2">
      <c r="A344">
        <v>328</v>
      </c>
      <c r="B344">
        <v>1750642827</v>
      </c>
      <c r="C344">
        <v>9661.5</v>
      </c>
      <c r="D344" t="s">
        <v>1089</v>
      </c>
      <c r="E344" t="s">
        <v>1090</v>
      </c>
      <c r="F344">
        <v>15</v>
      </c>
      <c r="G344">
        <v>1750642819</v>
      </c>
      <c r="H344">
        <f t="shared" si="250"/>
        <v>1.3443098415222151E-3</v>
      </c>
      <c r="I344">
        <f t="shared" si="251"/>
        <v>1.344309841522215</v>
      </c>
      <c r="J344">
        <f t="shared" si="252"/>
        <v>-0.75765448700704308</v>
      </c>
      <c r="K344">
        <f t="shared" si="253"/>
        <v>400.04464516129042</v>
      </c>
      <c r="L344">
        <f t="shared" si="254"/>
        <v>404.34103610332232</v>
      </c>
      <c r="M344">
        <f t="shared" si="255"/>
        <v>40.118329139999332</v>
      </c>
      <c r="N344">
        <f t="shared" si="256"/>
        <v>39.692045358398431</v>
      </c>
      <c r="O344">
        <f t="shared" si="257"/>
        <v>8.1854160078075569E-2</v>
      </c>
      <c r="P344">
        <f t="shared" si="258"/>
        <v>2.9974814682290818</v>
      </c>
      <c r="Q344">
        <f t="shared" si="259"/>
        <v>8.0632360322340266E-2</v>
      </c>
      <c r="R344">
        <f t="shared" si="260"/>
        <v>5.0503479800335656E-2</v>
      </c>
      <c r="S344">
        <f t="shared" si="261"/>
        <v>3.9902394035910026E-5</v>
      </c>
      <c r="T344">
        <f t="shared" si="262"/>
        <v>28.383877992405573</v>
      </c>
      <c r="U344">
        <f t="shared" si="263"/>
        <v>28.057577419354839</v>
      </c>
      <c r="V344">
        <f t="shared" si="264"/>
        <v>3.807595974671</v>
      </c>
      <c r="W344">
        <f t="shared" si="265"/>
        <v>55.667172968984701</v>
      </c>
      <c r="X344">
        <f t="shared" si="266"/>
        <v>2.2035162756146316</v>
      </c>
      <c r="Y344">
        <f t="shared" si="267"/>
        <v>3.9583764687355933</v>
      </c>
      <c r="Z344">
        <f t="shared" si="268"/>
        <v>1.6040796990563684</v>
      </c>
      <c r="AA344">
        <f t="shared" si="269"/>
        <v>-59.284064011129686</v>
      </c>
      <c r="AB344">
        <f t="shared" si="270"/>
        <v>107.96823533963253</v>
      </c>
      <c r="AC344">
        <f t="shared" si="271"/>
        <v>7.8821524486881929</v>
      </c>
      <c r="AD344">
        <f t="shared" si="272"/>
        <v>56.566363679585073</v>
      </c>
      <c r="AE344">
        <f t="shared" si="273"/>
        <v>-0.73577226254945638</v>
      </c>
      <c r="AF344">
        <f t="shared" si="274"/>
        <v>1.3529790228873482</v>
      </c>
      <c r="AG344">
        <f t="shared" si="275"/>
        <v>-0.75765448700704308</v>
      </c>
      <c r="AH344">
        <v>408.85300674878681</v>
      </c>
      <c r="AI344">
        <v>409.1138060606059</v>
      </c>
      <c r="AJ344">
        <v>-6.4746182320337005E-4</v>
      </c>
      <c r="AK344">
        <v>61.768037728165673</v>
      </c>
      <c r="AL344">
        <f t="shared" si="276"/>
        <v>1.344309841522215</v>
      </c>
      <c r="AM344">
        <v>21.76917594498104</v>
      </c>
      <c r="AN344">
        <v>22.207338181818191</v>
      </c>
      <c r="AO344">
        <v>-2.533067019292039E-6</v>
      </c>
      <c r="AP344">
        <v>116.41602835869151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52141.874556741262</v>
      </c>
      <c r="AV344" t="s">
        <v>427</v>
      </c>
      <c r="AW344" t="s">
        <v>427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427</v>
      </c>
      <c r="BC344" t="s">
        <v>427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-0.75765448700704308</v>
      </c>
      <c r="BJ344" t="e">
        <f t="shared" si="284"/>
        <v>#DIV/0!</v>
      </c>
      <c r="BK344">
        <f t="shared" si="285"/>
        <v>-3607.6620465876545</v>
      </c>
      <c r="BL344" t="e">
        <f t="shared" si="286"/>
        <v>#DIV/0!</v>
      </c>
      <c r="BM344" t="e">
        <f t="shared" si="287"/>
        <v>#DIV/0!</v>
      </c>
      <c r="BN344" t="s">
        <v>427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428</v>
      </c>
      <c r="DM344">
        <v>2</v>
      </c>
      <c r="DN344" t="b">
        <v>1</v>
      </c>
      <c r="DO344">
        <v>1750642819</v>
      </c>
      <c r="DP344">
        <v>400.04464516129042</v>
      </c>
      <c r="DQ344">
        <v>399.97980645161289</v>
      </c>
      <c r="DR344">
        <v>22.208603225806449</v>
      </c>
      <c r="DS344">
        <v>21.767635483870968</v>
      </c>
      <c r="DT344">
        <v>402.98703225806452</v>
      </c>
      <c r="DU344">
        <v>22.273074193548389</v>
      </c>
      <c r="DV344">
        <v>600.01270967741937</v>
      </c>
      <c r="DW344">
        <v>99.164235483870982</v>
      </c>
      <c r="DX344">
        <v>5.4803787096774192E-2</v>
      </c>
      <c r="DY344">
        <v>28.725696774193541</v>
      </c>
      <c r="DZ344">
        <v>28.057577419354839</v>
      </c>
      <c r="EA344">
        <v>999.90000000000032</v>
      </c>
      <c r="EB344">
        <v>0</v>
      </c>
      <c r="EC344">
        <v>0</v>
      </c>
      <c r="ED344">
        <v>10001.30612903226</v>
      </c>
      <c r="EE344">
        <v>0</v>
      </c>
      <c r="EF344">
        <v>0.30293999999999988</v>
      </c>
      <c r="EG344">
        <v>6.4888258064516133E-2</v>
      </c>
      <c r="EH344">
        <v>409.13087096774188</v>
      </c>
      <c r="EI344">
        <v>408.88016129032258</v>
      </c>
      <c r="EJ344">
        <v>0.44097354838709668</v>
      </c>
      <c r="EK344">
        <v>399.97980645161289</v>
      </c>
      <c r="EL344">
        <v>21.767635483870968</v>
      </c>
      <c r="EM344">
        <v>2.20229935483871</v>
      </c>
      <c r="EN344">
        <v>2.158570322580645</v>
      </c>
      <c r="EO344">
        <v>18.979058064516131</v>
      </c>
      <c r="EP344">
        <v>18.658100000000001</v>
      </c>
      <c r="EQ344">
        <v>5.0001500000000018E-3</v>
      </c>
      <c r="ER344">
        <v>0</v>
      </c>
      <c r="ES344">
        <v>0</v>
      </c>
      <c r="ET344">
        <v>0</v>
      </c>
      <c r="EU344">
        <v>239.40645161290331</v>
      </c>
      <c r="EV344">
        <v>5.0001500000000018E-3</v>
      </c>
      <c r="EW344">
        <v>-8.0032258064516117</v>
      </c>
      <c r="EX344">
        <v>-0.44193548387096782</v>
      </c>
      <c r="EY344">
        <v>34.625</v>
      </c>
      <c r="EZ344">
        <v>38.125</v>
      </c>
      <c r="FA344">
        <v>36.497967741935483</v>
      </c>
      <c r="FB344">
        <v>37.75</v>
      </c>
      <c r="FC344">
        <v>37.118903225806449</v>
      </c>
      <c r="FD344">
        <v>0</v>
      </c>
      <c r="FE344">
        <v>0</v>
      </c>
      <c r="FF344">
        <v>0</v>
      </c>
      <c r="FG344">
        <v>1750642850</v>
      </c>
      <c r="FH344">
        <v>0</v>
      </c>
      <c r="FI344">
        <v>239.89599999999999</v>
      </c>
      <c r="FJ344">
        <v>-1.384615190260079</v>
      </c>
      <c r="FK344">
        <v>6.0692308160915864</v>
      </c>
      <c r="FL344">
        <v>-8.02</v>
      </c>
      <c r="FM344">
        <v>15</v>
      </c>
      <c r="FN344">
        <v>0</v>
      </c>
      <c r="FO344" t="s">
        <v>429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5.0906311463414629E-2</v>
      </c>
      <c r="GB344">
        <v>0.20805358160278739</v>
      </c>
      <c r="GC344">
        <v>4.4415846175277787E-2</v>
      </c>
      <c r="GD344">
        <v>0</v>
      </c>
      <c r="GE344">
        <v>0.44271600000000011</v>
      </c>
      <c r="GF344">
        <v>-2.7875121951218541E-2</v>
      </c>
      <c r="GG344">
        <v>2.969022767700166E-3</v>
      </c>
      <c r="GH344">
        <v>1</v>
      </c>
      <c r="GI344">
        <v>1</v>
      </c>
      <c r="GJ344">
        <v>2</v>
      </c>
      <c r="GK344" t="s">
        <v>430</v>
      </c>
      <c r="GL344">
        <v>3.2258399999999998</v>
      </c>
      <c r="GM344">
        <v>2.6435900000000001</v>
      </c>
      <c r="GN344">
        <v>9.2979500000000007E-2</v>
      </c>
      <c r="GO344">
        <v>9.3204400000000007E-2</v>
      </c>
      <c r="GP344">
        <v>0.10004300000000001</v>
      </c>
      <c r="GQ344">
        <v>0.100394</v>
      </c>
      <c r="GR344">
        <v>28641.7</v>
      </c>
      <c r="GS344">
        <v>24740.799999999999</v>
      </c>
      <c r="GT344">
        <v>30749.4</v>
      </c>
      <c r="GU344">
        <v>26442.2</v>
      </c>
      <c r="GV344">
        <v>37555.5</v>
      </c>
      <c r="GW344">
        <v>32643.4</v>
      </c>
      <c r="GX344">
        <v>43664.5</v>
      </c>
      <c r="GY344">
        <v>38235.699999999997</v>
      </c>
      <c r="GZ344">
        <v>2.12025</v>
      </c>
      <c r="HA344">
        <v>1.7124999999999999</v>
      </c>
      <c r="HB344">
        <v>1.1764500000000001E-2</v>
      </c>
      <c r="HC344">
        <v>0</v>
      </c>
      <c r="HD344">
        <v>27.8614</v>
      </c>
      <c r="HE344">
        <v>999.9</v>
      </c>
      <c r="HF344">
        <v>65.099999999999994</v>
      </c>
      <c r="HG344">
        <v>34</v>
      </c>
      <c r="HH344">
        <v>35.076500000000003</v>
      </c>
      <c r="HI344">
        <v>62.188400000000001</v>
      </c>
      <c r="HJ344">
        <v>25.104199999999999</v>
      </c>
      <c r="HK344">
        <v>1</v>
      </c>
      <c r="HL344">
        <v>0.26503599999999999</v>
      </c>
      <c r="HM344">
        <v>0.51676699999999998</v>
      </c>
      <c r="HN344">
        <v>20.418099999999999</v>
      </c>
      <c r="HO344">
        <v>5.2232799999999999</v>
      </c>
      <c r="HP344">
        <v>11.944100000000001</v>
      </c>
      <c r="HQ344">
        <v>5.0079000000000002</v>
      </c>
      <c r="HR344">
        <v>3.2909999999999999</v>
      </c>
      <c r="HS344">
        <v>9999</v>
      </c>
      <c r="HT344">
        <v>9999</v>
      </c>
      <c r="HU344">
        <v>9999</v>
      </c>
      <c r="HV344">
        <v>999.9</v>
      </c>
      <c r="HW344">
        <v>4.9710799999999997</v>
      </c>
      <c r="HX344">
        <v>1.8545499999999999</v>
      </c>
      <c r="HY344">
        <v>1.8615900000000001</v>
      </c>
      <c r="HZ344">
        <v>1.8564000000000001</v>
      </c>
      <c r="IA344">
        <v>1.86188</v>
      </c>
      <c r="IB344">
        <v>1.8541000000000001</v>
      </c>
      <c r="IC344">
        <v>1.85954</v>
      </c>
      <c r="ID344">
        <v>1.8534900000000001</v>
      </c>
      <c r="IE344">
        <v>0</v>
      </c>
      <c r="IF344">
        <v>0</v>
      </c>
      <c r="IG344">
        <v>0</v>
      </c>
      <c r="IH344">
        <v>0</v>
      </c>
      <c r="II344" t="s">
        <v>431</v>
      </c>
      <c r="IJ344" t="s">
        <v>432</v>
      </c>
      <c r="IK344" t="s">
        <v>433</v>
      </c>
      <c r="IL344" t="s">
        <v>433</v>
      </c>
      <c r="IM344" t="s">
        <v>433</v>
      </c>
      <c r="IN344" t="s">
        <v>433</v>
      </c>
      <c r="IO344">
        <v>0</v>
      </c>
      <c r="IP344">
        <v>100</v>
      </c>
      <c r="IQ344">
        <v>100</v>
      </c>
      <c r="IR344">
        <v>-2.9430000000000001</v>
      </c>
      <c r="IS344">
        <v>-6.4500000000000002E-2</v>
      </c>
      <c r="IT344">
        <v>-1.907228330244457</v>
      </c>
      <c r="IU344">
        <v>-2.7056304263342631E-3</v>
      </c>
      <c r="IV344">
        <v>3.3311032847928001E-7</v>
      </c>
      <c r="IW344">
        <v>1.6443834555112589E-11</v>
      </c>
      <c r="IX344">
        <v>-9.4842648646536354E-2</v>
      </c>
      <c r="IY344">
        <v>-2.3664561490860689E-3</v>
      </c>
      <c r="IZ344">
        <v>2.3298222111808981E-4</v>
      </c>
      <c r="JA344">
        <v>-2.940703618321919E-6</v>
      </c>
      <c r="JB344">
        <v>0</v>
      </c>
      <c r="JC344">
        <v>2182</v>
      </c>
      <c r="JD344">
        <v>3</v>
      </c>
      <c r="JE344">
        <v>32</v>
      </c>
      <c r="JF344">
        <v>29177380.399999999</v>
      </c>
      <c r="JG344">
        <v>29177380.399999999</v>
      </c>
      <c r="JH344">
        <v>0.99853499999999995</v>
      </c>
      <c r="JI344">
        <v>2.5293000000000001</v>
      </c>
      <c r="JJ344">
        <v>1.69434</v>
      </c>
      <c r="JK344">
        <v>2.3022499999999999</v>
      </c>
      <c r="JL344">
        <v>1.50146</v>
      </c>
      <c r="JM344">
        <v>2.34863</v>
      </c>
      <c r="JN344">
        <v>37.578099999999999</v>
      </c>
      <c r="JO344">
        <v>24.07</v>
      </c>
      <c r="JP344">
        <v>18</v>
      </c>
      <c r="JQ344">
        <v>633.71299999999997</v>
      </c>
      <c r="JR344">
        <v>352.50700000000001</v>
      </c>
      <c r="JS344">
        <v>27.999400000000001</v>
      </c>
      <c r="JT344">
        <v>30.727900000000002</v>
      </c>
      <c r="JU344">
        <v>30.0001</v>
      </c>
      <c r="JV344">
        <v>30.6602</v>
      </c>
      <c r="JW344">
        <v>30.547699999999999</v>
      </c>
      <c r="JX344">
        <v>20.0564</v>
      </c>
      <c r="JY344">
        <v>37.2789</v>
      </c>
      <c r="JZ344">
        <v>0</v>
      </c>
      <c r="KA344">
        <v>28</v>
      </c>
      <c r="KB344">
        <v>400</v>
      </c>
      <c r="KC344">
        <v>21.764500000000002</v>
      </c>
      <c r="KD344">
        <v>99.973500000000001</v>
      </c>
      <c r="KE344">
        <v>98.614099999999993</v>
      </c>
    </row>
    <row r="345" spans="1:291" x14ac:dyDescent="0.2">
      <c r="A345">
        <v>329</v>
      </c>
      <c r="B345">
        <v>1750642857</v>
      </c>
      <c r="C345">
        <v>9691.5</v>
      </c>
      <c r="D345" t="s">
        <v>1091</v>
      </c>
      <c r="E345" t="s">
        <v>1092</v>
      </c>
      <c r="F345">
        <v>15</v>
      </c>
      <c r="G345">
        <v>1750642849</v>
      </c>
      <c r="H345">
        <f t="shared" si="250"/>
        <v>1.344419938997401E-3</v>
      </c>
      <c r="I345">
        <f t="shared" si="251"/>
        <v>1.344419938997401</v>
      </c>
      <c r="J345">
        <f t="shared" si="252"/>
        <v>-0.86192756052050445</v>
      </c>
      <c r="K345">
        <f t="shared" si="253"/>
        <v>400.04070967741927</v>
      </c>
      <c r="L345">
        <f t="shared" si="254"/>
        <v>406.37339692537074</v>
      </c>
      <c r="M345">
        <f t="shared" si="255"/>
        <v>40.321125857403068</v>
      </c>
      <c r="N345">
        <f t="shared" si="256"/>
        <v>39.692784825553687</v>
      </c>
      <c r="O345">
        <f t="shared" si="257"/>
        <v>8.1860906687445764E-2</v>
      </c>
      <c r="P345">
        <f t="shared" si="258"/>
        <v>2.996890557839774</v>
      </c>
      <c r="Q345">
        <f t="shared" si="259"/>
        <v>8.0638670069334131E-2</v>
      </c>
      <c r="R345">
        <f t="shared" si="260"/>
        <v>5.0507461681640393E-2</v>
      </c>
      <c r="S345">
        <f t="shared" si="261"/>
        <v>3.9902394035910026E-5</v>
      </c>
      <c r="T345">
        <f t="shared" si="262"/>
        <v>28.382825681965794</v>
      </c>
      <c r="U345">
        <f t="shared" si="263"/>
        <v>28.056832258064521</v>
      </c>
      <c r="V345">
        <f t="shared" si="264"/>
        <v>3.8074306453148088</v>
      </c>
      <c r="W345">
        <f t="shared" si="265"/>
        <v>55.664680023272105</v>
      </c>
      <c r="X345">
        <f t="shared" si="266"/>
        <v>2.2032947826895781</v>
      </c>
      <c r="Y345">
        <f t="shared" si="267"/>
        <v>3.9581558391576701</v>
      </c>
      <c r="Z345">
        <f t="shared" si="268"/>
        <v>1.6041358626252307</v>
      </c>
      <c r="AA345">
        <f t="shared" si="269"/>
        <v>-59.288919309785385</v>
      </c>
      <c r="AB345">
        <f t="shared" si="270"/>
        <v>107.91203133973848</v>
      </c>
      <c r="AC345">
        <f t="shared" si="271"/>
        <v>7.8795357353941382</v>
      </c>
      <c r="AD345">
        <f t="shared" si="272"/>
        <v>56.502687667741263</v>
      </c>
      <c r="AE345">
        <f t="shared" si="273"/>
        <v>-0.69422019699369453</v>
      </c>
      <c r="AF345">
        <f t="shared" si="274"/>
        <v>1.3483226748991082</v>
      </c>
      <c r="AG345">
        <f t="shared" si="275"/>
        <v>-0.86192756052050445</v>
      </c>
      <c r="AH345">
        <v>408.85903754224341</v>
      </c>
      <c r="AI345">
        <v>409.15158787878761</v>
      </c>
      <c r="AJ345">
        <v>2.8427257374965078E-4</v>
      </c>
      <c r="AK345">
        <v>61.768037728165673</v>
      </c>
      <c r="AL345">
        <f t="shared" si="276"/>
        <v>1.344419938997401</v>
      </c>
      <c r="AM345">
        <v>21.767371060809221</v>
      </c>
      <c r="AN345">
        <v>22.20554666666667</v>
      </c>
      <c r="AO345">
        <v>2.631906621656129E-6</v>
      </c>
      <c r="AP345">
        <v>116.41602835869151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52124.223297204429</v>
      </c>
      <c r="AV345" t="s">
        <v>427</v>
      </c>
      <c r="AW345" t="s">
        <v>427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427</v>
      </c>
      <c r="BC345" t="s">
        <v>427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-0.86192756052050445</v>
      </c>
      <c r="BJ345" t="e">
        <f t="shared" si="284"/>
        <v>#DIV/0!</v>
      </c>
      <c r="BK345">
        <f t="shared" si="285"/>
        <v>-4104.1707009237334</v>
      </c>
      <c r="BL345" t="e">
        <f t="shared" si="286"/>
        <v>#DIV/0!</v>
      </c>
      <c r="BM345" t="e">
        <f t="shared" si="287"/>
        <v>#DIV/0!</v>
      </c>
      <c r="BN345" t="s">
        <v>427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428</v>
      </c>
      <c r="DM345">
        <v>2</v>
      </c>
      <c r="DN345" t="b">
        <v>1</v>
      </c>
      <c r="DO345">
        <v>1750642849</v>
      </c>
      <c r="DP345">
        <v>400.04070967741927</v>
      </c>
      <c r="DQ345">
        <v>399.98909677419351</v>
      </c>
      <c r="DR345">
        <v>22.205738709677419</v>
      </c>
      <c r="DS345">
        <v>21.766270967741939</v>
      </c>
      <c r="DT345">
        <v>402.9830322580645</v>
      </c>
      <c r="DU345">
        <v>22.270229032258069</v>
      </c>
      <c r="DV345">
        <v>599.99041935483854</v>
      </c>
      <c r="DW345">
        <v>99.166912903225821</v>
      </c>
      <c r="DX345">
        <v>5.4950935483870977E-2</v>
      </c>
      <c r="DY345">
        <v>28.724735483870969</v>
      </c>
      <c r="DZ345">
        <v>28.056832258064521</v>
      </c>
      <c r="EA345">
        <v>999.90000000000032</v>
      </c>
      <c r="EB345">
        <v>0</v>
      </c>
      <c r="EC345">
        <v>0</v>
      </c>
      <c r="ED345">
        <v>9997.4616129032256</v>
      </c>
      <c r="EE345">
        <v>0</v>
      </c>
      <c r="EF345">
        <v>0.30293999999999988</v>
      </c>
      <c r="EG345">
        <v>5.1530394193548393E-2</v>
      </c>
      <c r="EH345">
        <v>409.12564516129038</v>
      </c>
      <c r="EI345">
        <v>408.88919354838708</v>
      </c>
      <c r="EJ345">
        <v>0.43947412903225808</v>
      </c>
      <c r="EK345">
        <v>399.98909677419351</v>
      </c>
      <c r="EL345">
        <v>21.766270967741939</v>
      </c>
      <c r="EM345">
        <v>2.2020751612903231</v>
      </c>
      <c r="EN345">
        <v>2.158494838709677</v>
      </c>
      <c r="EO345">
        <v>18.977429032258069</v>
      </c>
      <c r="EP345">
        <v>18.657538709677421</v>
      </c>
      <c r="EQ345">
        <v>5.0001500000000018E-3</v>
      </c>
      <c r="ER345">
        <v>0</v>
      </c>
      <c r="ES345">
        <v>0</v>
      </c>
      <c r="ET345">
        <v>0</v>
      </c>
      <c r="EU345">
        <v>239.19032258064519</v>
      </c>
      <c r="EV345">
        <v>5.0001500000000018E-3</v>
      </c>
      <c r="EW345">
        <v>-7.8032258064516116</v>
      </c>
      <c r="EX345">
        <v>-0.66451612903225787</v>
      </c>
      <c r="EY345">
        <v>34.608741935483877</v>
      </c>
      <c r="EZ345">
        <v>38.112806451612897</v>
      </c>
      <c r="FA345">
        <v>36.449193548387093</v>
      </c>
      <c r="FB345">
        <v>37.75</v>
      </c>
      <c r="FC345">
        <v>37.090451612903223</v>
      </c>
      <c r="FD345">
        <v>0</v>
      </c>
      <c r="FE345">
        <v>0</v>
      </c>
      <c r="FF345">
        <v>0</v>
      </c>
      <c r="FG345">
        <v>1750642880</v>
      </c>
      <c r="FH345">
        <v>0</v>
      </c>
      <c r="FI345">
        <v>238.28</v>
      </c>
      <c r="FJ345">
        <v>6.9846153351437694</v>
      </c>
      <c r="FK345">
        <v>29.307692095231769</v>
      </c>
      <c r="FL345">
        <v>-6.7959999999999994</v>
      </c>
      <c r="FM345">
        <v>15</v>
      </c>
      <c r="FN345">
        <v>0</v>
      </c>
      <c r="FO345" t="s">
        <v>429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5.9083562999999992E-2</v>
      </c>
      <c r="GB345">
        <v>-7.4039575834896829E-2</v>
      </c>
      <c r="GC345">
        <v>2.68012766269984E-2</v>
      </c>
      <c r="GD345">
        <v>1</v>
      </c>
      <c r="GE345">
        <v>0.43969720000000001</v>
      </c>
      <c r="GF345">
        <v>-8.3923902439028905E-3</v>
      </c>
      <c r="GG345">
        <v>1.226153522198588E-3</v>
      </c>
      <c r="GH345">
        <v>1</v>
      </c>
      <c r="GI345">
        <v>2</v>
      </c>
      <c r="GJ345">
        <v>2</v>
      </c>
      <c r="GK345" t="s">
        <v>434</v>
      </c>
      <c r="GL345">
        <v>3.2257699999999998</v>
      </c>
      <c r="GM345">
        <v>2.6440399999999999</v>
      </c>
      <c r="GN345">
        <v>9.2984300000000006E-2</v>
      </c>
      <c r="GO345">
        <v>9.3210699999999994E-2</v>
      </c>
      <c r="GP345">
        <v>0.100036</v>
      </c>
      <c r="GQ345">
        <v>0.100383</v>
      </c>
      <c r="GR345">
        <v>28641.7</v>
      </c>
      <c r="GS345">
        <v>24741.7</v>
      </c>
      <c r="GT345">
        <v>30749.5</v>
      </c>
      <c r="GU345">
        <v>26443.3</v>
      </c>
      <c r="GV345">
        <v>37556.199999999997</v>
      </c>
      <c r="GW345">
        <v>32645</v>
      </c>
      <c r="GX345">
        <v>43665</v>
      </c>
      <c r="GY345">
        <v>38237.1</v>
      </c>
      <c r="GZ345">
        <v>2.1202800000000002</v>
      </c>
      <c r="HA345">
        <v>1.71255</v>
      </c>
      <c r="HB345">
        <v>1.28597E-2</v>
      </c>
      <c r="HC345">
        <v>0</v>
      </c>
      <c r="HD345">
        <v>27.8507</v>
      </c>
      <c r="HE345">
        <v>999.9</v>
      </c>
      <c r="HF345">
        <v>65.2</v>
      </c>
      <c r="HG345">
        <v>34</v>
      </c>
      <c r="HH345">
        <v>35.127800000000001</v>
      </c>
      <c r="HI345">
        <v>61.7684</v>
      </c>
      <c r="HJ345">
        <v>25.4207</v>
      </c>
      <c r="HK345">
        <v>1</v>
      </c>
      <c r="HL345">
        <v>0.26477099999999998</v>
      </c>
      <c r="HM345">
        <v>0.519872</v>
      </c>
      <c r="HN345">
        <v>20.417899999999999</v>
      </c>
      <c r="HO345">
        <v>5.2237299999999998</v>
      </c>
      <c r="HP345">
        <v>11.944100000000001</v>
      </c>
      <c r="HQ345">
        <v>5.0090500000000002</v>
      </c>
      <c r="HR345">
        <v>3.2909999999999999</v>
      </c>
      <c r="HS345">
        <v>9999</v>
      </c>
      <c r="HT345">
        <v>9999</v>
      </c>
      <c r="HU345">
        <v>9999</v>
      </c>
      <c r="HV345">
        <v>999.9</v>
      </c>
      <c r="HW345">
        <v>4.9710900000000002</v>
      </c>
      <c r="HX345">
        <v>1.8545499999999999</v>
      </c>
      <c r="HY345">
        <v>1.8615699999999999</v>
      </c>
      <c r="HZ345">
        <v>1.85639</v>
      </c>
      <c r="IA345">
        <v>1.8618699999999999</v>
      </c>
      <c r="IB345">
        <v>1.85408</v>
      </c>
      <c r="IC345">
        <v>1.8594900000000001</v>
      </c>
      <c r="ID345">
        <v>1.8534600000000001</v>
      </c>
      <c r="IE345">
        <v>0</v>
      </c>
      <c r="IF345">
        <v>0</v>
      </c>
      <c r="IG345">
        <v>0</v>
      </c>
      <c r="IH345">
        <v>0</v>
      </c>
      <c r="II345" t="s">
        <v>431</v>
      </c>
      <c r="IJ345" t="s">
        <v>432</v>
      </c>
      <c r="IK345" t="s">
        <v>433</v>
      </c>
      <c r="IL345" t="s">
        <v>433</v>
      </c>
      <c r="IM345" t="s">
        <v>433</v>
      </c>
      <c r="IN345" t="s">
        <v>433</v>
      </c>
      <c r="IO345">
        <v>0</v>
      </c>
      <c r="IP345">
        <v>100</v>
      </c>
      <c r="IQ345">
        <v>100</v>
      </c>
      <c r="IR345">
        <v>-2.9430000000000001</v>
      </c>
      <c r="IS345">
        <v>-6.4399999999999999E-2</v>
      </c>
      <c r="IT345">
        <v>-1.907228330244457</v>
      </c>
      <c r="IU345">
        <v>-2.7056304263342631E-3</v>
      </c>
      <c r="IV345">
        <v>3.3311032847928001E-7</v>
      </c>
      <c r="IW345">
        <v>1.6443834555112589E-11</v>
      </c>
      <c r="IX345">
        <v>-9.4842648646536354E-2</v>
      </c>
      <c r="IY345">
        <v>-2.3664561490860689E-3</v>
      </c>
      <c r="IZ345">
        <v>2.3298222111808981E-4</v>
      </c>
      <c r="JA345">
        <v>-2.940703618321919E-6</v>
      </c>
      <c r="JB345">
        <v>0</v>
      </c>
      <c r="JC345">
        <v>2182</v>
      </c>
      <c r="JD345">
        <v>3</v>
      </c>
      <c r="JE345">
        <v>32</v>
      </c>
      <c r="JF345">
        <v>29177380.899999999</v>
      </c>
      <c r="JG345">
        <v>29177380.899999999</v>
      </c>
      <c r="JH345">
        <v>0.99853499999999995</v>
      </c>
      <c r="JI345">
        <v>2.52075</v>
      </c>
      <c r="JJ345">
        <v>1.69434</v>
      </c>
      <c r="JK345">
        <v>2.3022499999999999</v>
      </c>
      <c r="JL345">
        <v>1.50024</v>
      </c>
      <c r="JM345">
        <v>2.4865699999999999</v>
      </c>
      <c r="JN345">
        <v>37.554000000000002</v>
      </c>
      <c r="JO345">
        <v>24.07</v>
      </c>
      <c r="JP345">
        <v>18</v>
      </c>
      <c r="JQ345">
        <v>633.70399999999995</v>
      </c>
      <c r="JR345">
        <v>352.53500000000003</v>
      </c>
      <c r="JS345">
        <v>28.0001</v>
      </c>
      <c r="JT345">
        <v>30.725200000000001</v>
      </c>
      <c r="JU345">
        <v>30.0001</v>
      </c>
      <c r="JV345">
        <v>30.657499999999999</v>
      </c>
      <c r="JW345">
        <v>30.547699999999999</v>
      </c>
      <c r="JX345">
        <v>20.051400000000001</v>
      </c>
      <c r="JY345">
        <v>37.2789</v>
      </c>
      <c r="JZ345">
        <v>0</v>
      </c>
      <c r="KA345">
        <v>28</v>
      </c>
      <c r="KB345">
        <v>400</v>
      </c>
      <c r="KC345">
        <v>21.764500000000002</v>
      </c>
      <c r="KD345">
        <v>99.974299999999999</v>
      </c>
      <c r="KE345">
        <v>98.617999999999995</v>
      </c>
    </row>
    <row r="346" spans="1:291" x14ac:dyDescent="0.2">
      <c r="A346">
        <v>330</v>
      </c>
      <c r="B346">
        <v>1750642887</v>
      </c>
      <c r="C346">
        <v>9721.5</v>
      </c>
      <c r="D346" t="s">
        <v>1093</v>
      </c>
      <c r="E346" t="s">
        <v>1094</v>
      </c>
      <c r="F346">
        <v>15</v>
      </c>
      <c r="G346">
        <v>1750642879</v>
      </c>
      <c r="H346">
        <f t="shared" si="250"/>
        <v>1.3341943974979021E-3</v>
      </c>
      <c r="I346">
        <f t="shared" si="251"/>
        <v>1.334194397497902</v>
      </c>
      <c r="J346">
        <f t="shared" si="252"/>
        <v>-0.81971768875783668</v>
      </c>
      <c r="K346">
        <f t="shared" si="253"/>
        <v>400.08016129032262</v>
      </c>
      <c r="L346">
        <f t="shared" si="254"/>
        <v>405.72170581036397</v>
      </c>
      <c r="M346">
        <f t="shared" si="255"/>
        <v>40.256196861884497</v>
      </c>
      <c r="N346">
        <f t="shared" si="256"/>
        <v>39.696436012140801</v>
      </c>
      <c r="O346">
        <f t="shared" si="257"/>
        <v>8.1054772710367581E-2</v>
      </c>
      <c r="P346">
        <f t="shared" si="258"/>
        <v>2.9967517336023772</v>
      </c>
      <c r="Q346">
        <f t="shared" si="259"/>
        <v>7.9856245133145126E-2</v>
      </c>
      <c r="R346">
        <f t="shared" si="260"/>
        <v>5.0016359786915814E-2</v>
      </c>
      <c r="S346">
        <f t="shared" si="261"/>
        <v>3.9902394035910026E-5</v>
      </c>
      <c r="T346">
        <f t="shared" si="262"/>
        <v>28.393707033059439</v>
      </c>
      <c r="U346">
        <f t="shared" si="263"/>
        <v>28.071406451612908</v>
      </c>
      <c r="V346">
        <f t="shared" si="264"/>
        <v>3.8106653667573176</v>
      </c>
      <c r="W346">
        <f t="shared" si="265"/>
        <v>55.634761237601779</v>
      </c>
      <c r="X346">
        <f t="shared" si="266"/>
        <v>2.2031697464241602</v>
      </c>
      <c r="Y346">
        <f t="shared" si="267"/>
        <v>3.9600596774649355</v>
      </c>
      <c r="Z346">
        <f t="shared" si="268"/>
        <v>1.6074956203331574</v>
      </c>
      <c r="AA346">
        <f t="shared" si="269"/>
        <v>-58.837972929657482</v>
      </c>
      <c r="AB346">
        <f t="shared" si="270"/>
        <v>106.8923260009314</v>
      </c>
      <c r="AC346">
        <f t="shared" si="271"/>
        <v>7.806328517694741</v>
      </c>
      <c r="AD346">
        <f t="shared" si="272"/>
        <v>55.860721491362696</v>
      </c>
      <c r="AE346">
        <f t="shared" si="273"/>
        <v>-0.70199522664085534</v>
      </c>
      <c r="AF346">
        <f t="shared" si="274"/>
        <v>1.338107472691328</v>
      </c>
      <c r="AG346">
        <f t="shared" si="275"/>
        <v>-0.81971768875783668</v>
      </c>
      <c r="AH346">
        <v>408.90344420300181</v>
      </c>
      <c r="AI346">
        <v>409.17195151515148</v>
      </c>
      <c r="AJ346">
        <v>2.6582880581408059E-3</v>
      </c>
      <c r="AK346">
        <v>61.768037728165673</v>
      </c>
      <c r="AL346">
        <f t="shared" si="276"/>
        <v>1.334194397497902</v>
      </c>
      <c r="AM346">
        <v>21.770598538057079</v>
      </c>
      <c r="AN346">
        <v>22.205420606060599</v>
      </c>
      <c r="AO346">
        <v>4.4924193924228791E-6</v>
      </c>
      <c r="AP346">
        <v>116.41602835869151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52118.577017399504</v>
      </c>
      <c r="AV346" t="s">
        <v>427</v>
      </c>
      <c r="AW346" t="s">
        <v>427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427</v>
      </c>
      <c r="BC346" t="s">
        <v>427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-0.81971768875783668</v>
      </c>
      <c r="BJ346" t="e">
        <f t="shared" si="284"/>
        <v>#DIV/0!</v>
      </c>
      <c r="BK346">
        <f t="shared" si="285"/>
        <v>-3903.1833709983803</v>
      </c>
      <c r="BL346" t="e">
        <f t="shared" si="286"/>
        <v>#DIV/0!</v>
      </c>
      <c r="BM346" t="e">
        <f t="shared" si="287"/>
        <v>#DIV/0!</v>
      </c>
      <c r="BN346" t="s">
        <v>427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428</v>
      </c>
      <c r="DM346">
        <v>2</v>
      </c>
      <c r="DN346" t="b">
        <v>1</v>
      </c>
      <c r="DO346">
        <v>1750642879</v>
      </c>
      <c r="DP346">
        <v>400.08016129032262</v>
      </c>
      <c r="DQ346">
        <v>400.02461290322577</v>
      </c>
      <c r="DR346">
        <v>22.20462580645162</v>
      </c>
      <c r="DS346">
        <v>21.768493548387099</v>
      </c>
      <c r="DT346">
        <v>403.02267741935492</v>
      </c>
      <c r="DU346">
        <v>22.269099999999991</v>
      </c>
      <c r="DV346">
        <v>599.99932258064518</v>
      </c>
      <c r="DW346">
        <v>99.166219354838702</v>
      </c>
      <c r="DX346">
        <v>5.4986425806451619E-2</v>
      </c>
      <c r="DY346">
        <v>28.73302903225807</v>
      </c>
      <c r="DZ346">
        <v>28.071406451612908</v>
      </c>
      <c r="EA346">
        <v>999.90000000000032</v>
      </c>
      <c r="EB346">
        <v>0</v>
      </c>
      <c r="EC346">
        <v>0</v>
      </c>
      <c r="ED346">
        <v>9996.6919354838719</v>
      </c>
      <c r="EE346">
        <v>0</v>
      </c>
      <c r="EF346">
        <v>0.30293999999999988</v>
      </c>
      <c r="EG346">
        <v>5.5525236774193562E-2</v>
      </c>
      <c r="EH346">
        <v>409.16551612903243</v>
      </c>
      <c r="EI346">
        <v>408.92638709677419</v>
      </c>
      <c r="EJ346">
        <v>0.43613600000000002</v>
      </c>
      <c r="EK346">
        <v>400.02461290322577</v>
      </c>
      <c r="EL346">
        <v>21.768493548387099</v>
      </c>
      <c r="EM346">
        <v>2.2019496774193552</v>
      </c>
      <c r="EN346">
        <v>2.158699032258065</v>
      </c>
      <c r="EO346">
        <v>18.976493548387101</v>
      </c>
      <c r="EP346">
        <v>18.65905161290323</v>
      </c>
      <c r="EQ346">
        <v>5.0001500000000018E-3</v>
      </c>
      <c r="ER346">
        <v>0</v>
      </c>
      <c r="ES346">
        <v>0</v>
      </c>
      <c r="ET346">
        <v>0</v>
      </c>
      <c r="EU346">
        <v>236.7967741935484</v>
      </c>
      <c r="EV346">
        <v>5.0001500000000018E-3</v>
      </c>
      <c r="EW346">
        <v>-6.6774193548387117</v>
      </c>
      <c r="EX346">
        <v>-0.32580645161290328</v>
      </c>
      <c r="EY346">
        <v>34.612806451612897</v>
      </c>
      <c r="EZ346">
        <v>38.086387096774182</v>
      </c>
      <c r="FA346">
        <v>36.436999999999991</v>
      </c>
      <c r="FB346">
        <v>37.75</v>
      </c>
      <c r="FC346">
        <v>37.066064516129018</v>
      </c>
      <c r="FD346">
        <v>0</v>
      </c>
      <c r="FE346">
        <v>0</v>
      </c>
      <c r="FF346">
        <v>0</v>
      </c>
      <c r="FG346">
        <v>1750642910</v>
      </c>
      <c r="FH346">
        <v>0</v>
      </c>
      <c r="FI346">
        <v>237.4</v>
      </c>
      <c r="FJ346">
        <v>-10.7307691612905</v>
      </c>
      <c r="FK346">
        <v>-28.70000000458495</v>
      </c>
      <c r="FL346">
        <v>-6.8879999999999999</v>
      </c>
      <c r="FM346">
        <v>15</v>
      </c>
      <c r="FN346">
        <v>0</v>
      </c>
      <c r="FO346" t="s">
        <v>429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6.2505196097560972E-2</v>
      </c>
      <c r="GB346">
        <v>-2.1381412682926759E-2</v>
      </c>
      <c r="GC346">
        <v>4.3943535754855538E-2</v>
      </c>
      <c r="GD346">
        <v>1</v>
      </c>
      <c r="GE346">
        <v>0.43611380487804879</v>
      </c>
      <c r="GF346">
        <v>-2.8545156794415878E-3</v>
      </c>
      <c r="GG346">
        <v>1.312606905648709E-3</v>
      </c>
      <c r="GH346">
        <v>1</v>
      </c>
      <c r="GI346">
        <v>2</v>
      </c>
      <c r="GJ346">
        <v>2</v>
      </c>
      <c r="GK346" t="s">
        <v>434</v>
      </c>
      <c r="GL346">
        <v>3.2257600000000002</v>
      </c>
      <c r="GM346">
        <v>2.64378</v>
      </c>
      <c r="GN346">
        <v>9.2980400000000005E-2</v>
      </c>
      <c r="GO346">
        <v>9.3199199999999996E-2</v>
      </c>
      <c r="GP346">
        <v>0.100026</v>
      </c>
      <c r="GQ346">
        <v>0.100395</v>
      </c>
      <c r="GR346">
        <v>28641.5</v>
      </c>
      <c r="GS346">
        <v>24741.4</v>
      </c>
      <c r="GT346">
        <v>30749.1</v>
      </c>
      <c r="GU346">
        <v>26442.6</v>
      </c>
      <c r="GV346">
        <v>37556</v>
      </c>
      <c r="GW346">
        <v>32643.7</v>
      </c>
      <c r="GX346">
        <v>43664.3</v>
      </c>
      <c r="GY346">
        <v>38236.1</v>
      </c>
      <c r="GZ346">
        <v>2.1204000000000001</v>
      </c>
      <c r="HA346">
        <v>1.7127300000000001</v>
      </c>
      <c r="HB346">
        <v>1.24276E-2</v>
      </c>
      <c r="HC346">
        <v>0</v>
      </c>
      <c r="HD346">
        <v>27.875</v>
      </c>
      <c r="HE346">
        <v>999.9</v>
      </c>
      <c r="HF346">
        <v>65.2</v>
      </c>
      <c r="HG346">
        <v>34</v>
      </c>
      <c r="HH346">
        <v>35.130600000000001</v>
      </c>
      <c r="HI346">
        <v>62.128399999999999</v>
      </c>
      <c r="HJ346">
        <v>25.180299999999999</v>
      </c>
      <c r="HK346">
        <v>1</v>
      </c>
      <c r="HL346">
        <v>0.265264</v>
      </c>
      <c r="HM346">
        <v>0.53212999999999999</v>
      </c>
      <c r="HN346">
        <v>20.4177</v>
      </c>
      <c r="HO346">
        <v>5.22553</v>
      </c>
      <c r="HP346">
        <v>11.944100000000001</v>
      </c>
      <c r="HQ346">
        <v>5.00915</v>
      </c>
      <c r="HR346">
        <v>3.2909999999999999</v>
      </c>
      <c r="HS346">
        <v>9999</v>
      </c>
      <c r="HT346">
        <v>9999</v>
      </c>
      <c r="HU346">
        <v>9999</v>
      </c>
      <c r="HV346">
        <v>999.9</v>
      </c>
      <c r="HW346">
        <v>4.9710700000000001</v>
      </c>
      <c r="HX346">
        <v>1.8545499999999999</v>
      </c>
      <c r="HY346">
        <v>1.8615699999999999</v>
      </c>
      <c r="HZ346">
        <v>1.85639</v>
      </c>
      <c r="IA346">
        <v>1.8618699999999999</v>
      </c>
      <c r="IB346">
        <v>1.85408</v>
      </c>
      <c r="IC346">
        <v>1.8595299999999999</v>
      </c>
      <c r="ID346">
        <v>1.85348</v>
      </c>
      <c r="IE346">
        <v>0</v>
      </c>
      <c r="IF346">
        <v>0</v>
      </c>
      <c r="IG346">
        <v>0</v>
      </c>
      <c r="IH346">
        <v>0</v>
      </c>
      <c r="II346" t="s">
        <v>431</v>
      </c>
      <c r="IJ346" t="s">
        <v>432</v>
      </c>
      <c r="IK346" t="s">
        <v>433</v>
      </c>
      <c r="IL346" t="s">
        <v>433</v>
      </c>
      <c r="IM346" t="s">
        <v>433</v>
      </c>
      <c r="IN346" t="s">
        <v>433</v>
      </c>
      <c r="IO346">
        <v>0</v>
      </c>
      <c r="IP346">
        <v>100</v>
      </c>
      <c r="IQ346">
        <v>100</v>
      </c>
      <c r="IR346">
        <v>-2.9420000000000002</v>
      </c>
      <c r="IS346">
        <v>-6.4399999999999999E-2</v>
      </c>
      <c r="IT346">
        <v>-1.907228330244457</v>
      </c>
      <c r="IU346">
        <v>-2.7056304263342631E-3</v>
      </c>
      <c r="IV346">
        <v>3.3311032847928001E-7</v>
      </c>
      <c r="IW346">
        <v>1.6443834555112589E-11</v>
      </c>
      <c r="IX346">
        <v>-9.4842648646536354E-2</v>
      </c>
      <c r="IY346">
        <v>-2.3664561490860689E-3</v>
      </c>
      <c r="IZ346">
        <v>2.3298222111808981E-4</v>
      </c>
      <c r="JA346">
        <v>-2.940703618321919E-6</v>
      </c>
      <c r="JB346">
        <v>0</v>
      </c>
      <c r="JC346">
        <v>2182</v>
      </c>
      <c r="JD346">
        <v>3</v>
      </c>
      <c r="JE346">
        <v>32</v>
      </c>
      <c r="JF346">
        <v>29177381.399999999</v>
      </c>
      <c r="JG346">
        <v>29177381.399999999</v>
      </c>
      <c r="JH346">
        <v>0.99853499999999995</v>
      </c>
      <c r="JI346">
        <v>2.5293000000000001</v>
      </c>
      <c r="JJ346">
        <v>1.69434</v>
      </c>
      <c r="JK346">
        <v>2.3022499999999999</v>
      </c>
      <c r="JL346">
        <v>1.50146</v>
      </c>
      <c r="JM346">
        <v>2.3974600000000001</v>
      </c>
      <c r="JN346">
        <v>37.554000000000002</v>
      </c>
      <c r="JO346">
        <v>24.061199999999999</v>
      </c>
      <c r="JP346">
        <v>18</v>
      </c>
      <c r="JQ346">
        <v>633.83500000000004</v>
      </c>
      <c r="JR346">
        <v>352.649</v>
      </c>
      <c r="JS346">
        <v>28.0002</v>
      </c>
      <c r="JT346">
        <v>30.727900000000002</v>
      </c>
      <c r="JU346">
        <v>30.0001</v>
      </c>
      <c r="JV346">
        <v>30.6602</v>
      </c>
      <c r="JW346">
        <v>30.5504</v>
      </c>
      <c r="JX346">
        <v>20.052199999999999</v>
      </c>
      <c r="JY346">
        <v>37.2789</v>
      </c>
      <c r="JZ346">
        <v>0</v>
      </c>
      <c r="KA346">
        <v>28</v>
      </c>
      <c r="KB346">
        <v>400</v>
      </c>
      <c r="KC346">
        <v>21.764500000000002</v>
      </c>
      <c r="KD346">
        <v>99.972899999999996</v>
      </c>
      <c r="KE346">
        <v>98.615399999999994</v>
      </c>
    </row>
    <row r="347" spans="1:291" x14ac:dyDescent="0.2">
      <c r="A347">
        <v>331</v>
      </c>
      <c r="B347">
        <v>1750642917</v>
      </c>
      <c r="C347">
        <v>9751.5</v>
      </c>
      <c r="D347" t="s">
        <v>1095</v>
      </c>
      <c r="E347" t="s">
        <v>1096</v>
      </c>
      <c r="F347">
        <v>15</v>
      </c>
      <c r="G347">
        <v>1750642909</v>
      </c>
      <c r="H347">
        <f t="shared" si="250"/>
        <v>1.3068621135823874E-3</v>
      </c>
      <c r="I347">
        <f t="shared" si="251"/>
        <v>1.3068621135823875</v>
      </c>
      <c r="J347">
        <f t="shared" si="252"/>
        <v>-0.64086922661217216</v>
      </c>
      <c r="K347">
        <f t="shared" si="253"/>
        <v>400.0608064516129</v>
      </c>
      <c r="L347">
        <f t="shared" si="254"/>
        <v>402.44225065710583</v>
      </c>
      <c r="M347">
        <f t="shared" si="255"/>
        <v>39.930356944049578</v>
      </c>
      <c r="N347">
        <f t="shared" si="256"/>
        <v>39.694069832016972</v>
      </c>
      <c r="O347">
        <f t="shared" si="257"/>
        <v>7.9247502678956416E-2</v>
      </c>
      <c r="P347">
        <f t="shared" si="258"/>
        <v>2.9978257766718777</v>
      </c>
      <c r="Q347">
        <f t="shared" si="259"/>
        <v>7.8101822906158483E-2</v>
      </c>
      <c r="R347">
        <f t="shared" si="260"/>
        <v>4.8915194258496511E-2</v>
      </c>
      <c r="S347">
        <f t="shared" si="261"/>
        <v>3.9902394035910026E-5</v>
      </c>
      <c r="T347">
        <f t="shared" si="262"/>
        <v>28.397529895777755</v>
      </c>
      <c r="U347">
        <f t="shared" si="263"/>
        <v>28.08044838709678</v>
      </c>
      <c r="V347">
        <f t="shared" si="264"/>
        <v>3.8126734163341744</v>
      </c>
      <c r="W347">
        <f t="shared" si="265"/>
        <v>55.635142658083183</v>
      </c>
      <c r="X347">
        <f t="shared" si="266"/>
        <v>2.2027711691127285</v>
      </c>
      <c r="Y347">
        <f t="shared" si="267"/>
        <v>3.9593161154457648</v>
      </c>
      <c r="Z347">
        <f t="shared" si="268"/>
        <v>1.6099022472214459</v>
      </c>
      <c r="AA347">
        <f t="shared" si="269"/>
        <v>-57.632619208983286</v>
      </c>
      <c r="AB347">
        <f t="shared" si="270"/>
        <v>104.94585354034614</v>
      </c>
      <c r="AC347">
        <f t="shared" si="271"/>
        <v>7.6616530201679822</v>
      </c>
      <c r="AD347">
        <f t="shared" si="272"/>
        <v>54.974927253924868</v>
      </c>
      <c r="AE347">
        <f t="shared" si="273"/>
        <v>-0.70151192920016003</v>
      </c>
      <c r="AF347">
        <f t="shared" si="274"/>
        <v>1.3166275822554556</v>
      </c>
      <c r="AG347">
        <f t="shared" si="275"/>
        <v>-0.64086922661217216</v>
      </c>
      <c r="AH347">
        <v>408.90731683566958</v>
      </c>
      <c r="AI347">
        <v>409.12890303030309</v>
      </c>
      <c r="AJ347">
        <v>-7.9092091259336662E-4</v>
      </c>
      <c r="AK347">
        <v>61.768037728165673</v>
      </c>
      <c r="AL347">
        <f t="shared" si="276"/>
        <v>1.3068621135823875</v>
      </c>
      <c r="AM347">
        <v>21.772646692770781</v>
      </c>
      <c r="AN347">
        <v>22.19858666666665</v>
      </c>
      <c r="AO347">
        <v>-7.335651440258068E-7</v>
      </c>
      <c r="AP347">
        <v>116.41602835869151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52151.611447593008</v>
      </c>
      <c r="AV347" t="s">
        <v>427</v>
      </c>
      <c r="AW347" t="s">
        <v>427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427</v>
      </c>
      <c r="BC347" t="s">
        <v>427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-0.64086922661217216</v>
      </c>
      <c r="BJ347" t="e">
        <f t="shared" si="284"/>
        <v>#DIV/0!</v>
      </c>
      <c r="BK347">
        <f t="shared" si="285"/>
        <v>-3051.5751247088224</v>
      </c>
      <c r="BL347" t="e">
        <f t="shared" si="286"/>
        <v>#DIV/0!</v>
      </c>
      <c r="BM347" t="e">
        <f t="shared" si="287"/>
        <v>#DIV/0!</v>
      </c>
      <c r="BN347" t="s">
        <v>427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428</v>
      </c>
      <c r="DM347">
        <v>2</v>
      </c>
      <c r="DN347" t="b">
        <v>1</v>
      </c>
      <c r="DO347">
        <v>1750642909</v>
      </c>
      <c r="DP347">
        <v>400.0608064516129</v>
      </c>
      <c r="DQ347">
        <v>400.00254838709691</v>
      </c>
      <c r="DR347">
        <v>22.20085806451613</v>
      </c>
      <c r="DS347">
        <v>21.77174193548386</v>
      </c>
      <c r="DT347">
        <v>403.00309677419352</v>
      </c>
      <c r="DU347">
        <v>22.265351612903221</v>
      </c>
      <c r="DV347">
        <v>600.02280645161295</v>
      </c>
      <c r="DW347">
        <v>99.165506451612885</v>
      </c>
      <c r="DX347">
        <v>5.458507419354839E-2</v>
      </c>
      <c r="DY347">
        <v>28.729790322580651</v>
      </c>
      <c r="DZ347">
        <v>28.08044838709678</v>
      </c>
      <c r="EA347">
        <v>999.90000000000032</v>
      </c>
      <c r="EB347">
        <v>0</v>
      </c>
      <c r="EC347">
        <v>0</v>
      </c>
      <c r="ED347">
        <v>10003.26129032258</v>
      </c>
      <c r="EE347">
        <v>0</v>
      </c>
      <c r="EF347">
        <v>0.30293999999999988</v>
      </c>
      <c r="EG347">
        <v>5.8196051612903227E-2</v>
      </c>
      <c r="EH347">
        <v>409.1440322580645</v>
      </c>
      <c r="EI347">
        <v>408.90512903225812</v>
      </c>
      <c r="EJ347">
        <v>0.42911019354838709</v>
      </c>
      <c r="EK347">
        <v>400.00254838709691</v>
      </c>
      <c r="EL347">
        <v>21.77174193548386</v>
      </c>
      <c r="EM347">
        <v>2.201558709677419</v>
      </c>
      <c r="EN347">
        <v>2.1590064516129042</v>
      </c>
      <c r="EO347">
        <v>18.97365806451613</v>
      </c>
      <c r="EP347">
        <v>18.661325806451611</v>
      </c>
      <c r="EQ347">
        <v>5.0001500000000018E-3</v>
      </c>
      <c r="ER347">
        <v>0</v>
      </c>
      <c r="ES347">
        <v>0</v>
      </c>
      <c r="ET347">
        <v>0</v>
      </c>
      <c r="EU347">
        <v>238.04838709677421</v>
      </c>
      <c r="EV347">
        <v>5.0001500000000018E-3</v>
      </c>
      <c r="EW347">
        <v>-9.9580645161290331</v>
      </c>
      <c r="EX347">
        <v>-0.75483870967741939</v>
      </c>
      <c r="EY347">
        <v>34.561999999999991</v>
      </c>
      <c r="EZ347">
        <v>38.061999999999983</v>
      </c>
      <c r="FA347">
        <v>36.436999999999991</v>
      </c>
      <c r="FB347">
        <v>37.75</v>
      </c>
      <c r="FC347">
        <v>37.061999999999983</v>
      </c>
      <c r="FD347">
        <v>0</v>
      </c>
      <c r="FE347">
        <v>0</v>
      </c>
      <c r="FF347">
        <v>0</v>
      </c>
      <c r="FG347">
        <v>1750642940</v>
      </c>
      <c r="FH347">
        <v>0</v>
      </c>
      <c r="FI347">
        <v>237.108</v>
      </c>
      <c r="FJ347">
        <v>-15.600000007947671</v>
      </c>
      <c r="FK347">
        <v>28.799999723679029</v>
      </c>
      <c r="FL347">
        <v>-8.26</v>
      </c>
      <c r="FM347">
        <v>15</v>
      </c>
      <c r="FN347">
        <v>0</v>
      </c>
      <c r="FO347" t="s">
        <v>429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6.3202670731707322E-2</v>
      </c>
      <c r="GB347">
        <v>-2.258917463414644E-2</v>
      </c>
      <c r="GC347">
        <v>5.009025529392399E-2</v>
      </c>
      <c r="GD347">
        <v>1</v>
      </c>
      <c r="GE347">
        <v>0.42944792682926819</v>
      </c>
      <c r="GF347">
        <v>-1.2198041811845089E-2</v>
      </c>
      <c r="GG347">
        <v>2.269792516468585E-3</v>
      </c>
      <c r="GH347">
        <v>1</v>
      </c>
      <c r="GI347">
        <v>2</v>
      </c>
      <c r="GJ347">
        <v>2</v>
      </c>
      <c r="GK347" t="s">
        <v>434</v>
      </c>
      <c r="GL347">
        <v>3.2257400000000001</v>
      </c>
      <c r="GM347">
        <v>2.6435399999999998</v>
      </c>
      <c r="GN347">
        <v>9.2982700000000001E-2</v>
      </c>
      <c r="GO347">
        <v>9.3208200000000005E-2</v>
      </c>
      <c r="GP347">
        <v>0.10001599999999999</v>
      </c>
      <c r="GQ347">
        <v>0.10040300000000001</v>
      </c>
      <c r="GR347">
        <v>28640.9</v>
      </c>
      <c r="GS347">
        <v>24740.9</v>
      </c>
      <c r="GT347">
        <v>30748.6</v>
      </c>
      <c r="GU347">
        <v>26442.400000000001</v>
      </c>
      <c r="GV347">
        <v>37555.800000000003</v>
      </c>
      <c r="GW347">
        <v>32642.9</v>
      </c>
      <c r="GX347">
        <v>43663.5</v>
      </c>
      <c r="GY347">
        <v>38235.5</v>
      </c>
      <c r="GZ347">
        <v>2.1204000000000001</v>
      </c>
      <c r="HA347">
        <v>1.7126999999999999</v>
      </c>
      <c r="HB347">
        <v>1.19209E-2</v>
      </c>
      <c r="HC347">
        <v>0</v>
      </c>
      <c r="HD347">
        <v>27.879200000000001</v>
      </c>
      <c r="HE347">
        <v>999.9</v>
      </c>
      <c r="HF347">
        <v>65.2</v>
      </c>
      <c r="HG347">
        <v>34</v>
      </c>
      <c r="HH347">
        <v>35.128500000000003</v>
      </c>
      <c r="HI347">
        <v>62.008299999999998</v>
      </c>
      <c r="HJ347">
        <v>25.264399999999998</v>
      </c>
      <c r="HK347">
        <v>1</v>
      </c>
      <c r="HL347">
        <v>0.26542700000000002</v>
      </c>
      <c r="HM347">
        <v>0.52522899999999995</v>
      </c>
      <c r="HN347">
        <v>20.4178</v>
      </c>
      <c r="HO347">
        <v>5.2253800000000004</v>
      </c>
      <c r="HP347">
        <v>11.944100000000001</v>
      </c>
      <c r="HQ347">
        <v>5.0091999999999999</v>
      </c>
      <c r="HR347">
        <v>3.2909999999999999</v>
      </c>
      <c r="HS347">
        <v>9999</v>
      </c>
      <c r="HT347">
        <v>9999</v>
      </c>
      <c r="HU347">
        <v>9999</v>
      </c>
      <c r="HV347">
        <v>999.9</v>
      </c>
      <c r="HW347">
        <v>4.9710700000000001</v>
      </c>
      <c r="HX347">
        <v>1.8545499999999999</v>
      </c>
      <c r="HY347">
        <v>1.8615699999999999</v>
      </c>
      <c r="HZ347">
        <v>1.85639</v>
      </c>
      <c r="IA347">
        <v>1.8618600000000001</v>
      </c>
      <c r="IB347">
        <v>1.85408</v>
      </c>
      <c r="IC347">
        <v>1.85954</v>
      </c>
      <c r="ID347">
        <v>1.8534900000000001</v>
      </c>
      <c r="IE347">
        <v>0</v>
      </c>
      <c r="IF347">
        <v>0</v>
      </c>
      <c r="IG347">
        <v>0</v>
      </c>
      <c r="IH347">
        <v>0</v>
      </c>
      <c r="II347" t="s">
        <v>431</v>
      </c>
      <c r="IJ347" t="s">
        <v>432</v>
      </c>
      <c r="IK347" t="s">
        <v>433</v>
      </c>
      <c r="IL347" t="s">
        <v>433</v>
      </c>
      <c r="IM347" t="s">
        <v>433</v>
      </c>
      <c r="IN347" t="s">
        <v>433</v>
      </c>
      <c r="IO347">
        <v>0</v>
      </c>
      <c r="IP347">
        <v>100</v>
      </c>
      <c r="IQ347">
        <v>100</v>
      </c>
      <c r="IR347">
        <v>-2.9420000000000002</v>
      </c>
      <c r="IS347">
        <v>-6.4500000000000002E-2</v>
      </c>
      <c r="IT347">
        <v>-1.907228330244457</v>
      </c>
      <c r="IU347">
        <v>-2.7056304263342631E-3</v>
      </c>
      <c r="IV347">
        <v>3.3311032847928001E-7</v>
      </c>
      <c r="IW347">
        <v>1.6443834555112589E-11</v>
      </c>
      <c r="IX347">
        <v>-9.4842648646536354E-2</v>
      </c>
      <c r="IY347">
        <v>-2.3664561490860689E-3</v>
      </c>
      <c r="IZ347">
        <v>2.3298222111808981E-4</v>
      </c>
      <c r="JA347">
        <v>-2.940703618321919E-6</v>
      </c>
      <c r="JB347">
        <v>0</v>
      </c>
      <c r="JC347">
        <v>2182</v>
      </c>
      <c r="JD347">
        <v>3</v>
      </c>
      <c r="JE347">
        <v>32</v>
      </c>
      <c r="JF347">
        <v>29177381.899999999</v>
      </c>
      <c r="JG347">
        <v>29177381.899999999</v>
      </c>
      <c r="JH347">
        <v>0.99853499999999995</v>
      </c>
      <c r="JI347">
        <v>2.52197</v>
      </c>
      <c r="JJ347">
        <v>1.69434</v>
      </c>
      <c r="JK347">
        <v>2.3034699999999999</v>
      </c>
      <c r="JL347">
        <v>1.50024</v>
      </c>
      <c r="JM347">
        <v>2.4389599999999998</v>
      </c>
      <c r="JN347">
        <v>37.53</v>
      </c>
      <c r="JO347">
        <v>24.07</v>
      </c>
      <c r="JP347">
        <v>18</v>
      </c>
      <c r="JQ347">
        <v>633.83500000000004</v>
      </c>
      <c r="JR347">
        <v>352.63499999999999</v>
      </c>
      <c r="JS347">
        <v>27.999500000000001</v>
      </c>
      <c r="JT347">
        <v>30.730599999999999</v>
      </c>
      <c r="JU347">
        <v>30.0001</v>
      </c>
      <c r="JV347">
        <v>30.6602</v>
      </c>
      <c r="JW347">
        <v>30.5504</v>
      </c>
      <c r="JX347">
        <v>20.050799999999999</v>
      </c>
      <c r="JY347">
        <v>37.2789</v>
      </c>
      <c r="JZ347">
        <v>0</v>
      </c>
      <c r="KA347">
        <v>28</v>
      </c>
      <c r="KB347">
        <v>400</v>
      </c>
      <c r="KC347">
        <v>21.764500000000002</v>
      </c>
      <c r="KD347">
        <v>99.971100000000007</v>
      </c>
      <c r="KE347">
        <v>98.614099999999993</v>
      </c>
    </row>
    <row r="348" spans="1:291" x14ac:dyDescent="0.2">
      <c r="A348">
        <v>332</v>
      </c>
      <c r="B348">
        <v>1750642947</v>
      </c>
      <c r="C348">
        <v>9781.5</v>
      </c>
      <c r="D348" t="s">
        <v>1097</v>
      </c>
      <c r="E348" t="s">
        <v>1098</v>
      </c>
      <c r="F348">
        <v>15</v>
      </c>
      <c r="G348">
        <v>1750642939</v>
      </c>
      <c r="H348">
        <f t="shared" si="250"/>
        <v>1.2994801714486263E-3</v>
      </c>
      <c r="I348">
        <f t="shared" si="251"/>
        <v>1.2994801714486264</v>
      </c>
      <c r="J348">
        <f t="shared" si="252"/>
        <v>-0.6865514132529511</v>
      </c>
      <c r="K348">
        <f t="shared" si="253"/>
        <v>400.05045161290332</v>
      </c>
      <c r="L348">
        <f t="shared" si="254"/>
        <v>403.42902848518963</v>
      </c>
      <c r="M348">
        <f t="shared" si="255"/>
        <v>40.026730732404914</v>
      </c>
      <c r="N348">
        <f t="shared" si="256"/>
        <v>39.691520875956265</v>
      </c>
      <c r="O348">
        <f t="shared" si="257"/>
        <v>7.8876250867733436E-2</v>
      </c>
      <c r="P348">
        <f t="shared" si="258"/>
        <v>2.9970942486916696</v>
      </c>
      <c r="Q348">
        <f t="shared" si="259"/>
        <v>7.7740924674823089E-2</v>
      </c>
      <c r="R348">
        <f t="shared" si="260"/>
        <v>4.8688721078283551E-2</v>
      </c>
      <c r="S348">
        <f t="shared" si="261"/>
        <v>3.9902394035910026E-5</v>
      </c>
      <c r="T348">
        <f t="shared" si="262"/>
        <v>28.390736092533761</v>
      </c>
      <c r="U348">
        <f t="shared" si="263"/>
        <v>28.07066129032258</v>
      </c>
      <c r="V348">
        <f t="shared" si="264"/>
        <v>3.8104999211344173</v>
      </c>
      <c r="W348">
        <f t="shared" si="265"/>
        <v>55.651000455422441</v>
      </c>
      <c r="X348">
        <f t="shared" si="266"/>
        <v>2.2023013873229971</v>
      </c>
      <c r="Y348">
        <f t="shared" si="267"/>
        <v>3.9573437481812825</v>
      </c>
      <c r="Z348">
        <f t="shared" si="268"/>
        <v>1.6081985338114202</v>
      </c>
      <c r="AA348">
        <f t="shared" si="269"/>
        <v>-57.307075560884421</v>
      </c>
      <c r="AB348">
        <f t="shared" si="270"/>
        <v>105.1130974712546</v>
      </c>
      <c r="AC348">
        <f t="shared" si="271"/>
        <v>7.6750337401604529</v>
      </c>
      <c r="AD348">
        <f t="shared" si="272"/>
        <v>55.481095552924671</v>
      </c>
      <c r="AE348">
        <f t="shared" si="273"/>
        <v>-0.66888717685280141</v>
      </c>
      <c r="AF348">
        <f t="shared" si="274"/>
        <v>1.3050317843892918</v>
      </c>
      <c r="AG348">
        <f t="shared" si="275"/>
        <v>-0.6865514132529511</v>
      </c>
      <c r="AH348">
        <v>408.84633795850749</v>
      </c>
      <c r="AI348">
        <v>409.09339393939382</v>
      </c>
      <c r="AJ348">
        <v>-3.2245412681806951E-3</v>
      </c>
      <c r="AK348">
        <v>61.768037728165673</v>
      </c>
      <c r="AL348">
        <f t="shared" si="276"/>
        <v>1.2994801714486264</v>
      </c>
      <c r="AM348">
        <v>21.77438512746853</v>
      </c>
      <c r="AN348">
        <v>22.197910303030302</v>
      </c>
      <c r="AO348">
        <v>1.744254332669535E-6</v>
      </c>
      <c r="AP348">
        <v>116.41602835869151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52130.897986004689</v>
      </c>
      <c r="AV348" t="s">
        <v>427</v>
      </c>
      <c r="AW348" t="s">
        <v>427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427</v>
      </c>
      <c r="BC348" t="s">
        <v>427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-0.6865514132529511</v>
      </c>
      <c r="BJ348" t="e">
        <f t="shared" si="284"/>
        <v>#DIV/0!</v>
      </c>
      <c r="BK348">
        <f t="shared" si="285"/>
        <v>-3269.0962953417625</v>
      </c>
      <c r="BL348" t="e">
        <f t="shared" si="286"/>
        <v>#DIV/0!</v>
      </c>
      <c r="BM348" t="e">
        <f t="shared" si="287"/>
        <v>#DIV/0!</v>
      </c>
      <c r="BN348" t="s">
        <v>427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428</v>
      </c>
      <c r="DM348">
        <v>2</v>
      </c>
      <c r="DN348" t="b">
        <v>1</v>
      </c>
      <c r="DO348">
        <v>1750642939</v>
      </c>
      <c r="DP348">
        <v>400.05045161290332</v>
      </c>
      <c r="DQ348">
        <v>400.00151612903221</v>
      </c>
      <c r="DR348">
        <v>22.196974193548389</v>
      </c>
      <c r="DS348">
        <v>21.77162580645161</v>
      </c>
      <c r="DT348">
        <v>402.99270967741933</v>
      </c>
      <c r="DU348">
        <v>22.261483870967741</v>
      </c>
      <c r="DV348">
        <v>600.00887096774181</v>
      </c>
      <c r="DW348">
        <v>99.162354838709689</v>
      </c>
      <c r="DX348">
        <v>5.3933296774193548E-2</v>
      </c>
      <c r="DY348">
        <v>28.721196774193551</v>
      </c>
      <c r="DZ348">
        <v>28.07066129032258</v>
      </c>
      <c r="EA348">
        <v>999.90000000000032</v>
      </c>
      <c r="EB348">
        <v>0</v>
      </c>
      <c r="EC348">
        <v>0</v>
      </c>
      <c r="ED348">
        <v>9999.1532258064508</v>
      </c>
      <c r="EE348">
        <v>0</v>
      </c>
      <c r="EF348">
        <v>0.30293999999999988</v>
      </c>
      <c r="EG348">
        <v>4.8819249354838709E-2</v>
      </c>
      <c r="EH348">
        <v>409.13190322580652</v>
      </c>
      <c r="EI348">
        <v>408.90403225806449</v>
      </c>
      <c r="EJ348">
        <v>0.42533941935483871</v>
      </c>
      <c r="EK348">
        <v>400.00151612903221</v>
      </c>
      <c r="EL348">
        <v>21.77162580645161</v>
      </c>
      <c r="EM348">
        <v>2.201103225806452</v>
      </c>
      <c r="EN348">
        <v>2.1589267741935489</v>
      </c>
      <c r="EO348">
        <v>18.970354838709682</v>
      </c>
      <c r="EP348">
        <v>18.66075161290323</v>
      </c>
      <c r="EQ348">
        <v>5.0001500000000018E-3</v>
      </c>
      <c r="ER348">
        <v>0</v>
      </c>
      <c r="ES348">
        <v>0</v>
      </c>
      <c r="ET348">
        <v>0</v>
      </c>
      <c r="EU348">
        <v>237.841935483871</v>
      </c>
      <c r="EV348">
        <v>5.0001500000000018E-3</v>
      </c>
      <c r="EW348">
        <v>-6.9483870967741934</v>
      </c>
      <c r="EX348">
        <v>-0.45806451612903232</v>
      </c>
      <c r="EY348">
        <v>34.561999999999991</v>
      </c>
      <c r="EZ348">
        <v>38.061999999999983</v>
      </c>
      <c r="FA348">
        <v>36.436999999999991</v>
      </c>
      <c r="FB348">
        <v>37.719516129032243</v>
      </c>
      <c r="FC348">
        <v>37.061999999999983</v>
      </c>
      <c r="FD348">
        <v>0</v>
      </c>
      <c r="FE348">
        <v>0</v>
      </c>
      <c r="FF348">
        <v>0</v>
      </c>
      <c r="FG348">
        <v>1750642970</v>
      </c>
      <c r="FH348">
        <v>0</v>
      </c>
      <c r="FI348">
        <v>237.88</v>
      </c>
      <c r="FJ348">
        <v>-19.915384512940811</v>
      </c>
      <c r="FK348">
        <v>3.9615382800911179</v>
      </c>
      <c r="FL348">
        <v>-6.7320000000000002</v>
      </c>
      <c r="FM348">
        <v>15</v>
      </c>
      <c r="FN348">
        <v>0</v>
      </c>
      <c r="FO348" t="s">
        <v>429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4.4731304390243913E-2</v>
      </c>
      <c r="GB348">
        <v>0.25473155101045297</v>
      </c>
      <c r="GC348">
        <v>5.0776540167799172E-2</v>
      </c>
      <c r="GD348">
        <v>0</v>
      </c>
      <c r="GE348">
        <v>0.42483409756097568</v>
      </c>
      <c r="GF348">
        <v>3.525094076655101E-3</v>
      </c>
      <c r="GG348">
        <v>1.658901146805353E-3</v>
      </c>
      <c r="GH348">
        <v>1</v>
      </c>
      <c r="GI348">
        <v>1</v>
      </c>
      <c r="GJ348">
        <v>2</v>
      </c>
      <c r="GK348" t="s">
        <v>430</v>
      </c>
      <c r="GL348">
        <v>3.2257799999999999</v>
      </c>
      <c r="GM348">
        <v>2.6429299999999998</v>
      </c>
      <c r="GN348">
        <v>9.29677E-2</v>
      </c>
      <c r="GO348">
        <v>9.3185699999999996E-2</v>
      </c>
      <c r="GP348">
        <v>0.100004</v>
      </c>
      <c r="GQ348">
        <v>0.100399</v>
      </c>
      <c r="GR348">
        <v>28641.7</v>
      </c>
      <c r="GS348">
        <v>24741.5</v>
      </c>
      <c r="GT348">
        <v>30748.9</v>
      </c>
      <c r="GU348">
        <v>26442.3</v>
      </c>
      <c r="GV348">
        <v>37556.800000000003</v>
      </c>
      <c r="GW348">
        <v>32643.1</v>
      </c>
      <c r="GX348">
        <v>43664.2</v>
      </c>
      <c r="GY348">
        <v>38235.5</v>
      </c>
      <c r="GZ348">
        <v>2.1202800000000002</v>
      </c>
      <c r="HA348">
        <v>1.7129700000000001</v>
      </c>
      <c r="HB348">
        <v>1.3291799999999999E-2</v>
      </c>
      <c r="HC348">
        <v>0</v>
      </c>
      <c r="HD348">
        <v>27.857199999999999</v>
      </c>
      <c r="HE348">
        <v>999.9</v>
      </c>
      <c r="HF348">
        <v>65.2</v>
      </c>
      <c r="HG348">
        <v>34</v>
      </c>
      <c r="HH348">
        <v>35.1325</v>
      </c>
      <c r="HI348">
        <v>62.308300000000003</v>
      </c>
      <c r="HJ348">
        <v>25.3325</v>
      </c>
      <c r="HK348">
        <v>1</v>
      </c>
      <c r="HL348">
        <v>0.26506099999999999</v>
      </c>
      <c r="HM348">
        <v>0.51896200000000003</v>
      </c>
      <c r="HN348">
        <v>20.417100000000001</v>
      </c>
      <c r="HO348">
        <v>5.2223800000000002</v>
      </c>
      <c r="HP348">
        <v>11.944100000000001</v>
      </c>
      <c r="HQ348">
        <v>5.0078500000000004</v>
      </c>
      <c r="HR348">
        <v>3.2902499999999999</v>
      </c>
      <c r="HS348">
        <v>9999</v>
      </c>
      <c r="HT348">
        <v>9999</v>
      </c>
      <c r="HU348">
        <v>9999</v>
      </c>
      <c r="HV348">
        <v>999.9</v>
      </c>
      <c r="HW348">
        <v>4.9710900000000002</v>
      </c>
      <c r="HX348">
        <v>1.8545499999999999</v>
      </c>
      <c r="HY348">
        <v>1.8615699999999999</v>
      </c>
      <c r="HZ348">
        <v>1.85639</v>
      </c>
      <c r="IA348">
        <v>1.8618600000000001</v>
      </c>
      <c r="IB348">
        <v>1.85408</v>
      </c>
      <c r="IC348">
        <v>1.85954</v>
      </c>
      <c r="ID348">
        <v>1.8534900000000001</v>
      </c>
      <c r="IE348">
        <v>0</v>
      </c>
      <c r="IF348">
        <v>0</v>
      </c>
      <c r="IG348">
        <v>0</v>
      </c>
      <c r="IH348">
        <v>0</v>
      </c>
      <c r="II348" t="s">
        <v>431</v>
      </c>
      <c r="IJ348" t="s">
        <v>432</v>
      </c>
      <c r="IK348" t="s">
        <v>433</v>
      </c>
      <c r="IL348" t="s">
        <v>433</v>
      </c>
      <c r="IM348" t="s">
        <v>433</v>
      </c>
      <c r="IN348" t="s">
        <v>433</v>
      </c>
      <c r="IO348">
        <v>0</v>
      </c>
      <c r="IP348">
        <v>100</v>
      </c>
      <c r="IQ348">
        <v>100</v>
      </c>
      <c r="IR348">
        <v>-2.9420000000000002</v>
      </c>
      <c r="IS348">
        <v>-6.4500000000000002E-2</v>
      </c>
      <c r="IT348">
        <v>-1.907228330244457</v>
      </c>
      <c r="IU348">
        <v>-2.7056304263342631E-3</v>
      </c>
      <c r="IV348">
        <v>3.3311032847928001E-7</v>
      </c>
      <c r="IW348">
        <v>1.6443834555112589E-11</v>
      </c>
      <c r="IX348">
        <v>-9.4842648646536354E-2</v>
      </c>
      <c r="IY348">
        <v>-2.3664561490860689E-3</v>
      </c>
      <c r="IZ348">
        <v>2.3298222111808981E-4</v>
      </c>
      <c r="JA348">
        <v>-2.940703618321919E-6</v>
      </c>
      <c r="JB348">
        <v>0</v>
      </c>
      <c r="JC348">
        <v>2182</v>
      </c>
      <c r="JD348">
        <v>3</v>
      </c>
      <c r="JE348">
        <v>32</v>
      </c>
      <c r="JF348">
        <v>29177382.399999999</v>
      </c>
      <c r="JG348">
        <v>29177382.399999999</v>
      </c>
      <c r="JH348">
        <v>0.99853499999999995</v>
      </c>
      <c r="JI348">
        <v>2.52441</v>
      </c>
      <c r="JJ348">
        <v>1.69434</v>
      </c>
      <c r="JK348">
        <v>2.3022499999999999</v>
      </c>
      <c r="JL348">
        <v>1.50146</v>
      </c>
      <c r="JM348">
        <v>2.4475099999999999</v>
      </c>
      <c r="JN348">
        <v>37.554000000000002</v>
      </c>
      <c r="JO348">
        <v>24.07</v>
      </c>
      <c r="JP348">
        <v>18</v>
      </c>
      <c r="JQ348">
        <v>633.73299999999995</v>
      </c>
      <c r="JR348">
        <v>352.77</v>
      </c>
      <c r="JS348">
        <v>27.9998</v>
      </c>
      <c r="JT348">
        <v>30.727900000000002</v>
      </c>
      <c r="JU348">
        <v>30</v>
      </c>
      <c r="JV348">
        <v>30.6602</v>
      </c>
      <c r="JW348">
        <v>30.547699999999999</v>
      </c>
      <c r="JX348">
        <v>20.052700000000002</v>
      </c>
      <c r="JY348">
        <v>37.2789</v>
      </c>
      <c r="JZ348">
        <v>0</v>
      </c>
      <c r="KA348">
        <v>28</v>
      </c>
      <c r="KB348">
        <v>400</v>
      </c>
      <c r="KC348">
        <v>21.764500000000002</v>
      </c>
      <c r="KD348">
        <v>99.972399999999993</v>
      </c>
      <c r="KE348">
        <v>98.614199999999997</v>
      </c>
    </row>
    <row r="349" spans="1:291" x14ac:dyDescent="0.2">
      <c r="A349">
        <v>333</v>
      </c>
      <c r="B349">
        <v>1750642977</v>
      </c>
      <c r="C349">
        <v>9811.5</v>
      </c>
      <c r="D349" t="s">
        <v>1099</v>
      </c>
      <c r="E349" t="s">
        <v>1100</v>
      </c>
      <c r="F349">
        <v>15</v>
      </c>
      <c r="G349">
        <v>1750642969</v>
      </c>
      <c r="H349">
        <f t="shared" si="250"/>
        <v>1.2876777779283466E-3</v>
      </c>
      <c r="I349">
        <f t="shared" si="251"/>
        <v>1.2876777779283466</v>
      </c>
      <c r="J349">
        <f t="shared" si="252"/>
        <v>-0.84375944018335347</v>
      </c>
      <c r="K349">
        <f t="shared" si="253"/>
        <v>400.08800000000002</v>
      </c>
      <c r="L349">
        <f t="shared" si="254"/>
        <v>406.81764719021976</v>
      </c>
      <c r="M349">
        <f t="shared" si="255"/>
        <v>40.36235007039302</v>
      </c>
      <c r="N349">
        <f t="shared" si="256"/>
        <v>39.694669163190689</v>
      </c>
      <c r="O349">
        <f t="shared" si="257"/>
        <v>7.8043705946570965E-2</v>
      </c>
      <c r="P349">
        <f t="shared" si="258"/>
        <v>2.9974813229428521</v>
      </c>
      <c r="Q349">
        <f t="shared" si="259"/>
        <v>7.6932179401621767E-2</v>
      </c>
      <c r="R349">
        <f t="shared" si="260"/>
        <v>4.8181159521811068E-2</v>
      </c>
      <c r="S349">
        <f t="shared" si="261"/>
        <v>3.9902394035910026E-5</v>
      </c>
      <c r="T349">
        <f t="shared" si="262"/>
        <v>28.396251612693025</v>
      </c>
      <c r="U349">
        <f t="shared" si="263"/>
        <v>28.0797806451613</v>
      </c>
      <c r="V349">
        <f t="shared" si="264"/>
        <v>3.8125250914203077</v>
      </c>
      <c r="W349">
        <f t="shared" si="265"/>
        <v>55.640978939968598</v>
      </c>
      <c r="X349">
        <f t="shared" si="266"/>
        <v>2.2022207210517757</v>
      </c>
      <c r="Y349">
        <f t="shared" si="267"/>
        <v>3.9579115303268932</v>
      </c>
      <c r="Z349">
        <f t="shared" si="268"/>
        <v>1.610304370368532</v>
      </c>
      <c r="AA349">
        <f t="shared" si="269"/>
        <v>-56.786590006640083</v>
      </c>
      <c r="AB349">
        <f t="shared" si="270"/>
        <v>104.05281333078649</v>
      </c>
      <c r="AC349">
        <f t="shared" si="271"/>
        <v>7.5970721112067032</v>
      </c>
      <c r="AD349">
        <f t="shared" si="272"/>
        <v>54.863335337747145</v>
      </c>
      <c r="AE349">
        <f t="shared" si="273"/>
        <v>-0.79358056389943743</v>
      </c>
      <c r="AF349">
        <f t="shared" si="274"/>
        <v>1.2893101976387353</v>
      </c>
      <c r="AG349">
        <f t="shared" si="275"/>
        <v>-0.84375944018335347</v>
      </c>
      <c r="AH349">
        <v>408.86518461640128</v>
      </c>
      <c r="AI349">
        <v>409.15888484848472</v>
      </c>
      <c r="AJ349">
        <v>-1.5211898418760711E-3</v>
      </c>
      <c r="AK349">
        <v>61.768037728165673</v>
      </c>
      <c r="AL349">
        <f t="shared" si="276"/>
        <v>1.2876777779283466</v>
      </c>
      <c r="AM349">
        <v>21.777502423832381</v>
      </c>
      <c r="AN349">
        <v>22.19719515151515</v>
      </c>
      <c r="AO349">
        <v>5.1389452396044812E-7</v>
      </c>
      <c r="AP349">
        <v>116.41602835869151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52142.133717718192</v>
      </c>
      <c r="AV349" t="s">
        <v>427</v>
      </c>
      <c r="AW349" t="s">
        <v>427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427</v>
      </c>
      <c r="BC349" t="s">
        <v>427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-0.84375944018335347</v>
      </c>
      <c r="BJ349" t="e">
        <f t="shared" si="284"/>
        <v>#DIV/0!</v>
      </c>
      <c r="BK349">
        <f t="shared" si="285"/>
        <v>-4017.661032833339</v>
      </c>
      <c r="BL349" t="e">
        <f t="shared" si="286"/>
        <v>#DIV/0!</v>
      </c>
      <c r="BM349" t="e">
        <f t="shared" si="287"/>
        <v>#DIV/0!</v>
      </c>
      <c r="BN349" t="s">
        <v>427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428</v>
      </c>
      <c r="DM349">
        <v>2</v>
      </c>
      <c r="DN349" t="b">
        <v>1</v>
      </c>
      <c r="DO349">
        <v>1750642969</v>
      </c>
      <c r="DP349">
        <v>400.08800000000002</v>
      </c>
      <c r="DQ349">
        <v>399.9954193548387</v>
      </c>
      <c r="DR349">
        <v>22.19648387096775</v>
      </c>
      <c r="DS349">
        <v>21.776254838709679</v>
      </c>
      <c r="DT349">
        <v>403.03070967741951</v>
      </c>
      <c r="DU349">
        <v>22.260990322580639</v>
      </c>
      <c r="DV349">
        <v>600.00235483870961</v>
      </c>
      <c r="DW349">
        <v>99.160212903225812</v>
      </c>
      <c r="DX349">
        <v>5.4632738709677407E-2</v>
      </c>
      <c r="DY349">
        <v>28.723670967741931</v>
      </c>
      <c r="DZ349">
        <v>28.0797806451613</v>
      </c>
      <c r="EA349">
        <v>999.90000000000032</v>
      </c>
      <c r="EB349">
        <v>0</v>
      </c>
      <c r="EC349">
        <v>0</v>
      </c>
      <c r="ED349">
        <v>10001.71096774193</v>
      </c>
      <c r="EE349">
        <v>0</v>
      </c>
      <c r="EF349">
        <v>0.30293999999999988</v>
      </c>
      <c r="EG349">
        <v>9.2627753516129036E-2</v>
      </c>
      <c r="EH349">
        <v>409.1701612903226</v>
      </c>
      <c r="EI349">
        <v>408.89967741935487</v>
      </c>
      <c r="EJ349">
        <v>0.42021829032258062</v>
      </c>
      <c r="EK349">
        <v>399.9954193548387</v>
      </c>
      <c r="EL349">
        <v>21.776254838709679</v>
      </c>
      <c r="EM349">
        <v>2.2010087096774189</v>
      </c>
      <c r="EN349">
        <v>2.1593383870967751</v>
      </c>
      <c r="EO349">
        <v>18.969658064516121</v>
      </c>
      <c r="EP349">
        <v>18.663790322580638</v>
      </c>
      <c r="EQ349">
        <v>5.0001500000000018E-3</v>
      </c>
      <c r="ER349">
        <v>0</v>
      </c>
      <c r="ES349">
        <v>0</v>
      </c>
      <c r="ET349">
        <v>0</v>
      </c>
      <c r="EU349">
        <v>239.11935483870971</v>
      </c>
      <c r="EV349">
        <v>5.0001500000000018E-3</v>
      </c>
      <c r="EW349">
        <v>-10.206451612903219</v>
      </c>
      <c r="EX349">
        <v>-1.112903225806452</v>
      </c>
      <c r="EY349">
        <v>34.558</v>
      </c>
      <c r="EZ349">
        <v>38.061999999999983</v>
      </c>
      <c r="FA349">
        <v>36.420999999999999</v>
      </c>
      <c r="FB349">
        <v>37.686999999999983</v>
      </c>
      <c r="FC349">
        <v>37.053999999999988</v>
      </c>
      <c r="FD349">
        <v>0</v>
      </c>
      <c r="FE349">
        <v>0</v>
      </c>
      <c r="FF349">
        <v>0</v>
      </c>
      <c r="FG349">
        <v>1750643000</v>
      </c>
      <c r="FH349">
        <v>0</v>
      </c>
      <c r="FI349">
        <v>239.02</v>
      </c>
      <c r="FJ349">
        <v>23.315384848558999</v>
      </c>
      <c r="FK349">
        <v>-0.89999987131510306</v>
      </c>
      <c r="FL349">
        <v>-9.4679999999999982</v>
      </c>
      <c r="FM349">
        <v>15</v>
      </c>
      <c r="FN349">
        <v>0</v>
      </c>
      <c r="FO349" t="s">
        <v>429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7.9395601439024396E-2</v>
      </c>
      <c r="GB349">
        <v>0.17689534900348439</v>
      </c>
      <c r="GC349">
        <v>7.6130109479142186E-2</v>
      </c>
      <c r="GD349">
        <v>0</v>
      </c>
      <c r="GE349">
        <v>0.42047460975609757</v>
      </c>
      <c r="GF349">
        <v>-5.483163763067205E-3</v>
      </c>
      <c r="GG349">
        <v>1.289042467049103E-3</v>
      </c>
      <c r="GH349">
        <v>1</v>
      </c>
      <c r="GI349">
        <v>1</v>
      </c>
      <c r="GJ349">
        <v>2</v>
      </c>
      <c r="GK349" t="s">
        <v>430</v>
      </c>
      <c r="GL349">
        <v>3.2257500000000001</v>
      </c>
      <c r="GM349">
        <v>2.6433900000000001</v>
      </c>
      <c r="GN349">
        <v>9.2977900000000002E-2</v>
      </c>
      <c r="GO349">
        <v>9.3199599999999994E-2</v>
      </c>
      <c r="GP349">
        <v>9.9999199999999996E-2</v>
      </c>
      <c r="GQ349">
        <v>0.100413</v>
      </c>
      <c r="GR349">
        <v>28640.7</v>
      </c>
      <c r="GS349">
        <v>24741.1</v>
      </c>
      <c r="GT349">
        <v>30748.2</v>
      </c>
      <c r="GU349">
        <v>26442.3</v>
      </c>
      <c r="GV349">
        <v>37555.800000000003</v>
      </c>
      <c r="GW349">
        <v>32642.2</v>
      </c>
      <c r="GX349">
        <v>43662.8</v>
      </c>
      <c r="GY349">
        <v>38235.1</v>
      </c>
      <c r="GZ349">
        <v>2.12025</v>
      </c>
      <c r="HA349">
        <v>1.7125699999999999</v>
      </c>
      <c r="HB349">
        <v>1.34334E-2</v>
      </c>
      <c r="HC349">
        <v>0</v>
      </c>
      <c r="HD349">
        <v>27.8596</v>
      </c>
      <c r="HE349">
        <v>999.9</v>
      </c>
      <c r="HF349">
        <v>65.2</v>
      </c>
      <c r="HG349">
        <v>34</v>
      </c>
      <c r="HH349">
        <v>35.134999999999998</v>
      </c>
      <c r="HI349">
        <v>62.548299999999998</v>
      </c>
      <c r="HJ349">
        <v>25.220400000000001</v>
      </c>
      <c r="HK349">
        <v>1</v>
      </c>
      <c r="HL349">
        <v>0.26538099999999998</v>
      </c>
      <c r="HM349">
        <v>0.52567799999999998</v>
      </c>
      <c r="HN349">
        <v>20.418099999999999</v>
      </c>
      <c r="HO349">
        <v>5.2252299999999998</v>
      </c>
      <c r="HP349">
        <v>11.944100000000001</v>
      </c>
      <c r="HQ349">
        <v>5.0094500000000002</v>
      </c>
      <c r="HR349">
        <v>3.2909999999999999</v>
      </c>
      <c r="HS349">
        <v>9999</v>
      </c>
      <c r="HT349">
        <v>9999</v>
      </c>
      <c r="HU349">
        <v>9999</v>
      </c>
      <c r="HV349">
        <v>999.9</v>
      </c>
      <c r="HW349">
        <v>4.9710799999999997</v>
      </c>
      <c r="HX349">
        <v>1.8545499999999999</v>
      </c>
      <c r="HY349">
        <v>1.8615699999999999</v>
      </c>
      <c r="HZ349">
        <v>1.8564000000000001</v>
      </c>
      <c r="IA349">
        <v>1.8618699999999999</v>
      </c>
      <c r="IB349">
        <v>1.85408</v>
      </c>
      <c r="IC349">
        <v>1.85951</v>
      </c>
      <c r="ID349">
        <v>1.85348</v>
      </c>
      <c r="IE349">
        <v>0</v>
      </c>
      <c r="IF349">
        <v>0</v>
      </c>
      <c r="IG349">
        <v>0</v>
      </c>
      <c r="IH349">
        <v>0</v>
      </c>
      <c r="II349" t="s">
        <v>431</v>
      </c>
      <c r="IJ349" t="s">
        <v>432</v>
      </c>
      <c r="IK349" t="s">
        <v>433</v>
      </c>
      <c r="IL349" t="s">
        <v>433</v>
      </c>
      <c r="IM349" t="s">
        <v>433</v>
      </c>
      <c r="IN349" t="s">
        <v>433</v>
      </c>
      <c r="IO349">
        <v>0</v>
      </c>
      <c r="IP349">
        <v>100</v>
      </c>
      <c r="IQ349">
        <v>100</v>
      </c>
      <c r="IR349">
        <v>-2.9430000000000001</v>
      </c>
      <c r="IS349">
        <v>-6.4500000000000002E-2</v>
      </c>
      <c r="IT349">
        <v>-1.907228330244457</v>
      </c>
      <c r="IU349">
        <v>-2.7056304263342631E-3</v>
      </c>
      <c r="IV349">
        <v>3.3311032847928001E-7</v>
      </c>
      <c r="IW349">
        <v>1.6443834555112589E-11</v>
      </c>
      <c r="IX349">
        <v>-9.4842648646536354E-2</v>
      </c>
      <c r="IY349">
        <v>-2.3664561490860689E-3</v>
      </c>
      <c r="IZ349">
        <v>2.3298222111808981E-4</v>
      </c>
      <c r="JA349">
        <v>-2.940703618321919E-6</v>
      </c>
      <c r="JB349">
        <v>0</v>
      </c>
      <c r="JC349">
        <v>2182</v>
      </c>
      <c r="JD349">
        <v>3</v>
      </c>
      <c r="JE349">
        <v>32</v>
      </c>
      <c r="JF349">
        <v>29177382.899999999</v>
      </c>
      <c r="JG349">
        <v>29177382.899999999</v>
      </c>
      <c r="JH349">
        <v>0.99853499999999995</v>
      </c>
      <c r="JI349">
        <v>2.52197</v>
      </c>
      <c r="JJ349">
        <v>1.69434</v>
      </c>
      <c r="JK349">
        <v>2.3022499999999999</v>
      </c>
      <c r="JL349">
        <v>1.50024</v>
      </c>
      <c r="JM349">
        <v>2.4011200000000001</v>
      </c>
      <c r="JN349">
        <v>37.554000000000002</v>
      </c>
      <c r="JO349">
        <v>24.061199999999999</v>
      </c>
      <c r="JP349">
        <v>18</v>
      </c>
      <c r="JQ349">
        <v>633.71299999999997</v>
      </c>
      <c r="JR349">
        <v>352.56599999999997</v>
      </c>
      <c r="JS349">
        <v>28.000299999999999</v>
      </c>
      <c r="JT349">
        <v>30.727900000000002</v>
      </c>
      <c r="JU349">
        <v>30.0001</v>
      </c>
      <c r="JV349">
        <v>30.6602</v>
      </c>
      <c r="JW349">
        <v>30.5504</v>
      </c>
      <c r="JX349">
        <v>20.050599999999999</v>
      </c>
      <c r="JY349">
        <v>37.2789</v>
      </c>
      <c r="JZ349">
        <v>0</v>
      </c>
      <c r="KA349">
        <v>28</v>
      </c>
      <c r="KB349">
        <v>400</v>
      </c>
      <c r="KC349">
        <v>21.764500000000002</v>
      </c>
      <c r="KD349">
        <v>99.969700000000003</v>
      </c>
      <c r="KE349">
        <v>98.613399999999999</v>
      </c>
    </row>
    <row r="350" spans="1:291" x14ac:dyDescent="0.2">
      <c r="A350">
        <v>334</v>
      </c>
      <c r="B350">
        <v>1750643007</v>
      </c>
      <c r="C350">
        <v>9841.5</v>
      </c>
      <c r="D350" t="s">
        <v>1101</v>
      </c>
      <c r="E350" t="s">
        <v>1102</v>
      </c>
      <c r="F350">
        <v>15</v>
      </c>
      <c r="G350">
        <v>1750642999</v>
      </c>
      <c r="H350">
        <f t="shared" si="250"/>
        <v>1.2734277236096676E-3</v>
      </c>
      <c r="I350">
        <f t="shared" si="251"/>
        <v>1.2734277236096676</v>
      </c>
      <c r="J350">
        <f t="shared" si="252"/>
        <v>-0.75021626450669732</v>
      </c>
      <c r="K350">
        <f t="shared" si="253"/>
        <v>400.06306451612909</v>
      </c>
      <c r="L350">
        <f t="shared" si="254"/>
        <v>405.05592759153649</v>
      </c>
      <c r="M350">
        <f t="shared" si="255"/>
        <v>40.186912485014574</v>
      </c>
      <c r="N350">
        <f t="shared" si="256"/>
        <v>39.691554343599115</v>
      </c>
      <c r="O350">
        <f t="shared" si="257"/>
        <v>7.7066460603654907E-2</v>
      </c>
      <c r="P350">
        <f t="shared" si="258"/>
        <v>2.9973193966655884</v>
      </c>
      <c r="Q350">
        <f t="shared" si="259"/>
        <v>7.5982330175264165E-2</v>
      </c>
      <c r="R350">
        <f t="shared" si="260"/>
        <v>4.7585090606560299E-2</v>
      </c>
      <c r="S350">
        <f t="shared" si="261"/>
        <v>3.9902394035910026E-5</v>
      </c>
      <c r="T350">
        <f t="shared" si="262"/>
        <v>28.405789029797671</v>
      </c>
      <c r="U350">
        <f t="shared" si="263"/>
        <v>28.08806451612903</v>
      </c>
      <c r="V350">
        <f t="shared" si="264"/>
        <v>3.8143655364101123</v>
      </c>
      <c r="W350">
        <f t="shared" si="265"/>
        <v>55.616647369600273</v>
      </c>
      <c r="X350">
        <f t="shared" si="266"/>
        <v>2.2020145823779345</v>
      </c>
      <c r="Y350">
        <f t="shared" si="267"/>
        <v>3.9592724238562118</v>
      </c>
      <c r="Z350">
        <f t="shared" si="268"/>
        <v>1.6123509540321779</v>
      </c>
      <c r="AA350">
        <f t="shared" si="269"/>
        <v>-56.158162611186341</v>
      </c>
      <c r="AB350">
        <f t="shared" si="270"/>
        <v>103.66667043665599</v>
      </c>
      <c r="AC350">
        <f t="shared" si="271"/>
        <v>7.5698234187398041</v>
      </c>
      <c r="AD350">
        <f t="shared" si="272"/>
        <v>55.078371146603487</v>
      </c>
      <c r="AE350">
        <f t="shared" si="273"/>
        <v>-0.65602102828046494</v>
      </c>
      <c r="AF350">
        <f t="shared" si="274"/>
        <v>1.2759894277778263</v>
      </c>
      <c r="AG350">
        <f t="shared" si="275"/>
        <v>-0.75021626450669732</v>
      </c>
      <c r="AH350">
        <v>408.89270388738157</v>
      </c>
      <c r="AI350">
        <v>409.1512606060607</v>
      </c>
      <c r="AJ350">
        <v>-7.1564702190597804E-4</v>
      </c>
      <c r="AK350">
        <v>61.768037728165673</v>
      </c>
      <c r="AL350">
        <f t="shared" si="276"/>
        <v>1.2734277236096676</v>
      </c>
      <c r="AM350">
        <v>21.778789165492391</v>
      </c>
      <c r="AN350">
        <v>22.193862424242418</v>
      </c>
      <c r="AO350">
        <v>-1.0234706628768351E-6</v>
      </c>
      <c r="AP350">
        <v>116.41602835869151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52136.16964545333</v>
      </c>
      <c r="AV350" t="s">
        <v>427</v>
      </c>
      <c r="AW350" t="s">
        <v>427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427</v>
      </c>
      <c r="BC350" t="s">
        <v>427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-0.75021626450669732</v>
      </c>
      <c r="BJ350" t="e">
        <f t="shared" si="284"/>
        <v>#DIV/0!</v>
      </c>
      <c r="BK350">
        <f t="shared" si="285"/>
        <v>-3572.2440645539491</v>
      </c>
      <c r="BL350" t="e">
        <f t="shared" si="286"/>
        <v>#DIV/0!</v>
      </c>
      <c r="BM350" t="e">
        <f t="shared" si="287"/>
        <v>#DIV/0!</v>
      </c>
      <c r="BN350" t="s">
        <v>427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428</v>
      </c>
      <c r="DM350">
        <v>2</v>
      </c>
      <c r="DN350" t="b">
        <v>1</v>
      </c>
      <c r="DO350">
        <v>1750642999</v>
      </c>
      <c r="DP350">
        <v>400.06306451612909</v>
      </c>
      <c r="DQ350">
        <v>400.01454838709668</v>
      </c>
      <c r="DR350">
        <v>22.19476451612903</v>
      </c>
      <c r="DS350">
        <v>21.77886451612903</v>
      </c>
      <c r="DT350">
        <v>403.00551612903229</v>
      </c>
      <c r="DU350">
        <v>22.259267741935481</v>
      </c>
      <c r="DV350">
        <v>599.98516129032248</v>
      </c>
      <c r="DW350">
        <v>99.158306451612916</v>
      </c>
      <c r="DX350">
        <v>5.4937319354838712E-2</v>
      </c>
      <c r="DY350">
        <v>28.729600000000001</v>
      </c>
      <c r="DZ350">
        <v>28.08806451612903</v>
      </c>
      <c r="EA350">
        <v>999.90000000000032</v>
      </c>
      <c r="EB350">
        <v>0</v>
      </c>
      <c r="EC350">
        <v>0</v>
      </c>
      <c r="ED350">
        <v>10000.9235483871</v>
      </c>
      <c r="EE350">
        <v>0</v>
      </c>
      <c r="EF350">
        <v>0.30293999999999988</v>
      </c>
      <c r="EG350">
        <v>4.8436319999999998E-2</v>
      </c>
      <c r="EH350">
        <v>409.14393548387102</v>
      </c>
      <c r="EI350">
        <v>408.92051612903242</v>
      </c>
      <c r="EJ350">
        <v>0.4158961612903227</v>
      </c>
      <c r="EK350">
        <v>400.01454838709668</v>
      </c>
      <c r="EL350">
        <v>21.77886451612903</v>
      </c>
      <c r="EM350">
        <v>2.200795483870968</v>
      </c>
      <c r="EN350">
        <v>2.1595548387096781</v>
      </c>
      <c r="EO350">
        <v>18.968103225806448</v>
      </c>
      <c r="EP350">
        <v>18.665399999999991</v>
      </c>
      <c r="EQ350">
        <v>5.0001500000000018E-3</v>
      </c>
      <c r="ER350">
        <v>0</v>
      </c>
      <c r="ES350">
        <v>0</v>
      </c>
      <c r="ET350">
        <v>0</v>
      </c>
      <c r="EU350">
        <v>237.5451612903226</v>
      </c>
      <c r="EV350">
        <v>5.0001500000000018E-3</v>
      </c>
      <c r="EW350">
        <v>-7.1322580645161278</v>
      </c>
      <c r="EX350">
        <v>-0.60645161290322569</v>
      </c>
      <c r="EY350">
        <v>34.561999999999991</v>
      </c>
      <c r="EZ350">
        <v>38.059999999999988</v>
      </c>
      <c r="FA350">
        <v>36.393000000000001</v>
      </c>
      <c r="FB350">
        <v>37.686999999999983</v>
      </c>
      <c r="FC350">
        <v>37.047999999999988</v>
      </c>
      <c r="FD350">
        <v>0</v>
      </c>
      <c r="FE350">
        <v>0</v>
      </c>
      <c r="FF350">
        <v>0</v>
      </c>
      <c r="FG350">
        <v>1750643030</v>
      </c>
      <c r="FH350">
        <v>0</v>
      </c>
      <c r="FI350">
        <v>237.50399999999999</v>
      </c>
      <c r="FJ350">
        <v>24.06153894613394</v>
      </c>
      <c r="FK350">
        <v>-27.761538801555311</v>
      </c>
      <c r="FL350">
        <v>-7.4480000000000004</v>
      </c>
      <c r="FM350">
        <v>15</v>
      </c>
      <c r="FN350">
        <v>0</v>
      </c>
      <c r="FO350" t="s">
        <v>429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4.9538215121951223E-2</v>
      </c>
      <c r="GB350">
        <v>0.11012047651567949</v>
      </c>
      <c r="GC350">
        <v>4.2989872050078523E-2</v>
      </c>
      <c r="GD350">
        <v>0</v>
      </c>
      <c r="GE350">
        <v>0.41626360975609761</v>
      </c>
      <c r="GF350">
        <v>-1.0424571428571359E-2</v>
      </c>
      <c r="GG350">
        <v>1.337645362569011E-3</v>
      </c>
      <c r="GH350">
        <v>1</v>
      </c>
      <c r="GI350">
        <v>1</v>
      </c>
      <c r="GJ350">
        <v>2</v>
      </c>
      <c r="GK350" t="s">
        <v>430</v>
      </c>
      <c r="GL350">
        <v>3.2257799999999999</v>
      </c>
      <c r="GM350">
        <v>2.6437400000000002</v>
      </c>
      <c r="GN350">
        <v>9.29754E-2</v>
      </c>
      <c r="GO350">
        <v>9.3206300000000006E-2</v>
      </c>
      <c r="GP350">
        <v>9.9988300000000002E-2</v>
      </c>
      <c r="GQ350">
        <v>0.100414</v>
      </c>
      <c r="GR350">
        <v>28640.799999999999</v>
      </c>
      <c r="GS350">
        <v>24740.1</v>
      </c>
      <c r="GT350">
        <v>30748.3</v>
      </c>
      <c r="GU350">
        <v>26441.4</v>
      </c>
      <c r="GV350">
        <v>37556.5</v>
      </c>
      <c r="GW350">
        <v>32641.3</v>
      </c>
      <c r="GX350">
        <v>43663</v>
      </c>
      <c r="GY350">
        <v>38234.1</v>
      </c>
      <c r="GZ350">
        <v>2.12005</v>
      </c>
      <c r="HA350">
        <v>1.71262</v>
      </c>
      <c r="HB350">
        <v>1.26511E-2</v>
      </c>
      <c r="HC350">
        <v>0</v>
      </c>
      <c r="HD350">
        <v>27.880400000000002</v>
      </c>
      <c r="HE350">
        <v>999.9</v>
      </c>
      <c r="HF350">
        <v>65.2</v>
      </c>
      <c r="HG350">
        <v>34</v>
      </c>
      <c r="HH350">
        <v>35.130699999999997</v>
      </c>
      <c r="HI350">
        <v>61.978299999999997</v>
      </c>
      <c r="HJ350">
        <v>25.2684</v>
      </c>
      <c r="HK350">
        <v>1</v>
      </c>
      <c r="HL350">
        <v>0.26604699999999998</v>
      </c>
      <c r="HM350">
        <v>0.53110000000000002</v>
      </c>
      <c r="HN350">
        <v>20.4178</v>
      </c>
      <c r="HO350">
        <v>5.2234299999999996</v>
      </c>
      <c r="HP350">
        <v>11.944100000000001</v>
      </c>
      <c r="HQ350">
        <v>5.0094000000000003</v>
      </c>
      <c r="HR350">
        <v>3.2909999999999999</v>
      </c>
      <c r="HS350">
        <v>9999</v>
      </c>
      <c r="HT350">
        <v>9999</v>
      </c>
      <c r="HU350">
        <v>9999</v>
      </c>
      <c r="HV350">
        <v>999.9</v>
      </c>
      <c r="HW350">
        <v>4.9710900000000002</v>
      </c>
      <c r="HX350">
        <v>1.8545400000000001</v>
      </c>
      <c r="HY350">
        <v>1.8615699999999999</v>
      </c>
      <c r="HZ350">
        <v>1.8563799999999999</v>
      </c>
      <c r="IA350">
        <v>1.86185</v>
      </c>
      <c r="IB350">
        <v>1.85406</v>
      </c>
      <c r="IC350">
        <v>1.8595200000000001</v>
      </c>
      <c r="ID350">
        <v>1.8534900000000001</v>
      </c>
      <c r="IE350">
        <v>0</v>
      </c>
      <c r="IF350">
        <v>0</v>
      </c>
      <c r="IG350">
        <v>0</v>
      </c>
      <c r="IH350">
        <v>0</v>
      </c>
      <c r="II350" t="s">
        <v>431</v>
      </c>
      <c r="IJ350" t="s">
        <v>432</v>
      </c>
      <c r="IK350" t="s">
        <v>433</v>
      </c>
      <c r="IL350" t="s">
        <v>433</v>
      </c>
      <c r="IM350" t="s">
        <v>433</v>
      </c>
      <c r="IN350" t="s">
        <v>433</v>
      </c>
      <c r="IO350">
        <v>0</v>
      </c>
      <c r="IP350">
        <v>100</v>
      </c>
      <c r="IQ350">
        <v>100</v>
      </c>
      <c r="IR350">
        <v>-2.9430000000000001</v>
      </c>
      <c r="IS350">
        <v>-6.4500000000000002E-2</v>
      </c>
      <c r="IT350">
        <v>-1.907228330244457</v>
      </c>
      <c r="IU350">
        <v>-2.7056304263342631E-3</v>
      </c>
      <c r="IV350">
        <v>3.3311032847928001E-7</v>
      </c>
      <c r="IW350">
        <v>1.6443834555112589E-11</v>
      </c>
      <c r="IX350">
        <v>-9.4842648646536354E-2</v>
      </c>
      <c r="IY350">
        <v>-2.3664561490860689E-3</v>
      </c>
      <c r="IZ350">
        <v>2.3298222111808981E-4</v>
      </c>
      <c r="JA350">
        <v>-2.940703618321919E-6</v>
      </c>
      <c r="JB350">
        <v>0</v>
      </c>
      <c r="JC350">
        <v>2182</v>
      </c>
      <c r="JD350">
        <v>3</v>
      </c>
      <c r="JE350">
        <v>32</v>
      </c>
      <c r="JF350">
        <v>29177383.399999999</v>
      </c>
      <c r="JG350">
        <v>29177383.399999999</v>
      </c>
      <c r="JH350">
        <v>0.99853499999999995</v>
      </c>
      <c r="JI350">
        <v>2.5268600000000001</v>
      </c>
      <c r="JJ350">
        <v>1.69434</v>
      </c>
      <c r="JK350">
        <v>2.3022499999999999</v>
      </c>
      <c r="JL350">
        <v>1.50146</v>
      </c>
      <c r="JM350">
        <v>2.3950200000000001</v>
      </c>
      <c r="JN350">
        <v>37.53</v>
      </c>
      <c r="JO350">
        <v>24.061199999999999</v>
      </c>
      <c r="JP350">
        <v>18</v>
      </c>
      <c r="JQ350">
        <v>633.57899999999995</v>
      </c>
      <c r="JR350">
        <v>352.61</v>
      </c>
      <c r="JS350">
        <v>27.9998</v>
      </c>
      <c r="JT350">
        <v>30.7332</v>
      </c>
      <c r="JU350">
        <v>30.0001</v>
      </c>
      <c r="JV350">
        <v>30.662800000000001</v>
      </c>
      <c r="JW350">
        <v>30.553100000000001</v>
      </c>
      <c r="JX350">
        <v>20.048300000000001</v>
      </c>
      <c r="JY350">
        <v>37.2789</v>
      </c>
      <c r="JZ350">
        <v>0</v>
      </c>
      <c r="KA350">
        <v>28</v>
      </c>
      <c r="KB350">
        <v>400</v>
      </c>
      <c r="KC350">
        <v>21.764500000000002</v>
      </c>
      <c r="KD350">
        <v>99.970100000000002</v>
      </c>
      <c r="KE350">
        <v>98.610600000000005</v>
      </c>
    </row>
    <row r="351" spans="1:291" x14ac:dyDescent="0.2">
      <c r="A351">
        <v>335</v>
      </c>
      <c r="B351">
        <v>1750643037</v>
      </c>
      <c r="C351">
        <v>9871.5</v>
      </c>
      <c r="D351" t="s">
        <v>1103</v>
      </c>
      <c r="E351" t="s">
        <v>1104</v>
      </c>
      <c r="F351">
        <v>15</v>
      </c>
      <c r="G351">
        <v>1750643029</v>
      </c>
      <c r="H351">
        <f t="shared" si="250"/>
        <v>1.2427653425403033E-3</v>
      </c>
      <c r="I351">
        <f t="shared" si="251"/>
        <v>1.2427653425403034</v>
      </c>
      <c r="J351">
        <f t="shared" si="252"/>
        <v>-0.69749839707783168</v>
      </c>
      <c r="K351">
        <f t="shared" si="253"/>
        <v>400.05229032258057</v>
      </c>
      <c r="L351">
        <f t="shared" si="254"/>
        <v>404.31071804267998</v>
      </c>
      <c r="M351">
        <f t="shared" si="255"/>
        <v>40.112552886080699</v>
      </c>
      <c r="N351">
        <f t="shared" si="256"/>
        <v>39.690064934336604</v>
      </c>
      <c r="O351">
        <f t="shared" si="257"/>
        <v>7.5159193867159413E-2</v>
      </c>
      <c r="P351">
        <f t="shared" si="258"/>
        <v>2.9965929902082844</v>
      </c>
      <c r="Q351">
        <f t="shared" si="259"/>
        <v>7.4127426655514403E-2</v>
      </c>
      <c r="R351">
        <f t="shared" si="260"/>
        <v>4.6421161814228763E-2</v>
      </c>
      <c r="S351">
        <f t="shared" si="261"/>
        <v>3.9902394035910026E-5</v>
      </c>
      <c r="T351">
        <f t="shared" si="262"/>
        <v>28.404890150329383</v>
      </c>
      <c r="U351">
        <f t="shared" si="263"/>
        <v>28.08737096774194</v>
      </c>
      <c r="V351">
        <f t="shared" si="264"/>
        <v>3.8142114195859071</v>
      </c>
      <c r="W351">
        <f t="shared" si="265"/>
        <v>55.626896021035321</v>
      </c>
      <c r="X351">
        <f t="shared" si="266"/>
        <v>2.2013194924794015</v>
      </c>
      <c r="Y351">
        <f t="shared" si="267"/>
        <v>3.9572934136878177</v>
      </c>
      <c r="Z351">
        <f t="shared" si="268"/>
        <v>1.6128919271065056</v>
      </c>
      <c r="AA351">
        <f t="shared" si="269"/>
        <v>-54.805951606027371</v>
      </c>
      <c r="AB351">
        <f t="shared" si="270"/>
        <v>102.36059304118571</v>
      </c>
      <c r="AC351">
        <f t="shared" si="271"/>
        <v>7.4759176638873406</v>
      </c>
      <c r="AD351">
        <f t="shared" si="272"/>
        <v>55.030599001439711</v>
      </c>
      <c r="AE351">
        <f t="shared" si="273"/>
        <v>-0.67858338522727057</v>
      </c>
      <c r="AF351">
        <f t="shared" si="274"/>
        <v>1.251619648112835</v>
      </c>
      <c r="AG351">
        <f t="shared" si="275"/>
        <v>-0.69749839707783168</v>
      </c>
      <c r="AH351">
        <v>408.94213981830671</v>
      </c>
      <c r="AI351">
        <v>409.17802424242439</v>
      </c>
      <c r="AJ351">
        <v>4.407873664394273E-4</v>
      </c>
      <c r="AK351">
        <v>61.768037728165673</v>
      </c>
      <c r="AL351">
        <f t="shared" si="276"/>
        <v>1.2427653425403034</v>
      </c>
      <c r="AM351">
        <v>21.781423627086429</v>
      </c>
      <c r="AN351">
        <v>22.186512727272731</v>
      </c>
      <c r="AO351">
        <v>-2.9790799264602712E-6</v>
      </c>
      <c r="AP351">
        <v>116.41602835869151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52115.669532256718</v>
      </c>
      <c r="AV351" t="s">
        <v>427</v>
      </c>
      <c r="AW351" t="s">
        <v>427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427</v>
      </c>
      <c r="BC351" t="s">
        <v>427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-0.69749839707783168</v>
      </c>
      <c r="BJ351" t="e">
        <f t="shared" si="284"/>
        <v>#DIV/0!</v>
      </c>
      <c r="BK351">
        <f t="shared" si="285"/>
        <v>-3321.2216621770326</v>
      </c>
      <c r="BL351" t="e">
        <f t="shared" si="286"/>
        <v>#DIV/0!</v>
      </c>
      <c r="BM351" t="e">
        <f t="shared" si="287"/>
        <v>#DIV/0!</v>
      </c>
      <c r="BN351" t="s">
        <v>427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428</v>
      </c>
      <c r="DM351">
        <v>2</v>
      </c>
      <c r="DN351" t="b">
        <v>1</v>
      </c>
      <c r="DO351">
        <v>1750643029</v>
      </c>
      <c r="DP351">
        <v>400.05229032258057</v>
      </c>
      <c r="DQ351">
        <v>399.99299999999999</v>
      </c>
      <c r="DR351">
        <v>22.187993548387091</v>
      </c>
      <c r="DS351">
        <v>21.780041935483869</v>
      </c>
      <c r="DT351">
        <v>402.99483870967748</v>
      </c>
      <c r="DU351">
        <v>22.252545161290321</v>
      </c>
      <c r="DV351">
        <v>599.99699999999996</v>
      </c>
      <c r="DW351">
        <v>99.157438709677436</v>
      </c>
      <c r="DX351">
        <v>5.4754032258064522E-2</v>
      </c>
      <c r="DY351">
        <v>28.720977419354838</v>
      </c>
      <c r="DZ351">
        <v>28.08737096774194</v>
      </c>
      <c r="EA351">
        <v>999.90000000000032</v>
      </c>
      <c r="EB351">
        <v>0</v>
      </c>
      <c r="EC351">
        <v>0</v>
      </c>
      <c r="ED351">
        <v>9996.6170967741946</v>
      </c>
      <c r="EE351">
        <v>0</v>
      </c>
      <c r="EF351">
        <v>0.30293999999999988</v>
      </c>
      <c r="EG351">
        <v>5.9311397096774188E-2</v>
      </c>
      <c r="EH351">
        <v>409.13006451612898</v>
      </c>
      <c r="EI351">
        <v>408.89890322580652</v>
      </c>
      <c r="EJ351">
        <v>0.40797070967741939</v>
      </c>
      <c r="EK351">
        <v>399.99299999999999</v>
      </c>
      <c r="EL351">
        <v>21.780041935483869</v>
      </c>
      <c r="EM351">
        <v>2.2001048387096769</v>
      </c>
      <c r="EN351">
        <v>2.1596519354838701</v>
      </c>
      <c r="EO351">
        <v>18.963070967741931</v>
      </c>
      <c r="EP351">
        <v>18.666106451612901</v>
      </c>
      <c r="EQ351">
        <v>5.0001500000000018E-3</v>
      </c>
      <c r="ER351">
        <v>0</v>
      </c>
      <c r="ES351">
        <v>0</v>
      </c>
      <c r="ET351">
        <v>0</v>
      </c>
      <c r="EU351">
        <v>237.3064516129032</v>
      </c>
      <c r="EV351">
        <v>5.0001500000000018E-3</v>
      </c>
      <c r="EW351">
        <v>-6.435483870967742</v>
      </c>
      <c r="EX351">
        <v>-0.51935483870967747</v>
      </c>
      <c r="EY351">
        <v>34.508000000000003</v>
      </c>
      <c r="EZ351">
        <v>38.012</v>
      </c>
      <c r="FA351">
        <v>36.375</v>
      </c>
      <c r="FB351">
        <v>37.686999999999983</v>
      </c>
      <c r="FC351">
        <v>37</v>
      </c>
      <c r="FD351">
        <v>0</v>
      </c>
      <c r="FE351">
        <v>0</v>
      </c>
      <c r="FF351">
        <v>0</v>
      </c>
      <c r="FG351">
        <v>1750643060</v>
      </c>
      <c r="FH351">
        <v>0</v>
      </c>
      <c r="FI351">
        <v>238.41200000000001</v>
      </c>
      <c r="FJ351">
        <v>35.530769289667823</v>
      </c>
      <c r="FK351">
        <v>-24.18461561268834</v>
      </c>
      <c r="FL351">
        <v>-7.0920000000000014</v>
      </c>
      <c r="FM351">
        <v>15</v>
      </c>
      <c r="FN351">
        <v>0</v>
      </c>
      <c r="FO351" t="s">
        <v>429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4.0593587317073167E-2</v>
      </c>
      <c r="GB351">
        <v>0.18591468585365839</v>
      </c>
      <c r="GC351">
        <v>4.7432068028244248E-2</v>
      </c>
      <c r="GD351">
        <v>0</v>
      </c>
      <c r="GE351">
        <v>0.40922653658536579</v>
      </c>
      <c r="GF351">
        <v>-2.2249839721253179E-2</v>
      </c>
      <c r="GG351">
        <v>2.3638823698351841E-3</v>
      </c>
      <c r="GH351">
        <v>1</v>
      </c>
      <c r="GI351">
        <v>1</v>
      </c>
      <c r="GJ351">
        <v>2</v>
      </c>
      <c r="GK351" t="s">
        <v>430</v>
      </c>
      <c r="GL351">
        <v>3.2257199999999999</v>
      </c>
      <c r="GM351">
        <v>2.6436999999999999</v>
      </c>
      <c r="GN351">
        <v>9.2977799999999999E-2</v>
      </c>
      <c r="GO351">
        <v>9.3187199999999998E-2</v>
      </c>
      <c r="GP351">
        <v>9.9963399999999994E-2</v>
      </c>
      <c r="GQ351">
        <v>0.100427</v>
      </c>
      <c r="GR351">
        <v>28640.7</v>
      </c>
      <c r="GS351">
        <v>24740.9</v>
      </c>
      <c r="GT351">
        <v>30748.2</v>
      </c>
      <c r="GU351">
        <v>26441.8</v>
      </c>
      <c r="GV351">
        <v>37557.300000000003</v>
      </c>
      <c r="GW351">
        <v>32641.4</v>
      </c>
      <c r="GX351">
        <v>43662.8</v>
      </c>
      <c r="GY351">
        <v>38234.699999999997</v>
      </c>
      <c r="GZ351">
        <v>2.1204999999999998</v>
      </c>
      <c r="HA351">
        <v>1.71262</v>
      </c>
      <c r="HB351">
        <v>1.33142E-2</v>
      </c>
      <c r="HC351">
        <v>0</v>
      </c>
      <c r="HD351">
        <v>27.866099999999999</v>
      </c>
      <c r="HE351">
        <v>999.9</v>
      </c>
      <c r="HF351">
        <v>65.3</v>
      </c>
      <c r="HG351">
        <v>34</v>
      </c>
      <c r="HH351">
        <v>35.185600000000001</v>
      </c>
      <c r="HI351">
        <v>61.918399999999998</v>
      </c>
      <c r="HJ351">
        <v>25.320499999999999</v>
      </c>
      <c r="HK351">
        <v>1</v>
      </c>
      <c r="HL351">
        <v>0.26603399999999999</v>
      </c>
      <c r="HM351">
        <v>0.51871999999999996</v>
      </c>
      <c r="HN351">
        <v>20.417999999999999</v>
      </c>
      <c r="HO351">
        <v>5.2234299999999996</v>
      </c>
      <c r="HP351">
        <v>11.944100000000001</v>
      </c>
      <c r="HQ351">
        <v>5.0095999999999998</v>
      </c>
      <c r="HR351">
        <v>3.2909999999999999</v>
      </c>
      <c r="HS351">
        <v>9999</v>
      </c>
      <c r="HT351">
        <v>9999</v>
      </c>
      <c r="HU351">
        <v>9999</v>
      </c>
      <c r="HV351">
        <v>999.9</v>
      </c>
      <c r="HW351">
        <v>4.9710799999999997</v>
      </c>
      <c r="HX351">
        <v>1.8545400000000001</v>
      </c>
      <c r="HY351">
        <v>1.8615699999999999</v>
      </c>
      <c r="HZ351">
        <v>1.8563799999999999</v>
      </c>
      <c r="IA351">
        <v>1.8618699999999999</v>
      </c>
      <c r="IB351">
        <v>1.8540700000000001</v>
      </c>
      <c r="IC351">
        <v>1.85955</v>
      </c>
      <c r="ID351">
        <v>1.85348</v>
      </c>
      <c r="IE351">
        <v>0</v>
      </c>
      <c r="IF351">
        <v>0</v>
      </c>
      <c r="IG351">
        <v>0</v>
      </c>
      <c r="IH351">
        <v>0</v>
      </c>
      <c r="II351" t="s">
        <v>431</v>
      </c>
      <c r="IJ351" t="s">
        <v>432</v>
      </c>
      <c r="IK351" t="s">
        <v>433</v>
      </c>
      <c r="IL351" t="s">
        <v>433</v>
      </c>
      <c r="IM351" t="s">
        <v>433</v>
      </c>
      <c r="IN351" t="s">
        <v>433</v>
      </c>
      <c r="IO351">
        <v>0</v>
      </c>
      <c r="IP351">
        <v>100</v>
      </c>
      <c r="IQ351">
        <v>100</v>
      </c>
      <c r="IR351">
        <v>-2.9420000000000002</v>
      </c>
      <c r="IS351">
        <v>-6.4500000000000002E-2</v>
      </c>
      <c r="IT351">
        <v>-1.907228330244457</v>
      </c>
      <c r="IU351">
        <v>-2.7056304263342631E-3</v>
      </c>
      <c r="IV351">
        <v>3.3311032847928001E-7</v>
      </c>
      <c r="IW351">
        <v>1.6443834555112589E-11</v>
      </c>
      <c r="IX351">
        <v>-9.4842648646536354E-2</v>
      </c>
      <c r="IY351">
        <v>-2.3664561490860689E-3</v>
      </c>
      <c r="IZ351">
        <v>2.3298222111808981E-4</v>
      </c>
      <c r="JA351">
        <v>-2.940703618321919E-6</v>
      </c>
      <c r="JB351">
        <v>0</v>
      </c>
      <c r="JC351">
        <v>2182</v>
      </c>
      <c r="JD351">
        <v>3</v>
      </c>
      <c r="JE351">
        <v>32</v>
      </c>
      <c r="JF351">
        <v>29177383.899999999</v>
      </c>
      <c r="JG351">
        <v>29177383.899999999</v>
      </c>
      <c r="JH351">
        <v>0.99853499999999995</v>
      </c>
      <c r="JI351">
        <v>2.52319</v>
      </c>
      <c r="JJ351">
        <v>1.69434</v>
      </c>
      <c r="JK351">
        <v>2.3022499999999999</v>
      </c>
      <c r="JL351">
        <v>1.50024</v>
      </c>
      <c r="JM351">
        <v>2.4572799999999999</v>
      </c>
      <c r="JN351">
        <v>37.53</v>
      </c>
      <c r="JO351">
        <v>24.07</v>
      </c>
      <c r="JP351">
        <v>18</v>
      </c>
      <c r="JQ351">
        <v>633.94600000000003</v>
      </c>
      <c r="JR351">
        <v>352.61</v>
      </c>
      <c r="JS351">
        <v>27.999500000000001</v>
      </c>
      <c r="JT351">
        <v>30.7332</v>
      </c>
      <c r="JU351">
        <v>30.0001</v>
      </c>
      <c r="JV351">
        <v>30.662800000000001</v>
      </c>
      <c r="JW351">
        <v>30.552900000000001</v>
      </c>
      <c r="JX351">
        <v>20.0502</v>
      </c>
      <c r="JY351">
        <v>37.2789</v>
      </c>
      <c r="JZ351">
        <v>0</v>
      </c>
      <c r="KA351">
        <v>28</v>
      </c>
      <c r="KB351">
        <v>400</v>
      </c>
      <c r="KC351">
        <v>21.764500000000002</v>
      </c>
      <c r="KD351">
        <v>99.9696</v>
      </c>
      <c r="KE351">
        <v>98.612099999999998</v>
      </c>
    </row>
    <row r="352" spans="1:291" x14ac:dyDescent="0.2">
      <c r="A352">
        <v>336</v>
      </c>
      <c r="B352">
        <v>1750643067</v>
      </c>
      <c r="C352">
        <v>9901.5</v>
      </c>
      <c r="D352" t="s">
        <v>1105</v>
      </c>
      <c r="E352" t="s">
        <v>1106</v>
      </c>
      <c r="F352">
        <v>15</v>
      </c>
      <c r="G352">
        <v>1750643059</v>
      </c>
      <c r="H352">
        <f t="shared" si="250"/>
        <v>1.2501994234833946E-3</v>
      </c>
      <c r="I352">
        <f t="shared" si="251"/>
        <v>1.2501994234833946</v>
      </c>
      <c r="J352">
        <f t="shared" si="252"/>
        <v>-0.78220290515868696</v>
      </c>
      <c r="K352">
        <f t="shared" si="253"/>
        <v>400.06612903225817</v>
      </c>
      <c r="L352">
        <f t="shared" si="254"/>
        <v>406.01626121153328</v>
      </c>
      <c r="M352">
        <f t="shared" si="255"/>
        <v>40.27994635669836</v>
      </c>
      <c r="N352">
        <f t="shared" si="256"/>
        <v>39.689647327094718</v>
      </c>
      <c r="O352">
        <f t="shared" si="257"/>
        <v>7.5739606811826315E-2</v>
      </c>
      <c r="P352">
        <f t="shared" si="258"/>
        <v>2.9977259817083763</v>
      </c>
      <c r="Q352">
        <f t="shared" si="259"/>
        <v>7.4692352357707145E-2</v>
      </c>
      <c r="R352">
        <f t="shared" si="260"/>
        <v>4.6775605480942645E-2</v>
      </c>
      <c r="S352">
        <f t="shared" si="261"/>
        <v>3.9902394035910026E-5</v>
      </c>
      <c r="T352">
        <f t="shared" si="262"/>
        <v>28.397523027925079</v>
      </c>
      <c r="U352">
        <f t="shared" si="263"/>
        <v>28.07475483870968</v>
      </c>
      <c r="V352">
        <f t="shared" si="264"/>
        <v>3.8114088750899793</v>
      </c>
      <c r="W352">
        <f t="shared" si="265"/>
        <v>55.641674299144462</v>
      </c>
      <c r="X352">
        <f t="shared" si="266"/>
        <v>2.2011910634113518</v>
      </c>
      <c r="Y352">
        <f t="shared" si="267"/>
        <v>3.9560115527386222</v>
      </c>
      <c r="Z352">
        <f t="shared" si="268"/>
        <v>1.6102178116786274</v>
      </c>
      <c r="AA352">
        <f t="shared" si="269"/>
        <v>-55.133794575617706</v>
      </c>
      <c r="AB352">
        <f t="shared" si="270"/>
        <v>103.53528071157066</v>
      </c>
      <c r="AC352">
        <f t="shared" si="271"/>
        <v>7.5581685966682555</v>
      </c>
      <c r="AD352">
        <f t="shared" si="272"/>
        <v>55.959694635015246</v>
      </c>
      <c r="AE352">
        <f t="shared" si="273"/>
        <v>-0.67069317928169481</v>
      </c>
      <c r="AF352">
        <f t="shared" si="274"/>
        <v>1.2432112512470377</v>
      </c>
      <c r="AG352">
        <f t="shared" si="275"/>
        <v>-0.78220290515868696</v>
      </c>
      <c r="AH352">
        <v>408.87273043378531</v>
      </c>
      <c r="AI352">
        <v>409.14025454545458</v>
      </c>
      <c r="AJ352">
        <v>-2.4338602954717989E-4</v>
      </c>
      <c r="AK352">
        <v>61.768037728165673</v>
      </c>
      <c r="AL352">
        <f t="shared" si="276"/>
        <v>1.2501994234833946</v>
      </c>
      <c r="AM352">
        <v>21.781560131297589</v>
      </c>
      <c r="AN352">
        <v>22.189012121212119</v>
      </c>
      <c r="AO352">
        <v>3.2769668924741579E-6</v>
      </c>
      <c r="AP352">
        <v>116.41602835869151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52150.804760394407</v>
      </c>
      <c r="AV352" t="s">
        <v>427</v>
      </c>
      <c r="AW352" t="s">
        <v>427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427</v>
      </c>
      <c r="BC352" t="s">
        <v>427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-0.78220290515868696</v>
      </c>
      <c r="BJ352" t="e">
        <f t="shared" si="284"/>
        <v>#DIV/0!</v>
      </c>
      <c r="BK352">
        <f t="shared" si="285"/>
        <v>-3724.5522623630486</v>
      </c>
      <c r="BL352" t="e">
        <f t="shared" si="286"/>
        <v>#DIV/0!</v>
      </c>
      <c r="BM352" t="e">
        <f t="shared" si="287"/>
        <v>#DIV/0!</v>
      </c>
      <c r="BN352" t="s">
        <v>427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428</v>
      </c>
      <c r="DM352">
        <v>2</v>
      </c>
      <c r="DN352" t="b">
        <v>1</v>
      </c>
      <c r="DO352">
        <v>1750643059</v>
      </c>
      <c r="DP352">
        <v>400.06612903225817</v>
      </c>
      <c r="DQ352">
        <v>400.00835483870969</v>
      </c>
      <c r="DR352">
        <v>22.1877</v>
      </c>
      <c r="DS352">
        <v>21.782499999999999</v>
      </c>
      <c r="DT352">
        <v>403.00858064516132</v>
      </c>
      <c r="DU352">
        <v>22.25224193548387</v>
      </c>
      <c r="DV352">
        <v>600.01345161290328</v>
      </c>
      <c r="DW352">
        <v>99.152683870967735</v>
      </c>
      <c r="DX352">
        <v>5.5033170967741928E-2</v>
      </c>
      <c r="DY352">
        <v>28.715390322580649</v>
      </c>
      <c r="DZ352">
        <v>28.07475483870968</v>
      </c>
      <c r="EA352">
        <v>999.90000000000032</v>
      </c>
      <c r="EB352">
        <v>0</v>
      </c>
      <c r="EC352">
        <v>0</v>
      </c>
      <c r="ED352">
        <v>10003.950967741939</v>
      </c>
      <c r="EE352">
        <v>0</v>
      </c>
      <c r="EF352">
        <v>0.30293999999999988</v>
      </c>
      <c r="EG352">
        <v>5.7757928064516129E-2</v>
      </c>
      <c r="EH352">
        <v>409.14412903225809</v>
      </c>
      <c r="EI352">
        <v>408.91554838709669</v>
      </c>
      <c r="EJ352">
        <v>0.40521203225806463</v>
      </c>
      <c r="EK352">
        <v>400.00835483870969</v>
      </c>
      <c r="EL352">
        <v>21.782499999999999</v>
      </c>
      <c r="EM352">
        <v>2.1999703225806448</v>
      </c>
      <c r="EN352">
        <v>2.1597922580645159</v>
      </c>
      <c r="EO352">
        <v>18.9621</v>
      </c>
      <c r="EP352">
        <v>18.667151612903229</v>
      </c>
      <c r="EQ352">
        <v>5.0001500000000018E-3</v>
      </c>
      <c r="ER352">
        <v>0</v>
      </c>
      <c r="ES352">
        <v>0</v>
      </c>
      <c r="ET352">
        <v>0</v>
      </c>
      <c r="EU352">
        <v>239.02258064516121</v>
      </c>
      <c r="EV352">
        <v>5.0001500000000018E-3</v>
      </c>
      <c r="EW352">
        <v>-10.054838709677419</v>
      </c>
      <c r="EX352">
        <v>-0.92580645161290331</v>
      </c>
      <c r="EY352">
        <v>34.5</v>
      </c>
      <c r="EZ352">
        <v>38</v>
      </c>
      <c r="FA352">
        <v>36.375</v>
      </c>
      <c r="FB352">
        <v>37.678999999999988</v>
      </c>
      <c r="FC352">
        <v>37</v>
      </c>
      <c r="FD352">
        <v>0</v>
      </c>
      <c r="FE352">
        <v>0</v>
      </c>
      <c r="FF352">
        <v>0</v>
      </c>
      <c r="FG352">
        <v>1750643090</v>
      </c>
      <c r="FH352">
        <v>0</v>
      </c>
      <c r="FI352">
        <v>239.19200000000001</v>
      </c>
      <c r="FJ352">
        <v>-14.60769195432094</v>
      </c>
      <c r="FK352">
        <v>15.26923034536769</v>
      </c>
      <c r="FL352">
        <v>-10.391999999999999</v>
      </c>
      <c r="FM352">
        <v>15</v>
      </c>
      <c r="FN352">
        <v>0</v>
      </c>
      <c r="FO352" t="s">
        <v>429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6.1290421219512191E-2</v>
      </c>
      <c r="GB352">
        <v>-0.1396500850871078</v>
      </c>
      <c r="GC352">
        <v>4.5637569541066049E-2</v>
      </c>
      <c r="GD352">
        <v>0</v>
      </c>
      <c r="GE352">
        <v>0.40553848780487811</v>
      </c>
      <c r="GF352">
        <v>-6.2181114982574268E-3</v>
      </c>
      <c r="GG352">
        <v>1.4842071238330039E-3</v>
      </c>
      <c r="GH352">
        <v>1</v>
      </c>
      <c r="GI352">
        <v>1</v>
      </c>
      <c r="GJ352">
        <v>2</v>
      </c>
      <c r="GK352" t="s">
        <v>430</v>
      </c>
      <c r="GL352">
        <v>3.2258599999999999</v>
      </c>
      <c r="GM352">
        <v>2.6436299999999999</v>
      </c>
      <c r="GN352">
        <v>9.2970899999999995E-2</v>
      </c>
      <c r="GO352">
        <v>9.3195500000000001E-2</v>
      </c>
      <c r="GP352">
        <v>9.9965600000000002E-2</v>
      </c>
      <c r="GQ352">
        <v>0.100415</v>
      </c>
      <c r="GR352">
        <v>28641</v>
      </c>
      <c r="GS352">
        <v>24740.400000000001</v>
      </c>
      <c r="GT352">
        <v>30748.3</v>
      </c>
      <c r="GU352">
        <v>26441.5</v>
      </c>
      <c r="GV352">
        <v>37557.5</v>
      </c>
      <c r="GW352">
        <v>32641.4</v>
      </c>
      <c r="GX352">
        <v>43663.1</v>
      </c>
      <c r="GY352">
        <v>38234.300000000003</v>
      </c>
      <c r="GZ352">
        <v>2.1202200000000002</v>
      </c>
      <c r="HA352">
        <v>1.7124200000000001</v>
      </c>
      <c r="HB352">
        <v>1.37091E-2</v>
      </c>
      <c r="HC352">
        <v>0</v>
      </c>
      <c r="HD352">
        <v>27.8477</v>
      </c>
      <c r="HE352">
        <v>999.9</v>
      </c>
      <c r="HF352">
        <v>65.3</v>
      </c>
      <c r="HG352">
        <v>34</v>
      </c>
      <c r="HH352">
        <v>35.188200000000002</v>
      </c>
      <c r="HI352">
        <v>61.828400000000002</v>
      </c>
      <c r="HJ352">
        <v>25.0962</v>
      </c>
      <c r="HK352">
        <v>1</v>
      </c>
      <c r="HL352">
        <v>0.26554100000000003</v>
      </c>
      <c r="HM352">
        <v>0.517571</v>
      </c>
      <c r="HN352">
        <v>20.417899999999999</v>
      </c>
      <c r="HO352">
        <v>5.2243300000000001</v>
      </c>
      <c r="HP352">
        <v>11.944100000000001</v>
      </c>
      <c r="HQ352">
        <v>5.0095999999999998</v>
      </c>
      <c r="HR352">
        <v>3.2909999999999999</v>
      </c>
      <c r="HS352">
        <v>9999</v>
      </c>
      <c r="HT352">
        <v>9999</v>
      </c>
      <c r="HU352">
        <v>9999</v>
      </c>
      <c r="HV352">
        <v>999.9</v>
      </c>
      <c r="HW352">
        <v>4.9710900000000002</v>
      </c>
      <c r="HX352">
        <v>1.8545499999999999</v>
      </c>
      <c r="HY352">
        <v>1.8615699999999999</v>
      </c>
      <c r="HZ352">
        <v>1.8563799999999999</v>
      </c>
      <c r="IA352">
        <v>1.8618699999999999</v>
      </c>
      <c r="IB352">
        <v>1.8541000000000001</v>
      </c>
      <c r="IC352">
        <v>1.85954</v>
      </c>
      <c r="ID352">
        <v>1.8534900000000001</v>
      </c>
      <c r="IE352">
        <v>0</v>
      </c>
      <c r="IF352">
        <v>0</v>
      </c>
      <c r="IG352">
        <v>0</v>
      </c>
      <c r="IH352">
        <v>0</v>
      </c>
      <c r="II352" t="s">
        <v>431</v>
      </c>
      <c r="IJ352" t="s">
        <v>432</v>
      </c>
      <c r="IK352" t="s">
        <v>433</v>
      </c>
      <c r="IL352" t="s">
        <v>433</v>
      </c>
      <c r="IM352" t="s">
        <v>433</v>
      </c>
      <c r="IN352" t="s">
        <v>433</v>
      </c>
      <c r="IO352">
        <v>0</v>
      </c>
      <c r="IP352">
        <v>100</v>
      </c>
      <c r="IQ352">
        <v>100</v>
      </c>
      <c r="IR352">
        <v>-2.9420000000000002</v>
      </c>
      <c r="IS352">
        <v>-6.4500000000000002E-2</v>
      </c>
      <c r="IT352">
        <v>-1.907228330244457</v>
      </c>
      <c r="IU352">
        <v>-2.7056304263342631E-3</v>
      </c>
      <c r="IV352">
        <v>3.3311032847928001E-7</v>
      </c>
      <c r="IW352">
        <v>1.6443834555112589E-11</v>
      </c>
      <c r="IX352">
        <v>-9.4842648646536354E-2</v>
      </c>
      <c r="IY352">
        <v>-2.3664561490860689E-3</v>
      </c>
      <c r="IZ352">
        <v>2.3298222111808981E-4</v>
      </c>
      <c r="JA352">
        <v>-2.940703618321919E-6</v>
      </c>
      <c r="JB352">
        <v>0</v>
      </c>
      <c r="JC352">
        <v>2182</v>
      </c>
      <c r="JD352">
        <v>3</v>
      </c>
      <c r="JE352">
        <v>32</v>
      </c>
      <c r="JF352">
        <v>29177384.399999999</v>
      </c>
      <c r="JG352">
        <v>29177384.399999999</v>
      </c>
      <c r="JH352">
        <v>0.99853499999999995</v>
      </c>
      <c r="JI352">
        <v>2.52441</v>
      </c>
      <c r="JJ352">
        <v>1.69434</v>
      </c>
      <c r="JK352">
        <v>2.3022499999999999</v>
      </c>
      <c r="JL352">
        <v>1.50146</v>
      </c>
      <c r="JM352">
        <v>2.34131</v>
      </c>
      <c r="JN352">
        <v>37.505899999999997</v>
      </c>
      <c r="JO352">
        <v>24.061199999999999</v>
      </c>
      <c r="JP352">
        <v>18</v>
      </c>
      <c r="JQ352">
        <v>633.72199999999998</v>
      </c>
      <c r="JR352">
        <v>352.483</v>
      </c>
      <c r="JS352">
        <v>28</v>
      </c>
      <c r="JT352">
        <v>30.7332</v>
      </c>
      <c r="JU352">
        <v>30.0001</v>
      </c>
      <c r="JV352">
        <v>30.662800000000001</v>
      </c>
      <c r="JW352">
        <v>30.5504</v>
      </c>
      <c r="JX352">
        <v>20.0458</v>
      </c>
      <c r="JY352">
        <v>37.2789</v>
      </c>
      <c r="JZ352">
        <v>0</v>
      </c>
      <c r="KA352">
        <v>28</v>
      </c>
      <c r="KB352">
        <v>400</v>
      </c>
      <c r="KC352">
        <v>21.764500000000002</v>
      </c>
      <c r="KD352">
        <v>99.970200000000006</v>
      </c>
      <c r="KE352">
        <v>98.611000000000004</v>
      </c>
    </row>
    <row r="353" spans="1:291" x14ac:dyDescent="0.2">
      <c r="A353">
        <v>337</v>
      </c>
      <c r="B353">
        <v>1750643097</v>
      </c>
      <c r="C353">
        <v>9931.5</v>
      </c>
      <c r="D353" t="s">
        <v>1107</v>
      </c>
      <c r="E353" t="s">
        <v>1108</v>
      </c>
      <c r="F353">
        <v>15</v>
      </c>
      <c r="G353">
        <v>1750643089</v>
      </c>
      <c r="H353">
        <f t="shared" si="250"/>
        <v>1.226011276937191E-3</v>
      </c>
      <c r="I353">
        <f t="shared" si="251"/>
        <v>1.2260112769371909</v>
      </c>
      <c r="J353">
        <f t="shared" si="252"/>
        <v>-0.71466180693956294</v>
      </c>
      <c r="K353">
        <f t="shared" si="253"/>
        <v>400.06619354838722</v>
      </c>
      <c r="L353">
        <f t="shared" si="254"/>
        <v>404.89947165552144</v>
      </c>
      <c r="M353">
        <f t="shared" si="255"/>
        <v>40.167497467350998</v>
      </c>
      <c r="N353">
        <f t="shared" si="256"/>
        <v>39.688018733201183</v>
      </c>
      <c r="O353">
        <f t="shared" si="257"/>
        <v>7.4090687682903944E-2</v>
      </c>
      <c r="P353">
        <f t="shared" si="258"/>
        <v>2.9961732821495515</v>
      </c>
      <c r="Q353">
        <f t="shared" si="259"/>
        <v>7.3087698830238565E-2</v>
      </c>
      <c r="R353">
        <f t="shared" si="260"/>
        <v>4.5768795110179367E-2</v>
      </c>
      <c r="S353">
        <f t="shared" si="261"/>
        <v>3.9902394035910026E-5</v>
      </c>
      <c r="T353">
        <f t="shared" si="262"/>
        <v>28.411165988870742</v>
      </c>
      <c r="U353">
        <f t="shared" si="263"/>
        <v>28.08949354838709</v>
      </c>
      <c r="V353">
        <f t="shared" si="264"/>
        <v>3.8146831058795296</v>
      </c>
      <c r="W353">
        <f t="shared" si="265"/>
        <v>55.613333574360624</v>
      </c>
      <c r="X353">
        <f t="shared" si="266"/>
        <v>2.2010450244783679</v>
      </c>
      <c r="Y353">
        <f t="shared" si="267"/>
        <v>3.957764951340939</v>
      </c>
      <c r="Z353">
        <f t="shared" si="268"/>
        <v>1.6136380814011617</v>
      </c>
      <c r="AA353">
        <f t="shared" si="269"/>
        <v>-54.067097312930123</v>
      </c>
      <c r="AB353">
        <f t="shared" si="270"/>
        <v>102.33531390327053</v>
      </c>
      <c r="AC353">
        <f t="shared" si="271"/>
        <v>7.4752737826369868</v>
      </c>
      <c r="AD353">
        <f t="shared" si="272"/>
        <v>55.743530275371434</v>
      </c>
      <c r="AE353">
        <f t="shared" si="273"/>
        <v>-0.64689678734006473</v>
      </c>
      <c r="AF353">
        <f t="shared" si="274"/>
        <v>1.2333298450964307</v>
      </c>
      <c r="AG353">
        <f t="shared" si="275"/>
        <v>-0.71466180693956294</v>
      </c>
      <c r="AH353">
        <v>408.88840692283071</v>
      </c>
      <c r="AI353">
        <v>409.1323999999999</v>
      </c>
      <c r="AJ353">
        <v>-1.146268735346585E-4</v>
      </c>
      <c r="AK353">
        <v>61.768037728165673</v>
      </c>
      <c r="AL353">
        <f t="shared" si="276"/>
        <v>1.2260112769371909</v>
      </c>
      <c r="AM353">
        <v>21.786097670771561</v>
      </c>
      <c r="AN353">
        <v>22.185720000000011</v>
      </c>
      <c r="AO353">
        <v>-2.1959992966276559E-6</v>
      </c>
      <c r="AP353">
        <v>116.41602835869151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52102.43544438768</v>
      </c>
      <c r="AV353" t="s">
        <v>427</v>
      </c>
      <c r="AW353" t="s">
        <v>427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427</v>
      </c>
      <c r="BC353" t="s">
        <v>427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-0.71466180693956294</v>
      </c>
      <c r="BJ353" t="e">
        <f t="shared" si="284"/>
        <v>#DIV/0!</v>
      </c>
      <c r="BK353">
        <f t="shared" si="285"/>
        <v>-3402.9472817174083</v>
      </c>
      <c r="BL353" t="e">
        <f t="shared" si="286"/>
        <v>#DIV/0!</v>
      </c>
      <c r="BM353" t="e">
        <f t="shared" si="287"/>
        <v>#DIV/0!</v>
      </c>
      <c r="BN353" t="s">
        <v>427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428</v>
      </c>
      <c r="DM353">
        <v>2</v>
      </c>
      <c r="DN353" t="b">
        <v>1</v>
      </c>
      <c r="DO353">
        <v>1750643089</v>
      </c>
      <c r="DP353">
        <v>400.06619354838722</v>
      </c>
      <c r="DQ353">
        <v>400.01503225806448</v>
      </c>
      <c r="DR353">
        <v>22.187141935483869</v>
      </c>
      <c r="DS353">
        <v>21.785151612903231</v>
      </c>
      <c r="DT353">
        <v>403.00851612903227</v>
      </c>
      <c r="DU353">
        <v>22.251696774193551</v>
      </c>
      <c r="DV353">
        <v>599.99741935483883</v>
      </c>
      <c r="DW353">
        <v>99.148690322580634</v>
      </c>
      <c r="DX353">
        <v>5.4939909677419338E-2</v>
      </c>
      <c r="DY353">
        <v>28.723032258064521</v>
      </c>
      <c r="DZ353">
        <v>28.08949354838709</v>
      </c>
      <c r="EA353">
        <v>999.90000000000032</v>
      </c>
      <c r="EB353">
        <v>0</v>
      </c>
      <c r="EC353">
        <v>0</v>
      </c>
      <c r="ED353">
        <v>9994.9609677419376</v>
      </c>
      <c r="EE353">
        <v>0</v>
      </c>
      <c r="EF353">
        <v>0.30293999999999988</v>
      </c>
      <c r="EG353">
        <v>5.1075540322580652E-2</v>
      </c>
      <c r="EH353">
        <v>409.14383870967742</v>
      </c>
      <c r="EI353">
        <v>408.92345161290319</v>
      </c>
      <c r="EJ353">
        <v>0.4019964838709677</v>
      </c>
      <c r="EK353">
        <v>400.01503225806448</v>
      </c>
      <c r="EL353">
        <v>21.785151612903231</v>
      </c>
      <c r="EM353">
        <v>2.1998267741935482</v>
      </c>
      <c r="EN353">
        <v>2.1599683870967739</v>
      </c>
      <c r="EO353">
        <v>18.961051612903219</v>
      </c>
      <c r="EP353">
        <v>18.668461290322579</v>
      </c>
      <c r="EQ353">
        <v>5.0001500000000018E-3</v>
      </c>
      <c r="ER353">
        <v>0</v>
      </c>
      <c r="ES353">
        <v>0</v>
      </c>
      <c r="ET353">
        <v>0</v>
      </c>
      <c r="EU353">
        <v>234.97419354838709</v>
      </c>
      <c r="EV353">
        <v>5.0001500000000018E-3</v>
      </c>
      <c r="EW353">
        <v>-5.8903225806451633</v>
      </c>
      <c r="EX353">
        <v>-0.25161290322580637</v>
      </c>
      <c r="EY353">
        <v>34.5</v>
      </c>
      <c r="EZ353">
        <v>38</v>
      </c>
      <c r="FA353">
        <v>36.375</v>
      </c>
      <c r="FB353">
        <v>37.679000000000002</v>
      </c>
      <c r="FC353">
        <v>37</v>
      </c>
      <c r="FD353">
        <v>0</v>
      </c>
      <c r="FE353">
        <v>0</v>
      </c>
      <c r="FF353">
        <v>0</v>
      </c>
      <c r="FG353">
        <v>1750643120</v>
      </c>
      <c r="FH353">
        <v>0</v>
      </c>
      <c r="FI353">
        <v>235.108</v>
      </c>
      <c r="FJ353">
        <v>13.284615205847039</v>
      </c>
      <c r="FK353">
        <v>8.2384613262126614</v>
      </c>
      <c r="FL353">
        <v>-6.5839999999999996</v>
      </c>
      <c r="FM353">
        <v>15</v>
      </c>
      <c r="FN353">
        <v>0</v>
      </c>
      <c r="FO353" t="s">
        <v>429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6.5189230487804881E-2</v>
      </c>
      <c r="GB353">
        <v>-0.11099083986062699</v>
      </c>
      <c r="GC353">
        <v>6.7350474884556435E-2</v>
      </c>
      <c r="GD353">
        <v>0</v>
      </c>
      <c r="GE353">
        <v>0.40201817073170731</v>
      </c>
      <c r="GF353">
        <v>-6.7463414634035392E-4</v>
      </c>
      <c r="GG353">
        <v>1.4060502871074969E-3</v>
      </c>
      <c r="GH353">
        <v>1</v>
      </c>
      <c r="GI353">
        <v>1</v>
      </c>
      <c r="GJ353">
        <v>2</v>
      </c>
      <c r="GK353" t="s">
        <v>430</v>
      </c>
      <c r="GL353">
        <v>3.2256499999999999</v>
      </c>
      <c r="GM353">
        <v>2.6440100000000002</v>
      </c>
      <c r="GN353">
        <v>9.2963100000000007E-2</v>
      </c>
      <c r="GO353">
        <v>9.3173199999999998E-2</v>
      </c>
      <c r="GP353">
        <v>9.9953E-2</v>
      </c>
      <c r="GQ353">
        <v>0.100427</v>
      </c>
      <c r="GR353">
        <v>28640.7</v>
      </c>
      <c r="GS353">
        <v>24741</v>
      </c>
      <c r="GT353">
        <v>30747.8</v>
      </c>
      <c r="GU353">
        <v>26441.5</v>
      </c>
      <c r="GV353">
        <v>37557.5</v>
      </c>
      <c r="GW353">
        <v>32641.3</v>
      </c>
      <c r="GX353">
        <v>43662.5</v>
      </c>
      <c r="GY353">
        <v>38234.6</v>
      </c>
      <c r="GZ353">
        <v>2.1199699999999999</v>
      </c>
      <c r="HA353">
        <v>1.71285</v>
      </c>
      <c r="HB353">
        <v>1.4402E-2</v>
      </c>
      <c r="HC353">
        <v>0</v>
      </c>
      <c r="HD353">
        <v>27.863800000000001</v>
      </c>
      <c r="HE353">
        <v>999.9</v>
      </c>
      <c r="HF353">
        <v>65.3</v>
      </c>
      <c r="HG353">
        <v>33.9</v>
      </c>
      <c r="HH353">
        <v>34.994100000000003</v>
      </c>
      <c r="HI353">
        <v>61.828299999999999</v>
      </c>
      <c r="HJ353">
        <v>25.492799999999999</v>
      </c>
      <c r="HK353">
        <v>1</v>
      </c>
      <c r="HL353">
        <v>0.26571400000000001</v>
      </c>
      <c r="HM353">
        <v>0.52850200000000003</v>
      </c>
      <c r="HN353">
        <v>20.4176</v>
      </c>
      <c r="HO353">
        <v>5.2238800000000003</v>
      </c>
      <c r="HP353">
        <v>11.944100000000001</v>
      </c>
      <c r="HQ353">
        <v>5.0095499999999999</v>
      </c>
      <c r="HR353">
        <v>3.2909999999999999</v>
      </c>
      <c r="HS353">
        <v>9999</v>
      </c>
      <c r="HT353">
        <v>9999</v>
      </c>
      <c r="HU353">
        <v>9999</v>
      </c>
      <c r="HV353">
        <v>999.9</v>
      </c>
      <c r="HW353">
        <v>4.9710700000000001</v>
      </c>
      <c r="HX353">
        <v>1.8545499999999999</v>
      </c>
      <c r="HY353">
        <v>1.86158</v>
      </c>
      <c r="HZ353">
        <v>1.8563799999999999</v>
      </c>
      <c r="IA353">
        <v>1.8618600000000001</v>
      </c>
      <c r="IB353">
        <v>1.85409</v>
      </c>
      <c r="IC353">
        <v>1.8595200000000001</v>
      </c>
      <c r="ID353">
        <v>1.85348</v>
      </c>
      <c r="IE353">
        <v>0</v>
      </c>
      <c r="IF353">
        <v>0</v>
      </c>
      <c r="IG353">
        <v>0</v>
      </c>
      <c r="IH353">
        <v>0</v>
      </c>
      <c r="II353" t="s">
        <v>431</v>
      </c>
      <c r="IJ353" t="s">
        <v>432</v>
      </c>
      <c r="IK353" t="s">
        <v>433</v>
      </c>
      <c r="IL353" t="s">
        <v>433</v>
      </c>
      <c r="IM353" t="s">
        <v>433</v>
      </c>
      <c r="IN353" t="s">
        <v>433</v>
      </c>
      <c r="IO353">
        <v>0</v>
      </c>
      <c r="IP353">
        <v>100</v>
      </c>
      <c r="IQ353">
        <v>100</v>
      </c>
      <c r="IR353">
        <v>-2.9420000000000002</v>
      </c>
      <c r="IS353">
        <v>-6.4500000000000002E-2</v>
      </c>
      <c r="IT353">
        <v>-1.907228330244457</v>
      </c>
      <c r="IU353">
        <v>-2.7056304263342631E-3</v>
      </c>
      <c r="IV353">
        <v>3.3311032847928001E-7</v>
      </c>
      <c r="IW353">
        <v>1.6443834555112589E-11</v>
      </c>
      <c r="IX353">
        <v>-9.4842648646536354E-2</v>
      </c>
      <c r="IY353">
        <v>-2.3664561490860689E-3</v>
      </c>
      <c r="IZ353">
        <v>2.3298222111808981E-4</v>
      </c>
      <c r="JA353">
        <v>-2.940703618321919E-6</v>
      </c>
      <c r="JB353">
        <v>0</v>
      </c>
      <c r="JC353">
        <v>2182</v>
      </c>
      <c r="JD353">
        <v>3</v>
      </c>
      <c r="JE353">
        <v>32</v>
      </c>
      <c r="JF353">
        <v>29177384.899999999</v>
      </c>
      <c r="JG353">
        <v>29177384.899999999</v>
      </c>
      <c r="JH353">
        <v>0.99853499999999995</v>
      </c>
      <c r="JI353">
        <v>2.51831</v>
      </c>
      <c r="JJ353">
        <v>1.69434</v>
      </c>
      <c r="JK353">
        <v>2.3022499999999999</v>
      </c>
      <c r="JL353">
        <v>1.50146</v>
      </c>
      <c r="JM353">
        <v>2.5</v>
      </c>
      <c r="JN353">
        <v>37.53</v>
      </c>
      <c r="JO353">
        <v>24.07</v>
      </c>
      <c r="JP353">
        <v>18</v>
      </c>
      <c r="JQ353">
        <v>633.51800000000003</v>
      </c>
      <c r="JR353">
        <v>352.73500000000001</v>
      </c>
      <c r="JS353">
        <v>28.000399999999999</v>
      </c>
      <c r="JT353">
        <v>30.7332</v>
      </c>
      <c r="JU353">
        <v>30.0001</v>
      </c>
      <c r="JV353">
        <v>30.662800000000001</v>
      </c>
      <c r="JW353">
        <v>30.553100000000001</v>
      </c>
      <c r="JX353">
        <v>20.051500000000001</v>
      </c>
      <c r="JY353">
        <v>37.2789</v>
      </c>
      <c r="JZ353">
        <v>0</v>
      </c>
      <c r="KA353">
        <v>28</v>
      </c>
      <c r="KB353">
        <v>400</v>
      </c>
      <c r="KC353">
        <v>21.764500000000002</v>
      </c>
      <c r="KD353">
        <v>99.968599999999995</v>
      </c>
      <c r="KE353">
        <v>98.611400000000003</v>
      </c>
    </row>
    <row r="354" spans="1:291" x14ac:dyDescent="0.2">
      <c r="A354">
        <v>338</v>
      </c>
      <c r="B354">
        <v>1750643127</v>
      </c>
      <c r="C354">
        <v>9961.5</v>
      </c>
      <c r="D354" t="s">
        <v>1109</v>
      </c>
      <c r="E354" t="s">
        <v>1110</v>
      </c>
      <c r="F354">
        <v>15</v>
      </c>
      <c r="G354">
        <v>1750643119</v>
      </c>
      <c r="H354">
        <f t="shared" si="250"/>
        <v>1.2432504900257838E-3</v>
      </c>
      <c r="I354">
        <f t="shared" si="251"/>
        <v>1.2432504900257839</v>
      </c>
      <c r="J354">
        <f t="shared" si="252"/>
        <v>-0.66607920842529411</v>
      </c>
      <c r="K354">
        <f t="shared" si="253"/>
        <v>400.07825806451609</v>
      </c>
      <c r="L354">
        <f t="shared" si="254"/>
        <v>403.66885210482997</v>
      </c>
      <c r="M354">
        <f t="shared" si="255"/>
        <v>40.044665095350567</v>
      </c>
      <c r="N354">
        <f t="shared" si="256"/>
        <v>39.688471806995508</v>
      </c>
      <c r="O354">
        <f t="shared" si="257"/>
        <v>7.50542674829415E-2</v>
      </c>
      <c r="P354">
        <f t="shared" si="258"/>
        <v>2.9967865843460286</v>
      </c>
      <c r="Q354">
        <f t="shared" si="259"/>
        <v>7.4025423288863273E-2</v>
      </c>
      <c r="R354">
        <f t="shared" si="260"/>
        <v>4.6357152122750767E-2</v>
      </c>
      <c r="S354">
        <f t="shared" si="261"/>
        <v>3.9902394035910026E-5</v>
      </c>
      <c r="T354">
        <f t="shared" si="262"/>
        <v>28.40756057883258</v>
      </c>
      <c r="U354">
        <f t="shared" si="263"/>
        <v>28.09923548387097</v>
      </c>
      <c r="V354">
        <f t="shared" si="264"/>
        <v>3.8168486410875522</v>
      </c>
      <c r="W354">
        <f t="shared" si="265"/>
        <v>55.617474824649058</v>
      </c>
      <c r="X354">
        <f t="shared" si="266"/>
        <v>2.2013007425237396</v>
      </c>
      <c r="Y354">
        <f t="shared" si="267"/>
        <v>3.9579300381112361</v>
      </c>
      <c r="Z354">
        <f t="shared" si="268"/>
        <v>1.6155478985638125</v>
      </c>
      <c r="AA354">
        <f t="shared" si="269"/>
        <v>-54.82734661013707</v>
      </c>
      <c r="AB354">
        <f t="shared" si="270"/>
        <v>100.89854843131162</v>
      </c>
      <c r="AC354">
        <f t="shared" si="271"/>
        <v>7.3691976239754897</v>
      </c>
      <c r="AD354">
        <f t="shared" si="272"/>
        <v>53.440439347544078</v>
      </c>
      <c r="AE354">
        <f t="shared" si="273"/>
        <v>-0.68335554210778371</v>
      </c>
      <c r="AF354">
        <f t="shared" si="274"/>
        <v>1.1471160103115032</v>
      </c>
      <c r="AG354">
        <f t="shared" si="275"/>
        <v>-0.66607920842529411</v>
      </c>
      <c r="AH354">
        <v>408.96436089331257</v>
      </c>
      <c r="AI354">
        <v>409.19099999999997</v>
      </c>
      <c r="AJ354">
        <v>8.3381105605838453E-5</v>
      </c>
      <c r="AK354">
        <v>61.768037728165673</v>
      </c>
      <c r="AL354">
        <f t="shared" si="276"/>
        <v>1.2432504900257839</v>
      </c>
      <c r="AM354">
        <v>21.889588882623599</v>
      </c>
      <c r="AN354">
        <v>22.225033939393938</v>
      </c>
      <c r="AO354">
        <v>9.1014244225530623E-3</v>
      </c>
      <c r="AP354">
        <v>116.41602835869151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52120.819422607739</v>
      </c>
      <c r="AV354" t="s">
        <v>427</v>
      </c>
      <c r="AW354" t="s">
        <v>427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427</v>
      </c>
      <c r="BC354" t="s">
        <v>427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-0.66607920842529411</v>
      </c>
      <c r="BJ354" t="e">
        <f t="shared" si="284"/>
        <v>#DIV/0!</v>
      </c>
      <c r="BK354">
        <f t="shared" si="285"/>
        <v>-3171.6154546244288</v>
      </c>
      <c r="BL354" t="e">
        <f t="shared" si="286"/>
        <v>#DIV/0!</v>
      </c>
      <c r="BM354" t="e">
        <f t="shared" si="287"/>
        <v>#DIV/0!</v>
      </c>
      <c r="BN354" t="s">
        <v>427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428</v>
      </c>
      <c r="DM354">
        <v>2</v>
      </c>
      <c r="DN354" t="b">
        <v>1</v>
      </c>
      <c r="DO354">
        <v>1750643119</v>
      </c>
      <c r="DP354">
        <v>400.07825806451609</v>
      </c>
      <c r="DQ354">
        <v>400.00345161290318</v>
      </c>
      <c r="DR354">
        <v>22.190135483870971</v>
      </c>
      <c r="DS354">
        <v>21.816248387096771</v>
      </c>
      <c r="DT354">
        <v>403.0207096774194</v>
      </c>
      <c r="DU354">
        <v>22.254667741935481</v>
      </c>
      <c r="DV354">
        <v>600.00003225806461</v>
      </c>
      <c r="DW354">
        <v>99.146916129032263</v>
      </c>
      <c r="DX354">
        <v>5.4855041935483871E-2</v>
      </c>
      <c r="DY354">
        <v>28.723751612903222</v>
      </c>
      <c r="DZ354">
        <v>28.09923548387097</v>
      </c>
      <c r="EA354">
        <v>999.90000000000032</v>
      </c>
      <c r="EB354">
        <v>0</v>
      </c>
      <c r="EC354">
        <v>0</v>
      </c>
      <c r="ED354">
        <v>9998.8490322580674</v>
      </c>
      <c r="EE354">
        <v>0</v>
      </c>
      <c r="EF354">
        <v>0.30293999999999988</v>
      </c>
      <c r="EG354">
        <v>7.4790691935483863E-2</v>
      </c>
      <c r="EH354">
        <v>409.15741935483868</v>
      </c>
      <c r="EI354">
        <v>408.92464516129041</v>
      </c>
      <c r="EJ354">
        <v>0.37389312903225802</v>
      </c>
      <c r="EK354">
        <v>400.00345161290318</v>
      </c>
      <c r="EL354">
        <v>21.816248387096771</v>
      </c>
      <c r="EM354">
        <v>2.200084193548387</v>
      </c>
      <c r="EN354">
        <v>2.163013548387096</v>
      </c>
      <c r="EO354">
        <v>18.962916129032251</v>
      </c>
      <c r="EP354">
        <v>18.690938709677422</v>
      </c>
      <c r="EQ354">
        <v>5.0001500000000018E-3</v>
      </c>
      <c r="ER354">
        <v>0</v>
      </c>
      <c r="ES354">
        <v>0</v>
      </c>
      <c r="ET354">
        <v>0</v>
      </c>
      <c r="EU354">
        <v>237.2483870967742</v>
      </c>
      <c r="EV354">
        <v>5.0001500000000018E-3</v>
      </c>
      <c r="EW354">
        <v>-8.2548387096774203</v>
      </c>
      <c r="EX354">
        <v>-0.53870967741935483</v>
      </c>
      <c r="EY354">
        <v>34.5</v>
      </c>
      <c r="EZ354">
        <v>38</v>
      </c>
      <c r="FA354">
        <v>36.375</v>
      </c>
      <c r="FB354">
        <v>37.658999999999999</v>
      </c>
      <c r="FC354">
        <v>37</v>
      </c>
      <c r="FD354">
        <v>0</v>
      </c>
      <c r="FE354">
        <v>0</v>
      </c>
      <c r="FF354">
        <v>0</v>
      </c>
      <c r="FG354">
        <v>1750643150</v>
      </c>
      <c r="FH354">
        <v>0</v>
      </c>
      <c r="FI354">
        <v>236.71199999999999</v>
      </c>
      <c r="FJ354">
        <v>-8.4153848433642313</v>
      </c>
      <c r="FK354">
        <v>7.8769231451568809</v>
      </c>
      <c r="FL354">
        <v>-7.4159999999999986</v>
      </c>
      <c r="FM354">
        <v>15</v>
      </c>
      <c r="FN354">
        <v>0</v>
      </c>
      <c r="FO354" t="s">
        <v>429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7.2814937804878049E-2</v>
      </c>
      <c r="GB354">
        <v>-6.4602385714285657E-2</v>
      </c>
      <c r="GC354">
        <v>3.3565075002406422E-2</v>
      </c>
      <c r="GD354">
        <v>1</v>
      </c>
      <c r="GE354">
        <v>0.38193982926829267</v>
      </c>
      <c r="GF354">
        <v>-0.22922753310104549</v>
      </c>
      <c r="GG354">
        <v>2.817646037326145E-2</v>
      </c>
      <c r="GH354">
        <v>1</v>
      </c>
      <c r="GI354">
        <v>2</v>
      </c>
      <c r="GJ354">
        <v>2</v>
      </c>
      <c r="GK354" t="s">
        <v>434</v>
      </c>
      <c r="GL354">
        <v>3.2258200000000001</v>
      </c>
      <c r="GM354">
        <v>2.64412</v>
      </c>
      <c r="GN354">
        <v>9.2964699999999997E-2</v>
      </c>
      <c r="GO354">
        <v>9.3182500000000001E-2</v>
      </c>
      <c r="GP354">
        <v>0.10008300000000001</v>
      </c>
      <c r="GQ354">
        <v>0.100772</v>
      </c>
      <c r="GR354">
        <v>28640.5</v>
      </c>
      <c r="GS354">
        <v>24740.400000000001</v>
      </c>
      <c r="GT354">
        <v>30747.599999999999</v>
      </c>
      <c r="GU354">
        <v>26441.1</v>
      </c>
      <c r="GV354">
        <v>37551.5</v>
      </c>
      <c r="GW354">
        <v>32627.8</v>
      </c>
      <c r="GX354">
        <v>43661.9</v>
      </c>
      <c r="GY354">
        <v>38233.5</v>
      </c>
      <c r="GZ354">
        <v>2.1199699999999999</v>
      </c>
      <c r="HA354">
        <v>1.7125999999999999</v>
      </c>
      <c r="HB354">
        <v>1.30832E-2</v>
      </c>
      <c r="HC354">
        <v>0</v>
      </c>
      <c r="HD354">
        <v>27.877400000000002</v>
      </c>
      <c r="HE354">
        <v>999.9</v>
      </c>
      <c r="HF354">
        <v>65.3</v>
      </c>
      <c r="HG354">
        <v>33.9</v>
      </c>
      <c r="HH354">
        <v>34.995899999999999</v>
      </c>
      <c r="HI354">
        <v>62.008400000000002</v>
      </c>
      <c r="HJ354">
        <v>25.092099999999999</v>
      </c>
      <c r="HK354">
        <v>1</v>
      </c>
      <c r="HL354">
        <v>0.26605699999999999</v>
      </c>
      <c r="HM354">
        <v>0.52626899999999999</v>
      </c>
      <c r="HN354">
        <v>20.4175</v>
      </c>
      <c r="HO354">
        <v>5.2235800000000001</v>
      </c>
      <c r="HP354">
        <v>11.944100000000001</v>
      </c>
      <c r="HQ354">
        <v>5.00915</v>
      </c>
      <c r="HR354">
        <v>3.2909999999999999</v>
      </c>
      <c r="HS354">
        <v>9999</v>
      </c>
      <c r="HT354">
        <v>9999</v>
      </c>
      <c r="HU354">
        <v>9999</v>
      </c>
      <c r="HV354">
        <v>999.9</v>
      </c>
      <c r="HW354">
        <v>4.9710599999999996</v>
      </c>
      <c r="HX354">
        <v>1.8545499999999999</v>
      </c>
      <c r="HY354">
        <v>1.8615699999999999</v>
      </c>
      <c r="HZ354">
        <v>1.8563799999999999</v>
      </c>
      <c r="IA354">
        <v>1.8618699999999999</v>
      </c>
      <c r="IB354">
        <v>1.8541000000000001</v>
      </c>
      <c r="IC354">
        <v>1.85954</v>
      </c>
      <c r="ID354">
        <v>1.8534900000000001</v>
      </c>
      <c r="IE354">
        <v>0</v>
      </c>
      <c r="IF354">
        <v>0</v>
      </c>
      <c r="IG354">
        <v>0</v>
      </c>
      <c r="IH354">
        <v>0</v>
      </c>
      <c r="II354" t="s">
        <v>431</v>
      </c>
      <c r="IJ354" t="s">
        <v>432</v>
      </c>
      <c r="IK354" t="s">
        <v>433</v>
      </c>
      <c r="IL354" t="s">
        <v>433</v>
      </c>
      <c r="IM354" t="s">
        <v>433</v>
      </c>
      <c r="IN354" t="s">
        <v>433</v>
      </c>
      <c r="IO354">
        <v>0</v>
      </c>
      <c r="IP354">
        <v>100</v>
      </c>
      <c r="IQ354">
        <v>100</v>
      </c>
      <c r="IR354">
        <v>-2.9420000000000002</v>
      </c>
      <c r="IS354">
        <v>-6.4399999999999999E-2</v>
      </c>
      <c r="IT354">
        <v>-1.907228330244457</v>
      </c>
      <c r="IU354">
        <v>-2.7056304263342631E-3</v>
      </c>
      <c r="IV354">
        <v>3.3311032847928001E-7</v>
      </c>
      <c r="IW354">
        <v>1.6443834555112589E-11</v>
      </c>
      <c r="IX354">
        <v>-9.4842648646536354E-2</v>
      </c>
      <c r="IY354">
        <v>-2.3664561490860689E-3</v>
      </c>
      <c r="IZ354">
        <v>2.3298222111808981E-4</v>
      </c>
      <c r="JA354">
        <v>-2.940703618321919E-6</v>
      </c>
      <c r="JB354">
        <v>0</v>
      </c>
      <c r="JC354">
        <v>2182</v>
      </c>
      <c r="JD354">
        <v>3</v>
      </c>
      <c r="JE354">
        <v>32</v>
      </c>
      <c r="JF354">
        <v>29177385.399999999</v>
      </c>
      <c r="JG354">
        <v>29177385.399999999</v>
      </c>
      <c r="JH354">
        <v>0.99853499999999995</v>
      </c>
      <c r="JI354">
        <v>2.52563</v>
      </c>
      <c r="JJ354">
        <v>1.69434</v>
      </c>
      <c r="JK354">
        <v>2.3022499999999999</v>
      </c>
      <c r="JL354">
        <v>1.50146</v>
      </c>
      <c r="JM354">
        <v>2.3315399999999999</v>
      </c>
      <c r="JN354">
        <v>37.505899999999997</v>
      </c>
      <c r="JO354">
        <v>24.061199999999999</v>
      </c>
      <c r="JP354">
        <v>18</v>
      </c>
      <c r="JQ354">
        <v>633.54899999999998</v>
      </c>
      <c r="JR354">
        <v>352.613</v>
      </c>
      <c r="JS354">
        <v>27.999600000000001</v>
      </c>
      <c r="JT354">
        <v>30.735900000000001</v>
      </c>
      <c r="JU354">
        <v>30.0001</v>
      </c>
      <c r="JV354">
        <v>30.665500000000002</v>
      </c>
      <c r="JW354">
        <v>30.555700000000002</v>
      </c>
      <c r="JX354">
        <v>20.049499999999998</v>
      </c>
      <c r="JY354">
        <v>36.967500000000001</v>
      </c>
      <c r="JZ354">
        <v>0</v>
      </c>
      <c r="KA354">
        <v>28</v>
      </c>
      <c r="KB354">
        <v>400</v>
      </c>
      <c r="KC354">
        <v>21.9879</v>
      </c>
      <c r="KD354">
        <v>99.967600000000004</v>
      </c>
      <c r="KE354">
        <v>98.609099999999998</v>
      </c>
    </row>
    <row r="355" spans="1:291" x14ac:dyDescent="0.2">
      <c r="A355">
        <v>339</v>
      </c>
      <c r="B355">
        <v>1750643157</v>
      </c>
      <c r="C355">
        <v>9991.5</v>
      </c>
      <c r="D355" t="s">
        <v>1111</v>
      </c>
      <c r="E355" t="s">
        <v>1112</v>
      </c>
      <c r="F355">
        <v>15</v>
      </c>
      <c r="G355">
        <v>1750643149</v>
      </c>
      <c r="H355">
        <f t="shared" si="250"/>
        <v>1.1471965338129605E-3</v>
      </c>
      <c r="I355">
        <f t="shared" si="251"/>
        <v>1.1471965338129604</v>
      </c>
      <c r="J355">
        <f t="shared" si="252"/>
        <v>-0.70055843058172751</v>
      </c>
      <c r="K355">
        <f t="shared" si="253"/>
        <v>400.03432258064521</v>
      </c>
      <c r="L355">
        <f t="shared" si="254"/>
        <v>405.55806540356718</v>
      </c>
      <c r="M355">
        <f t="shared" si="255"/>
        <v>40.232338844861644</v>
      </c>
      <c r="N355">
        <f t="shared" si="256"/>
        <v>39.684370226058498</v>
      </c>
      <c r="O355">
        <f t="shared" si="257"/>
        <v>6.9840521438919084E-2</v>
      </c>
      <c r="P355">
        <f t="shared" si="258"/>
        <v>2.9970876081008733</v>
      </c>
      <c r="Q355">
        <f t="shared" si="259"/>
        <v>6.894882508188678E-2</v>
      </c>
      <c r="R355">
        <f t="shared" si="260"/>
        <v>4.3172182457760097E-2</v>
      </c>
      <c r="S355">
        <f t="shared" si="261"/>
        <v>3.9902394035910026E-5</v>
      </c>
      <c r="T355">
        <f t="shared" si="262"/>
        <v>28.42042108392376</v>
      </c>
      <c r="U355">
        <f t="shared" si="263"/>
        <v>28.088929032258061</v>
      </c>
      <c r="V355">
        <f t="shared" si="264"/>
        <v>3.8145576524301092</v>
      </c>
      <c r="W355">
        <f t="shared" si="265"/>
        <v>55.979600638312462</v>
      </c>
      <c r="X355">
        <f t="shared" si="266"/>
        <v>2.2141444248519009</v>
      </c>
      <c r="Y355">
        <f t="shared" si="267"/>
        <v>3.955270133414527</v>
      </c>
      <c r="Z355">
        <f t="shared" si="268"/>
        <v>1.6004132275782084</v>
      </c>
      <c r="AA355">
        <f t="shared" si="269"/>
        <v>-50.591367141151558</v>
      </c>
      <c r="AB355">
        <f t="shared" si="270"/>
        <v>100.70071578098283</v>
      </c>
      <c r="AC355">
        <f t="shared" si="271"/>
        <v>7.3532085771839935</v>
      </c>
      <c r="AD355">
        <f t="shared" si="272"/>
        <v>57.462597119409303</v>
      </c>
      <c r="AE355">
        <f t="shared" si="273"/>
        <v>-0.53232259026711182</v>
      </c>
      <c r="AF355">
        <f t="shared" si="274"/>
        <v>1.1294105197968236</v>
      </c>
      <c r="AG355">
        <f t="shared" si="275"/>
        <v>-0.70055843058172751</v>
      </c>
      <c r="AH355">
        <v>408.93867465445692</v>
      </c>
      <c r="AI355">
        <v>409.18166666666662</v>
      </c>
      <c r="AJ355">
        <v>-1.04300672310796E-3</v>
      </c>
      <c r="AK355">
        <v>61.768037728165673</v>
      </c>
      <c r="AL355">
        <f t="shared" si="276"/>
        <v>1.1471965338129604</v>
      </c>
      <c r="AM355">
        <v>21.951993621802021</v>
      </c>
      <c r="AN355">
        <v>22.325754545454529</v>
      </c>
      <c r="AO355">
        <v>1.1008385582259E-5</v>
      </c>
      <c r="AP355">
        <v>116.41602835869151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52131.944925939984</v>
      </c>
      <c r="AV355" t="s">
        <v>427</v>
      </c>
      <c r="AW355" t="s">
        <v>427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427</v>
      </c>
      <c r="BC355" t="s">
        <v>427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-0.70055843058172751</v>
      </c>
      <c r="BJ355" t="e">
        <f t="shared" si="284"/>
        <v>#DIV/0!</v>
      </c>
      <c r="BK355">
        <f t="shared" si="285"/>
        <v>-3335.7923760348772</v>
      </c>
      <c r="BL355" t="e">
        <f t="shared" si="286"/>
        <v>#DIV/0!</v>
      </c>
      <c r="BM355" t="e">
        <f t="shared" si="287"/>
        <v>#DIV/0!</v>
      </c>
      <c r="BN355" t="s">
        <v>427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428</v>
      </c>
      <c r="DM355">
        <v>2</v>
      </c>
      <c r="DN355" t="b">
        <v>1</v>
      </c>
      <c r="DO355">
        <v>1750643149</v>
      </c>
      <c r="DP355">
        <v>400.03432258064521</v>
      </c>
      <c r="DQ355">
        <v>400.00748387096769</v>
      </c>
      <c r="DR355">
        <v>22.319461290322579</v>
      </c>
      <c r="DS355">
        <v>21.95140967741936</v>
      </c>
      <c r="DT355">
        <v>402.97664516129032</v>
      </c>
      <c r="DU355">
        <v>22.383525806451619</v>
      </c>
      <c r="DV355">
        <v>600.02600000000007</v>
      </c>
      <c r="DW355">
        <v>99.147745161290345</v>
      </c>
      <c r="DX355">
        <v>5.4668196774193538E-2</v>
      </c>
      <c r="DY355">
        <v>28.712158064516139</v>
      </c>
      <c r="DZ355">
        <v>28.088929032258061</v>
      </c>
      <c r="EA355">
        <v>999.90000000000032</v>
      </c>
      <c r="EB355">
        <v>0</v>
      </c>
      <c r="EC355">
        <v>0</v>
      </c>
      <c r="ED355">
        <v>10000.5864516129</v>
      </c>
      <c r="EE355">
        <v>0</v>
      </c>
      <c r="EF355">
        <v>0.30293999999999988</v>
      </c>
      <c r="EG355">
        <v>2.6839672258064509E-2</v>
      </c>
      <c r="EH355">
        <v>409.16677419354841</v>
      </c>
      <c r="EI355">
        <v>408.98529032258062</v>
      </c>
      <c r="EJ355">
        <v>0.36804225806451618</v>
      </c>
      <c r="EK355">
        <v>400.00748387096769</v>
      </c>
      <c r="EL355">
        <v>21.95140967741936</v>
      </c>
      <c r="EM355">
        <v>2.2129245161290321</v>
      </c>
      <c r="EN355">
        <v>2.176433225806452</v>
      </c>
      <c r="EO355">
        <v>19.056187096774192</v>
      </c>
      <c r="EP355">
        <v>18.789893548387099</v>
      </c>
      <c r="EQ355">
        <v>5.0001500000000018E-3</v>
      </c>
      <c r="ER355">
        <v>0</v>
      </c>
      <c r="ES355">
        <v>0</v>
      </c>
      <c r="ET355">
        <v>0</v>
      </c>
      <c r="EU355">
        <v>237.258064516129</v>
      </c>
      <c r="EV355">
        <v>5.0001500000000018E-3</v>
      </c>
      <c r="EW355">
        <v>-9.1064516129032249</v>
      </c>
      <c r="EX355">
        <v>-1.183870967741935</v>
      </c>
      <c r="EY355">
        <v>34.5</v>
      </c>
      <c r="EZ355">
        <v>37.993870967741927</v>
      </c>
      <c r="FA355">
        <v>36.366870967741939</v>
      </c>
      <c r="FB355">
        <v>37.630999999999993</v>
      </c>
      <c r="FC355">
        <v>37.002000000000002</v>
      </c>
      <c r="FD355">
        <v>0</v>
      </c>
      <c r="FE355">
        <v>0</v>
      </c>
      <c r="FF355">
        <v>0</v>
      </c>
      <c r="FG355">
        <v>1750643180</v>
      </c>
      <c r="FH355">
        <v>0</v>
      </c>
      <c r="FI355">
        <v>237.26799999999989</v>
      </c>
      <c r="FJ355">
        <v>43.53076888985742</v>
      </c>
      <c r="FK355">
        <v>-2.4230767646719489</v>
      </c>
      <c r="FL355">
        <v>-8.4480000000000004</v>
      </c>
      <c r="FM355">
        <v>15</v>
      </c>
      <c r="FN355">
        <v>0</v>
      </c>
      <c r="FO355" t="s">
        <v>429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3.3139836585365859E-2</v>
      </c>
      <c r="GB355">
        <v>-1.4747122160278779E-2</v>
      </c>
      <c r="GC355">
        <v>6.5315877450917562E-2</v>
      </c>
      <c r="GD355">
        <v>1</v>
      </c>
      <c r="GE355">
        <v>0.36170446341463408</v>
      </c>
      <c r="GF355">
        <v>0.1149570522648086</v>
      </c>
      <c r="GG355">
        <v>1.1840136170726439E-2</v>
      </c>
      <c r="GH355">
        <v>1</v>
      </c>
      <c r="GI355">
        <v>2</v>
      </c>
      <c r="GJ355">
        <v>2</v>
      </c>
      <c r="GK355" t="s">
        <v>434</v>
      </c>
      <c r="GL355">
        <v>3.2258300000000002</v>
      </c>
      <c r="GM355">
        <v>2.64357</v>
      </c>
      <c r="GN355">
        <v>9.2964000000000005E-2</v>
      </c>
      <c r="GO355">
        <v>9.3181700000000006E-2</v>
      </c>
      <c r="GP355">
        <v>0.100398</v>
      </c>
      <c r="GQ355">
        <v>0.10097200000000001</v>
      </c>
      <c r="GR355">
        <v>28641.599999999999</v>
      </c>
      <c r="GS355">
        <v>24741</v>
      </c>
      <c r="GT355">
        <v>30748.7</v>
      </c>
      <c r="GU355">
        <v>26441.7</v>
      </c>
      <c r="GV355">
        <v>37539.800000000003</v>
      </c>
      <c r="GW355">
        <v>32621.4</v>
      </c>
      <c r="GX355">
        <v>43663.6</v>
      </c>
      <c r="GY355">
        <v>38234.5</v>
      </c>
      <c r="GZ355">
        <v>2.1201300000000001</v>
      </c>
      <c r="HA355">
        <v>1.7129700000000001</v>
      </c>
      <c r="HB355">
        <v>1.43722E-2</v>
      </c>
      <c r="HC355">
        <v>0</v>
      </c>
      <c r="HD355">
        <v>27.844200000000001</v>
      </c>
      <c r="HE355">
        <v>999.9</v>
      </c>
      <c r="HF355">
        <v>65.3</v>
      </c>
      <c r="HG355">
        <v>33.9</v>
      </c>
      <c r="HH355">
        <v>34.989699999999999</v>
      </c>
      <c r="HI355">
        <v>62.068399999999997</v>
      </c>
      <c r="HJ355">
        <v>25.4207</v>
      </c>
      <c r="HK355">
        <v>1</v>
      </c>
      <c r="HL355">
        <v>0.26542700000000002</v>
      </c>
      <c r="HM355">
        <v>0.50207000000000002</v>
      </c>
      <c r="HN355">
        <v>20.419799999999999</v>
      </c>
      <c r="HO355">
        <v>5.2237299999999998</v>
      </c>
      <c r="HP355">
        <v>11.944100000000001</v>
      </c>
      <c r="HQ355">
        <v>5.0094500000000002</v>
      </c>
      <c r="HR355">
        <v>3.2909999999999999</v>
      </c>
      <c r="HS355">
        <v>9999</v>
      </c>
      <c r="HT355">
        <v>9999</v>
      </c>
      <c r="HU355">
        <v>9999</v>
      </c>
      <c r="HV355">
        <v>999.9</v>
      </c>
      <c r="HW355">
        <v>4.9710700000000001</v>
      </c>
      <c r="HX355">
        <v>1.8545499999999999</v>
      </c>
      <c r="HY355">
        <v>1.8615699999999999</v>
      </c>
      <c r="HZ355">
        <v>1.8563799999999999</v>
      </c>
      <c r="IA355">
        <v>1.8618399999999999</v>
      </c>
      <c r="IB355">
        <v>1.85409</v>
      </c>
      <c r="IC355">
        <v>1.85954</v>
      </c>
      <c r="ID355">
        <v>1.85347</v>
      </c>
      <c r="IE355">
        <v>0</v>
      </c>
      <c r="IF355">
        <v>0</v>
      </c>
      <c r="IG355">
        <v>0</v>
      </c>
      <c r="IH355">
        <v>0</v>
      </c>
      <c r="II355" t="s">
        <v>431</v>
      </c>
      <c r="IJ355" t="s">
        <v>432</v>
      </c>
      <c r="IK355" t="s">
        <v>433</v>
      </c>
      <c r="IL355" t="s">
        <v>433</v>
      </c>
      <c r="IM355" t="s">
        <v>433</v>
      </c>
      <c r="IN355" t="s">
        <v>433</v>
      </c>
      <c r="IO355">
        <v>0</v>
      </c>
      <c r="IP355">
        <v>100</v>
      </c>
      <c r="IQ355">
        <v>100</v>
      </c>
      <c r="IR355">
        <v>-2.9430000000000001</v>
      </c>
      <c r="IS355">
        <v>-6.4100000000000004E-2</v>
      </c>
      <c r="IT355">
        <v>-1.907228330244457</v>
      </c>
      <c r="IU355">
        <v>-2.7056304263342631E-3</v>
      </c>
      <c r="IV355">
        <v>3.3311032847928001E-7</v>
      </c>
      <c r="IW355">
        <v>1.6443834555112589E-11</v>
      </c>
      <c r="IX355">
        <v>-9.4842648646536354E-2</v>
      </c>
      <c r="IY355">
        <v>-2.3664561490860689E-3</v>
      </c>
      <c r="IZ355">
        <v>2.3298222111808981E-4</v>
      </c>
      <c r="JA355">
        <v>-2.940703618321919E-6</v>
      </c>
      <c r="JB355">
        <v>0</v>
      </c>
      <c r="JC355">
        <v>2182</v>
      </c>
      <c r="JD355">
        <v>3</v>
      </c>
      <c r="JE355">
        <v>32</v>
      </c>
      <c r="JF355">
        <v>29177385.899999999</v>
      </c>
      <c r="JG355">
        <v>29177385.899999999</v>
      </c>
      <c r="JH355">
        <v>0.99853499999999995</v>
      </c>
      <c r="JI355">
        <v>2.52441</v>
      </c>
      <c r="JJ355">
        <v>1.69434</v>
      </c>
      <c r="JK355">
        <v>2.3022499999999999</v>
      </c>
      <c r="JL355">
        <v>1.50146</v>
      </c>
      <c r="JM355">
        <v>2.47925</v>
      </c>
      <c r="JN355">
        <v>37.53</v>
      </c>
      <c r="JO355">
        <v>24.07</v>
      </c>
      <c r="JP355">
        <v>18</v>
      </c>
      <c r="JQ355">
        <v>633.64099999999996</v>
      </c>
      <c r="JR355">
        <v>352.78199999999998</v>
      </c>
      <c r="JS355">
        <v>27.999199999999998</v>
      </c>
      <c r="JT355">
        <v>30.7332</v>
      </c>
      <c r="JU355">
        <v>30.0001</v>
      </c>
      <c r="JV355">
        <v>30.662800000000001</v>
      </c>
      <c r="JW355">
        <v>30.549600000000002</v>
      </c>
      <c r="JX355">
        <v>20.050799999999999</v>
      </c>
      <c r="JY355">
        <v>36.692599999999999</v>
      </c>
      <c r="JZ355">
        <v>0</v>
      </c>
      <c r="KA355">
        <v>28</v>
      </c>
      <c r="KB355">
        <v>400</v>
      </c>
      <c r="KC355">
        <v>22.000699999999998</v>
      </c>
      <c r="KD355">
        <v>99.971400000000003</v>
      </c>
      <c r="KE355">
        <v>98.611599999999996</v>
      </c>
    </row>
    <row r="356" spans="1:291" x14ac:dyDescent="0.2">
      <c r="A356">
        <v>340</v>
      </c>
      <c r="B356">
        <v>1750643187</v>
      </c>
      <c r="C356">
        <v>10021.5</v>
      </c>
      <c r="D356" t="s">
        <v>1113</v>
      </c>
      <c r="E356" t="s">
        <v>1114</v>
      </c>
      <c r="F356">
        <v>15</v>
      </c>
      <c r="G356">
        <v>1750643179</v>
      </c>
      <c r="H356">
        <f t="shared" si="250"/>
        <v>1.1633888430982004E-3</v>
      </c>
      <c r="I356">
        <f t="shared" si="251"/>
        <v>1.1633888430982005</v>
      </c>
      <c r="J356">
        <f t="shared" si="252"/>
        <v>-0.95207933853902704</v>
      </c>
      <c r="K356">
        <f t="shared" si="253"/>
        <v>400.04412903225813</v>
      </c>
      <c r="L356">
        <f t="shared" si="254"/>
        <v>411.00472859610642</v>
      </c>
      <c r="M356">
        <f t="shared" si="255"/>
        <v>40.772796694723091</v>
      </c>
      <c r="N356">
        <f t="shared" si="256"/>
        <v>39.685475146877295</v>
      </c>
      <c r="O356">
        <f t="shared" si="257"/>
        <v>7.0900691032788371E-2</v>
      </c>
      <c r="P356">
        <f t="shared" si="258"/>
        <v>2.9973829140585937</v>
      </c>
      <c r="Q356">
        <f t="shared" si="259"/>
        <v>6.9981998851203583E-2</v>
      </c>
      <c r="R356">
        <f t="shared" si="260"/>
        <v>4.3820298301656138E-2</v>
      </c>
      <c r="S356">
        <f t="shared" si="261"/>
        <v>3.9902394035910026E-5</v>
      </c>
      <c r="T356">
        <f t="shared" si="262"/>
        <v>28.418969705463361</v>
      </c>
      <c r="U356">
        <f t="shared" si="263"/>
        <v>28.08867096774193</v>
      </c>
      <c r="V356">
        <f t="shared" si="264"/>
        <v>3.81450030348062</v>
      </c>
      <c r="W356">
        <f t="shared" si="265"/>
        <v>56.00438866406526</v>
      </c>
      <c r="X356">
        <f t="shared" si="266"/>
        <v>2.2154638311678676</v>
      </c>
      <c r="Y356">
        <f t="shared" si="267"/>
        <v>3.9558753947963385</v>
      </c>
      <c r="Z356">
        <f t="shared" si="268"/>
        <v>1.5990364723127524</v>
      </c>
      <c r="AA356">
        <f t="shared" si="269"/>
        <v>-51.305447980630639</v>
      </c>
      <c r="AB356">
        <f t="shared" si="270"/>
        <v>101.1787418788003</v>
      </c>
      <c r="AC356">
        <f t="shared" si="271"/>
        <v>7.387473956311104</v>
      </c>
      <c r="AD356">
        <f t="shared" si="272"/>
        <v>57.260807756874797</v>
      </c>
      <c r="AE356">
        <f t="shared" si="273"/>
        <v>-0.55510180938084686</v>
      </c>
      <c r="AF356">
        <f t="shared" si="274"/>
        <v>1.1614137362286128</v>
      </c>
      <c r="AG356">
        <f t="shared" si="275"/>
        <v>-0.95207933853902704</v>
      </c>
      <c r="AH356">
        <v>409.06136591312662</v>
      </c>
      <c r="AI356">
        <v>409.25513939393949</v>
      </c>
      <c r="AJ356">
        <v>3.2138667150668682E-2</v>
      </c>
      <c r="AK356">
        <v>61.768037728165673</v>
      </c>
      <c r="AL356">
        <f t="shared" si="276"/>
        <v>1.1633888430982005</v>
      </c>
      <c r="AM356">
        <v>21.953905165530859</v>
      </c>
      <c r="AN356">
        <v>22.333056363636349</v>
      </c>
      <c r="AO356">
        <v>-2.685847149835842E-6</v>
      </c>
      <c r="AP356">
        <v>116.41602835869151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52140.421020870694</v>
      </c>
      <c r="AV356" t="s">
        <v>427</v>
      </c>
      <c r="AW356" t="s">
        <v>427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427</v>
      </c>
      <c r="BC356" t="s">
        <v>427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-0.95207933853902704</v>
      </c>
      <c r="BJ356" t="e">
        <f t="shared" si="284"/>
        <v>#DIV/0!</v>
      </c>
      <c r="BK356">
        <f t="shared" si="285"/>
        <v>-4533.4391254725024</v>
      </c>
      <c r="BL356" t="e">
        <f t="shared" si="286"/>
        <v>#DIV/0!</v>
      </c>
      <c r="BM356" t="e">
        <f t="shared" si="287"/>
        <v>#DIV/0!</v>
      </c>
      <c r="BN356" t="s">
        <v>427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428</v>
      </c>
      <c r="DM356">
        <v>2</v>
      </c>
      <c r="DN356" t="b">
        <v>1</v>
      </c>
      <c r="DO356">
        <v>1750643179</v>
      </c>
      <c r="DP356">
        <v>400.04412903225813</v>
      </c>
      <c r="DQ356">
        <v>400.01396774193557</v>
      </c>
      <c r="DR356">
        <v>22.33268709677419</v>
      </c>
      <c r="DS356">
        <v>21.9542</v>
      </c>
      <c r="DT356">
        <v>402.98661290322582</v>
      </c>
      <c r="DU356">
        <v>22.396703225806451</v>
      </c>
      <c r="DV356">
        <v>600.00790322580644</v>
      </c>
      <c r="DW356">
        <v>99.147703225806438</v>
      </c>
      <c r="DX356">
        <v>5.5040338709677422E-2</v>
      </c>
      <c r="DY356">
        <v>28.714796774193552</v>
      </c>
      <c r="DZ356">
        <v>28.08867096774193</v>
      </c>
      <c r="EA356">
        <v>999.90000000000032</v>
      </c>
      <c r="EB356">
        <v>0</v>
      </c>
      <c r="EC356">
        <v>0</v>
      </c>
      <c r="ED356">
        <v>10002.37741935484</v>
      </c>
      <c r="EE356">
        <v>0</v>
      </c>
      <c r="EF356">
        <v>0.30293999999999988</v>
      </c>
      <c r="EG356">
        <v>3.0083420935483871E-2</v>
      </c>
      <c r="EH356">
        <v>409.18229032258068</v>
      </c>
      <c r="EI356">
        <v>408.99316129032258</v>
      </c>
      <c r="EJ356">
        <v>0.37850000000000011</v>
      </c>
      <c r="EK356">
        <v>400.01396774193557</v>
      </c>
      <c r="EL356">
        <v>21.9542</v>
      </c>
      <c r="EM356">
        <v>2.2142348387096771</v>
      </c>
      <c r="EN356">
        <v>2.176708064516129</v>
      </c>
      <c r="EO356">
        <v>19.06568064516129</v>
      </c>
      <c r="EP356">
        <v>18.791909677419351</v>
      </c>
      <c r="EQ356">
        <v>5.0001500000000018E-3</v>
      </c>
      <c r="ER356">
        <v>0</v>
      </c>
      <c r="ES356">
        <v>0</v>
      </c>
      <c r="ET356">
        <v>0</v>
      </c>
      <c r="EU356">
        <v>239.3290322580645</v>
      </c>
      <c r="EV356">
        <v>5.0001500000000018E-3</v>
      </c>
      <c r="EW356">
        <v>-9.4774193548387089</v>
      </c>
      <c r="EX356">
        <v>-0.57741935483870965</v>
      </c>
      <c r="EY356">
        <v>34.638935483870974</v>
      </c>
      <c r="EZ356">
        <v>38.836451612903211</v>
      </c>
      <c r="FA356">
        <v>36.72558064516128</v>
      </c>
      <c r="FB356">
        <v>38.507806451612893</v>
      </c>
      <c r="FC356">
        <v>37.612645161290317</v>
      </c>
      <c r="FD356">
        <v>0</v>
      </c>
      <c r="FE356">
        <v>0</v>
      </c>
      <c r="FF356">
        <v>0</v>
      </c>
      <c r="FG356">
        <v>1750643210</v>
      </c>
      <c r="FH356">
        <v>0</v>
      </c>
      <c r="FI356">
        <v>239.05600000000001</v>
      </c>
      <c r="FJ356">
        <v>-11.223076898553799</v>
      </c>
      <c r="FK356">
        <v>36.584615200652252</v>
      </c>
      <c r="FL356">
        <v>-8.7159999999999993</v>
      </c>
      <c r="FM356">
        <v>15</v>
      </c>
      <c r="FN356">
        <v>0</v>
      </c>
      <c r="FO356" t="s">
        <v>429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3.7354994609756102E-2</v>
      </c>
      <c r="GB356">
        <v>-8.5583025470383239E-2</v>
      </c>
      <c r="GC356">
        <v>6.0860428646587909E-2</v>
      </c>
      <c r="GD356">
        <v>1</v>
      </c>
      <c r="GE356">
        <v>0.37829629268292692</v>
      </c>
      <c r="GF356">
        <v>2.8549547038325689E-3</v>
      </c>
      <c r="GG356">
        <v>1.1702162452633159E-3</v>
      </c>
      <c r="GH356">
        <v>1</v>
      </c>
      <c r="GI356">
        <v>2</v>
      </c>
      <c r="GJ356">
        <v>2</v>
      </c>
      <c r="GK356" t="s">
        <v>434</v>
      </c>
      <c r="GL356">
        <v>3.2257799999999999</v>
      </c>
      <c r="GM356">
        <v>2.6439300000000001</v>
      </c>
      <c r="GN356">
        <v>9.2971799999999993E-2</v>
      </c>
      <c r="GO356">
        <v>9.3202999999999994E-2</v>
      </c>
      <c r="GP356">
        <v>0.100415</v>
      </c>
      <c r="GQ356">
        <v>0.10097299999999999</v>
      </c>
      <c r="GR356">
        <v>28641.9</v>
      </c>
      <c r="GS356">
        <v>24741.599999999999</v>
      </c>
      <c r="GT356">
        <v>30749.3</v>
      </c>
      <c r="GU356">
        <v>26442.9</v>
      </c>
      <c r="GV356">
        <v>37539.699999999997</v>
      </c>
      <c r="GW356">
        <v>32622.7</v>
      </c>
      <c r="GX356">
        <v>43664.2</v>
      </c>
      <c r="GY356">
        <v>38236.1</v>
      </c>
      <c r="GZ356">
        <v>2.12025</v>
      </c>
      <c r="HA356">
        <v>1.7132700000000001</v>
      </c>
      <c r="HB356">
        <v>1.5780300000000001E-2</v>
      </c>
      <c r="HC356">
        <v>0</v>
      </c>
      <c r="HD356">
        <v>27.8306</v>
      </c>
      <c r="HE356">
        <v>999.9</v>
      </c>
      <c r="HF356">
        <v>65.3</v>
      </c>
      <c r="HG356">
        <v>33.9</v>
      </c>
      <c r="HH356">
        <v>34.994700000000002</v>
      </c>
      <c r="HI356">
        <v>62.158299999999997</v>
      </c>
      <c r="HJ356">
        <v>25.132200000000001</v>
      </c>
      <c r="HK356">
        <v>1</v>
      </c>
      <c r="HL356">
        <v>0.26474799999999998</v>
      </c>
      <c r="HM356">
        <v>0.505471</v>
      </c>
      <c r="HN356">
        <v>20.420200000000001</v>
      </c>
      <c r="HO356">
        <v>5.2228300000000001</v>
      </c>
      <c r="HP356">
        <v>11.944100000000001</v>
      </c>
      <c r="HQ356">
        <v>5.0092499999999998</v>
      </c>
      <c r="HR356">
        <v>3.2909999999999999</v>
      </c>
      <c r="HS356">
        <v>9999</v>
      </c>
      <c r="HT356">
        <v>9999</v>
      </c>
      <c r="HU356">
        <v>9999</v>
      </c>
      <c r="HV356">
        <v>999.9</v>
      </c>
      <c r="HW356">
        <v>4.9710799999999997</v>
      </c>
      <c r="HX356">
        <v>1.8545499999999999</v>
      </c>
      <c r="HY356">
        <v>1.8615699999999999</v>
      </c>
      <c r="HZ356">
        <v>1.8563799999999999</v>
      </c>
      <c r="IA356">
        <v>1.86185</v>
      </c>
      <c r="IB356">
        <v>1.8540700000000001</v>
      </c>
      <c r="IC356">
        <v>1.8594999999999999</v>
      </c>
      <c r="ID356">
        <v>1.85348</v>
      </c>
      <c r="IE356">
        <v>0</v>
      </c>
      <c r="IF356">
        <v>0</v>
      </c>
      <c r="IG356">
        <v>0</v>
      </c>
      <c r="IH356">
        <v>0</v>
      </c>
      <c r="II356" t="s">
        <v>431</v>
      </c>
      <c r="IJ356" t="s">
        <v>432</v>
      </c>
      <c r="IK356" t="s">
        <v>433</v>
      </c>
      <c r="IL356" t="s">
        <v>433</v>
      </c>
      <c r="IM356" t="s">
        <v>433</v>
      </c>
      <c r="IN356" t="s">
        <v>433</v>
      </c>
      <c r="IO356">
        <v>0</v>
      </c>
      <c r="IP356">
        <v>100</v>
      </c>
      <c r="IQ356">
        <v>100</v>
      </c>
      <c r="IR356">
        <v>-2.9420000000000002</v>
      </c>
      <c r="IS356">
        <v>-6.4000000000000001E-2</v>
      </c>
      <c r="IT356">
        <v>-1.907228330244457</v>
      </c>
      <c r="IU356">
        <v>-2.7056304263342631E-3</v>
      </c>
      <c r="IV356">
        <v>3.3311032847928001E-7</v>
      </c>
      <c r="IW356">
        <v>1.6443834555112589E-11</v>
      </c>
      <c r="IX356">
        <v>-9.4842648646536354E-2</v>
      </c>
      <c r="IY356">
        <v>-2.3664561490860689E-3</v>
      </c>
      <c r="IZ356">
        <v>2.3298222111808981E-4</v>
      </c>
      <c r="JA356">
        <v>-2.940703618321919E-6</v>
      </c>
      <c r="JB356">
        <v>0</v>
      </c>
      <c r="JC356">
        <v>2182</v>
      </c>
      <c r="JD356">
        <v>3</v>
      </c>
      <c r="JE356">
        <v>32</v>
      </c>
      <c r="JF356">
        <v>29177386.399999999</v>
      </c>
      <c r="JG356">
        <v>29177386.399999999</v>
      </c>
      <c r="JH356">
        <v>0.99853499999999995</v>
      </c>
      <c r="JI356">
        <v>2.52197</v>
      </c>
      <c r="JJ356">
        <v>1.69434</v>
      </c>
      <c r="JK356">
        <v>2.3022499999999999</v>
      </c>
      <c r="JL356">
        <v>1.50024</v>
      </c>
      <c r="JM356">
        <v>2.36694</v>
      </c>
      <c r="JN356">
        <v>37.53</v>
      </c>
      <c r="JO356">
        <v>24.078700000000001</v>
      </c>
      <c r="JP356">
        <v>18</v>
      </c>
      <c r="JQ356">
        <v>633.68399999999997</v>
      </c>
      <c r="JR356">
        <v>352.92700000000002</v>
      </c>
      <c r="JS356">
        <v>28.000299999999999</v>
      </c>
      <c r="JT356">
        <v>30.7271</v>
      </c>
      <c r="JU356">
        <v>30</v>
      </c>
      <c r="JV356">
        <v>30.657499999999999</v>
      </c>
      <c r="JW356">
        <v>30.546399999999998</v>
      </c>
      <c r="JX356">
        <v>20.046900000000001</v>
      </c>
      <c r="JY356">
        <v>36.692599999999999</v>
      </c>
      <c r="JZ356">
        <v>0</v>
      </c>
      <c r="KA356">
        <v>28</v>
      </c>
      <c r="KB356">
        <v>400</v>
      </c>
      <c r="KC356">
        <v>21.9984</v>
      </c>
      <c r="KD356">
        <v>99.972899999999996</v>
      </c>
      <c r="KE356">
        <v>98.615899999999996</v>
      </c>
    </row>
    <row r="357" spans="1:291" x14ac:dyDescent="0.2">
      <c r="A357">
        <v>341</v>
      </c>
      <c r="B357">
        <v>1750643217</v>
      </c>
      <c r="C357">
        <v>10051.5</v>
      </c>
      <c r="D357" t="s">
        <v>1115</v>
      </c>
      <c r="E357" t="s">
        <v>1116</v>
      </c>
      <c r="F357">
        <v>15</v>
      </c>
      <c r="G357">
        <v>1750643209</v>
      </c>
      <c r="H357">
        <f t="shared" si="250"/>
        <v>1.1546365591495994E-3</v>
      </c>
      <c r="I357">
        <f t="shared" si="251"/>
        <v>1.1546365591495993</v>
      </c>
      <c r="J357">
        <f t="shared" si="252"/>
        <v>-0.6629365593056431</v>
      </c>
      <c r="K357">
        <f t="shared" si="253"/>
        <v>400.02329032258058</v>
      </c>
      <c r="L357">
        <f t="shared" si="254"/>
        <v>404.59807509023307</v>
      </c>
      <c r="M357">
        <f t="shared" si="255"/>
        <v>40.135502055060542</v>
      </c>
      <c r="N357">
        <f t="shared" si="256"/>
        <v>39.681690495520556</v>
      </c>
      <c r="O357">
        <f t="shared" si="257"/>
        <v>7.0166164253319424E-2</v>
      </c>
      <c r="P357">
        <f t="shared" si="258"/>
        <v>2.9967129673355788</v>
      </c>
      <c r="Q357">
        <f t="shared" si="259"/>
        <v>6.9266079979162648E-2</v>
      </c>
      <c r="R357">
        <f t="shared" si="260"/>
        <v>4.3371206951492026E-2</v>
      </c>
      <c r="S357">
        <f t="shared" si="261"/>
        <v>3.9902394035910026E-5</v>
      </c>
      <c r="T357">
        <f t="shared" si="262"/>
        <v>28.43980554744169</v>
      </c>
      <c r="U357">
        <f t="shared" si="263"/>
        <v>28.108387096774191</v>
      </c>
      <c r="V357">
        <f t="shared" si="264"/>
        <v>3.818883930353711</v>
      </c>
      <c r="W357">
        <f t="shared" si="265"/>
        <v>55.946817659622319</v>
      </c>
      <c r="X357">
        <f t="shared" si="266"/>
        <v>2.2155833083188874</v>
      </c>
      <c r="Y357">
        <f t="shared" si="267"/>
        <v>3.9601596677015429</v>
      </c>
      <c r="Z357">
        <f t="shared" si="268"/>
        <v>1.6033006220348236</v>
      </c>
      <c r="AA357">
        <f t="shared" si="269"/>
        <v>-50.919472258497329</v>
      </c>
      <c r="AB357">
        <f t="shared" si="270"/>
        <v>100.98675121162347</v>
      </c>
      <c r="AC357">
        <f t="shared" si="271"/>
        <v>7.3765132503715316</v>
      </c>
      <c r="AD357">
        <f t="shared" si="272"/>
        <v>57.443832105891708</v>
      </c>
      <c r="AE357">
        <f t="shared" si="273"/>
        <v>-0.63587213341636739</v>
      </c>
      <c r="AF357">
        <f t="shared" si="274"/>
        <v>1.162115610358605</v>
      </c>
      <c r="AG357">
        <f t="shared" si="275"/>
        <v>-0.6629365593056431</v>
      </c>
      <c r="AH357">
        <v>408.96670010792189</v>
      </c>
      <c r="AI357">
        <v>409.18320606060593</v>
      </c>
      <c r="AJ357">
        <v>2.320173633156388E-3</v>
      </c>
      <c r="AK357">
        <v>61.768037728165673</v>
      </c>
      <c r="AL357">
        <f t="shared" si="276"/>
        <v>1.1546365591495993</v>
      </c>
      <c r="AM357">
        <v>21.959017184391051</v>
      </c>
      <c r="AN357">
        <v>22.335291515151511</v>
      </c>
      <c r="AO357">
        <v>1.4000239278822581E-6</v>
      </c>
      <c r="AP357">
        <v>116.41602835869151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52116.846470283323</v>
      </c>
      <c r="AV357" t="s">
        <v>427</v>
      </c>
      <c r="AW357" t="s">
        <v>427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427</v>
      </c>
      <c r="BC357" t="s">
        <v>427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-0.6629365593056431</v>
      </c>
      <c r="BJ357" t="e">
        <f t="shared" si="284"/>
        <v>#DIV/0!</v>
      </c>
      <c r="BK357">
        <f t="shared" si="285"/>
        <v>-3156.6513566759113</v>
      </c>
      <c r="BL357" t="e">
        <f t="shared" si="286"/>
        <v>#DIV/0!</v>
      </c>
      <c r="BM357" t="e">
        <f t="shared" si="287"/>
        <v>#DIV/0!</v>
      </c>
      <c r="BN357" t="s">
        <v>427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428</v>
      </c>
      <c r="DM357">
        <v>2</v>
      </c>
      <c r="DN357" t="b">
        <v>1</v>
      </c>
      <c r="DO357">
        <v>1750643209</v>
      </c>
      <c r="DP357">
        <v>400.02329032258058</v>
      </c>
      <c r="DQ357">
        <v>399.96629032258068</v>
      </c>
      <c r="DR357">
        <v>22.334858064516119</v>
      </c>
      <c r="DS357">
        <v>21.95613548387097</v>
      </c>
      <c r="DT357">
        <v>402.9656774193549</v>
      </c>
      <c r="DU357">
        <v>22.398864516129031</v>
      </c>
      <c r="DV357">
        <v>599.99587096774189</v>
      </c>
      <c r="DW357">
        <v>99.143709677419338</v>
      </c>
      <c r="DX357">
        <v>5.4740651612903223E-2</v>
      </c>
      <c r="DY357">
        <v>28.733464516129029</v>
      </c>
      <c r="DZ357">
        <v>28.108387096774191</v>
      </c>
      <c r="EA357">
        <v>999.90000000000032</v>
      </c>
      <c r="EB357">
        <v>0</v>
      </c>
      <c r="EC357">
        <v>0</v>
      </c>
      <c r="ED357">
        <v>9998.7270967741933</v>
      </c>
      <c r="EE357">
        <v>0</v>
      </c>
      <c r="EF357">
        <v>0.30293999999999988</v>
      </c>
      <c r="EG357">
        <v>5.7138755161290307E-2</v>
      </c>
      <c r="EH357">
        <v>409.1618387096774</v>
      </c>
      <c r="EI357">
        <v>408.94506451612898</v>
      </c>
      <c r="EJ357">
        <v>0.3787288387096775</v>
      </c>
      <c r="EK357">
        <v>399.96629032258068</v>
      </c>
      <c r="EL357">
        <v>21.95613548387097</v>
      </c>
      <c r="EM357">
        <v>2.2143606451612898</v>
      </c>
      <c r="EN357">
        <v>2.1768125806451608</v>
      </c>
      <c r="EO357">
        <v>19.066577419354839</v>
      </c>
      <c r="EP357">
        <v>18.79267096774193</v>
      </c>
      <c r="EQ357">
        <v>5.0001500000000018E-3</v>
      </c>
      <c r="ER357">
        <v>0</v>
      </c>
      <c r="ES357">
        <v>0</v>
      </c>
      <c r="ET357">
        <v>0</v>
      </c>
      <c r="EU357">
        <v>237.5322580645161</v>
      </c>
      <c r="EV357">
        <v>5.0001500000000018E-3</v>
      </c>
      <c r="EW357">
        <v>-5.7838709677419358</v>
      </c>
      <c r="EX357">
        <v>0.39677419354838711</v>
      </c>
      <c r="EY357">
        <v>34.844548387096758</v>
      </c>
      <c r="EZ357">
        <v>39.638838709677408</v>
      </c>
      <c r="FA357">
        <v>37.152967741935477</v>
      </c>
      <c r="FB357">
        <v>39.465451612903223</v>
      </c>
      <c r="FC357">
        <v>38.078419354838687</v>
      </c>
      <c r="FD357">
        <v>0</v>
      </c>
      <c r="FE357">
        <v>0</v>
      </c>
      <c r="FF357">
        <v>0</v>
      </c>
      <c r="FG357">
        <v>1750643240</v>
      </c>
      <c r="FH357">
        <v>0</v>
      </c>
      <c r="FI357">
        <v>237.73599999999999</v>
      </c>
      <c r="FJ357">
        <v>-1.7000001885961611</v>
      </c>
      <c r="FK357">
        <v>-3.6461537500339789</v>
      </c>
      <c r="FL357">
        <v>-5.2640000000000011</v>
      </c>
      <c r="FM357">
        <v>15</v>
      </c>
      <c r="FN357">
        <v>0</v>
      </c>
      <c r="FO357" t="s">
        <v>429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1.9016185609756101E-2</v>
      </c>
      <c r="GB357">
        <v>0.42075825094076641</v>
      </c>
      <c r="GC357">
        <v>7.0348917264589778E-2</v>
      </c>
      <c r="GD357">
        <v>0</v>
      </c>
      <c r="GE357">
        <v>0.37896104878048781</v>
      </c>
      <c r="GF357">
        <v>-3.5336445993029869E-3</v>
      </c>
      <c r="GG357">
        <v>1.1778154841458131E-3</v>
      </c>
      <c r="GH357">
        <v>1</v>
      </c>
      <c r="GI357">
        <v>1</v>
      </c>
      <c r="GJ357">
        <v>2</v>
      </c>
      <c r="GK357" t="s">
        <v>430</v>
      </c>
      <c r="GL357">
        <v>3.2258800000000001</v>
      </c>
      <c r="GM357">
        <v>2.6436700000000002</v>
      </c>
      <c r="GN357">
        <v>9.2962600000000006E-2</v>
      </c>
      <c r="GO357">
        <v>9.3170699999999995E-2</v>
      </c>
      <c r="GP357">
        <v>0.100429</v>
      </c>
      <c r="GQ357">
        <v>0.10099</v>
      </c>
      <c r="GR357">
        <v>28642</v>
      </c>
      <c r="GS357">
        <v>24741.7</v>
      </c>
      <c r="GT357">
        <v>30749.1</v>
      </c>
      <c r="GU357">
        <v>26442.1</v>
      </c>
      <c r="GV357">
        <v>37539.1</v>
      </c>
      <c r="GW357">
        <v>32621.4</v>
      </c>
      <c r="GX357">
        <v>43664.2</v>
      </c>
      <c r="GY357">
        <v>38235.199999999997</v>
      </c>
      <c r="GZ357">
        <v>2.1204999999999998</v>
      </c>
      <c r="HA357">
        <v>1.7133</v>
      </c>
      <c r="HB357">
        <v>1.5214099999999999E-2</v>
      </c>
      <c r="HC357">
        <v>0</v>
      </c>
      <c r="HD357">
        <v>27.8596</v>
      </c>
      <c r="HE357">
        <v>999.9</v>
      </c>
      <c r="HF357">
        <v>65.400000000000006</v>
      </c>
      <c r="HG357">
        <v>33.9</v>
      </c>
      <c r="HH357">
        <v>35.046100000000003</v>
      </c>
      <c r="HI357">
        <v>62.2483</v>
      </c>
      <c r="HJ357">
        <v>25.196300000000001</v>
      </c>
      <c r="HK357">
        <v>1</v>
      </c>
      <c r="HL357">
        <v>0.26479200000000003</v>
      </c>
      <c r="HM357">
        <v>0.51842100000000002</v>
      </c>
      <c r="HN357">
        <v>20.420000000000002</v>
      </c>
      <c r="HO357">
        <v>5.2229799999999997</v>
      </c>
      <c r="HP357">
        <v>11.944100000000001</v>
      </c>
      <c r="HQ357">
        <v>5.0076499999999999</v>
      </c>
      <c r="HR357">
        <v>3.2909999999999999</v>
      </c>
      <c r="HS357">
        <v>9999</v>
      </c>
      <c r="HT357">
        <v>9999</v>
      </c>
      <c r="HU357">
        <v>9999</v>
      </c>
      <c r="HV357">
        <v>999.9</v>
      </c>
      <c r="HW357">
        <v>4.9710700000000001</v>
      </c>
      <c r="HX357">
        <v>1.8545400000000001</v>
      </c>
      <c r="HY357">
        <v>1.8615699999999999</v>
      </c>
      <c r="HZ357">
        <v>1.85639</v>
      </c>
      <c r="IA357">
        <v>1.86185</v>
      </c>
      <c r="IB357">
        <v>1.8540700000000001</v>
      </c>
      <c r="IC357">
        <v>1.85951</v>
      </c>
      <c r="ID357">
        <v>1.85348</v>
      </c>
      <c r="IE357">
        <v>0</v>
      </c>
      <c r="IF357">
        <v>0</v>
      </c>
      <c r="IG357">
        <v>0</v>
      </c>
      <c r="IH357">
        <v>0</v>
      </c>
      <c r="II357" t="s">
        <v>431</v>
      </c>
      <c r="IJ357" t="s">
        <v>432</v>
      </c>
      <c r="IK357" t="s">
        <v>433</v>
      </c>
      <c r="IL357" t="s">
        <v>433</v>
      </c>
      <c r="IM357" t="s">
        <v>433</v>
      </c>
      <c r="IN357" t="s">
        <v>433</v>
      </c>
      <c r="IO357">
        <v>0</v>
      </c>
      <c r="IP357">
        <v>100</v>
      </c>
      <c r="IQ357">
        <v>100</v>
      </c>
      <c r="IR357">
        <v>-2.9430000000000001</v>
      </c>
      <c r="IS357">
        <v>-6.4000000000000001E-2</v>
      </c>
      <c r="IT357">
        <v>-1.907228330244457</v>
      </c>
      <c r="IU357">
        <v>-2.7056304263342631E-3</v>
      </c>
      <c r="IV357">
        <v>3.3311032847928001E-7</v>
      </c>
      <c r="IW357">
        <v>1.6443834555112589E-11</v>
      </c>
      <c r="IX357">
        <v>-9.4842648646536354E-2</v>
      </c>
      <c r="IY357">
        <v>-2.3664561490860689E-3</v>
      </c>
      <c r="IZ357">
        <v>2.3298222111808981E-4</v>
      </c>
      <c r="JA357">
        <v>-2.940703618321919E-6</v>
      </c>
      <c r="JB357">
        <v>0</v>
      </c>
      <c r="JC357">
        <v>2182</v>
      </c>
      <c r="JD357">
        <v>3</v>
      </c>
      <c r="JE357">
        <v>32</v>
      </c>
      <c r="JF357">
        <v>29177386.899999999</v>
      </c>
      <c r="JG357">
        <v>29177386.899999999</v>
      </c>
      <c r="JH357">
        <v>0.99853499999999995</v>
      </c>
      <c r="JI357">
        <v>2.52319</v>
      </c>
      <c r="JJ357">
        <v>1.69434</v>
      </c>
      <c r="JK357">
        <v>2.3022499999999999</v>
      </c>
      <c r="JL357">
        <v>1.50146</v>
      </c>
      <c r="JM357">
        <v>2.3767100000000001</v>
      </c>
      <c r="JN357">
        <v>37.53</v>
      </c>
      <c r="JO357">
        <v>24.07</v>
      </c>
      <c r="JP357">
        <v>18</v>
      </c>
      <c r="JQ357">
        <v>633.88699999999994</v>
      </c>
      <c r="JR357">
        <v>352.95</v>
      </c>
      <c r="JS357">
        <v>28.000599999999999</v>
      </c>
      <c r="JT357">
        <v>30.725200000000001</v>
      </c>
      <c r="JU357">
        <v>30.0001</v>
      </c>
      <c r="JV357">
        <v>30.657499999999999</v>
      </c>
      <c r="JW357">
        <v>30.547699999999999</v>
      </c>
      <c r="JX357">
        <v>20.053999999999998</v>
      </c>
      <c r="JY357">
        <v>36.692599999999999</v>
      </c>
      <c r="JZ357">
        <v>0</v>
      </c>
      <c r="KA357">
        <v>28</v>
      </c>
      <c r="KB357">
        <v>400</v>
      </c>
      <c r="KC357">
        <v>21.999300000000002</v>
      </c>
      <c r="KD357">
        <v>99.972700000000003</v>
      </c>
      <c r="KE357">
        <v>98.613299999999995</v>
      </c>
    </row>
    <row r="358" spans="1:291" x14ac:dyDescent="0.2">
      <c r="A358">
        <v>342</v>
      </c>
      <c r="B358">
        <v>1750643247</v>
      </c>
      <c r="C358">
        <v>10081.5</v>
      </c>
      <c r="D358" t="s">
        <v>1117</v>
      </c>
      <c r="E358" t="s">
        <v>1118</v>
      </c>
      <c r="F358">
        <v>15</v>
      </c>
      <c r="G358">
        <v>1750643239</v>
      </c>
      <c r="H358">
        <f t="shared" si="250"/>
        <v>1.156128206790334E-3</v>
      </c>
      <c r="I358">
        <f t="shared" si="251"/>
        <v>1.156128206790334</v>
      </c>
      <c r="J358">
        <f t="shared" si="252"/>
        <v>-1.1891300633201736</v>
      </c>
      <c r="K358">
        <f t="shared" si="253"/>
        <v>400.0487419354838</v>
      </c>
      <c r="L358">
        <f t="shared" si="254"/>
        <v>416.60759379722907</v>
      </c>
      <c r="M358">
        <f t="shared" si="255"/>
        <v>41.326780490288321</v>
      </c>
      <c r="N358">
        <f t="shared" si="256"/>
        <v>39.684169922813588</v>
      </c>
      <c r="O358">
        <f t="shared" si="257"/>
        <v>7.0054601341427825E-2</v>
      </c>
      <c r="P358">
        <f t="shared" si="258"/>
        <v>2.997593338730133</v>
      </c>
      <c r="Q358">
        <f t="shared" si="259"/>
        <v>6.915761716449853E-2</v>
      </c>
      <c r="R358">
        <f t="shared" si="260"/>
        <v>4.3303144252375164E-2</v>
      </c>
      <c r="S358">
        <f t="shared" si="261"/>
        <v>3.9902394035910026E-5</v>
      </c>
      <c r="T358">
        <f t="shared" si="262"/>
        <v>28.459307362449287</v>
      </c>
      <c r="U358">
        <f t="shared" si="263"/>
        <v>28.128229032258069</v>
      </c>
      <c r="V358">
        <f t="shared" si="264"/>
        <v>3.8232999650295931</v>
      </c>
      <c r="W358">
        <f t="shared" si="265"/>
        <v>55.879229255645548</v>
      </c>
      <c r="X358">
        <f t="shared" si="266"/>
        <v>2.2154479795734439</v>
      </c>
      <c r="Y358">
        <f t="shared" si="267"/>
        <v>3.964707475541307</v>
      </c>
      <c r="Z358">
        <f t="shared" si="268"/>
        <v>1.6078519854561493</v>
      </c>
      <c r="AA358">
        <f t="shared" si="269"/>
        <v>-50.985253919453726</v>
      </c>
      <c r="AB358">
        <f t="shared" si="270"/>
        <v>101.00912065341676</v>
      </c>
      <c r="AC358">
        <f t="shared" si="271"/>
        <v>7.3774353776138817</v>
      </c>
      <c r="AD358">
        <f t="shared" si="272"/>
        <v>57.401342013970947</v>
      </c>
      <c r="AE358">
        <f t="shared" si="273"/>
        <v>-0.61488525878988343</v>
      </c>
      <c r="AF358">
        <f t="shared" si="274"/>
        <v>1.1574763899210561</v>
      </c>
      <c r="AG358">
        <f t="shared" si="275"/>
        <v>-1.1891300633201736</v>
      </c>
      <c r="AH358">
        <v>409.03079388093317</v>
      </c>
      <c r="AI358">
        <v>409.25241818181797</v>
      </c>
      <c r="AJ358">
        <v>4.5164267053825487E-2</v>
      </c>
      <c r="AK358">
        <v>61.768037728165673</v>
      </c>
      <c r="AL358">
        <f t="shared" si="276"/>
        <v>1.156128206790334</v>
      </c>
      <c r="AM358">
        <v>21.95582465372836</v>
      </c>
      <c r="AN358">
        <v>22.33261454545455</v>
      </c>
      <c r="AO358">
        <v>-2.508472512875348E-6</v>
      </c>
      <c r="AP358">
        <v>116.41602835869151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52140.050132353543</v>
      </c>
      <c r="AV358" t="s">
        <v>427</v>
      </c>
      <c r="AW358" t="s">
        <v>427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427</v>
      </c>
      <c r="BC358" t="s">
        <v>427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-1.1891300633201736</v>
      </c>
      <c r="BJ358" t="e">
        <f t="shared" si="284"/>
        <v>#DIV/0!</v>
      </c>
      <c r="BK358">
        <f t="shared" si="285"/>
        <v>-5662.1843748899819</v>
      </c>
      <c r="BL358" t="e">
        <f t="shared" si="286"/>
        <v>#DIV/0!</v>
      </c>
      <c r="BM358" t="e">
        <f t="shared" si="287"/>
        <v>#DIV/0!</v>
      </c>
      <c r="BN358" t="s">
        <v>427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428</v>
      </c>
      <c r="DM358">
        <v>2</v>
      </c>
      <c r="DN358" t="b">
        <v>1</v>
      </c>
      <c r="DO358">
        <v>1750643239</v>
      </c>
      <c r="DP358">
        <v>400.0487419354838</v>
      </c>
      <c r="DQ358">
        <v>399.99812903225808</v>
      </c>
      <c r="DR358">
        <v>22.33351935483871</v>
      </c>
      <c r="DS358">
        <v>21.956309677419359</v>
      </c>
      <c r="DT358">
        <v>402.99122580645172</v>
      </c>
      <c r="DU358">
        <v>22.397541935483869</v>
      </c>
      <c r="DV358">
        <v>599.99832258064509</v>
      </c>
      <c r="DW358">
        <v>99.143541935483867</v>
      </c>
      <c r="DX358">
        <v>5.4795074193548378E-2</v>
      </c>
      <c r="DY358">
        <v>28.75326129032258</v>
      </c>
      <c r="DZ358">
        <v>28.128229032258069</v>
      </c>
      <c r="EA358">
        <v>999.90000000000032</v>
      </c>
      <c r="EB358">
        <v>0</v>
      </c>
      <c r="EC358">
        <v>0</v>
      </c>
      <c r="ED358">
        <v>10004.07064516129</v>
      </c>
      <c r="EE358">
        <v>0</v>
      </c>
      <c r="EF358">
        <v>0.30293999999999988</v>
      </c>
      <c r="EG358">
        <v>5.0566586322580653E-2</v>
      </c>
      <c r="EH358">
        <v>409.18725806451607</v>
      </c>
      <c r="EI358">
        <v>408.97777419354838</v>
      </c>
      <c r="EJ358">
        <v>0.37721225806451608</v>
      </c>
      <c r="EK358">
        <v>399.99812903225808</v>
      </c>
      <c r="EL358">
        <v>21.956309677419359</v>
      </c>
      <c r="EM358">
        <v>2.2142248387096779</v>
      </c>
      <c r="EN358">
        <v>2.1768264516129028</v>
      </c>
      <c r="EO358">
        <v>19.065603225806449</v>
      </c>
      <c r="EP358">
        <v>18.792787096774191</v>
      </c>
      <c r="EQ358">
        <v>5.0001500000000018E-3</v>
      </c>
      <c r="ER358">
        <v>0</v>
      </c>
      <c r="ES358">
        <v>0</v>
      </c>
      <c r="ET358">
        <v>0</v>
      </c>
      <c r="EU358">
        <v>236.3580645161291</v>
      </c>
      <c r="EV358">
        <v>5.0001500000000018E-3</v>
      </c>
      <c r="EW358">
        <v>-3.0258064516129028</v>
      </c>
      <c r="EX358">
        <v>0.22258064516129031</v>
      </c>
      <c r="EY358">
        <v>35.076354838709683</v>
      </c>
      <c r="EZ358">
        <v>40.263903225806438</v>
      </c>
      <c r="FA358">
        <v>37.469483870967728</v>
      </c>
      <c r="FB358">
        <v>40.318322580645159</v>
      </c>
      <c r="FC358">
        <v>38.435290322580641</v>
      </c>
      <c r="FD358">
        <v>0</v>
      </c>
      <c r="FE358">
        <v>0</v>
      </c>
      <c r="FF358">
        <v>0</v>
      </c>
      <c r="FG358">
        <v>1750643270</v>
      </c>
      <c r="FH358">
        <v>0</v>
      </c>
      <c r="FI358">
        <v>237</v>
      </c>
      <c r="FJ358">
        <v>7.5615387098557942</v>
      </c>
      <c r="FK358">
        <v>-8.592307576789878</v>
      </c>
      <c r="FL358">
        <v>-3.468</v>
      </c>
      <c r="FM358">
        <v>15</v>
      </c>
      <c r="FN358">
        <v>0</v>
      </c>
      <c r="FO358" t="s">
        <v>429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3.9803816975609758E-2</v>
      </c>
      <c r="GB358">
        <v>4.5403465421602729E-2</v>
      </c>
      <c r="GC358">
        <v>0.1085985311135796</v>
      </c>
      <c r="GD358">
        <v>1</v>
      </c>
      <c r="GE358">
        <v>0.37792965853658528</v>
      </c>
      <c r="GF358">
        <v>-1.3346111498258329E-2</v>
      </c>
      <c r="GG358">
        <v>1.616392137428081E-3</v>
      </c>
      <c r="GH358">
        <v>1</v>
      </c>
      <c r="GI358">
        <v>2</v>
      </c>
      <c r="GJ358">
        <v>2</v>
      </c>
      <c r="GK358" t="s">
        <v>434</v>
      </c>
      <c r="GL358">
        <v>3.2258800000000001</v>
      </c>
      <c r="GM358">
        <v>2.6434000000000002</v>
      </c>
      <c r="GN358">
        <v>9.2973E-2</v>
      </c>
      <c r="GO358">
        <v>9.3192899999999995E-2</v>
      </c>
      <c r="GP358">
        <v>0.10041799999999999</v>
      </c>
      <c r="GQ358">
        <v>0.10098699999999999</v>
      </c>
      <c r="GR358">
        <v>28641.3</v>
      </c>
      <c r="GS358">
        <v>24740.799999999999</v>
      </c>
      <c r="GT358">
        <v>30748.7</v>
      </c>
      <c r="GU358">
        <v>26441.8</v>
      </c>
      <c r="GV358">
        <v>37539</v>
      </c>
      <c r="GW358">
        <v>32621.1</v>
      </c>
      <c r="GX358">
        <v>43663.6</v>
      </c>
      <c r="GY358">
        <v>38234.800000000003</v>
      </c>
      <c r="GZ358">
        <v>2.1201300000000001</v>
      </c>
      <c r="HA358">
        <v>1.7130799999999999</v>
      </c>
      <c r="HB358">
        <v>1.4394499999999999E-2</v>
      </c>
      <c r="HC358">
        <v>0</v>
      </c>
      <c r="HD358">
        <v>27.895199999999999</v>
      </c>
      <c r="HE358">
        <v>999.9</v>
      </c>
      <c r="HF358">
        <v>65.400000000000006</v>
      </c>
      <c r="HG358">
        <v>33.9</v>
      </c>
      <c r="HH358">
        <v>35.046799999999998</v>
      </c>
      <c r="HI358">
        <v>62.0383</v>
      </c>
      <c r="HJ358">
        <v>25.352599999999999</v>
      </c>
      <c r="HK358">
        <v>1</v>
      </c>
      <c r="HL358">
        <v>0.26519599999999999</v>
      </c>
      <c r="HM358">
        <v>0.53070799999999996</v>
      </c>
      <c r="HN358">
        <v>20.420000000000002</v>
      </c>
      <c r="HO358">
        <v>5.2237299999999998</v>
      </c>
      <c r="HP358">
        <v>11.944100000000001</v>
      </c>
      <c r="HQ358">
        <v>5.0076999999999998</v>
      </c>
      <c r="HR358">
        <v>3.2909999999999999</v>
      </c>
      <c r="HS358">
        <v>9999</v>
      </c>
      <c r="HT358">
        <v>9999</v>
      </c>
      <c r="HU358">
        <v>9999</v>
      </c>
      <c r="HV358">
        <v>999.9</v>
      </c>
      <c r="HW358">
        <v>4.9710799999999997</v>
      </c>
      <c r="HX358">
        <v>1.8545499999999999</v>
      </c>
      <c r="HY358">
        <v>1.8615699999999999</v>
      </c>
      <c r="HZ358">
        <v>1.8563799999999999</v>
      </c>
      <c r="IA358">
        <v>1.86188</v>
      </c>
      <c r="IB358">
        <v>1.85408</v>
      </c>
      <c r="IC358">
        <v>1.8595299999999999</v>
      </c>
      <c r="ID358">
        <v>1.8534900000000001</v>
      </c>
      <c r="IE358">
        <v>0</v>
      </c>
      <c r="IF358">
        <v>0</v>
      </c>
      <c r="IG358">
        <v>0</v>
      </c>
      <c r="IH358">
        <v>0</v>
      </c>
      <c r="II358" t="s">
        <v>431</v>
      </c>
      <c r="IJ358" t="s">
        <v>432</v>
      </c>
      <c r="IK358" t="s">
        <v>433</v>
      </c>
      <c r="IL358" t="s">
        <v>433</v>
      </c>
      <c r="IM358" t="s">
        <v>433</v>
      </c>
      <c r="IN358" t="s">
        <v>433</v>
      </c>
      <c r="IO358">
        <v>0</v>
      </c>
      <c r="IP358">
        <v>100</v>
      </c>
      <c r="IQ358">
        <v>100</v>
      </c>
      <c r="IR358">
        <v>-2.9420000000000002</v>
      </c>
      <c r="IS358">
        <v>-6.4000000000000001E-2</v>
      </c>
      <c r="IT358">
        <v>-1.907228330244457</v>
      </c>
      <c r="IU358">
        <v>-2.7056304263342631E-3</v>
      </c>
      <c r="IV358">
        <v>3.3311032847928001E-7</v>
      </c>
      <c r="IW358">
        <v>1.6443834555112589E-11</v>
      </c>
      <c r="IX358">
        <v>-9.4842648646536354E-2</v>
      </c>
      <c r="IY358">
        <v>-2.3664561490860689E-3</v>
      </c>
      <c r="IZ358">
        <v>2.3298222111808981E-4</v>
      </c>
      <c r="JA358">
        <v>-2.940703618321919E-6</v>
      </c>
      <c r="JB358">
        <v>0</v>
      </c>
      <c r="JC358">
        <v>2182</v>
      </c>
      <c r="JD358">
        <v>3</v>
      </c>
      <c r="JE358">
        <v>32</v>
      </c>
      <c r="JF358">
        <v>29177387.399999999</v>
      </c>
      <c r="JG358">
        <v>29177387.399999999</v>
      </c>
      <c r="JH358">
        <v>0.99853499999999995</v>
      </c>
      <c r="JI358">
        <v>2.52197</v>
      </c>
      <c r="JJ358">
        <v>1.69434</v>
      </c>
      <c r="JK358">
        <v>2.3022499999999999</v>
      </c>
      <c r="JL358">
        <v>1.50024</v>
      </c>
      <c r="JM358">
        <v>2.4670399999999999</v>
      </c>
      <c r="JN358">
        <v>37.53</v>
      </c>
      <c r="JO358">
        <v>24.078700000000001</v>
      </c>
      <c r="JP358">
        <v>18</v>
      </c>
      <c r="JQ358">
        <v>633.61099999999999</v>
      </c>
      <c r="JR358">
        <v>352.84199999999998</v>
      </c>
      <c r="JS358">
        <v>28</v>
      </c>
      <c r="JT358">
        <v>30.727900000000002</v>
      </c>
      <c r="JU358">
        <v>30</v>
      </c>
      <c r="JV358">
        <v>30.6602</v>
      </c>
      <c r="JW358">
        <v>30.5504</v>
      </c>
      <c r="JX358">
        <v>20.051100000000002</v>
      </c>
      <c r="JY358">
        <v>36.692599999999999</v>
      </c>
      <c r="JZ358">
        <v>0</v>
      </c>
      <c r="KA358">
        <v>28</v>
      </c>
      <c r="KB358">
        <v>400</v>
      </c>
      <c r="KC358">
        <v>21.9999</v>
      </c>
      <c r="KD358">
        <v>99.971299999999999</v>
      </c>
      <c r="KE358">
        <v>98.612300000000005</v>
      </c>
    </row>
    <row r="359" spans="1:291" x14ac:dyDescent="0.2">
      <c r="A359">
        <v>343</v>
      </c>
      <c r="B359">
        <v>1750643276.5</v>
      </c>
      <c r="C359">
        <v>10111</v>
      </c>
      <c r="D359" t="s">
        <v>1119</v>
      </c>
      <c r="E359" t="s">
        <v>1120</v>
      </c>
      <c r="F359">
        <v>15</v>
      </c>
      <c r="G359">
        <v>1750643268.75</v>
      </c>
      <c r="H359">
        <f t="shared" si="250"/>
        <v>1.1371033792150244E-3</v>
      </c>
      <c r="I359">
        <f t="shared" si="251"/>
        <v>1.1371033792150245</v>
      </c>
      <c r="J359">
        <f t="shared" si="252"/>
        <v>-0.46214934569189425</v>
      </c>
      <c r="K359">
        <f t="shared" si="253"/>
        <v>400.06220000000002</v>
      </c>
      <c r="L359">
        <f t="shared" si="254"/>
        <v>400.23002516658943</v>
      </c>
      <c r="M359">
        <f t="shared" si="255"/>
        <v>39.700470293604013</v>
      </c>
      <c r="N359">
        <f t="shared" si="256"/>
        <v>39.683823021730973</v>
      </c>
      <c r="O359">
        <f t="shared" si="257"/>
        <v>6.8831916530791765E-2</v>
      </c>
      <c r="P359">
        <f t="shared" si="258"/>
        <v>2.9961471333796119</v>
      </c>
      <c r="Q359">
        <f t="shared" si="259"/>
        <v>6.7965348634591027E-2</v>
      </c>
      <c r="R359">
        <f t="shared" si="260"/>
        <v>4.2555291550205925E-2</v>
      </c>
      <c r="S359">
        <f t="shared" si="261"/>
        <v>3.9902394035910005E-5</v>
      </c>
      <c r="T359">
        <f t="shared" si="262"/>
        <v>28.473835181152396</v>
      </c>
      <c r="U359">
        <f t="shared" si="263"/>
        <v>28.131343333333341</v>
      </c>
      <c r="V359">
        <f t="shared" si="264"/>
        <v>3.8239934903260617</v>
      </c>
      <c r="W359">
        <f t="shared" si="265"/>
        <v>55.834382002101435</v>
      </c>
      <c r="X359">
        <f t="shared" si="266"/>
        <v>2.2149302606659074</v>
      </c>
      <c r="Y359">
        <f t="shared" si="267"/>
        <v>3.9669647647976904</v>
      </c>
      <c r="Z359">
        <f t="shared" si="268"/>
        <v>1.6090632296601544</v>
      </c>
      <c r="AA359">
        <f t="shared" si="269"/>
        <v>-50.146259023382576</v>
      </c>
      <c r="AB359">
        <f t="shared" si="270"/>
        <v>102.04333986748925</v>
      </c>
      <c r="AC359">
        <f t="shared" si="271"/>
        <v>7.4570494968915968</v>
      </c>
      <c r="AD359">
        <f t="shared" si="272"/>
        <v>59.354170243392311</v>
      </c>
      <c r="AE359">
        <f t="shared" si="273"/>
        <v>-0.66047047137022163</v>
      </c>
      <c r="AF359">
        <f t="shared" si="274"/>
        <v>1.1422570648823966</v>
      </c>
      <c r="AG359">
        <f t="shared" si="275"/>
        <v>-0.46214934569189425</v>
      </c>
      <c r="AH359">
        <v>408.88436304504052</v>
      </c>
      <c r="AI359">
        <v>409.14588484848491</v>
      </c>
      <c r="AJ359">
        <v>-2.5580328822514521E-2</v>
      </c>
      <c r="AK359">
        <v>61.768037728165673</v>
      </c>
      <c r="AL359">
        <f t="shared" si="276"/>
        <v>1.1371033792150245</v>
      </c>
      <c r="AM359">
        <v>21.957432097667539</v>
      </c>
      <c r="AN359">
        <v>22.328092121212109</v>
      </c>
      <c r="AO359">
        <v>-1.076325852368003E-5</v>
      </c>
      <c r="AP359">
        <v>116.41602835869151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52094.526008866211</v>
      </c>
      <c r="AV359" t="s">
        <v>427</v>
      </c>
      <c r="AW359" t="s">
        <v>427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427</v>
      </c>
      <c r="BC359" t="s">
        <v>427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2.1001260018900004E-4</v>
      </c>
      <c r="BI359">
        <f t="shared" si="283"/>
        <v>-0.46214934569189425</v>
      </c>
      <c r="BJ359" t="e">
        <f t="shared" si="284"/>
        <v>#DIV/0!</v>
      </c>
      <c r="BK359">
        <f t="shared" si="285"/>
        <v>-2200.5791332328854</v>
      </c>
      <c r="BL359" t="e">
        <f t="shared" si="286"/>
        <v>#DIV/0!</v>
      </c>
      <c r="BM359" t="e">
        <f t="shared" si="287"/>
        <v>#DIV/0!</v>
      </c>
      <c r="BN359" t="s">
        <v>427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5.0001500000000009E-3</v>
      </c>
      <c r="DG359">
        <f t="shared" si="297"/>
        <v>2.1001260018900004E-4</v>
      </c>
      <c r="DH359">
        <f t="shared" si="298"/>
        <v>4.2001259999999999E-2</v>
      </c>
      <c r="DI359">
        <f t="shared" si="299"/>
        <v>7.9802394000000002E-3</v>
      </c>
      <c r="DJ359">
        <v>2</v>
      </c>
      <c r="DK359">
        <v>0.5</v>
      </c>
      <c r="DL359" t="s">
        <v>428</v>
      </c>
      <c r="DM359">
        <v>2</v>
      </c>
      <c r="DN359" t="b">
        <v>1</v>
      </c>
      <c r="DO359">
        <v>1750643268.75</v>
      </c>
      <c r="DP359">
        <v>400.06220000000002</v>
      </c>
      <c r="DQ359">
        <v>399.99436666666668</v>
      </c>
      <c r="DR359">
        <v>22.32924666666667</v>
      </c>
      <c r="DS359">
        <v>21.956990000000001</v>
      </c>
      <c r="DT359">
        <v>403.0046999999999</v>
      </c>
      <c r="DU359">
        <v>22.39328333333334</v>
      </c>
      <c r="DV359">
        <v>599.98996666666653</v>
      </c>
      <c r="DW359">
        <v>99.139153333333326</v>
      </c>
      <c r="DX359">
        <v>5.4979533333333337E-2</v>
      </c>
      <c r="DY359">
        <v>28.763080000000009</v>
      </c>
      <c r="DZ359">
        <v>28.131343333333341</v>
      </c>
      <c r="EA359">
        <v>999.9000000000002</v>
      </c>
      <c r="EB359">
        <v>0</v>
      </c>
      <c r="EC359">
        <v>0</v>
      </c>
      <c r="ED359">
        <v>9995.7643333333326</v>
      </c>
      <c r="EE359">
        <v>0</v>
      </c>
      <c r="EF359">
        <v>0.30293999999999988</v>
      </c>
      <c r="EG359">
        <v>6.7867030699999997E-2</v>
      </c>
      <c r="EH359">
        <v>409.1993333333333</v>
      </c>
      <c r="EI359">
        <v>408.97416666666658</v>
      </c>
      <c r="EJ359">
        <v>0.37227303333333328</v>
      </c>
      <c r="EK359">
        <v>399.99436666666668</v>
      </c>
      <c r="EL359">
        <v>21.956990000000001</v>
      </c>
      <c r="EM359">
        <v>2.2137033333333331</v>
      </c>
      <c r="EN359">
        <v>2.1767963333333329</v>
      </c>
      <c r="EO359">
        <v>19.061826666666668</v>
      </c>
      <c r="EP359">
        <v>18.79256333333333</v>
      </c>
      <c r="EQ359">
        <v>5.0001500000000009E-3</v>
      </c>
      <c r="ER359">
        <v>0</v>
      </c>
      <c r="ES359">
        <v>0</v>
      </c>
      <c r="ET359">
        <v>0</v>
      </c>
      <c r="EU359">
        <v>237.45666666666671</v>
      </c>
      <c r="EV359">
        <v>5.0001500000000009E-3</v>
      </c>
      <c r="EW359">
        <v>-3.8033333333333341</v>
      </c>
      <c r="EX359">
        <v>0.37</v>
      </c>
      <c r="EY359">
        <v>35.278933333333327</v>
      </c>
      <c r="EZ359">
        <v>40.770599999999988</v>
      </c>
      <c r="FA359">
        <v>37.774733333333323</v>
      </c>
      <c r="FB359">
        <v>41.049666666666653</v>
      </c>
      <c r="FC359">
        <v>38.733066666666652</v>
      </c>
      <c r="FD359">
        <v>0</v>
      </c>
      <c r="FE359">
        <v>0</v>
      </c>
      <c r="FF359">
        <v>0</v>
      </c>
      <c r="FG359">
        <v>1750643300</v>
      </c>
      <c r="FH359">
        <v>0</v>
      </c>
      <c r="FI359">
        <v>236.64400000000001</v>
      </c>
      <c r="FJ359">
        <v>-7.0153845340321226</v>
      </c>
      <c r="FK359">
        <v>-8.5076922743513119</v>
      </c>
      <c r="FL359">
        <v>-3.28</v>
      </c>
      <c r="FM359">
        <v>15</v>
      </c>
      <c r="FN359">
        <v>0</v>
      </c>
      <c r="FO359" t="s">
        <v>429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6.5511568804878059E-2</v>
      </c>
      <c r="GB359">
        <v>0.2100878115261324</v>
      </c>
      <c r="GC359">
        <v>6.3191945867144342E-2</v>
      </c>
      <c r="GD359">
        <v>0</v>
      </c>
      <c r="GE359">
        <v>0.37240017073170728</v>
      </c>
      <c r="GF359">
        <v>-2.735289198606646E-3</v>
      </c>
      <c r="GG359">
        <v>1.427610965358444E-3</v>
      </c>
      <c r="GH359">
        <v>1</v>
      </c>
      <c r="GI359">
        <v>1</v>
      </c>
      <c r="GJ359">
        <v>2</v>
      </c>
      <c r="GK359" t="s">
        <v>430</v>
      </c>
      <c r="GL359">
        <v>3.2257799999999999</v>
      </c>
      <c r="GM359">
        <v>2.6439599999999999</v>
      </c>
      <c r="GN359">
        <v>9.2957200000000004E-2</v>
      </c>
      <c r="GO359">
        <v>9.3160300000000001E-2</v>
      </c>
      <c r="GP359">
        <v>0.100406</v>
      </c>
      <c r="GQ359">
        <v>0.100989</v>
      </c>
      <c r="GR359">
        <v>28641.9</v>
      </c>
      <c r="GS359">
        <v>24741.4</v>
      </c>
      <c r="GT359">
        <v>30748.799999999999</v>
      </c>
      <c r="GU359">
        <v>26441.5</v>
      </c>
      <c r="GV359">
        <v>37539.699999999997</v>
      </c>
      <c r="GW359">
        <v>32620.6</v>
      </c>
      <c r="GX359">
        <v>43663.8</v>
      </c>
      <c r="GY359">
        <v>38234.300000000003</v>
      </c>
      <c r="GZ359">
        <v>2.1199699999999999</v>
      </c>
      <c r="HA359">
        <v>1.71295</v>
      </c>
      <c r="HB359">
        <v>1.489E-2</v>
      </c>
      <c r="HC359">
        <v>0</v>
      </c>
      <c r="HD359">
        <v>27.890499999999999</v>
      </c>
      <c r="HE359">
        <v>999.9</v>
      </c>
      <c r="HF359">
        <v>65.400000000000006</v>
      </c>
      <c r="HG359">
        <v>33.9</v>
      </c>
      <c r="HH359">
        <v>35.048299999999998</v>
      </c>
      <c r="HI359">
        <v>62.318300000000001</v>
      </c>
      <c r="HJ359">
        <v>25.1843</v>
      </c>
      <c r="HK359">
        <v>1</v>
      </c>
      <c r="HL359">
        <v>0.26530500000000001</v>
      </c>
      <c r="HM359">
        <v>0.52608900000000003</v>
      </c>
      <c r="HN359">
        <v>20.419899999999998</v>
      </c>
      <c r="HO359">
        <v>5.2244799999999998</v>
      </c>
      <c r="HP359">
        <v>11.944100000000001</v>
      </c>
      <c r="HQ359">
        <v>5.0092499999999998</v>
      </c>
      <c r="HR359">
        <v>3.2909999999999999</v>
      </c>
      <c r="HS359">
        <v>9999</v>
      </c>
      <c r="HT359">
        <v>9999</v>
      </c>
      <c r="HU359">
        <v>9999</v>
      </c>
      <c r="HV359">
        <v>999.9</v>
      </c>
      <c r="HW359">
        <v>4.9710799999999997</v>
      </c>
      <c r="HX359">
        <v>1.8545499999999999</v>
      </c>
      <c r="HY359">
        <v>1.8615900000000001</v>
      </c>
      <c r="HZ359">
        <v>1.8564099999999999</v>
      </c>
      <c r="IA359">
        <v>1.8618699999999999</v>
      </c>
      <c r="IB359">
        <v>1.85408</v>
      </c>
      <c r="IC359">
        <v>1.85954</v>
      </c>
      <c r="ID359">
        <v>1.8534900000000001</v>
      </c>
      <c r="IE359">
        <v>0</v>
      </c>
      <c r="IF359">
        <v>0</v>
      </c>
      <c r="IG359">
        <v>0</v>
      </c>
      <c r="IH359">
        <v>0</v>
      </c>
      <c r="II359" t="s">
        <v>431</v>
      </c>
      <c r="IJ359" t="s">
        <v>432</v>
      </c>
      <c r="IK359" t="s">
        <v>433</v>
      </c>
      <c r="IL359" t="s">
        <v>433</v>
      </c>
      <c r="IM359" t="s">
        <v>433</v>
      </c>
      <c r="IN359" t="s">
        <v>433</v>
      </c>
      <c r="IO359">
        <v>0</v>
      </c>
      <c r="IP359">
        <v>100</v>
      </c>
      <c r="IQ359">
        <v>100</v>
      </c>
      <c r="IR359">
        <v>-2.9420000000000002</v>
      </c>
      <c r="IS359">
        <v>-6.4000000000000001E-2</v>
      </c>
      <c r="IT359">
        <v>-1.907228330244457</v>
      </c>
      <c r="IU359">
        <v>-2.7056304263342631E-3</v>
      </c>
      <c r="IV359">
        <v>3.3311032847928001E-7</v>
      </c>
      <c r="IW359">
        <v>1.6443834555112589E-11</v>
      </c>
      <c r="IX359">
        <v>-9.4842648646536354E-2</v>
      </c>
      <c r="IY359">
        <v>-2.3664561490860689E-3</v>
      </c>
      <c r="IZ359">
        <v>2.3298222111808981E-4</v>
      </c>
      <c r="JA359">
        <v>-2.940703618321919E-6</v>
      </c>
      <c r="JB359">
        <v>0</v>
      </c>
      <c r="JC359">
        <v>2182</v>
      </c>
      <c r="JD359">
        <v>3</v>
      </c>
      <c r="JE359">
        <v>32</v>
      </c>
      <c r="JF359">
        <v>29177387.899999999</v>
      </c>
      <c r="JG359">
        <v>29177387.899999999</v>
      </c>
      <c r="JH359">
        <v>0.99853499999999995</v>
      </c>
      <c r="JI359">
        <v>2.52563</v>
      </c>
      <c r="JJ359">
        <v>1.69434</v>
      </c>
      <c r="JK359">
        <v>2.3034699999999999</v>
      </c>
      <c r="JL359">
        <v>1.50146</v>
      </c>
      <c r="JM359">
        <v>2.36694</v>
      </c>
      <c r="JN359">
        <v>37.554000000000002</v>
      </c>
      <c r="JO359">
        <v>24.07</v>
      </c>
      <c r="JP359">
        <v>18</v>
      </c>
      <c r="JQ359">
        <v>633.48900000000003</v>
      </c>
      <c r="JR359">
        <v>352.75599999999997</v>
      </c>
      <c r="JS359">
        <v>27.9999</v>
      </c>
      <c r="JT359">
        <v>30.727900000000002</v>
      </c>
      <c r="JU359">
        <v>30.0001</v>
      </c>
      <c r="JV359">
        <v>30.6602</v>
      </c>
      <c r="JW359">
        <v>30.547699999999999</v>
      </c>
      <c r="JX359">
        <v>20.056699999999999</v>
      </c>
      <c r="JY359">
        <v>36.692599999999999</v>
      </c>
      <c r="JZ359">
        <v>0</v>
      </c>
      <c r="KA359">
        <v>28</v>
      </c>
      <c r="KB359">
        <v>400</v>
      </c>
      <c r="KC359">
        <v>22.009499999999999</v>
      </c>
      <c r="KD359">
        <v>99.971699999999998</v>
      </c>
      <c r="KE359">
        <v>98.610900000000001</v>
      </c>
    </row>
    <row r="360" spans="1:291" x14ac:dyDescent="0.2">
      <c r="A360">
        <v>344</v>
      </c>
      <c r="B360">
        <v>1750643306.5</v>
      </c>
      <c r="C360">
        <v>10141</v>
      </c>
      <c r="D360" t="s">
        <v>1121</v>
      </c>
      <c r="E360" t="s">
        <v>1122</v>
      </c>
      <c r="F360">
        <v>15</v>
      </c>
      <c r="G360">
        <v>1750643298.5</v>
      </c>
      <c r="H360">
        <f t="shared" si="250"/>
        <v>1.1466323715086119E-3</v>
      </c>
      <c r="I360">
        <f t="shared" si="251"/>
        <v>1.146632371508612</v>
      </c>
      <c r="J360">
        <f t="shared" si="252"/>
        <v>-0.63549168472039042</v>
      </c>
      <c r="K360">
        <f t="shared" si="253"/>
        <v>400.07496774193561</v>
      </c>
      <c r="L360">
        <f t="shared" si="254"/>
        <v>404.14323951020862</v>
      </c>
      <c r="M360">
        <f t="shared" si="255"/>
        <v>40.089101659916537</v>
      </c>
      <c r="N360">
        <f t="shared" si="256"/>
        <v>39.685548304190185</v>
      </c>
      <c r="O360">
        <f t="shared" si="257"/>
        <v>6.9351348307067837E-2</v>
      </c>
      <c r="P360">
        <f t="shared" si="258"/>
        <v>2.9986842160301128</v>
      </c>
      <c r="Q360">
        <f t="shared" si="259"/>
        <v>6.8472476324965642E-2</v>
      </c>
      <c r="R360">
        <f t="shared" si="260"/>
        <v>4.2873332844837728E-2</v>
      </c>
      <c r="S360">
        <f t="shared" si="261"/>
        <v>3.9902394035910026E-5</v>
      </c>
      <c r="T360">
        <f t="shared" si="262"/>
        <v>28.492846057904718</v>
      </c>
      <c r="U360">
        <f t="shared" si="263"/>
        <v>28.138570967741941</v>
      </c>
      <c r="V360">
        <f t="shared" si="264"/>
        <v>3.8256034388420459</v>
      </c>
      <c r="W360">
        <f t="shared" si="265"/>
        <v>55.769297160060319</v>
      </c>
      <c r="X360">
        <f t="shared" si="266"/>
        <v>2.2150686726644442</v>
      </c>
      <c r="Y360">
        <f t="shared" si="267"/>
        <v>3.9718425468176521</v>
      </c>
      <c r="Z360">
        <f t="shared" si="268"/>
        <v>1.6105347661776017</v>
      </c>
      <c r="AA360">
        <f t="shared" si="269"/>
        <v>-50.566487583529785</v>
      </c>
      <c r="AB360">
        <f t="shared" si="270"/>
        <v>104.38869597325807</v>
      </c>
      <c r="AC360">
        <f t="shared" si="271"/>
        <v>7.6230661998571572</v>
      </c>
      <c r="AD360">
        <f t="shared" si="272"/>
        <v>61.445314491979474</v>
      </c>
      <c r="AE360">
        <f t="shared" si="273"/>
        <v>-0.70200058305212365</v>
      </c>
      <c r="AF360">
        <f t="shared" si="274"/>
        <v>1.1453165879918386</v>
      </c>
      <c r="AG360">
        <f t="shared" si="275"/>
        <v>-0.63549168472039042</v>
      </c>
      <c r="AH360">
        <v>409.01692245402143</v>
      </c>
      <c r="AI360">
        <v>409.23648484848462</v>
      </c>
      <c r="AJ360">
        <v>-7.3509687487187468E-4</v>
      </c>
      <c r="AK360">
        <v>61.768037728165673</v>
      </c>
      <c r="AL360">
        <f t="shared" si="276"/>
        <v>1.146632371508612</v>
      </c>
      <c r="AM360">
        <v>21.95695020077412</v>
      </c>
      <c r="AN360">
        <v>22.33059696969697</v>
      </c>
      <c r="AO360">
        <v>1.0091025914654531E-6</v>
      </c>
      <c r="AP360">
        <v>116.41602835869151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52167.630762444343</v>
      </c>
      <c r="AV360" t="s">
        <v>427</v>
      </c>
      <c r="AW360" t="s">
        <v>427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427</v>
      </c>
      <c r="BC360" t="s">
        <v>427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-0.63549168472039042</v>
      </c>
      <c r="BJ360" t="e">
        <f t="shared" si="284"/>
        <v>#DIV/0!</v>
      </c>
      <c r="BK360">
        <f t="shared" si="285"/>
        <v>-3025.9693187384078</v>
      </c>
      <c r="BL360" t="e">
        <f t="shared" si="286"/>
        <v>#DIV/0!</v>
      </c>
      <c r="BM360" t="e">
        <f t="shared" si="287"/>
        <v>#DIV/0!</v>
      </c>
      <c r="BN360" t="s">
        <v>427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428</v>
      </c>
      <c r="DM360">
        <v>2</v>
      </c>
      <c r="DN360" t="b">
        <v>1</v>
      </c>
      <c r="DO360">
        <v>1750643298.5</v>
      </c>
      <c r="DP360">
        <v>400.07496774193561</v>
      </c>
      <c r="DQ360">
        <v>399.99370967741919</v>
      </c>
      <c r="DR360">
        <v>22.33038387096774</v>
      </c>
      <c r="DS360">
        <v>21.957158064516129</v>
      </c>
      <c r="DT360">
        <v>403.0173870967742</v>
      </c>
      <c r="DU360">
        <v>22.39440322580645</v>
      </c>
      <c r="DV360">
        <v>600.03419354838707</v>
      </c>
      <c r="DW360">
        <v>99.140658064516117</v>
      </c>
      <c r="DX360">
        <v>5.4621580645161302E-2</v>
      </c>
      <c r="DY360">
        <v>28.784280645161289</v>
      </c>
      <c r="DZ360">
        <v>28.138570967741941</v>
      </c>
      <c r="EA360">
        <v>999.90000000000032</v>
      </c>
      <c r="EB360">
        <v>0</v>
      </c>
      <c r="EC360">
        <v>0</v>
      </c>
      <c r="ED360">
        <v>10010.965806451621</v>
      </c>
      <c r="EE360">
        <v>0</v>
      </c>
      <c r="EF360">
        <v>0.30293999999999988</v>
      </c>
      <c r="EG360">
        <v>8.1294876677419331E-2</v>
      </c>
      <c r="EH360">
        <v>409.21290322580649</v>
      </c>
      <c r="EI360">
        <v>408.97358064516129</v>
      </c>
      <c r="EJ360">
        <v>0.37322199999999989</v>
      </c>
      <c r="EK360">
        <v>399.99370967741919</v>
      </c>
      <c r="EL360">
        <v>21.957158064516129</v>
      </c>
      <c r="EM360">
        <v>2.2138483870967738</v>
      </c>
      <c r="EN360">
        <v>2.1768467741935491</v>
      </c>
      <c r="EO360">
        <v>19.062874193548389</v>
      </c>
      <c r="EP360">
        <v>18.79293548387097</v>
      </c>
      <c r="EQ360">
        <v>5.0001500000000018E-3</v>
      </c>
      <c r="ER360">
        <v>0</v>
      </c>
      <c r="ES360">
        <v>0</v>
      </c>
      <c r="ET360">
        <v>0</v>
      </c>
      <c r="EU360">
        <v>238.49032258064511</v>
      </c>
      <c r="EV360">
        <v>5.0001500000000018E-3</v>
      </c>
      <c r="EW360">
        <v>-5.9096774193548391</v>
      </c>
      <c r="EX360">
        <v>0.15161290322580639</v>
      </c>
      <c r="EY360">
        <v>35.497774193548381</v>
      </c>
      <c r="EZ360">
        <v>41.201387096774177</v>
      </c>
      <c r="FA360">
        <v>38.052129032258073</v>
      </c>
      <c r="FB360">
        <v>41.711483870967733</v>
      </c>
      <c r="FC360">
        <v>39.013838709677401</v>
      </c>
      <c r="FD360">
        <v>0</v>
      </c>
      <c r="FE360">
        <v>0</v>
      </c>
      <c r="FF360">
        <v>0</v>
      </c>
      <c r="FG360">
        <v>1750643330</v>
      </c>
      <c r="FH360">
        <v>0</v>
      </c>
      <c r="FI360">
        <v>238.756</v>
      </c>
      <c r="FJ360">
        <v>8.2692307170553434</v>
      </c>
      <c r="FK360">
        <v>33.746153553491531</v>
      </c>
      <c r="FL360">
        <v>-5.9560000000000004</v>
      </c>
      <c r="FM360">
        <v>15</v>
      </c>
      <c r="FN360">
        <v>0</v>
      </c>
      <c r="FO360" t="s">
        <v>429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9.1758896999999992E-2</v>
      </c>
      <c r="GB360">
        <v>-0.34488285273867569</v>
      </c>
      <c r="GC360">
        <v>6.8596369060139301E-2</v>
      </c>
      <c r="GD360">
        <v>0</v>
      </c>
      <c r="GE360">
        <v>0.37342109756097558</v>
      </c>
      <c r="GF360">
        <v>3.541003484320359E-3</v>
      </c>
      <c r="GG360">
        <v>1.4184439396726391E-3</v>
      </c>
      <c r="GH360">
        <v>1</v>
      </c>
      <c r="GI360">
        <v>1</v>
      </c>
      <c r="GJ360">
        <v>2</v>
      </c>
      <c r="GK360" t="s">
        <v>430</v>
      </c>
      <c r="GL360">
        <v>3.2257899999999999</v>
      </c>
      <c r="GM360">
        <v>2.6432899999999999</v>
      </c>
      <c r="GN360">
        <v>9.2968599999999998E-2</v>
      </c>
      <c r="GO360">
        <v>9.3179999999999999E-2</v>
      </c>
      <c r="GP360">
        <v>0.10040499999999999</v>
      </c>
      <c r="GQ360">
        <v>0.100977</v>
      </c>
      <c r="GR360">
        <v>28641.8</v>
      </c>
      <c r="GS360">
        <v>24740.799999999999</v>
      </c>
      <c r="GT360">
        <v>30749.1</v>
      </c>
      <c r="GU360">
        <v>26441.5</v>
      </c>
      <c r="GV360">
        <v>37540</v>
      </c>
      <c r="GW360">
        <v>32620.9</v>
      </c>
      <c r="GX360">
        <v>43664.1</v>
      </c>
      <c r="GY360">
        <v>38234.1</v>
      </c>
      <c r="GZ360">
        <v>2.1201699999999999</v>
      </c>
      <c r="HA360">
        <v>1.71295</v>
      </c>
      <c r="HB360">
        <v>1.5635E-2</v>
      </c>
      <c r="HC360">
        <v>0</v>
      </c>
      <c r="HD360">
        <v>27.894300000000001</v>
      </c>
      <c r="HE360">
        <v>999.9</v>
      </c>
      <c r="HF360">
        <v>65.400000000000006</v>
      </c>
      <c r="HG360">
        <v>33.9</v>
      </c>
      <c r="HH360">
        <v>35.049900000000001</v>
      </c>
      <c r="HI360">
        <v>62.048299999999998</v>
      </c>
      <c r="HJ360">
        <v>25.4407</v>
      </c>
      <c r="HK360">
        <v>1</v>
      </c>
      <c r="HL360">
        <v>0.26507399999999998</v>
      </c>
      <c r="HM360">
        <v>0.53513900000000003</v>
      </c>
      <c r="HN360">
        <v>20.420000000000002</v>
      </c>
      <c r="HO360">
        <v>5.2232799999999999</v>
      </c>
      <c r="HP360">
        <v>11.944100000000001</v>
      </c>
      <c r="HQ360">
        <v>5.00915</v>
      </c>
      <c r="HR360">
        <v>3.2909999999999999</v>
      </c>
      <c r="HS360">
        <v>9999</v>
      </c>
      <c r="HT360">
        <v>9999</v>
      </c>
      <c r="HU360">
        <v>9999</v>
      </c>
      <c r="HV360">
        <v>999.9</v>
      </c>
      <c r="HW360">
        <v>4.9710700000000001</v>
      </c>
      <c r="HX360">
        <v>1.8545499999999999</v>
      </c>
      <c r="HY360">
        <v>1.8615699999999999</v>
      </c>
      <c r="HZ360">
        <v>1.8563799999999999</v>
      </c>
      <c r="IA360">
        <v>1.86185</v>
      </c>
      <c r="IB360">
        <v>1.85408</v>
      </c>
      <c r="IC360">
        <v>1.85951</v>
      </c>
      <c r="ID360">
        <v>1.8534900000000001</v>
      </c>
      <c r="IE360">
        <v>0</v>
      </c>
      <c r="IF360">
        <v>0</v>
      </c>
      <c r="IG360">
        <v>0</v>
      </c>
      <c r="IH360">
        <v>0</v>
      </c>
      <c r="II360" t="s">
        <v>431</v>
      </c>
      <c r="IJ360" t="s">
        <v>432</v>
      </c>
      <c r="IK360" t="s">
        <v>433</v>
      </c>
      <c r="IL360" t="s">
        <v>433</v>
      </c>
      <c r="IM360" t="s">
        <v>433</v>
      </c>
      <c r="IN360" t="s">
        <v>433</v>
      </c>
      <c r="IO360">
        <v>0</v>
      </c>
      <c r="IP360">
        <v>100</v>
      </c>
      <c r="IQ360">
        <v>100</v>
      </c>
      <c r="IR360">
        <v>-2.9430000000000001</v>
      </c>
      <c r="IS360">
        <v>-6.4000000000000001E-2</v>
      </c>
      <c r="IT360">
        <v>-1.907228330244457</v>
      </c>
      <c r="IU360">
        <v>-2.7056304263342631E-3</v>
      </c>
      <c r="IV360">
        <v>3.3311032847928001E-7</v>
      </c>
      <c r="IW360">
        <v>1.6443834555112589E-11</v>
      </c>
      <c r="IX360">
        <v>-9.4842648646536354E-2</v>
      </c>
      <c r="IY360">
        <v>-2.3664561490860689E-3</v>
      </c>
      <c r="IZ360">
        <v>2.3298222111808981E-4</v>
      </c>
      <c r="JA360">
        <v>-2.940703618321919E-6</v>
      </c>
      <c r="JB360">
        <v>0</v>
      </c>
      <c r="JC360">
        <v>2182</v>
      </c>
      <c r="JD360">
        <v>3</v>
      </c>
      <c r="JE360">
        <v>32</v>
      </c>
      <c r="JF360">
        <v>29177388.399999999</v>
      </c>
      <c r="JG360">
        <v>29177388.399999999</v>
      </c>
      <c r="JH360">
        <v>0.99853499999999995</v>
      </c>
      <c r="JI360">
        <v>2.52197</v>
      </c>
      <c r="JJ360">
        <v>1.69434</v>
      </c>
      <c r="JK360">
        <v>2.3022499999999999</v>
      </c>
      <c r="JL360">
        <v>1.50146</v>
      </c>
      <c r="JM360">
        <v>2.4877899999999999</v>
      </c>
      <c r="JN360">
        <v>37.505899999999997</v>
      </c>
      <c r="JO360">
        <v>24.078700000000001</v>
      </c>
      <c r="JP360">
        <v>18</v>
      </c>
      <c r="JQ360">
        <v>633.65200000000004</v>
      </c>
      <c r="JR360">
        <v>352.77300000000002</v>
      </c>
      <c r="JS360">
        <v>28.000399999999999</v>
      </c>
      <c r="JT360">
        <v>30.727900000000002</v>
      </c>
      <c r="JU360">
        <v>30.0002</v>
      </c>
      <c r="JV360">
        <v>30.6602</v>
      </c>
      <c r="JW360">
        <v>30.5504</v>
      </c>
      <c r="JX360">
        <v>20.050899999999999</v>
      </c>
      <c r="JY360">
        <v>36.692599999999999</v>
      </c>
      <c r="JZ360">
        <v>0</v>
      </c>
      <c r="KA360">
        <v>28</v>
      </c>
      <c r="KB360">
        <v>400</v>
      </c>
      <c r="KC360">
        <v>22.012</v>
      </c>
      <c r="KD360">
        <v>99.9726</v>
      </c>
      <c r="KE360">
        <v>98.610600000000005</v>
      </c>
    </row>
    <row r="361" spans="1:291" x14ac:dyDescent="0.2">
      <c r="A361">
        <v>345</v>
      </c>
      <c r="B361">
        <v>1750643336.5</v>
      </c>
      <c r="C361">
        <v>10171</v>
      </c>
      <c r="D361" t="s">
        <v>1123</v>
      </c>
      <c r="E361" t="s">
        <v>1124</v>
      </c>
      <c r="F361">
        <v>15</v>
      </c>
      <c r="G361">
        <v>1750643328.5</v>
      </c>
      <c r="H361">
        <f t="shared" si="250"/>
        <v>9.8663852054666173E-4</v>
      </c>
      <c r="I361">
        <f t="shared" si="251"/>
        <v>0.98663852054666179</v>
      </c>
      <c r="J361">
        <f t="shared" si="252"/>
        <v>-0.52384079707827313</v>
      </c>
      <c r="K361">
        <f t="shared" si="253"/>
        <v>400.06719354838708</v>
      </c>
      <c r="L361">
        <f t="shared" si="254"/>
        <v>403.53386576605652</v>
      </c>
      <c r="M361">
        <f t="shared" si="255"/>
        <v>40.029050247809003</v>
      </c>
      <c r="N361">
        <f t="shared" si="256"/>
        <v>39.685169329338038</v>
      </c>
      <c r="O361">
        <f t="shared" si="257"/>
        <v>5.9357559257917282E-2</v>
      </c>
      <c r="P361">
        <f t="shared" si="258"/>
        <v>2.9973592981795862</v>
      </c>
      <c r="Q361">
        <f t="shared" si="259"/>
        <v>5.8712181684724703E-2</v>
      </c>
      <c r="R361">
        <f t="shared" si="260"/>
        <v>3.6752513344933783E-2</v>
      </c>
      <c r="S361">
        <f t="shared" si="261"/>
        <v>3.9902394035910026E-5</v>
      </c>
      <c r="T361">
        <f t="shared" si="262"/>
        <v>28.558705613132322</v>
      </c>
      <c r="U361">
        <f t="shared" si="263"/>
        <v>28.163432258064521</v>
      </c>
      <c r="V361">
        <f t="shared" si="264"/>
        <v>3.8311457830455491</v>
      </c>
      <c r="W361">
        <f t="shared" si="265"/>
        <v>55.685568822583363</v>
      </c>
      <c r="X361">
        <f t="shared" si="266"/>
        <v>2.2149875271686441</v>
      </c>
      <c r="Y361">
        <f t="shared" si="267"/>
        <v>3.9776688538922724</v>
      </c>
      <c r="Z361">
        <f t="shared" si="268"/>
        <v>1.616158255876905</v>
      </c>
      <c r="AA361">
        <f t="shared" si="269"/>
        <v>-43.510758756107784</v>
      </c>
      <c r="AB361">
        <f t="shared" si="270"/>
        <v>104.41242374701422</v>
      </c>
      <c r="AC361">
        <f t="shared" si="271"/>
        <v>7.630073159600844</v>
      </c>
      <c r="AD361">
        <f t="shared" si="272"/>
        <v>68.531778052901316</v>
      </c>
      <c r="AE361">
        <f t="shared" si="273"/>
        <v>-0.66602305270749762</v>
      </c>
      <c r="AF361">
        <f t="shared" si="274"/>
        <v>1.0967778754267212</v>
      </c>
      <c r="AG361">
        <f t="shared" si="275"/>
        <v>-0.52384079707827313</v>
      </c>
      <c r="AH361">
        <v>409.03081752088809</v>
      </c>
      <c r="AI361">
        <v>409.20337575757571</v>
      </c>
      <c r="AJ361">
        <v>1.4681693104144149E-3</v>
      </c>
      <c r="AK361">
        <v>61.768037728165673</v>
      </c>
      <c r="AL361">
        <f t="shared" si="276"/>
        <v>0.98663852054666179</v>
      </c>
      <c r="AM361">
        <v>22.026203647504929</v>
      </c>
      <c r="AN361">
        <v>22.34742242424241</v>
      </c>
      <c r="AO361">
        <v>3.8316777838388687E-5</v>
      </c>
      <c r="AP361">
        <v>116.41602835869151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52123.184934043769</v>
      </c>
      <c r="AV361" t="s">
        <v>427</v>
      </c>
      <c r="AW361" t="s">
        <v>427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427</v>
      </c>
      <c r="BC361" t="s">
        <v>427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-0.52384079707827313</v>
      </c>
      <c r="BJ361" t="e">
        <f t="shared" si="284"/>
        <v>#DIV/0!</v>
      </c>
      <c r="BK361">
        <f t="shared" si="285"/>
        <v>-2494.3303240226746</v>
      </c>
      <c r="BL361" t="e">
        <f t="shared" si="286"/>
        <v>#DIV/0!</v>
      </c>
      <c r="BM361" t="e">
        <f t="shared" si="287"/>
        <v>#DIV/0!</v>
      </c>
      <c r="BN361" t="s">
        <v>427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428</v>
      </c>
      <c r="DM361">
        <v>2</v>
      </c>
      <c r="DN361" t="b">
        <v>1</v>
      </c>
      <c r="DO361">
        <v>1750643328.5</v>
      </c>
      <c r="DP361">
        <v>400.06719354838708</v>
      </c>
      <c r="DQ361">
        <v>399.99145161290318</v>
      </c>
      <c r="DR361">
        <v>22.32934516129032</v>
      </c>
      <c r="DS361">
        <v>21.971935483870968</v>
      </c>
      <c r="DT361">
        <v>403.00964516129028</v>
      </c>
      <c r="DU361">
        <v>22.393364516129029</v>
      </c>
      <c r="DV361">
        <v>600.03274193548395</v>
      </c>
      <c r="DW361">
        <v>99.14081612903226</v>
      </c>
      <c r="DX361">
        <v>5.5443822580645161E-2</v>
      </c>
      <c r="DY361">
        <v>28.809574193548389</v>
      </c>
      <c r="DZ361">
        <v>28.163432258064521</v>
      </c>
      <c r="EA361">
        <v>999.90000000000032</v>
      </c>
      <c r="EB361">
        <v>0</v>
      </c>
      <c r="EC361">
        <v>0</v>
      </c>
      <c r="ED361">
        <v>10002.92935483871</v>
      </c>
      <c r="EE361">
        <v>0</v>
      </c>
      <c r="EF361">
        <v>0.30293999999999988</v>
      </c>
      <c r="EG361">
        <v>7.5710177096774176E-2</v>
      </c>
      <c r="EH361">
        <v>409.20438709677421</v>
      </c>
      <c r="EI361">
        <v>408.97745161290322</v>
      </c>
      <c r="EJ361">
        <v>0.3574227741935484</v>
      </c>
      <c r="EK361">
        <v>399.99145161290318</v>
      </c>
      <c r="EL361">
        <v>21.971935483870968</v>
      </c>
      <c r="EM361">
        <v>2.2137496774193548</v>
      </c>
      <c r="EN361">
        <v>2.178314838709678</v>
      </c>
      <c r="EO361">
        <v>19.06216774193549</v>
      </c>
      <c r="EP361">
        <v>18.803699999999999</v>
      </c>
      <c r="EQ361">
        <v>5.0001500000000018E-3</v>
      </c>
      <c r="ER361">
        <v>0</v>
      </c>
      <c r="ES361">
        <v>0</v>
      </c>
      <c r="ET361">
        <v>0</v>
      </c>
      <c r="EU361">
        <v>234.46129032258071</v>
      </c>
      <c r="EV361">
        <v>5.0001500000000018E-3</v>
      </c>
      <c r="EW361">
        <v>0.41612903225806452</v>
      </c>
      <c r="EX361">
        <v>0.40000000000000008</v>
      </c>
      <c r="EY361">
        <v>35.676999999999992</v>
      </c>
      <c r="EZ361">
        <v>40.892870967741921</v>
      </c>
      <c r="FA361">
        <v>38.130677419354832</v>
      </c>
      <c r="FB361">
        <v>41.439290322580639</v>
      </c>
      <c r="FC361">
        <v>38.810258064516113</v>
      </c>
      <c r="FD361">
        <v>0</v>
      </c>
      <c r="FE361">
        <v>0</v>
      </c>
      <c r="FF361">
        <v>0</v>
      </c>
      <c r="FG361">
        <v>1750643360</v>
      </c>
      <c r="FH361">
        <v>0</v>
      </c>
      <c r="FI361">
        <v>234.464</v>
      </c>
      <c r="FJ361">
        <v>-1.8846156270562049</v>
      </c>
      <c r="FK361">
        <v>1.346153989980936</v>
      </c>
      <c r="FL361">
        <v>-0.50800000000000001</v>
      </c>
      <c r="FM361">
        <v>15</v>
      </c>
      <c r="FN361">
        <v>0</v>
      </c>
      <c r="FO361" t="s">
        <v>429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5.9849441951219502E-2</v>
      </c>
      <c r="GB361">
        <v>7.5635687665505283E-2</v>
      </c>
      <c r="GC361">
        <v>4.6687182195042087E-2</v>
      </c>
      <c r="GD361">
        <v>1</v>
      </c>
      <c r="GE361">
        <v>0.36115175609756089</v>
      </c>
      <c r="GF361">
        <v>-0.16138344250871059</v>
      </c>
      <c r="GG361">
        <v>2.181542332430339E-2</v>
      </c>
      <c r="GH361">
        <v>1</v>
      </c>
      <c r="GI361">
        <v>2</v>
      </c>
      <c r="GJ361">
        <v>2</v>
      </c>
      <c r="GK361" t="s">
        <v>434</v>
      </c>
      <c r="GL361">
        <v>3.2258</v>
      </c>
      <c r="GM361">
        <v>2.6438899999999999</v>
      </c>
      <c r="GN361">
        <v>9.2959399999999998E-2</v>
      </c>
      <c r="GO361">
        <v>9.31839E-2</v>
      </c>
      <c r="GP361">
        <v>0.10047499999999999</v>
      </c>
      <c r="GQ361">
        <v>0.10127700000000001</v>
      </c>
      <c r="GR361">
        <v>28641.7</v>
      </c>
      <c r="GS361">
        <v>24740.799999999999</v>
      </c>
      <c r="GT361">
        <v>30748.6</v>
      </c>
      <c r="GU361">
        <v>26441.5</v>
      </c>
      <c r="GV361">
        <v>37536.699999999997</v>
      </c>
      <c r="GW361">
        <v>32610.1</v>
      </c>
      <c r="GX361">
        <v>43663.6</v>
      </c>
      <c r="GY361">
        <v>38234.300000000003</v>
      </c>
      <c r="GZ361">
        <v>2.1200700000000001</v>
      </c>
      <c r="HA361">
        <v>1.7132700000000001</v>
      </c>
      <c r="HB361">
        <v>1.5012899999999999E-2</v>
      </c>
      <c r="HC361">
        <v>0</v>
      </c>
      <c r="HD361">
        <v>27.920500000000001</v>
      </c>
      <c r="HE361">
        <v>999.9</v>
      </c>
      <c r="HF361">
        <v>65.400000000000006</v>
      </c>
      <c r="HG361">
        <v>33.9</v>
      </c>
      <c r="HH361">
        <v>35.051900000000003</v>
      </c>
      <c r="HI361">
        <v>61.898299999999999</v>
      </c>
      <c r="HJ361">
        <v>25.256399999999999</v>
      </c>
      <c r="HK361">
        <v>1</v>
      </c>
      <c r="HL361">
        <v>0.26568599999999998</v>
      </c>
      <c r="HM361">
        <v>0.54697399999999996</v>
      </c>
      <c r="HN361">
        <v>20.417899999999999</v>
      </c>
      <c r="HO361">
        <v>5.2228300000000001</v>
      </c>
      <c r="HP361">
        <v>11.944100000000001</v>
      </c>
      <c r="HQ361">
        <v>5.0089499999999996</v>
      </c>
      <c r="HR361">
        <v>3.2909999999999999</v>
      </c>
      <c r="HS361">
        <v>9999</v>
      </c>
      <c r="HT361">
        <v>9999</v>
      </c>
      <c r="HU361">
        <v>9999</v>
      </c>
      <c r="HV361">
        <v>999.9</v>
      </c>
      <c r="HW361">
        <v>4.9710799999999997</v>
      </c>
      <c r="HX361">
        <v>1.8545499999999999</v>
      </c>
      <c r="HY361">
        <v>1.8615699999999999</v>
      </c>
      <c r="HZ361">
        <v>1.8563799999999999</v>
      </c>
      <c r="IA361">
        <v>1.8618600000000001</v>
      </c>
      <c r="IB361">
        <v>1.85409</v>
      </c>
      <c r="IC361">
        <v>1.85954</v>
      </c>
      <c r="ID361">
        <v>1.85348</v>
      </c>
      <c r="IE361">
        <v>0</v>
      </c>
      <c r="IF361">
        <v>0</v>
      </c>
      <c r="IG361">
        <v>0</v>
      </c>
      <c r="IH361">
        <v>0</v>
      </c>
      <c r="II361" t="s">
        <v>431</v>
      </c>
      <c r="IJ361" t="s">
        <v>432</v>
      </c>
      <c r="IK361" t="s">
        <v>433</v>
      </c>
      <c r="IL361" t="s">
        <v>433</v>
      </c>
      <c r="IM361" t="s">
        <v>433</v>
      </c>
      <c r="IN361" t="s">
        <v>433</v>
      </c>
      <c r="IO361">
        <v>0</v>
      </c>
      <c r="IP361">
        <v>100</v>
      </c>
      <c r="IQ361">
        <v>100</v>
      </c>
      <c r="IR361">
        <v>-2.9430000000000001</v>
      </c>
      <c r="IS361">
        <v>-6.3899999999999998E-2</v>
      </c>
      <c r="IT361">
        <v>-1.907228330244457</v>
      </c>
      <c r="IU361">
        <v>-2.7056304263342631E-3</v>
      </c>
      <c r="IV361">
        <v>3.3311032847928001E-7</v>
      </c>
      <c r="IW361">
        <v>1.6443834555112589E-11</v>
      </c>
      <c r="IX361">
        <v>-9.4842648646536354E-2</v>
      </c>
      <c r="IY361">
        <v>-2.3664561490860689E-3</v>
      </c>
      <c r="IZ361">
        <v>2.3298222111808981E-4</v>
      </c>
      <c r="JA361">
        <v>-2.940703618321919E-6</v>
      </c>
      <c r="JB361">
        <v>0</v>
      </c>
      <c r="JC361">
        <v>2182</v>
      </c>
      <c r="JD361">
        <v>3</v>
      </c>
      <c r="JE361">
        <v>32</v>
      </c>
      <c r="JF361">
        <v>29177388.899999999</v>
      </c>
      <c r="JG361">
        <v>29177388.899999999</v>
      </c>
      <c r="JH361">
        <v>0.99853499999999995</v>
      </c>
      <c r="JI361">
        <v>2.52197</v>
      </c>
      <c r="JJ361">
        <v>1.69434</v>
      </c>
      <c r="JK361">
        <v>2.3022499999999999</v>
      </c>
      <c r="JL361">
        <v>1.50024</v>
      </c>
      <c r="JM361">
        <v>2.4340799999999998</v>
      </c>
      <c r="JN361">
        <v>37.505899999999997</v>
      </c>
      <c r="JO361">
        <v>24.07</v>
      </c>
      <c r="JP361">
        <v>18</v>
      </c>
      <c r="JQ361">
        <v>633.59900000000005</v>
      </c>
      <c r="JR361">
        <v>352.97</v>
      </c>
      <c r="JS361">
        <v>28.0001</v>
      </c>
      <c r="JT361">
        <v>30.7332</v>
      </c>
      <c r="JU361">
        <v>30.000299999999999</v>
      </c>
      <c r="JV361">
        <v>30.662800000000001</v>
      </c>
      <c r="JW361">
        <v>30.553100000000001</v>
      </c>
      <c r="JX361">
        <v>20.051400000000001</v>
      </c>
      <c r="JY361">
        <v>36.415799999999997</v>
      </c>
      <c r="JZ361">
        <v>0</v>
      </c>
      <c r="KA361">
        <v>28</v>
      </c>
      <c r="KB361">
        <v>400</v>
      </c>
      <c r="KC361">
        <v>22.019500000000001</v>
      </c>
      <c r="KD361">
        <v>99.971299999999999</v>
      </c>
      <c r="KE361">
        <v>98.611000000000004</v>
      </c>
    </row>
    <row r="362" spans="1:291" x14ac:dyDescent="0.2">
      <c r="A362">
        <v>346</v>
      </c>
      <c r="B362">
        <v>1750643366.5</v>
      </c>
      <c r="C362">
        <v>10201</v>
      </c>
      <c r="D362" t="s">
        <v>1125</v>
      </c>
      <c r="E362" t="s">
        <v>1126</v>
      </c>
      <c r="F362">
        <v>15</v>
      </c>
      <c r="G362">
        <v>1750643358.5</v>
      </c>
      <c r="H362">
        <f t="shared" si="250"/>
        <v>1.1162733795522526E-3</v>
      </c>
      <c r="I362">
        <f t="shared" si="251"/>
        <v>1.1162733795522526</v>
      </c>
      <c r="J362">
        <f t="shared" si="252"/>
        <v>-0.7477129419968731</v>
      </c>
      <c r="K362">
        <f t="shared" si="253"/>
        <v>400.06748387096769</v>
      </c>
      <c r="L362">
        <f t="shared" si="254"/>
        <v>407.18153931199163</v>
      </c>
      <c r="M362">
        <f t="shared" si="255"/>
        <v>40.391229731872265</v>
      </c>
      <c r="N362">
        <f t="shared" si="256"/>
        <v>39.685536030411249</v>
      </c>
      <c r="O362">
        <f t="shared" si="257"/>
        <v>6.7548912619685389E-2</v>
      </c>
      <c r="P362">
        <f t="shared" si="258"/>
        <v>2.9962912556007177</v>
      </c>
      <c r="Q362">
        <f t="shared" si="259"/>
        <v>6.6714177051350396E-2</v>
      </c>
      <c r="R362">
        <f t="shared" si="260"/>
        <v>4.177049881547637E-2</v>
      </c>
      <c r="S362">
        <f t="shared" si="261"/>
        <v>3.9902394035910026E-5</v>
      </c>
      <c r="T362">
        <f t="shared" si="262"/>
        <v>28.533170397298221</v>
      </c>
      <c r="U362">
        <f t="shared" si="263"/>
        <v>28.17095161290322</v>
      </c>
      <c r="V362">
        <f t="shared" si="264"/>
        <v>3.832823456966691</v>
      </c>
      <c r="W362">
        <f t="shared" si="265"/>
        <v>55.880488931334163</v>
      </c>
      <c r="X362">
        <f t="shared" si="266"/>
        <v>2.2237094927892551</v>
      </c>
      <c r="Y362">
        <f t="shared" si="267"/>
        <v>3.9794023554835842</v>
      </c>
      <c r="Z362">
        <f t="shared" si="268"/>
        <v>1.6091139641774359</v>
      </c>
      <c r="AA362">
        <f t="shared" si="269"/>
        <v>-49.227656038254338</v>
      </c>
      <c r="AB362">
        <f t="shared" si="270"/>
        <v>104.37521869308982</v>
      </c>
      <c r="AC362">
        <f t="shared" si="271"/>
        <v>7.6306440768461101</v>
      </c>
      <c r="AD362">
        <f t="shared" si="272"/>
        <v>62.778246634075629</v>
      </c>
      <c r="AE362">
        <f t="shared" si="273"/>
        <v>-0.68849277034781475</v>
      </c>
      <c r="AF362">
        <f t="shared" si="274"/>
        <v>1.0525903034939317</v>
      </c>
      <c r="AG362">
        <f t="shared" si="275"/>
        <v>-0.7477129419968731</v>
      </c>
      <c r="AH362">
        <v>409.00837667460411</v>
      </c>
      <c r="AI362">
        <v>409.2599212121213</v>
      </c>
      <c r="AJ362">
        <v>8.1674483564678647E-4</v>
      </c>
      <c r="AK362">
        <v>61.768037728165673</v>
      </c>
      <c r="AL362">
        <f t="shared" si="276"/>
        <v>1.1162733795522526</v>
      </c>
      <c r="AM362">
        <v>22.112044471742959</v>
      </c>
      <c r="AN362">
        <v>22.436929090909089</v>
      </c>
      <c r="AO362">
        <v>5.0716496489059326E-3</v>
      </c>
      <c r="AP362">
        <v>116.41602835869151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52089.624892448875</v>
      </c>
      <c r="AV362" t="s">
        <v>427</v>
      </c>
      <c r="AW362" t="s">
        <v>427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427</v>
      </c>
      <c r="BC362" t="s">
        <v>427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-0.7477129419968731</v>
      </c>
      <c r="BJ362" t="e">
        <f t="shared" si="284"/>
        <v>#DIV/0!</v>
      </c>
      <c r="BK362">
        <f t="shared" si="285"/>
        <v>-3560.3241963766523</v>
      </c>
      <c r="BL362" t="e">
        <f t="shared" si="286"/>
        <v>#DIV/0!</v>
      </c>
      <c r="BM362" t="e">
        <f t="shared" si="287"/>
        <v>#DIV/0!</v>
      </c>
      <c r="BN362" t="s">
        <v>427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428</v>
      </c>
      <c r="DM362">
        <v>2</v>
      </c>
      <c r="DN362" t="b">
        <v>1</v>
      </c>
      <c r="DO362">
        <v>1750643358.5</v>
      </c>
      <c r="DP362">
        <v>400.06748387096769</v>
      </c>
      <c r="DQ362">
        <v>399.97835483870972</v>
      </c>
      <c r="DR362">
        <v>22.417080645161288</v>
      </c>
      <c r="DS362">
        <v>22.074080645161288</v>
      </c>
      <c r="DT362">
        <v>403.00996774193538</v>
      </c>
      <c r="DU362">
        <v>22.480793548387091</v>
      </c>
      <c r="DV362">
        <v>599.9966774193548</v>
      </c>
      <c r="DW362">
        <v>99.142206451612893</v>
      </c>
      <c r="DX362">
        <v>5.4898112903225799E-2</v>
      </c>
      <c r="DY362">
        <v>28.817093548387099</v>
      </c>
      <c r="DZ362">
        <v>28.17095161290322</v>
      </c>
      <c r="EA362">
        <v>999.90000000000032</v>
      </c>
      <c r="EB362">
        <v>0</v>
      </c>
      <c r="EC362">
        <v>0</v>
      </c>
      <c r="ED362">
        <v>9996.3280645161285</v>
      </c>
      <c r="EE362">
        <v>0</v>
      </c>
      <c r="EF362">
        <v>0.30293999999999988</v>
      </c>
      <c r="EG362">
        <v>8.9325927096774185E-2</v>
      </c>
      <c r="EH362">
        <v>409.24158064516121</v>
      </c>
      <c r="EI362">
        <v>409.00664516129041</v>
      </c>
      <c r="EJ362">
        <v>0.34300222580645168</v>
      </c>
      <c r="EK362">
        <v>399.97835483870972</v>
      </c>
      <c r="EL362">
        <v>22.074080645161288</v>
      </c>
      <c r="EM362">
        <v>2.2224787096774188</v>
      </c>
      <c r="EN362">
        <v>2.1884735483870972</v>
      </c>
      <c r="EO362">
        <v>19.12528064516129</v>
      </c>
      <c r="EP362">
        <v>18.87819032258064</v>
      </c>
      <c r="EQ362">
        <v>5.0001500000000018E-3</v>
      </c>
      <c r="ER362">
        <v>0</v>
      </c>
      <c r="ES362">
        <v>0</v>
      </c>
      <c r="ET362">
        <v>0</v>
      </c>
      <c r="EU362">
        <v>236.8967741935484</v>
      </c>
      <c r="EV362">
        <v>5.0001500000000018E-3</v>
      </c>
      <c r="EW362">
        <v>-3.8096774193548391</v>
      </c>
      <c r="EX362">
        <v>-0.14193548387096769</v>
      </c>
      <c r="EY362">
        <v>35.631000000000007</v>
      </c>
      <c r="EZ362">
        <v>40.068258064516108</v>
      </c>
      <c r="FA362">
        <v>37.852548387096761</v>
      </c>
      <c r="FB362">
        <v>40.356645161290309</v>
      </c>
      <c r="FC362">
        <v>38.388870967741923</v>
      </c>
      <c r="FD362">
        <v>0</v>
      </c>
      <c r="FE362">
        <v>0</v>
      </c>
      <c r="FF362">
        <v>0</v>
      </c>
      <c r="FG362">
        <v>1750643390</v>
      </c>
      <c r="FH362">
        <v>0</v>
      </c>
      <c r="FI362">
        <v>237.08799999999999</v>
      </c>
      <c r="FJ362">
        <v>11.600000298939101</v>
      </c>
      <c r="FK362">
        <v>19.892307546529121</v>
      </c>
      <c r="FL362">
        <v>-3.552</v>
      </c>
      <c r="FM362">
        <v>15</v>
      </c>
      <c r="FN362">
        <v>0</v>
      </c>
      <c r="FO362" t="s">
        <v>429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6.9712561585365859E-2</v>
      </c>
      <c r="GB362">
        <v>0.2183703588501742</v>
      </c>
      <c r="GC362">
        <v>4.8636383917093663E-2</v>
      </c>
      <c r="GD362">
        <v>0</v>
      </c>
      <c r="GE362">
        <v>0.34396724390243899</v>
      </c>
      <c r="GF362">
        <v>-7.9937895470382714E-2</v>
      </c>
      <c r="GG362">
        <v>1.2292191875790229E-2</v>
      </c>
      <c r="GH362">
        <v>1</v>
      </c>
      <c r="GI362">
        <v>1</v>
      </c>
      <c r="GJ362">
        <v>2</v>
      </c>
      <c r="GK362" t="s">
        <v>430</v>
      </c>
      <c r="GL362">
        <v>3.2259699999999998</v>
      </c>
      <c r="GM362">
        <v>2.6435200000000001</v>
      </c>
      <c r="GN362">
        <v>9.2967099999999997E-2</v>
      </c>
      <c r="GO362">
        <v>9.3200900000000003E-2</v>
      </c>
      <c r="GP362">
        <v>0.10075000000000001</v>
      </c>
      <c r="GQ362">
        <v>0.101505</v>
      </c>
      <c r="GR362">
        <v>28641.3</v>
      </c>
      <c r="GS362">
        <v>24740.400000000001</v>
      </c>
      <c r="GT362">
        <v>30748.5</v>
      </c>
      <c r="GU362">
        <v>26441.7</v>
      </c>
      <c r="GV362">
        <v>37524.699999999997</v>
      </c>
      <c r="GW362">
        <v>32602</v>
      </c>
      <c r="GX362">
        <v>43663.1</v>
      </c>
      <c r="GY362">
        <v>38234.400000000001</v>
      </c>
      <c r="GZ362">
        <v>2.1199499999999998</v>
      </c>
      <c r="HA362">
        <v>1.7135</v>
      </c>
      <c r="HB362">
        <v>1.60001E-2</v>
      </c>
      <c r="HC362">
        <v>0</v>
      </c>
      <c r="HD362">
        <v>27.911000000000001</v>
      </c>
      <c r="HE362">
        <v>999.9</v>
      </c>
      <c r="HF362">
        <v>65.400000000000006</v>
      </c>
      <c r="HG362">
        <v>33.9</v>
      </c>
      <c r="HH362">
        <v>35.045299999999997</v>
      </c>
      <c r="HI362">
        <v>62.078299999999999</v>
      </c>
      <c r="HJ362">
        <v>25.080100000000002</v>
      </c>
      <c r="HK362">
        <v>1</v>
      </c>
      <c r="HL362">
        <v>0.26577200000000001</v>
      </c>
      <c r="HM362">
        <v>0.54092300000000004</v>
      </c>
      <c r="HN362">
        <v>20.4177</v>
      </c>
      <c r="HO362">
        <v>5.2229799999999997</v>
      </c>
      <c r="HP362">
        <v>11.944100000000001</v>
      </c>
      <c r="HQ362">
        <v>5.0087999999999999</v>
      </c>
      <c r="HR362">
        <v>3.2909999999999999</v>
      </c>
      <c r="HS362">
        <v>9999</v>
      </c>
      <c r="HT362">
        <v>9999</v>
      </c>
      <c r="HU362">
        <v>9999</v>
      </c>
      <c r="HV362">
        <v>999.9</v>
      </c>
      <c r="HW362">
        <v>4.9710799999999997</v>
      </c>
      <c r="HX362">
        <v>1.8545499999999999</v>
      </c>
      <c r="HY362">
        <v>1.8615699999999999</v>
      </c>
      <c r="HZ362">
        <v>1.8563799999999999</v>
      </c>
      <c r="IA362">
        <v>1.8618699999999999</v>
      </c>
      <c r="IB362">
        <v>1.85408</v>
      </c>
      <c r="IC362">
        <v>1.85955</v>
      </c>
      <c r="ID362">
        <v>1.8534900000000001</v>
      </c>
      <c r="IE362">
        <v>0</v>
      </c>
      <c r="IF362">
        <v>0</v>
      </c>
      <c r="IG362">
        <v>0</v>
      </c>
      <c r="IH362">
        <v>0</v>
      </c>
      <c r="II362" t="s">
        <v>431</v>
      </c>
      <c r="IJ362" t="s">
        <v>432</v>
      </c>
      <c r="IK362" t="s">
        <v>433</v>
      </c>
      <c r="IL362" t="s">
        <v>433</v>
      </c>
      <c r="IM362" t="s">
        <v>433</v>
      </c>
      <c r="IN362" t="s">
        <v>433</v>
      </c>
      <c r="IO362">
        <v>0</v>
      </c>
      <c r="IP362">
        <v>100</v>
      </c>
      <c r="IQ362">
        <v>100</v>
      </c>
      <c r="IR362">
        <v>-2.9430000000000001</v>
      </c>
      <c r="IS362">
        <v>-6.3600000000000004E-2</v>
      </c>
      <c r="IT362">
        <v>-1.907228330244457</v>
      </c>
      <c r="IU362">
        <v>-2.7056304263342631E-3</v>
      </c>
      <c r="IV362">
        <v>3.3311032847928001E-7</v>
      </c>
      <c r="IW362">
        <v>1.6443834555112589E-11</v>
      </c>
      <c r="IX362">
        <v>-9.4842648646536354E-2</v>
      </c>
      <c r="IY362">
        <v>-2.3664561490860689E-3</v>
      </c>
      <c r="IZ362">
        <v>2.3298222111808981E-4</v>
      </c>
      <c r="JA362">
        <v>-2.940703618321919E-6</v>
      </c>
      <c r="JB362">
        <v>0</v>
      </c>
      <c r="JC362">
        <v>2182</v>
      </c>
      <c r="JD362">
        <v>3</v>
      </c>
      <c r="JE362">
        <v>32</v>
      </c>
      <c r="JF362">
        <v>29177389.399999999</v>
      </c>
      <c r="JG362">
        <v>29177389.399999999</v>
      </c>
      <c r="JH362">
        <v>0.99853499999999995</v>
      </c>
      <c r="JI362">
        <v>2.5293000000000001</v>
      </c>
      <c r="JJ362">
        <v>1.69434</v>
      </c>
      <c r="JK362">
        <v>2.3034699999999999</v>
      </c>
      <c r="JL362">
        <v>1.50146</v>
      </c>
      <c r="JM362">
        <v>2.34985</v>
      </c>
      <c r="JN362">
        <v>37.505899999999997</v>
      </c>
      <c r="JO362">
        <v>24.061199999999999</v>
      </c>
      <c r="JP362">
        <v>18</v>
      </c>
      <c r="JQ362">
        <v>633.52700000000004</v>
      </c>
      <c r="JR362">
        <v>353.09899999999999</v>
      </c>
      <c r="JS362">
        <v>27.999600000000001</v>
      </c>
      <c r="JT362">
        <v>30.735900000000001</v>
      </c>
      <c r="JU362">
        <v>30.0001</v>
      </c>
      <c r="JV362">
        <v>30.665500000000002</v>
      </c>
      <c r="JW362">
        <v>30.553699999999999</v>
      </c>
      <c r="JX362">
        <v>20.051600000000001</v>
      </c>
      <c r="JY362">
        <v>36.139899999999997</v>
      </c>
      <c r="JZ362">
        <v>0</v>
      </c>
      <c r="KA362">
        <v>28</v>
      </c>
      <c r="KB362">
        <v>400</v>
      </c>
      <c r="KC362">
        <v>22.175899999999999</v>
      </c>
      <c r="KD362">
        <v>99.970399999999998</v>
      </c>
      <c r="KE362">
        <v>98.611400000000003</v>
      </c>
    </row>
    <row r="363" spans="1:291" x14ac:dyDescent="0.2">
      <c r="A363">
        <v>347</v>
      </c>
      <c r="B363">
        <v>1750643396.5</v>
      </c>
      <c r="C363">
        <v>10231</v>
      </c>
      <c r="D363" t="s">
        <v>1127</v>
      </c>
      <c r="E363" t="s">
        <v>1128</v>
      </c>
      <c r="F363">
        <v>15</v>
      </c>
      <c r="G363">
        <v>1750643388.5</v>
      </c>
      <c r="H363">
        <f t="shared" si="250"/>
        <v>1.0913199659368087E-3</v>
      </c>
      <c r="I363">
        <f t="shared" si="251"/>
        <v>1.0913199659368087</v>
      </c>
      <c r="J363">
        <f t="shared" si="252"/>
        <v>-0.78955932655918637</v>
      </c>
      <c r="K363">
        <f t="shared" si="253"/>
        <v>400.11077419354842</v>
      </c>
      <c r="L363">
        <f t="shared" si="254"/>
        <v>408.61565678688635</v>
      </c>
      <c r="M363">
        <f t="shared" si="255"/>
        <v>40.534368406384196</v>
      </c>
      <c r="N363">
        <f t="shared" si="256"/>
        <v>39.690690396093949</v>
      </c>
      <c r="O363">
        <f t="shared" si="257"/>
        <v>6.620700676364849E-2</v>
      </c>
      <c r="P363">
        <f t="shared" si="258"/>
        <v>2.996748281118772</v>
      </c>
      <c r="Q363">
        <f t="shared" si="259"/>
        <v>6.5405015312546791E-2</v>
      </c>
      <c r="R363">
        <f t="shared" si="260"/>
        <v>4.0949380803576574E-2</v>
      </c>
      <c r="S363">
        <f t="shared" si="261"/>
        <v>3.9902394035910026E-5</v>
      </c>
      <c r="T363">
        <f t="shared" si="262"/>
        <v>28.547971210260418</v>
      </c>
      <c r="U363">
        <f t="shared" si="263"/>
        <v>28.176054838709671</v>
      </c>
      <c r="V363">
        <f t="shared" si="264"/>
        <v>3.8339624235337251</v>
      </c>
      <c r="W363">
        <f t="shared" si="265"/>
        <v>55.994960579927046</v>
      </c>
      <c r="X363">
        <f t="shared" si="266"/>
        <v>2.2293512392152635</v>
      </c>
      <c r="Y363">
        <f t="shared" si="267"/>
        <v>3.9813426353485757</v>
      </c>
      <c r="Z363">
        <f t="shared" si="268"/>
        <v>1.6046111843184616</v>
      </c>
      <c r="AA363">
        <f t="shared" si="269"/>
        <v>-48.127210497813266</v>
      </c>
      <c r="AB363">
        <f t="shared" si="270"/>
        <v>104.92585286602024</v>
      </c>
      <c r="AC363">
        <f t="shared" si="271"/>
        <v>7.6702457289587604</v>
      </c>
      <c r="AD363">
        <f t="shared" si="272"/>
        <v>64.468927999559767</v>
      </c>
      <c r="AE363">
        <f t="shared" si="273"/>
        <v>-0.70583896447418537</v>
      </c>
      <c r="AF363">
        <f t="shared" si="274"/>
        <v>1.0810596951373714</v>
      </c>
      <c r="AG363">
        <f t="shared" si="275"/>
        <v>-0.78955932655918637</v>
      </c>
      <c r="AH363">
        <v>408.99906850340187</v>
      </c>
      <c r="AI363">
        <v>409.29128484848479</v>
      </c>
      <c r="AJ363">
        <v>-5.6776076689189813E-3</v>
      </c>
      <c r="AK363">
        <v>61.768037728165673</v>
      </c>
      <c r="AL363">
        <f t="shared" si="276"/>
        <v>1.0913199659368087</v>
      </c>
      <c r="AM363">
        <v>22.120235664985099</v>
      </c>
      <c r="AN363">
        <v>22.475684848484839</v>
      </c>
      <c r="AO363">
        <v>1.8476281166145729E-5</v>
      </c>
      <c r="AP363">
        <v>116.41602835869151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52102.03887894022</v>
      </c>
      <c r="AV363" t="s">
        <v>427</v>
      </c>
      <c r="AW363" t="s">
        <v>427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427</v>
      </c>
      <c r="BC363" t="s">
        <v>427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-0.78955932655918637</v>
      </c>
      <c r="BJ363" t="e">
        <f t="shared" si="284"/>
        <v>#DIV/0!</v>
      </c>
      <c r="BK363">
        <f t="shared" si="285"/>
        <v>-3759.5807387205577</v>
      </c>
      <c r="BL363" t="e">
        <f t="shared" si="286"/>
        <v>#DIV/0!</v>
      </c>
      <c r="BM363" t="e">
        <f t="shared" si="287"/>
        <v>#DIV/0!</v>
      </c>
      <c r="BN363" t="s">
        <v>427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428</v>
      </c>
      <c r="DM363">
        <v>2</v>
      </c>
      <c r="DN363" t="b">
        <v>1</v>
      </c>
      <c r="DO363">
        <v>1750643388.5</v>
      </c>
      <c r="DP363">
        <v>400.11077419354842</v>
      </c>
      <c r="DQ363">
        <v>400.01967741935488</v>
      </c>
      <c r="DR363">
        <v>22.47346774193548</v>
      </c>
      <c r="DS363">
        <v>22.121219354838711</v>
      </c>
      <c r="DT363">
        <v>403.05325806451611</v>
      </c>
      <c r="DU363">
        <v>22.53697096774194</v>
      </c>
      <c r="DV363">
        <v>600.01099999999985</v>
      </c>
      <c r="DW363">
        <v>99.144541935483915</v>
      </c>
      <c r="DX363">
        <v>5.4712261290322577E-2</v>
      </c>
      <c r="DY363">
        <v>28.825506451612899</v>
      </c>
      <c r="DZ363">
        <v>28.176054838709671</v>
      </c>
      <c r="EA363">
        <v>999.90000000000032</v>
      </c>
      <c r="EB363">
        <v>0</v>
      </c>
      <c r="EC363">
        <v>0</v>
      </c>
      <c r="ED363">
        <v>9998.8567741935476</v>
      </c>
      <c r="EE363">
        <v>0</v>
      </c>
      <c r="EF363">
        <v>0.30293999999999988</v>
      </c>
      <c r="EG363">
        <v>9.104670516129032E-2</v>
      </c>
      <c r="EH363">
        <v>409.30941935483872</v>
      </c>
      <c r="EI363">
        <v>409.0687419354839</v>
      </c>
      <c r="EJ363">
        <v>0.35225335483870962</v>
      </c>
      <c r="EK363">
        <v>400.01967741935488</v>
      </c>
      <c r="EL363">
        <v>22.121219354838711</v>
      </c>
      <c r="EM363">
        <v>2.2281206451612912</v>
      </c>
      <c r="EN363">
        <v>2.1931967741935492</v>
      </c>
      <c r="EO363">
        <v>19.165958064516129</v>
      </c>
      <c r="EP363">
        <v>18.91270967741935</v>
      </c>
      <c r="EQ363">
        <v>5.0001500000000018E-3</v>
      </c>
      <c r="ER363">
        <v>0</v>
      </c>
      <c r="ES363">
        <v>0</v>
      </c>
      <c r="ET363">
        <v>0</v>
      </c>
      <c r="EU363">
        <v>238.12903225806451</v>
      </c>
      <c r="EV363">
        <v>5.0001500000000018E-3</v>
      </c>
      <c r="EW363">
        <v>-7.6870967741935488</v>
      </c>
      <c r="EX363">
        <v>-0.81935483870967729</v>
      </c>
      <c r="EY363">
        <v>35.60874193548387</v>
      </c>
      <c r="EZ363">
        <v>39.570354838709683</v>
      </c>
      <c r="FA363">
        <v>37.667000000000002</v>
      </c>
      <c r="FB363">
        <v>39.642903225806442</v>
      </c>
      <c r="FC363">
        <v>38.170999999999999</v>
      </c>
      <c r="FD363">
        <v>0</v>
      </c>
      <c r="FE363">
        <v>0</v>
      </c>
      <c r="FF363">
        <v>0</v>
      </c>
      <c r="FG363">
        <v>1750643420</v>
      </c>
      <c r="FH363">
        <v>0</v>
      </c>
      <c r="FI363">
        <v>237.18799999999999</v>
      </c>
      <c r="FJ363">
        <v>3.1461538640462652</v>
      </c>
      <c r="FK363">
        <v>21.800000270207761</v>
      </c>
      <c r="FL363">
        <v>-6.4959999999999987</v>
      </c>
      <c r="FM363">
        <v>15</v>
      </c>
      <c r="FN363">
        <v>0</v>
      </c>
      <c r="FO363" t="s">
        <v>429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9.0124347804878061E-2</v>
      </c>
      <c r="GB363">
        <v>0.1154991374216028</v>
      </c>
      <c r="GC363">
        <v>5.201629705584726E-2</v>
      </c>
      <c r="GD363">
        <v>0</v>
      </c>
      <c r="GE363">
        <v>0.34993307317073169</v>
      </c>
      <c r="GF363">
        <v>3.3231428571429009E-2</v>
      </c>
      <c r="GG363">
        <v>3.6477885675667162E-3</v>
      </c>
      <c r="GH363">
        <v>1</v>
      </c>
      <c r="GI363">
        <v>1</v>
      </c>
      <c r="GJ363">
        <v>2</v>
      </c>
      <c r="GK363" t="s">
        <v>430</v>
      </c>
      <c r="GL363">
        <v>3.2257799999999999</v>
      </c>
      <c r="GM363">
        <v>2.6436600000000001</v>
      </c>
      <c r="GN363">
        <v>9.2962400000000001E-2</v>
      </c>
      <c r="GO363">
        <v>9.3182799999999996E-2</v>
      </c>
      <c r="GP363">
        <v>0.10086100000000001</v>
      </c>
      <c r="GQ363">
        <v>0.101506</v>
      </c>
      <c r="GR363">
        <v>28641.5</v>
      </c>
      <c r="GS363">
        <v>24740.2</v>
      </c>
      <c r="GT363">
        <v>30748.6</v>
      </c>
      <c r="GU363">
        <v>26440.9</v>
      </c>
      <c r="GV363">
        <v>37520.300000000003</v>
      </c>
      <c r="GW363">
        <v>32601.3</v>
      </c>
      <c r="GX363">
        <v>43663.4</v>
      </c>
      <c r="GY363">
        <v>38233.699999999997</v>
      </c>
      <c r="GZ363">
        <v>2.12</v>
      </c>
      <c r="HA363">
        <v>1.7138199999999999</v>
      </c>
      <c r="HB363">
        <v>1.66222E-2</v>
      </c>
      <c r="HC363">
        <v>0</v>
      </c>
      <c r="HD363">
        <v>27.9085</v>
      </c>
      <c r="HE363">
        <v>999.9</v>
      </c>
      <c r="HF363">
        <v>65.400000000000006</v>
      </c>
      <c r="HG363">
        <v>33.9</v>
      </c>
      <c r="HH363">
        <v>35.050400000000003</v>
      </c>
      <c r="HI363">
        <v>62.2883</v>
      </c>
      <c r="HJ363">
        <v>25.456700000000001</v>
      </c>
      <c r="HK363">
        <v>1</v>
      </c>
      <c r="HL363">
        <v>0.266067</v>
      </c>
      <c r="HM363">
        <v>0.55019099999999999</v>
      </c>
      <c r="HN363">
        <v>20.417899999999999</v>
      </c>
      <c r="HO363">
        <v>5.2232799999999999</v>
      </c>
      <c r="HP363">
        <v>11.944100000000001</v>
      </c>
      <c r="HQ363">
        <v>5.0091999999999999</v>
      </c>
      <c r="HR363">
        <v>3.2909999999999999</v>
      </c>
      <c r="HS363">
        <v>9999</v>
      </c>
      <c r="HT363">
        <v>9999</v>
      </c>
      <c r="HU363">
        <v>9999</v>
      </c>
      <c r="HV363">
        <v>999.9</v>
      </c>
      <c r="HW363">
        <v>4.9710799999999997</v>
      </c>
      <c r="HX363">
        <v>1.8545499999999999</v>
      </c>
      <c r="HY363">
        <v>1.86158</v>
      </c>
      <c r="HZ363">
        <v>1.85639</v>
      </c>
      <c r="IA363">
        <v>1.8618699999999999</v>
      </c>
      <c r="IB363">
        <v>1.85409</v>
      </c>
      <c r="IC363">
        <v>1.85955</v>
      </c>
      <c r="ID363">
        <v>1.8534900000000001</v>
      </c>
      <c r="IE363">
        <v>0</v>
      </c>
      <c r="IF363">
        <v>0</v>
      </c>
      <c r="IG363">
        <v>0</v>
      </c>
      <c r="IH363">
        <v>0</v>
      </c>
      <c r="II363" t="s">
        <v>431</v>
      </c>
      <c r="IJ363" t="s">
        <v>432</v>
      </c>
      <c r="IK363" t="s">
        <v>433</v>
      </c>
      <c r="IL363" t="s">
        <v>433</v>
      </c>
      <c r="IM363" t="s">
        <v>433</v>
      </c>
      <c r="IN363" t="s">
        <v>433</v>
      </c>
      <c r="IO363">
        <v>0</v>
      </c>
      <c r="IP363">
        <v>100</v>
      </c>
      <c r="IQ363">
        <v>100</v>
      </c>
      <c r="IR363">
        <v>-2.9430000000000001</v>
      </c>
      <c r="IS363">
        <v>-6.3500000000000001E-2</v>
      </c>
      <c r="IT363">
        <v>-1.907228330244457</v>
      </c>
      <c r="IU363">
        <v>-2.7056304263342631E-3</v>
      </c>
      <c r="IV363">
        <v>3.3311032847928001E-7</v>
      </c>
      <c r="IW363">
        <v>1.6443834555112589E-11</v>
      </c>
      <c r="IX363">
        <v>-9.4842648646536354E-2</v>
      </c>
      <c r="IY363">
        <v>-2.3664561490860689E-3</v>
      </c>
      <c r="IZ363">
        <v>2.3298222111808981E-4</v>
      </c>
      <c r="JA363">
        <v>-2.940703618321919E-6</v>
      </c>
      <c r="JB363">
        <v>0</v>
      </c>
      <c r="JC363">
        <v>2182</v>
      </c>
      <c r="JD363">
        <v>3</v>
      </c>
      <c r="JE363">
        <v>32</v>
      </c>
      <c r="JF363">
        <v>29177389.899999999</v>
      </c>
      <c r="JG363">
        <v>29177389.899999999</v>
      </c>
      <c r="JH363">
        <v>0.99853499999999995</v>
      </c>
      <c r="JI363">
        <v>2.52197</v>
      </c>
      <c r="JJ363">
        <v>1.69434</v>
      </c>
      <c r="JK363">
        <v>2.3022499999999999</v>
      </c>
      <c r="JL363">
        <v>1.50146</v>
      </c>
      <c r="JM363">
        <v>2.4475099999999999</v>
      </c>
      <c r="JN363">
        <v>37.505899999999997</v>
      </c>
      <c r="JO363">
        <v>24.07</v>
      </c>
      <c r="JP363">
        <v>18</v>
      </c>
      <c r="JQ363">
        <v>633.59799999999996</v>
      </c>
      <c r="JR363">
        <v>353.29199999999997</v>
      </c>
      <c r="JS363">
        <v>28.000499999999999</v>
      </c>
      <c r="JT363">
        <v>30.738600000000002</v>
      </c>
      <c r="JU363">
        <v>30.0002</v>
      </c>
      <c r="JV363">
        <v>30.668199999999999</v>
      </c>
      <c r="JW363">
        <v>30.555700000000002</v>
      </c>
      <c r="JX363">
        <v>20.0518</v>
      </c>
      <c r="JY363">
        <v>36.139899999999997</v>
      </c>
      <c r="JZ363">
        <v>0</v>
      </c>
      <c r="KA363">
        <v>28</v>
      </c>
      <c r="KB363">
        <v>400</v>
      </c>
      <c r="KC363">
        <v>22.1646</v>
      </c>
      <c r="KD363">
        <v>99.971000000000004</v>
      </c>
      <c r="KE363">
        <v>98.609200000000001</v>
      </c>
    </row>
    <row r="364" spans="1:291" x14ac:dyDescent="0.2">
      <c r="A364">
        <v>348</v>
      </c>
      <c r="B364">
        <v>1750643426.5</v>
      </c>
      <c r="C364">
        <v>10261</v>
      </c>
      <c r="D364" t="s">
        <v>1129</v>
      </c>
      <c r="E364" t="s">
        <v>1130</v>
      </c>
      <c r="F364">
        <v>15</v>
      </c>
      <c r="G364">
        <v>1750643418.5</v>
      </c>
      <c r="H364">
        <f t="shared" si="250"/>
        <v>1.1005703096972086E-3</v>
      </c>
      <c r="I364">
        <f t="shared" si="251"/>
        <v>1.1005703096972086</v>
      </c>
      <c r="J364">
        <f t="shared" si="252"/>
        <v>-0.77110650166085726</v>
      </c>
      <c r="K364">
        <f t="shared" si="253"/>
        <v>400.06599999999997</v>
      </c>
      <c r="L364">
        <f t="shared" si="254"/>
        <v>407.99534978193424</v>
      </c>
      <c r="M364">
        <f t="shared" si="255"/>
        <v>40.471038322513827</v>
      </c>
      <c r="N364">
        <f t="shared" si="256"/>
        <v>39.684487644745566</v>
      </c>
      <c r="O364">
        <f t="shared" si="257"/>
        <v>6.6565827986399859E-2</v>
      </c>
      <c r="P364">
        <f t="shared" si="258"/>
        <v>2.995833797851764</v>
      </c>
      <c r="Q364">
        <f t="shared" si="259"/>
        <v>6.5754933095733201E-2</v>
      </c>
      <c r="R364">
        <f t="shared" si="260"/>
        <v>4.116886575147418E-2</v>
      </c>
      <c r="S364">
        <f t="shared" si="261"/>
        <v>3.9902394035910026E-5</v>
      </c>
      <c r="T364">
        <f t="shared" si="262"/>
        <v>28.559932201961516</v>
      </c>
      <c r="U364">
        <f t="shared" si="263"/>
        <v>28.199590322580651</v>
      </c>
      <c r="V364">
        <f t="shared" si="264"/>
        <v>3.8392190265687764</v>
      </c>
      <c r="W364">
        <f t="shared" si="265"/>
        <v>55.958026359301513</v>
      </c>
      <c r="X364">
        <f t="shared" si="266"/>
        <v>2.2297390004595199</v>
      </c>
      <c r="Y364">
        <f t="shared" si="267"/>
        <v>3.9846634085029446</v>
      </c>
      <c r="Z364">
        <f t="shared" si="268"/>
        <v>1.6094800261092566</v>
      </c>
      <c r="AA364">
        <f t="shared" si="269"/>
        <v>-48.535150657646895</v>
      </c>
      <c r="AB364">
        <f t="shared" si="270"/>
        <v>103.41678612075326</v>
      </c>
      <c r="AC364">
        <f t="shared" si="271"/>
        <v>7.5636649706316526</v>
      </c>
      <c r="AD364">
        <f t="shared" si="272"/>
        <v>62.445340336132048</v>
      </c>
      <c r="AE364">
        <f t="shared" si="273"/>
        <v>-0.59499414763621661</v>
      </c>
      <c r="AF364">
        <f t="shared" si="274"/>
        <v>1.0970574886453459</v>
      </c>
      <c r="AG364">
        <f t="shared" si="275"/>
        <v>-0.77110650166085726</v>
      </c>
      <c r="AH364">
        <v>408.99041715274927</v>
      </c>
      <c r="AI364">
        <v>409.25433939393952</v>
      </c>
      <c r="AJ364">
        <v>-2.6459914120092651E-4</v>
      </c>
      <c r="AK364">
        <v>61.768037728165673</v>
      </c>
      <c r="AL364">
        <f t="shared" si="276"/>
        <v>1.1005703096972086</v>
      </c>
      <c r="AM364">
        <v>22.1204449338613</v>
      </c>
      <c r="AN364">
        <v>22.479019999999998</v>
      </c>
      <c r="AO364">
        <v>3.9930908241503836E-6</v>
      </c>
      <c r="AP364">
        <v>116.41602835869151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52071.820332790863</v>
      </c>
      <c r="AV364" t="s">
        <v>427</v>
      </c>
      <c r="AW364" t="s">
        <v>427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427</v>
      </c>
      <c r="BC364" t="s">
        <v>427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-0.77110650166085726</v>
      </c>
      <c r="BJ364" t="e">
        <f t="shared" si="284"/>
        <v>#DIV/0!</v>
      </c>
      <c r="BK364">
        <f t="shared" si="285"/>
        <v>-3671.715415965054</v>
      </c>
      <c r="BL364" t="e">
        <f t="shared" si="286"/>
        <v>#DIV/0!</v>
      </c>
      <c r="BM364" t="e">
        <f t="shared" si="287"/>
        <v>#DIV/0!</v>
      </c>
      <c r="BN364" t="s">
        <v>427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428</v>
      </c>
      <c r="DM364">
        <v>2</v>
      </c>
      <c r="DN364" t="b">
        <v>1</v>
      </c>
      <c r="DO364">
        <v>1750643418.5</v>
      </c>
      <c r="DP364">
        <v>400.06599999999997</v>
      </c>
      <c r="DQ364">
        <v>400.01396774193552</v>
      </c>
      <c r="DR364">
        <v>22.47837419354838</v>
      </c>
      <c r="DS364">
        <v>22.120912903225801</v>
      </c>
      <c r="DT364">
        <v>403.00845161290317</v>
      </c>
      <c r="DU364">
        <v>22.541854838709671</v>
      </c>
      <c r="DV364">
        <v>600.00758064516117</v>
      </c>
      <c r="DW364">
        <v>99.140167741935471</v>
      </c>
      <c r="DX364">
        <v>5.468421935483872E-2</v>
      </c>
      <c r="DY364">
        <v>28.839896774193551</v>
      </c>
      <c r="DZ364">
        <v>28.199590322580651</v>
      </c>
      <c r="EA364">
        <v>999.90000000000032</v>
      </c>
      <c r="EB364">
        <v>0</v>
      </c>
      <c r="EC364">
        <v>0</v>
      </c>
      <c r="ED364">
        <v>9993.7674193548373</v>
      </c>
      <c r="EE364">
        <v>0</v>
      </c>
      <c r="EF364">
        <v>0.30293999999999988</v>
      </c>
      <c r="EG364">
        <v>5.2091568096774191E-2</v>
      </c>
      <c r="EH364">
        <v>409.26561290322581</v>
      </c>
      <c r="EI364">
        <v>409.06270967741932</v>
      </c>
      <c r="EJ364">
        <v>0.35746145161290321</v>
      </c>
      <c r="EK364">
        <v>400.01396774193552</v>
      </c>
      <c r="EL364">
        <v>22.120912903225801</v>
      </c>
      <c r="EM364">
        <v>2.2285087096774192</v>
      </c>
      <c r="EN364">
        <v>2.193071935483871</v>
      </c>
      <c r="EO364">
        <v>19.16874838709678</v>
      </c>
      <c r="EP364">
        <v>18.91178064516129</v>
      </c>
      <c r="EQ364">
        <v>5.0001500000000018E-3</v>
      </c>
      <c r="ER364">
        <v>0</v>
      </c>
      <c r="ES364">
        <v>0</v>
      </c>
      <c r="ET364">
        <v>0</v>
      </c>
      <c r="EU364">
        <v>236.5548387096774</v>
      </c>
      <c r="EV364">
        <v>5.0001500000000018E-3</v>
      </c>
      <c r="EW364">
        <v>-0.71935483870967754</v>
      </c>
      <c r="EX364">
        <v>0.40645161290322579</v>
      </c>
      <c r="EY364">
        <v>35.561999999999991</v>
      </c>
      <c r="EZ364">
        <v>39.290096774193543</v>
      </c>
      <c r="FA364">
        <v>37.545999999999999</v>
      </c>
      <c r="FB364">
        <v>39.191354838709671</v>
      </c>
      <c r="FC364">
        <v>38.045999999999999</v>
      </c>
      <c r="FD364">
        <v>0</v>
      </c>
      <c r="FE364">
        <v>0</v>
      </c>
      <c r="FF364">
        <v>0</v>
      </c>
      <c r="FG364">
        <v>1750643450</v>
      </c>
      <c r="FH364">
        <v>0</v>
      </c>
      <c r="FI364">
        <v>236.64</v>
      </c>
      <c r="FJ364">
        <v>-18.792307835995071</v>
      </c>
      <c r="FK364">
        <v>-9.2769231714440146</v>
      </c>
      <c r="FL364">
        <v>-1.548</v>
      </c>
      <c r="FM364">
        <v>15</v>
      </c>
      <c r="FN364">
        <v>0</v>
      </c>
      <c r="FO364" t="s">
        <v>429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6.5775051487804881E-2</v>
      </c>
      <c r="GB364">
        <v>4.1422676236933832E-2</v>
      </c>
      <c r="GC364">
        <v>5.2030024102094473E-2</v>
      </c>
      <c r="GD364">
        <v>1</v>
      </c>
      <c r="GE364">
        <v>0.35713836585365849</v>
      </c>
      <c r="GF364">
        <v>7.2863832752613038E-3</v>
      </c>
      <c r="GG364">
        <v>9.6739072632034918E-4</v>
      </c>
      <c r="GH364">
        <v>1</v>
      </c>
      <c r="GI364">
        <v>2</v>
      </c>
      <c r="GJ364">
        <v>2</v>
      </c>
      <c r="GK364" t="s">
        <v>434</v>
      </c>
      <c r="GL364">
        <v>3.2258</v>
      </c>
      <c r="GM364">
        <v>2.64323</v>
      </c>
      <c r="GN364">
        <v>9.2958200000000005E-2</v>
      </c>
      <c r="GO364">
        <v>9.3173599999999995E-2</v>
      </c>
      <c r="GP364">
        <v>0.10087</v>
      </c>
      <c r="GQ364">
        <v>0.101505</v>
      </c>
      <c r="GR364">
        <v>28640.3</v>
      </c>
      <c r="GS364">
        <v>24740.400000000001</v>
      </c>
      <c r="GT364">
        <v>30747.200000000001</v>
      </c>
      <c r="GU364">
        <v>26440.9</v>
      </c>
      <c r="GV364">
        <v>37518.199999999997</v>
      </c>
      <c r="GW364">
        <v>32601</v>
      </c>
      <c r="GX364">
        <v>43661.3</v>
      </c>
      <c r="GY364">
        <v>38233.199999999997</v>
      </c>
      <c r="GZ364">
        <v>2.11978</v>
      </c>
      <c r="HA364">
        <v>1.7132000000000001</v>
      </c>
      <c r="HB364">
        <v>1.5497199999999999E-2</v>
      </c>
      <c r="HC364">
        <v>0</v>
      </c>
      <c r="HD364">
        <v>27.9434</v>
      </c>
      <c r="HE364">
        <v>999.9</v>
      </c>
      <c r="HF364">
        <v>65.400000000000006</v>
      </c>
      <c r="HG364">
        <v>33.9</v>
      </c>
      <c r="HH364">
        <v>35.052900000000001</v>
      </c>
      <c r="HI364">
        <v>62.378300000000003</v>
      </c>
      <c r="HJ364">
        <v>25.196300000000001</v>
      </c>
      <c r="HK364">
        <v>1</v>
      </c>
      <c r="HL364">
        <v>0.26701999999999998</v>
      </c>
      <c r="HM364">
        <v>0.56806400000000001</v>
      </c>
      <c r="HN364">
        <v>20.4177</v>
      </c>
      <c r="HO364">
        <v>5.2229799999999997</v>
      </c>
      <c r="HP364">
        <v>11.944100000000001</v>
      </c>
      <c r="HQ364">
        <v>5.00725</v>
      </c>
      <c r="HR364">
        <v>3.2909999999999999</v>
      </c>
      <c r="HS364">
        <v>9999</v>
      </c>
      <c r="HT364">
        <v>9999</v>
      </c>
      <c r="HU364">
        <v>9999</v>
      </c>
      <c r="HV364">
        <v>999.9</v>
      </c>
      <c r="HW364">
        <v>4.9710799999999997</v>
      </c>
      <c r="HX364">
        <v>1.8545499999999999</v>
      </c>
      <c r="HY364">
        <v>1.8615699999999999</v>
      </c>
      <c r="HZ364">
        <v>1.85639</v>
      </c>
      <c r="IA364">
        <v>1.8618699999999999</v>
      </c>
      <c r="IB364">
        <v>1.85409</v>
      </c>
      <c r="IC364">
        <v>1.8595200000000001</v>
      </c>
      <c r="ID364">
        <v>1.8534900000000001</v>
      </c>
      <c r="IE364">
        <v>0</v>
      </c>
      <c r="IF364">
        <v>0</v>
      </c>
      <c r="IG364">
        <v>0</v>
      </c>
      <c r="IH364">
        <v>0</v>
      </c>
      <c r="II364" t="s">
        <v>431</v>
      </c>
      <c r="IJ364" t="s">
        <v>432</v>
      </c>
      <c r="IK364" t="s">
        <v>433</v>
      </c>
      <c r="IL364" t="s">
        <v>433</v>
      </c>
      <c r="IM364" t="s">
        <v>433</v>
      </c>
      <c r="IN364" t="s">
        <v>433</v>
      </c>
      <c r="IO364">
        <v>0</v>
      </c>
      <c r="IP364">
        <v>100</v>
      </c>
      <c r="IQ364">
        <v>100</v>
      </c>
      <c r="IR364">
        <v>-2.9420000000000002</v>
      </c>
      <c r="IS364">
        <v>-6.3500000000000001E-2</v>
      </c>
      <c r="IT364">
        <v>-1.907228330244457</v>
      </c>
      <c r="IU364">
        <v>-2.7056304263342631E-3</v>
      </c>
      <c r="IV364">
        <v>3.3311032847928001E-7</v>
      </c>
      <c r="IW364">
        <v>1.6443834555112589E-11</v>
      </c>
      <c r="IX364">
        <v>-9.4842648646536354E-2</v>
      </c>
      <c r="IY364">
        <v>-2.3664561490860689E-3</v>
      </c>
      <c r="IZ364">
        <v>2.3298222111808981E-4</v>
      </c>
      <c r="JA364">
        <v>-2.940703618321919E-6</v>
      </c>
      <c r="JB364">
        <v>0</v>
      </c>
      <c r="JC364">
        <v>2182</v>
      </c>
      <c r="JD364">
        <v>3</v>
      </c>
      <c r="JE364">
        <v>32</v>
      </c>
      <c r="JF364">
        <v>29177390.399999999</v>
      </c>
      <c r="JG364">
        <v>29177390.399999999</v>
      </c>
      <c r="JH364">
        <v>0.99853499999999995</v>
      </c>
      <c r="JI364">
        <v>2.52075</v>
      </c>
      <c r="JJ364">
        <v>1.69434</v>
      </c>
      <c r="JK364">
        <v>2.3022499999999999</v>
      </c>
      <c r="JL364">
        <v>1.50146</v>
      </c>
      <c r="JM364">
        <v>2.4365199999999998</v>
      </c>
      <c r="JN364">
        <v>37.505899999999997</v>
      </c>
      <c r="JO364">
        <v>24.061199999999999</v>
      </c>
      <c r="JP364">
        <v>18</v>
      </c>
      <c r="JQ364">
        <v>633.47400000000005</v>
      </c>
      <c r="JR364">
        <v>352.99599999999998</v>
      </c>
      <c r="JS364">
        <v>28.000399999999999</v>
      </c>
      <c r="JT364">
        <v>30.746400000000001</v>
      </c>
      <c r="JU364">
        <v>30.000299999999999</v>
      </c>
      <c r="JV364">
        <v>30.673500000000001</v>
      </c>
      <c r="JW364">
        <v>30.563700000000001</v>
      </c>
      <c r="JX364">
        <v>20.053899999999999</v>
      </c>
      <c r="JY364">
        <v>36.139899999999997</v>
      </c>
      <c r="JZ364">
        <v>0</v>
      </c>
      <c r="KA364">
        <v>28</v>
      </c>
      <c r="KB364">
        <v>400</v>
      </c>
      <c r="KC364">
        <v>22.1646</v>
      </c>
      <c r="KD364">
        <v>99.966300000000004</v>
      </c>
      <c r="KE364">
        <v>98.608500000000006</v>
      </c>
    </row>
    <row r="365" spans="1:291" x14ac:dyDescent="0.2">
      <c r="A365">
        <v>349</v>
      </c>
      <c r="B365">
        <v>1750643456.5</v>
      </c>
      <c r="C365">
        <v>10291</v>
      </c>
      <c r="D365" t="s">
        <v>1131</v>
      </c>
      <c r="E365" t="s">
        <v>1132</v>
      </c>
      <c r="F365">
        <v>15</v>
      </c>
      <c r="G365">
        <v>1750643448.5</v>
      </c>
      <c r="H365">
        <f t="shared" si="250"/>
        <v>1.0691136558453784E-3</v>
      </c>
      <c r="I365">
        <f t="shared" si="251"/>
        <v>1.0691136558453784</v>
      </c>
      <c r="J365">
        <f t="shared" si="252"/>
        <v>-0.42436919390988781</v>
      </c>
      <c r="K365">
        <f t="shared" si="253"/>
        <v>400.08935483870982</v>
      </c>
      <c r="L365">
        <f t="shared" si="254"/>
        <v>400.00614034455043</v>
      </c>
      <c r="M365">
        <f t="shared" si="255"/>
        <v>39.679843340101591</v>
      </c>
      <c r="N365">
        <f t="shared" si="256"/>
        <v>39.688098058614223</v>
      </c>
      <c r="O365">
        <f t="shared" si="257"/>
        <v>6.4631169028580432E-2</v>
      </c>
      <c r="P365">
        <f t="shared" si="258"/>
        <v>2.9983376856402408</v>
      </c>
      <c r="Q365">
        <f t="shared" si="259"/>
        <v>6.3867063056676901E-2</v>
      </c>
      <c r="R365">
        <f t="shared" si="260"/>
        <v>3.9984813512550246E-2</v>
      </c>
      <c r="S365">
        <f t="shared" si="261"/>
        <v>3.9902394035910026E-5</v>
      </c>
      <c r="T365">
        <f t="shared" si="262"/>
        <v>28.561622012383687</v>
      </c>
      <c r="U365">
        <f t="shared" si="263"/>
        <v>28.19829354838711</v>
      </c>
      <c r="V365">
        <f t="shared" si="264"/>
        <v>3.8389292310807184</v>
      </c>
      <c r="W365">
        <f t="shared" si="265"/>
        <v>55.965014143856507</v>
      </c>
      <c r="X365">
        <f t="shared" si="266"/>
        <v>2.2291748991097347</v>
      </c>
      <c r="Y365">
        <f t="shared" si="267"/>
        <v>3.9831579303807603</v>
      </c>
      <c r="Z365">
        <f t="shared" si="268"/>
        <v>1.6097543319709837</v>
      </c>
      <c r="AA365">
        <f t="shared" si="269"/>
        <v>-47.147912222781187</v>
      </c>
      <c r="AB365">
        <f t="shared" si="270"/>
        <v>102.65848812922142</v>
      </c>
      <c r="AC365">
        <f t="shared" si="271"/>
        <v>7.5016428079537061</v>
      </c>
      <c r="AD365">
        <f t="shared" si="272"/>
        <v>63.012258616787982</v>
      </c>
      <c r="AE365">
        <f t="shared" si="273"/>
        <v>-0.6290667979525979</v>
      </c>
      <c r="AF365">
        <f t="shared" si="274"/>
        <v>1.0793501261111735</v>
      </c>
      <c r="AG365">
        <f t="shared" si="275"/>
        <v>-0.42436919390988781</v>
      </c>
      <c r="AH365">
        <v>409.10594907676682</v>
      </c>
      <c r="AI365">
        <v>409.25180606060599</v>
      </c>
      <c r="AJ365">
        <v>-2.9619023148834639E-4</v>
      </c>
      <c r="AK365">
        <v>61.768037728165673</v>
      </c>
      <c r="AL365">
        <f t="shared" si="276"/>
        <v>1.0691136558453784</v>
      </c>
      <c r="AM365">
        <v>22.11967405307681</v>
      </c>
      <c r="AN365">
        <v>22.468156363636361</v>
      </c>
      <c r="AO365">
        <v>-1.6450396727848689E-5</v>
      </c>
      <c r="AP365">
        <v>116.41602835869151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52148.722058988191</v>
      </c>
      <c r="AV365" t="s">
        <v>427</v>
      </c>
      <c r="AW365" t="s">
        <v>427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427</v>
      </c>
      <c r="BC365" t="s">
        <v>427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-0.42436919390988781</v>
      </c>
      <c r="BJ365" t="e">
        <f t="shared" si="284"/>
        <v>#DIV/0!</v>
      </c>
      <c r="BK365">
        <f t="shared" si="285"/>
        <v>-2020.6844424000185</v>
      </c>
      <c r="BL365" t="e">
        <f t="shared" si="286"/>
        <v>#DIV/0!</v>
      </c>
      <c r="BM365" t="e">
        <f t="shared" si="287"/>
        <v>#DIV/0!</v>
      </c>
      <c r="BN365" t="s">
        <v>427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428</v>
      </c>
      <c r="DM365">
        <v>2</v>
      </c>
      <c r="DN365" t="b">
        <v>1</v>
      </c>
      <c r="DO365">
        <v>1750643448.5</v>
      </c>
      <c r="DP365">
        <v>400.08935483870982</v>
      </c>
      <c r="DQ365">
        <v>400.02361290322591</v>
      </c>
      <c r="DR365">
        <v>22.471954838709671</v>
      </c>
      <c r="DS365">
        <v>22.12026451612903</v>
      </c>
      <c r="DT365">
        <v>403.0318387096774</v>
      </c>
      <c r="DU365">
        <v>22.535467741935481</v>
      </c>
      <c r="DV365">
        <v>600.01367741935485</v>
      </c>
      <c r="DW365">
        <v>99.143422580645165</v>
      </c>
      <c r="DX365">
        <v>5.46629935483871E-2</v>
      </c>
      <c r="DY365">
        <v>28.833374193548391</v>
      </c>
      <c r="DZ365">
        <v>28.19829354838711</v>
      </c>
      <c r="EA365">
        <v>999.90000000000032</v>
      </c>
      <c r="EB365">
        <v>0</v>
      </c>
      <c r="EC365">
        <v>0</v>
      </c>
      <c r="ED365">
        <v>10008.588387096779</v>
      </c>
      <c r="EE365">
        <v>0</v>
      </c>
      <c r="EF365">
        <v>0.30293999999999988</v>
      </c>
      <c r="EG365">
        <v>6.5692525483870959E-2</v>
      </c>
      <c r="EH365">
        <v>409.28674193548397</v>
      </c>
      <c r="EI365">
        <v>409.07248387096769</v>
      </c>
      <c r="EJ365">
        <v>0.35169612903225811</v>
      </c>
      <c r="EK365">
        <v>400.02361290322591</v>
      </c>
      <c r="EL365">
        <v>22.12026451612903</v>
      </c>
      <c r="EM365">
        <v>2.2279474193548379</v>
      </c>
      <c r="EN365">
        <v>2.1930780645161292</v>
      </c>
      <c r="EO365">
        <v>19.16469032258064</v>
      </c>
      <c r="EP365">
        <v>18.911841935483871</v>
      </c>
      <c r="EQ365">
        <v>5.0001500000000018E-3</v>
      </c>
      <c r="ER365">
        <v>0</v>
      </c>
      <c r="ES365">
        <v>0</v>
      </c>
      <c r="ET365">
        <v>0</v>
      </c>
      <c r="EU365">
        <v>240.02580645161291</v>
      </c>
      <c r="EV365">
        <v>5.0001500000000018E-3</v>
      </c>
      <c r="EW365">
        <v>-5.1903225806451614</v>
      </c>
      <c r="EX365">
        <v>-5.1612903225806452E-2</v>
      </c>
      <c r="EY365">
        <v>35.487806451612897</v>
      </c>
      <c r="EZ365">
        <v>39.088419354838692</v>
      </c>
      <c r="FA365">
        <v>37.432999999999993</v>
      </c>
      <c r="FB365">
        <v>38.872677419354822</v>
      </c>
      <c r="FC365">
        <v>37.951225806451603</v>
      </c>
      <c r="FD365">
        <v>0</v>
      </c>
      <c r="FE365">
        <v>0</v>
      </c>
      <c r="FF365">
        <v>0</v>
      </c>
      <c r="FG365">
        <v>1750643480</v>
      </c>
      <c r="FH365">
        <v>0</v>
      </c>
      <c r="FI365">
        <v>240.26</v>
      </c>
      <c r="FJ365">
        <v>20.39999974262858</v>
      </c>
      <c r="FK365">
        <v>0.2999997490491943</v>
      </c>
      <c r="FL365">
        <v>-5.056</v>
      </c>
      <c r="FM365">
        <v>15</v>
      </c>
      <c r="FN365">
        <v>0</v>
      </c>
      <c r="FO365" t="s">
        <v>429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7.198127536585365E-2</v>
      </c>
      <c r="GB365">
        <v>-0.18204493317073109</v>
      </c>
      <c r="GC365">
        <v>7.1047113131849943E-2</v>
      </c>
      <c r="GD365">
        <v>0</v>
      </c>
      <c r="GE365">
        <v>0.35203729268292677</v>
      </c>
      <c r="GF365">
        <v>-8.4355400696859463E-3</v>
      </c>
      <c r="GG365">
        <v>1.4033710849741679E-3</v>
      </c>
      <c r="GH365">
        <v>1</v>
      </c>
      <c r="GI365">
        <v>1</v>
      </c>
      <c r="GJ365">
        <v>2</v>
      </c>
      <c r="GK365" t="s">
        <v>430</v>
      </c>
      <c r="GL365">
        <v>3.2258800000000001</v>
      </c>
      <c r="GM365">
        <v>2.64337</v>
      </c>
      <c r="GN365">
        <v>9.2959200000000006E-2</v>
      </c>
      <c r="GO365">
        <v>9.3205300000000005E-2</v>
      </c>
      <c r="GP365">
        <v>0.100839</v>
      </c>
      <c r="GQ365">
        <v>0.10149900000000001</v>
      </c>
      <c r="GR365">
        <v>28639.8</v>
      </c>
      <c r="GS365">
        <v>24738.9</v>
      </c>
      <c r="GT365">
        <v>30746.7</v>
      </c>
      <c r="GU365">
        <v>26440.2</v>
      </c>
      <c r="GV365">
        <v>37518.9</v>
      </c>
      <c r="GW365">
        <v>32600.3</v>
      </c>
      <c r="GX365">
        <v>43660.7</v>
      </c>
      <c r="GY365">
        <v>38232.199999999997</v>
      </c>
      <c r="GZ365">
        <v>2.1198999999999999</v>
      </c>
      <c r="HA365">
        <v>1.7133</v>
      </c>
      <c r="HB365">
        <v>1.546E-2</v>
      </c>
      <c r="HC365">
        <v>0</v>
      </c>
      <c r="HD365">
        <v>27.938800000000001</v>
      </c>
      <c r="HE365">
        <v>999.9</v>
      </c>
      <c r="HF365">
        <v>65.400000000000006</v>
      </c>
      <c r="HG365">
        <v>33.9</v>
      </c>
      <c r="HH365">
        <v>35.051000000000002</v>
      </c>
      <c r="HI365">
        <v>62.228299999999997</v>
      </c>
      <c r="HJ365">
        <v>25.160299999999999</v>
      </c>
      <c r="HK365">
        <v>1</v>
      </c>
      <c r="HL365">
        <v>0.26784599999999997</v>
      </c>
      <c r="HM365">
        <v>0.558249</v>
      </c>
      <c r="HN365">
        <v>20.417899999999999</v>
      </c>
      <c r="HO365">
        <v>5.2241799999999996</v>
      </c>
      <c r="HP365">
        <v>11.944100000000001</v>
      </c>
      <c r="HQ365">
        <v>5.0091000000000001</v>
      </c>
      <c r="HR365">
        <v>3.2909999999999999</v>
      </c>
      <c r="HS365">
        <v>9999</v>
      </c>
      <c r="HT365">
        <v>9999</v>
      </c>
      <c r="HU365">
        <v>9999</v>
      </c>
      <c r="HV365">
        <v>999.9</v>
      </c>
      <c r="HW365">
        <v>4.9710599999999996</v>
      </c>
      <c r="HX365">
        <v>1.8545400000000001</v>
      </c>
      <c r="HY365">
        <v>1.8615699999999999</v>
      </c>
      <c r="HZ365">
        <v>1.8563799999999999</v>
      </c>
      <c r="IA365">
        <v>1.8618600000000001</v>
      </c>
      <c r="IB365">
        <v>1.85409</v>
      </c>
      <c r="IC365">
        <v>1.85951</v>
      </c>
      <c r="ID365">
        <v>1.8534900000000001</v>
      </c>
      <c r="IE365">
        <v>0</v>
      </c>
      <c r="IF365">
        <v>0</v>
      </c>
      <c r="IG365">
        <v>0</v>
      </c>
      <c r="IH365">
        <v>0</v>
      </c>
      <c r="II365" t="s">
        <v>431</v>
      </c>
      <c r="IJ365" t="s">
        <v>432</v>
      </c>
      <c r="IK365" t="s">
        <v>433</v>
      </c>
      <c r="IL365" t="s">
        <v>433</v>
      </c>
      <c r="IM365" t="s">
        <v>433</v>
      </c>
      <c r="IN365" t="s">
        <v>433</v>
      </c>
      <c r="IO365">
        <v>0</v>
      </c>
      <c r="IP365">
        <v>100</v>
      </c>
      <c r="IQ365">
        <v>100</v>
      </c>
      <c r="IR365">
        <v>-2.9430000000000001</v>
      </c>
      <c r="IS365">
        <v>-6.3500000000000001E-2</v>
      </c>
      <c r="IT365">
        <v>-1.907228330244457</v>
      </c>
      <c r="IU365">
        <v>-2.7056304263342631E-3</v>
      </c>
      <c r="IV365">
        <v>3.3311032847928001E-7</v>
      </c>
      <c r="IW365">
        <v>1.6443834555112589E-11</v>
      </c>
      <c r="IX365">
        <v>-9.4842648646536354E-2</v>
      </c>
      <c r="IY365">
        <v>-2.3664561490860689E-3</v>
      </c>
      <c r="IZ365">
        <v>2.3298222111808981E-4</v>
      </c>
      <c r="JA365">
        <v>-2.940703618321919E-6</v>
      </c>
      <c r="JB365">
        <v>0</v>
      </c>
      <c r="JC365">
        <v>2182</v>
      </c>
      <c r="JD365">
        <v>3</v>
      </c>
      <c r="JE365">
        <v>32</v>
      </c>
      <c r="JF365">
        <v>29177390.899999999</v>
      </c>
      <c r="JG365">
        <v>29177390.899999999</v>
      </c>
      <c r="JH365">
        <v>0.99853499999999995</v>
      </c>
      <c r="JI365">
        <v>2.52563</v>
      </c>
      <c r="JJ365">
        <v>1.69434</v>
      </c>
      <c r="JK365">
        <v>2.3034699999999999</v>
      </c>
      <c r="JL365">
        <v>1.50024</v>
      </c>
      <c r="JM365">
        <v>2.3730500000000001</v>
      </c>
      <c r="JN365">
        <v>37.53</v>
      </c>
      <c r="JO365">
        <v>24.061199999999999</v>
      </c>
      <c r="JP365">
        <v>18</v>
      </c>
      <c r="JQ365">
        <v>633.63499999999999</v>
      </c>
      <c r="JR365">
        <v>353.06799999999998</v>
      </c>
      <c r="JS365">
        <v>27.999400000000001</v>
      </c>
      <c r="JT365">
        <v>30.752400000000002</v>
      </c>
      <c r="JU365">
        <v>30.0001</v>
      </c>
      <c r="JV365">
        <v>30.678799999999999</v>
      </c>
      <c r="JW365">
        <v>30.566299999999998</v>
      </c>
      <c r="JX365">
        <v>20.046099999999999</v>
      </c>
      <c r="JY365">
        <v>36.139899999999997</v>
      </c>
      <c r="JZ365">
        <v>0</v>
      </c>
      <c r="KA365">
        <v>28</v>
      </c>
      <c r="KB365">
        <v>400</v>
      </c>
      <c r="KC365">
        <v>22.165600000000001</v>
      </c>
      <c r="KD365">
        <v>99.964799999999997</v>
      </c>
      <c r="KE365">
        <v>98.605800000000002</v>
      </c>
    </row>
    <row r="366" spans="1:291" x14ac:dyDescent="0.2">
      <c r="A366">
        <v>350</v>
      </c>
      <c r="B366">
        <v>1750643486.5</v>
      </c>
      <c r="C366">
        <v>10321</v>
      </c>
      <c r="D366" t="s">
        <v>1133</v>
      </c>
      <c r="E366" t="s">
        <v>1134</v>
      </c>
      <c r="F366">
        <v>15</v>
      </c>
      <c r="G366">
        <v>1750643478.5</v>
      </c>
      <c r="H366">
        <f t="shared" si="250"/>
        <v>1.0758390064207347E-3</v>
      </c>
      <c r="I366">
        <f t="shared" si="251"/>
        <v>1.0758390064207346</v>
      </c>
      <c r="J366">
        <f t="shared" si="252"/>
        <v>-0.84078017193153332</v>
      </c>
      <c r="K366">
        <f t="shared" si="253"/>
        <v>400.06212903225799</v>
      </c>
      <c r="L366">
        <f t="shared" si="254"/>
        <v>410.11512739402815</v>
      </c>
      <c r="M366">
        <f t="shared" si="255"/>
        <v>40.67976889698501</v>
      </c>
      <c r="N366">
        <f t="shared" si="256"/>
        <v>39.682600973243282</v>
      </c>
      <c r="O366">
        <f t="shared" si="257"/>
        <v>6.5119298585260221E-2</v>
      </c>
      <c r="P366">
        <f t="shared" si="258"/>
        <v>2.9968005462730858</v>
      </c>
      <c r="Q366">
        <f t="shared" si="259"/>
        <v>6.4343289124536504E-2</v>
      </c>
      <c r="R366">
        <f t="shared" si="260"/>
        <v>4.0283506479260905E-2</v>
      </c>
      <c r="S366">
        <f t="shared" si="261"/>
        <v>3.9902394035910026E-5</v>
      </c>
      <c r="T366">
        <f t="shared" si="262"/>
        <v>28.55383880979004</v>
      </c>
      <c r="U366">
        <f t="shared" si="263"/>
        <v>28.187583870967739</v>
      </c>
      <c r="V366">
        <f t="shared" si="264"/>
        <v>3.8365366246866595</v>
      </c>
      <c r="W366">
        <f t="shared" si="265"/>
        <v>55.973324164004445</v>
      </c>
      <c r="X366">
        <f t="shared" si="266"/>
        <v>2.228738490657507</v>
      </c>
      <c r="Y366">
        <f t="shared" si="267"/>
        <v>3.9817869028596538</v>
      </c>
      <c r="Z366">
        <f t="shared" si="268"/>
        <v>1.6077981340291525</v>
      </c>
      <c r="AA366">
        <f t="shared" si="269"/>
        <v>-47.444500183154403</v>
      </c>
      <c r="AB366">
        <f t="shared" si="270"/>
        <v>103.37615195946525</v>
      </c>
      <c r="AC366">
        <f t="shared" si="271"/>
        <v>7.5573339494157219</v>
      </c>
      <c r="AD366">
        <f t="shared" si="272"/>
        <v>63.489025628120601</v>
      </c>
      <c r="AE366">
        <f t="shared" si="273"/>
        <v>-0.63537646830193328</v>
      </c>
      <c r="AF366">
        <f t="shared" si="274"/>
        <v>1.07416244854371</v>
      </c>
      <c r="AG366">
        <f t="shared" si="275"/>
        <v>-0.84078017193153332</v>
      </c>
      <c r="AH366">
        <v>408.95974168924988</v>
      </c>
      <c r="AI366">
        <v>409.24585454545462</v>
      </c>
      <c r="AJ366">
        <v>1.198274520030159E-4</v>
      </c>
      <c r="AK366">
        <v>61.768037728165673</v>
      </c>
      <c r="AL366">
        <f t="shared" si="276"/>
        <v>1.0758390064207346</v>
      </c>
      <c r="AM366">
        <v>22.118579931314269</v>
      </c>
      <c r="AN366">
        <v>22.469102424242418</v>
      </c>
      <c r="AO366">
        <v>4.3717954125548761E-6</v>
      </c>
      <c r="AP366">
        <v>116.41602835869151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52103.110602295033</v>
      </c>
      <c r="AV366" t="s">
        <v>427</v>
      </c>
      <c r="AW366" t="s">
        <v>427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427</v>
      </c>
      <c r="BC366" t="s">
        <v>427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-0.84078017193153332</v>
      </c>
      <c r="BJ366" t="e">
        <f t="shared" si="284"/>
        <v>#DIV/0!</v>
      </c>
      <c r="BK366">
        <f t="shared" si="285"/>
        <v>-4003.4748923392021</v>
      </c>
      <c r="BL366" t="e">
        <f t="shared" si="286"/>
        <v>#DIV/0!</v>
      </c>
      <c r="BM366" t="e">
        <f t="shared" si="287"/>
        <v>#DIV/0!</v>
      </c>
      <c r="BN366" t="s">
        <v>427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428</v>
      </c>
      <c r="DM366">
        <v>2</v>
      </c>
      <c r="DN366" t="b">
        <v>1</v>
      </c>
      <c r="DO366">
        <v>1750643478.5</v>
      </c>
      <c r="DP366">
        <v>400.06212903225799</v>
      </c>
      <c r="DQ366">
        <v>399.99358064516127</v>
      </c>
      <c r="DR366">
        <v>22.46913870967742</v>
      </c>
      <c r="DS366">
        <v>22.119129032258058</v>
      </c>
      <c r="DT366">
        <v>403.00454838709669</v>
      </c>
      <c r="DU366">
        <v>22.532658064516131</v>
      </c>
      <c r="DV366">
        <v>599.99880645161295</v>
      </c>
      <c r="DW366">
        <v>99.136348387096774</v>
      </c>
      <c r="DX366">
        <v>5.4747429032258058E-2</v>
      </c>
      <c r="DY366">
        <v>28.827432258064508</v>
      </c>
      <c r="DZ366">
        <v>28.187583870967739</v>
      </c>
      <c r="EA366">
        <v>999.90000000000032</v>
      </c>
      <c r="EB366">
        <v>0</v>
      </c>
      <c r="EC366">
        <v>0</v>
      </c>
      <c r="ED366">
        <v>9999.9993548387101</v>
      </c>
      <c r="EE366">
        <v>0</v>
      </c>
      <c r="EF366">
        <v>0.30293999999999988</v>
      </c>
      <c r="EG366">
        <v>6.8516851935483875E-2</v>
      </c>
      <c r="EH366">
        <v>409.25770967741931</v>
      </c>
      <c r="EI366">
        <v>409.04122580645162</v>
      </c>
      <c r="EJ366">
        <v>0.35002783870967741</v>
      </c>
      <c r="EK366">
        <v>399.99358064516127</v>
      </c>
      <c r="EL366">
        <v>22.119129032258058</v>
      </c>
      <c r="EM366">
        <v>2.2275093548387099</v>
      </c>
      <c r="EN366">
        <v>2.1928090322580651</v>
      </c>
      <c r="EO366">
        <v>19.16154516129032</v>
      </c>
      <c r="EP366">
        <v>18.909870967741931</v>
      </c>
      <c r="EQ366">
        <v>5.0001500000000018E-3</v>
      </c>
      <c r="ER366">
        <v>0</v>
      </c>
      <c r="ES366">
        <v>0</v>
      </c>
      <c r="ET366">
        <v>0</v>
      </c>
      <c r="EU366">
        <v>239.86774193548391</v>
      </c>
      <c r="EV366">
        <v>5.0001500000000018E-3</v>
      </c>
      <c r="EW366">
        <v>-6.3322580645161288</v>
      </c>
      <c r="EX366">
        <v>-0.36451612903225811</v>
      </c>
      <c r="EY366">
        <v>35.404999999999987</v>
      </c>
      <c r="EZ366">
        <v>38.932999999999993</v>
      </c>
      <c r="FA366">
        <v>37.326225806451603</v>
      </c>
      <c r="FB366">
        <v>38.646999999999991</v>
      </c>
      <c r="FC366">
        <v>37.866870967741932</v>
      </c>
      <c r="FD366">
        <v>0</v>
      </c>
      <c r="FE366">
        <v>0</v>
      </c>
      <c r="FF366">
        <v>0</v>
      </c>
      <c r="FG366">
        <v>1750643510</v>
      </c>
      <c r="FH366">
        <v>0</v>
      </c>
      <c r="FI366">
        <v>239.44399999999999</v>
      </c>
      <c r="FJ366">
        <v>-16.57692264172826</v>
      </c>
      <c r="FK366">
        <v>3.8461461927747707E-2</v>
      </c>
      <c r="FL366">
        <v>-6.9400000000000013</v>
      </c>
      <c r="FM366">
        <v>15</v>
      </c>
      <c r="FN366">
        <v>0</v>
      </c>
      <c r="FO366" t="s">
        <v>429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7.0317060249999994E-2</v>
      </c>
      <c r="GB366">
        <v>8.9255078386491521E-2</v>
      </c>
      <c r="GC366">
        <v>4.3922958970658177E-2</v>
      </c>
      <c r="GD366">
        <v>1</v>
      </c>
      <c r="GE366">
        <v>0.35000170000000003</v>
      </c>
      <c r="GF366">
        <v>3.9476172607875197E-3</v>
      </c>
      <c r="GG366">
        <v>1.149731712183327E-3</v>
      </c>
      <c r="GH366">
        <v>1</v>
      </c>
      <c r="GI366">
        <v>2</v>
      </c>
      <c r="GJ366">
        <v>2</v>
      </c>
      <c r="GK366" t="s">
        <v>434</v>
      </c>
      <c r="GL366">
        <v>3.2258800000000001</v>
      </c>
      <c r="GM366">
        <v>2.6437300000000001</v>
      </c>
      <c r="GN366">
        <v>9.2952400000000004E-2</v>
      </c>
      <c r="GO366">
        <v>9.3176200000000001E-2</v>
      </c>
      <c r="GP366">
        <v>0.100837</v>
      </c>
      <c r="GQ366">
        <v>0.10150000000000001</v>
      </c>
      <c r="GR366">
        <v>28640.1</v>
      </c>
      <c r="GS366">
        <v>24739.1</v>
      </c>
      <c r="GT366">
        <v>30746.799999999999</v>
      </c>
      <c r="GU366">
        <v>26439.599999999999</v>
      </c>
      <c r="GV366">
        <v>37519.199999999997</v>
      </c>
      <c r="GW366">
        <v>32599.5</v>
      </c>
      <c r="GX366">
        <v>43661</v>
      </c>
      <c r="GY366">
        <v>38231.300000000003</v>
      </c>
      <c r="GZ366">
        <v>2.11972</v>
      </c>
      <c r="HA366">
        <v>1.7129700000000001</v>
      </c>
      <c r="HB366">
        <v>1.6763799999999999E-2</v>
      </c>
      <c r="HC366">
        <v>0</v>
      </c>
      <c r="HD366">
        <v>27.916599999999999</v>
      </c>
      <c r="HE366">
        <v>999.9</v>
      </c>
      <c r="HF366">
        <v>65.5</v>
      </c>
      <c r="HG366">
        <v>33.9</v>
      </c>
      <c r="HH366">
        <v>35.099400000000003</v>
      </c>
      <c r="HI366">
        <v>62.078299999999999</v>
      </c>
      <c r="HJ366">
        <v>25.4087</v>
      </c>
      <c r="HK366">
        <v>1</v>
      </c>
      <c r="HL366">
        <v>0.267932</v>
      </c>
      <c r="HM366">
        <v>0.55736399999999997</v>
      </c>
      <c r="HN366">
        <v>20.4177</v>
      </c>
      <c r="HO366">
        <v>5.2238800000000003</v>
      </c>
      <c r="HP366">
        <v>11.944100000000001</v>
      </c>
      <c r="HQ366">
        <v>5.0094000000000003</v>
      </c>
      <c r="HR366">
        <v>3.2909999999999999</v>
      </c>
      <c r="HS366">
        <v>9999</v>
      </c>
      <c r="HT366">
        <v>9999</v>
      </c>
      <c r="HU366">
        <v>9999</v>
      </c>
      <c r="HV366">
        <v>999.9</v>
      </c>
      <c r="HW366">
        <v>4.9710700000000001</v>
      </c>
      <c r="HX366">
        <v>1.8545499999999999</v>
      </c>
      <c r="HY366">
        <v>1.8615699999999999</v>
      </c>
      <c r="HZ366">
        <v>1.8563799999999999</v>
      </c>
      <c r="IA366">
        <v>1.8618399999999999</v>
      </c>
      <c r="IB366">
        <v>1.85408</v>
      </c>
      <c r="IC366">
        <v>1.8595299999999999</v>
      </c>
      <c r="ID366">
        <v>1.85348</v>
      </c>
      <c r="IE366">
        <v>0</v>
      </c>
      <c r="IF366">
        <v>0</v>
      </c>
      <c r="IG366">
        <v>0</v>
      </c>
      <c r="IH366">
        <v>0</v>
      </c>
      <c r="II366" t="s">
        <v>431</v>
      </c>
      <c r="IJ366" t="s">
        <v>432</v>
      </c>
      <c r="IK366" t="s">
        <v>433</v>
      </c>
      <c r="IL366" t="s">
        <v>433</v>
      </c>
      <c r="IM366" t="s">
        <v>433</v>
      </c>
      <c r="IN366" t="s">
        <v>433</v>
      </c>
      <c r="IO366">
        <v>0</v>
      </c>
      <c r="IP366">
        <v>100</v>
      </c>
      <c r="IQ366">
        <v>100</v>
      </c>
      <c r="IR366">
        <v>-2.9430000000000001</v>
      </c>
      <c r="IS366">
        <v>-6.3500000000000001E-2</v>
      </c>
      <c r="IT366">
        <v>-1.907228330244457</v>
      </c>
      <c r="IU366">
        <v>-2.7056304263342631E-3</v>
      </c>
      <c r="IV366">
        <v>3.3311032847928001E-7</v>
      </c>
      <c r="IW366">
        <v>1.6443834555112589E-11</v>
      </c>
      <c r="IX366">
        <v>-9.4842648646536354E-2</v>
      </c>
      <c r="IY366">
        <v>-2.3664561490860689E-3</v>
      </c>
      <c r="IZ366">
        <v>2.3298222111808981E-4</v>
      </c>
      <c r="JA366">
        <v>-2.940703618321919E-6</v>
      </c>
      <c r="JB366">
        <v>0</v>
      </c>
      <c r="JC366">
        <v>2182</v>
      </c>
      <c r="JD366">
        <v>3</v>
      </c>
      <c r="JE366">
        <v>32</v>
      </c>
      <c r="JF366">
        <v>29177391.399999999</v>
      </c>
      <c r="JG366">
        <v>29177391.399999999</v>
      </c>
      <c r="JH366">
        <v>0.99853499999999995</v>
      </c>
      <c r="JI366">
        <v>2.52319</v>
      </c>
      <c r="JJ366">
        <v>1.69434</v>
      </c>
      <c r="JK366">
        <v>2.3022499999999999</v>
      </c>
      <c r="JL366">
        <v>1.50146</v>
      </c>
      <c r="JM366">
        <v>2.4584999999999999</v>
      </c>
      <c r="JN366">
        <v>37.53</v>
      </c>
      <c r="JO366">
        <v>24.07</v>
      </c>
      <c r="JP366">
        <v>18</v>
      </c>
      <c r="JQ366">
        <v>633.52200000000005</v>
      </c>
      <c r="JR366">
        <v>352.90600000000001</v>
      </c>
      <c r="JS366">
        <v>28.0001</v>
      </c>
      <c r="JT366">
        <v>30.757300000000001</v>
      </c>
      <c r="JU366">
        <v>30.0002</v>
      </c>
      <c r="JV366">
        <v>30.6815</v>
      </c>
      <c r="JW366">
        <v>30.568999999999999</v>
      </c>
      <c r="JX366">
        <v>20.0533</v>
      </c>
      <c r="JY366">
        <v>36.139899999999997</v>
      </c>
      <c r="JZ366">
        <v>0</v>
      </c>
      <c r="KA366">
        <v>28</v>
      </c>
      <c r="KB366">
        <v>400</v>
      </c>
      <c r="KC366">
        <v>22.172799999999999</v>
      </c>
      <c r="KD366">
        <v>99.965400000000002</v>
      </c>
      <c r="KE366">
        <v>98.6036</v>
      </c>
    </row>
    <row r="367" spans="1:291" x14ac:dyDescent="0.2">
      <c r="A367">
        <v>351</v>
      </c>
      <c r="B367">
        <v>1750643516.5</v>
      </c>
      <c r="C367">
        <v>10351</v>
      </c>
      <c r="D367" t="s">
        <v>1135</v>
      </c>
      <c r="E367" t="s">
        <v>1136</v>
      </c>
      <c r="F367">
        <v>15</v>
      </c>
      <c r="G367">
        <v>1750643508.5</v>
      </c>
      <c r="H367">
        <f t="shared" si="250"/>
        <v>1.0778589066040313E-3</v>
      </c>
      <c r="I367">
        <f t="shared" si="251"/>
        <v>1.0778589066040314</v>
      </c>
      <c r="J367">
        <f t="shared" si="252"/>
        <v>-0.67382374468351658</v>
      </c>
      <c r="K367">
        <f t="shared" si="253"/>
        <v>400.07261290322589</v>
      </c>
      <c r="L367">
        <f t="shared" si="254"/>
        <v>406.01445409441851</v>
      </c>
      <c r="M367">
        <f t="shared" si="255"/>
        <v>40.273239320411697</v>
      </c>
      <c r="N367">
        <f t="shared" si="256"/>
        <v>39.683858351622014</v>
      </c>
      <c r="O367">
        <f t="shared" si="257"/>
        <v>6.5130798327027603E-2</v>
      </c>
      <c r="P367">
        <f t="shared" si="258"/>
        <v>2.9963675761386215</v>
      </c>
      <c r="Q367">
        <f t="shared" si="259"/>
        <v>6.4354405796269623E-2</v>
      </c>
      <c r="R367">
        <f t="shared" si="260"/>
        <v>4.0290488192027629E-2</v>
      </c>
      <c r="S367">
        <f t="shared" si="261"/>
        <v>3.9902394035910026E-5</v>
      </c>
      <c r="T367">
        <f t="shared" si="262"/>
        <v>28.558634389738234</v>
      </c>
      <c r="U367">
        <f t="shared" si="263"/>
        <v>28.198558064516121</v>
      </c>
      <c r="V367">
        <f t="shared" si="264"/>
        <v>3.8389883420439266</v>
      </c>
      <c r="W367">
        <f t="shared" si="265"/>
        <v>55.94897262744243</v>
      </c>
      <c r="X367">
        <f t="shared" si="266"/>
        <v>2.2284588890427783</v>
      </c>
      <c r="Y367">
        <f t="shared" si="267"/>
        <v>3.9830202135825115</v>
      </c>
      <c r="Z367">
        <f t="shared" si="268"/>
        <v>1.6105294530011482</v>
      </c>
      <c r="AA367">
        <f t="shared" si="269"/>
        <v>-47.533577781237781</v>
      </c>
      <c r="AB367">
        <f t="shared" si="270"/>
        <v>102.45190161454013</v>
      </c>
      <c r="AC367">
        <f t="shared" si="271"/>
        <v>7.4914567459791934</v>
      </c>
      <c r="AD367">
        <f t="shared" si="272"/>
        <v>62.409820481675581</v>
      </c>
      <c r="AE367">
        <f t="shared" si="273"/>
        <v>-0.66163486625449575</v>
      </c>
      <c r="AF367">
        <f t="shared" si="274"/>
        <v>1.0715622296074907</v>
      </c>
      <c r="AG367">
        <f t="shared" si="275"/>
        <v>-0.67382374468351658</v>
      </c>
      <c r="AH367">
        <v>409.05593587147632</v>
      </c>
      <c r="AI367">
        <v>409.28398181818159</v>
      </c>
      <c r="AJ367">
        <v>4.0473617116610131E-4</v>
      </c>
      <c r="AK367">
        <v>61.768037728165673</v>
      </c>
      <c r="AL367">
        <f t="shared" si="276"/>
        <v>1.0778589066040314</v>
      </c>
      <c r="AM367">
        <v>22.116771410289321</v>
      </c>
      <c r="AN367">
        <v>22.467967878787888</v>
      </c>
      <c r="AO367">
        <v>2.9243247411234381E-6</v>
      </c>
      <c r="AP367">
        <v>116.41602835869151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52089.108396914482</v>
      </c>
      <c r="AV367" t="s">
        <v>427</v>
      </c>
      <c r="AW367" t="s">
        <v>427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427</v>
      </c>
      <c r="BC367" t="s">
        <v>427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-0.67382374468351658</v>
      </c>
      <c r="BJ367" t="e">
        <f t="shared" si="284"/>
        <v>#DIV/0!</v>
      </c>
      <c r="BK367">
        <f t="shared" si="285"/>
        <v>-3208.491986086126</v>
      </c>
      <c r="BL367" t="e">
        <f t="shared" si="286"/>
        <v>#DIV/0!</v>
      </c>
      <c r="BM367" t="e">
        <f t="shared" si="287"/>
        <v>#DIV/0!</v>
      </c>
      <c r="BN367" t="s">
        <v>427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428</v>
      </c>
      <c r="DM367">
        <v>2</v>
      </c>
      <c r="DN367" t="b">
        <v>1</v>
      </c>
      <c r="DO367">
        <v>1750643508.5</v>
      </c>
      <c r="DP367">
        <v>400.07261290322589</v>
      </c>
      <c r="DQ367">
        <v>399.9949677419354</v>
      </c>
      <c r="DR367">
        <v>22.466196774193548</v>
      </c>
      <c r="DS367">
        <v>22.11702903225807</v>
      </c>
      <c r="DT367">
        <v>403.01525806451599</v>
      </c>
      <c r="DU367">
        <v>22.529725806451609</v>
      </c>
      <c r="DV367">
        <v>599.99145161290335</v>
      </c>
      <c r="DW367">
        <v>99.136761290322596</v>
      </c>
      <c r="DX367">
        <v>5.4878106451612903E-2</v>
      </c>
      <c r="DY367">
        <v>28.832777419354841</v>
      </c>
      <c r="DZ367">
        <v>28.198558064516121</v>
      </c>
      <c r="EA367">
        <v>999.90000000000032</v>
      </c>
      <c r="EB367">
        <v>0</v>
      </c>
      <c r="EC367">
        <v>0</v>
      </c>
      <c r="ED367">
        <v>9997.3387096774186</v>
      </c>
      <c r="EE367">
        <v>0</v>
      </c>
      <c r="EF367">
        <v>0.30293999999999988</v>
      </c>
      <c r="EG367">
        <v>7.7784412903225811E-2</v>
      </c>
      <c r="EH367">
        <v>409.26741935483881</v>
      </c>
      <c r="EI367">
        <v>409.04170967741942</v>
      </c>
      <c r="EJ367">
        <v>0.34916651612903221</v>
      </c>
      <c r="EK367">
        <v>399.9949677419354</v>
      </c>
      <c r="EL367">
        <v>22.11702903225807</v>
      </c>
      <c r="EM367">
        <v>2.2272267741935492</v>
      </c>
      <c r="EN367">
        <v>2.1926119354838711</v>
      </c>
      <c r="EO367">
        <v>19.159506451612899</v>
      </c>
      <c r="EP367">
        <v>18.908432258064519</v>
      </c>
      <c r="EQ367">
        <v>5.0001500000000018E-3</v>
      </c>
      <c r="ER367">
        <v>0</v>
      </c>
      <c r="ES367">
        <v>0</v>
      </c>
      <c r="ET367">
        <v>0</v>
      </c>
      <c r="EU367">
        <v>238.95161290322579</v>
      </c>
      <c r="EV367">
        <v>5.0001500000000018E-3</v>
      </c>
      <c r="EW367">
        <v>-5.1354838709677422</v>
      </c>
      <c r="EX367">
        <v>-0.43225806451612903</v>
      </c>
      <c r="EY367">
        <v>35.366870967741932</v>
      </c>
      <c r="EZ367">
        <v>38.83029032258063</v>
      </c>
      <c r="FA367">
        <v>37.25</v>
      </c>
      <c r="FB367">
        <v>38.518000000000001</v>
      </c>
      <c r="FC367">
        <v>37.779999999999987</v>
      </c>
      <c r="FD367">
        <v>0</v>
      </c>
      <c r="FE367">
        <v>0</v>
      </c>
      <c r="FF367">
        <v>0</v>
      </c>
      <c r="FG367">
        <v>1750643540</v>
      </c>
      <c r="FH367">
        <v>0</v>
      </c>
      <c r="FI367">
        <v>239.072</v>
      </c>
      <c r="FJ367">
        <v>-34.107692035322593</v>
      </c>
      <c r="FK367">
        <v>-10.723076886632249</v>
      </c>
      <c r="FL367">
        <v>-5.1920000000000002</v>
      </c>
      <c r="FM367">
        <v>15</v>
      </c>
      <c r="FN367">
        <v>0</v>
      </c>
      <c r="FO367" t="s">
        <v>429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7.5978370000000003E-2</v>
      </c>
      <c r="GB367">
        <v>1.6818347665505169E-2</v>
      </c>
      <c r="GC367">
        <v>4.4526222494556837E-2</v>
      </c>
      <c r="GD367">
        <v>1</v>
      </c>
      <c r="GE367">
        <v>0.34881902439024393</v>
      </c>
      <c r="GF367">
        <v>1.157328919860591E-2</v>
      </c>
      <c r="GG367">
        <v>1.864704455596701E-3</v>
      </c>
      <c r="GH367">
        <v>1</v>
      </c>
      <c r="GI367">
        <v>2</v>
      </c>
      <c r="GJ367">
        <v>2</v>
      </c>
      <c r="GK367" t="s">
        <v>434</v>
      </c>
      <c r="GL367">
        <v>3.2257799999999999</v>
      </c>
      <c r="GM367">
        <v>2.6436600000000001</v>
      </c>
      <c r="GN367">
        <v>9.2952000000000007E-2</v>
      </c>
      <c r="GO367">
        <v>9.3156199999999995E-2</v>
      </c>
      <c r="GP367">
        <v>0.100829</v>
      </c>
      <c r="GQ367">
        <v>0.10148699999999999</v>
      </c>
      <c r="GR367">
        <v>28639.4</v>
      </c>
      <c r="GS367">
        <v>24739</v>
      </c>
      <c r="GT367">
        <v>30746.1</v>
      </c>
      <c r="GU367">
        <v>26438.9</v>
      </c>
      <c r="GV367">
        <v>37518.699999999997</v>
      </c>
      <c r="GW367">
        <v>32599.5</v>
      </c>
      <c r="GX367">
        <v>43660</v>
      </c>
      <c r="GY367">
        <v>38230.800000000003</v>
      </c>
      <c r="GZ367">
        <v>2.11965</v>
      </c>
      <c r="HA367">
        <v>1.7132000000000001</v>
      </c>
      <c r="HB367">
        <v>1.6950099999999999E-2</v>
      </c>
      <c r="HC367">
        <v>0</v>
      </c>
      <c r="HD367">
        <v>27.930199999999999</v>
      </c>
      <c r="HE367">
        <v>999.9</v>
      </c>
      <c r="HF367">
        <v>65.5</v>
      </c>
      <c r="HG367">
        <v>33.9</v>
      </c>
      <c r="HH367">
        <v>35.107700000000001</v>
      </c>
      <c r="HI367">
        <v>61.808300000000003</v>
      </c>
      <c r="HJ367">
        <v>25.284500000000001</v>
      </c>
      <c r="HK367">
        <v>1</v>
      </c>
      <c r="HL367">
        <v>0.26860499999999998</v>
      </c>
      <c r="HM367">
        <v>0.56893800000000005</v>
      </c>
      <c r="HN367">
        <v>20.4177</v>
      </c>
      <c r="HO367">
        <v>5.2232799999999999</v>
      </c>
      <c r="HP367">
        <v>11.944100000000001</v>
      </c>
      <c r="HQ367">
        <v>5.00915</v>
      </c>
      <c r="HR367">
        <v>3.2909999999999999</v>
      </c>
      <c r="HS367">
        <v>9999</v>
      </c>
      <c r="HT367">
        <v>9999</v>
      </c>
      <c r="HU367">
        <v>9999</v>
      </c>
      <c r="HV367">
        <v>999.9</v>
      </c>
      <c r="HW367">
        <v>4.9710700000000001</v>
      </c>
      <c r="HX367">
        <v>1.8545400000000001</v>
      </c>
      <c r="HY367">
        <v>1.8615900000000001</v>
      </c>
      <c r="HZ367">
        <v>1.8563799999999999</v>
      </c>
      <c r="IA367">
        <v>1.8618600000000001</v>
      </c>
      <c r="IB367">
        <v>1.85409</v>
      </c>
      <c r="IC367">
        <v>1.85951</v>
      </c>
      <c r="ID367">
        <v>1.85348</v>
      </c>
      <c r="IE367">
        <v>0</v>
      </c>
      <c r="IF367">
        <v>0</v>
      </c>
      <c r="IG367">
        <v>0</v>
      </c>
      <c r="IH367">
        <v>0</v>
      </c>
      <c r="II367" t="s">
        <v>431</v>
      </c>
      <c r="IJ367" t="s">
        <v>432</v>
      </c>
      <c r="IK367" t="s">
        <v>433</v>
      </c>
      <c r="IL367" t="s">
        <v>433</v>
      </c>
      <c r="IM367" t="s">
        <v>433</v>
      </c>
      <c r="IN367" t="s">
        <v>433</v>
      </c>
      <c r="IO367">
        <v>0</v>
      </c>
      <c r="IP367">
        <v>100</v>
      </c>
      <c r="IQ367">
        <v>100</v>
      </c>
      <c r="IR367">
        <v>-2.9420000000000002</v>
      </c>
      <c r="IS367">
        <v>-6.3500000000000001E-2</v>
      </c>
      <c r="IT367">
        <v>-1.907228330244457</v>
      </c>
      <c r="IU367">
        <v>-2.7056304263342631E-3</v>
      </c>
      <c r="IV367">
        <v>3.3311032847928001E-7</v>
      </c>
      <c r="IW367">
        <v>1.6443834555112589E-11</v>
      </c>
      <c r="IX367">
        <v>-9.4842648646536354E-2</v>
      </c>
      <c r="IY367">
        <v>-2.3664561490860689E-3</v>
      </c>
      <c r="IZ367">
        <v>2.3298222111808981E-4</v>
      </c>
      <c r="JA367">
        <v>-2.940703618321919E-6</v>
      </c>
      <c r="JB367">
        <v>0</v>
      </c>
      <c r="JC367">
        <v>2182</v>
      </c>
      <c r="JD367">
        <v>3</v>
      </c>
      <c r="JE367">
        <v>32</v>
      </c>
      <c r="JF367">
        <v>29177391.899999999</v>
      </c>
      <c r="JG367">
        <v>29177391.899999999</v>
      </c>
      <c r="JH367">
        <v>0.99853499999999995</v>
      </c>
      <c r="JI367">
        <v>2.52197</v>
      </c>
      <c r="JJ367">
        <v>1.69434</v>
      </c>
      <c r="JK367">
        <v>2.3034699999999999</v>
      </c>
      <c r="JL367">
        <v>1.50024</v>
      </c>
      <c r="JM367">
        <v>2.4572799999999999</v>
      </c>
      <c r="JN367">
        <v>37.53</v>
      </c>
      <c r="JO367">
        <v>24.061199999999999</v>
      </c>
      <c r="JP367">
        <v>18</v>
      </c>
      <c r="JQ367">
        <v>633.52099999999996</v>
      </c>
      <c r="JR367">
        <v>353.08100000000002</v>
      </c>
      <c r="JS367">
        <v>28.000499999999999</v>
      </c>
      <c r="JT367">
        <v>30.762599999999999</v>
      </c>
      <c r="JU367">
        <v>30.000299999999999</v>
      </c>
      <c r="JV367">
        <v>30.686800000000002</v>
      </c>
      <c r="JW367">
        <v>30.577000000000002</v>
      </c>
      <c r="JX367">
        <v>20.0547</v>
      </c>
      <c r="JY367">
        <v>36.139899999999997</v>
      </c>
      <c r="JZ367">
        <v>0</v>
      </c>
      <c r="KA367">
        <v>28</v>
      </c>
      <c r="KB367">
        <v>400</v>
      </c>
      <c r="KC367">
        <v>22.1815</v>
      </c>
      <c r="KD367">
        <v>99.963200000000001</v>
      </c>
      <c r="KE367">
        <v>98.601699999999994</v>
      </c>
    </row>
    <row r="368" spans="1:291" x14ac:dyDescent="0.2">
      <c r="A368">
        <v>352</v>
      </c>
      <c r="B368">
        <v>1750643546.5</v>
      </c>
      <c r="C368">
        <v>10381</v>
      </c>
      <c r="D368" t="s">
        <v>1137</v>
      </c>
      <c r="E368" t="s">
        <v>1138</v>
      </c>
      <c r="F368">
        <v>15</v>
      </c>
      <c r="G368">
        <v>1750643538.5</v>
      </c>
      <c r="H368">
        <f t="shared" si="250"/>
        <v>1.035878525892328E-3</v>
      </c>
      <c r="I368">
        <f t="shared" si="251"/>
        <v>1.035878525892328</v>
      </c>
      <c r="J368">
        <f t="shared" si="252"/>
        <v>-0.69649461683859615</v>
      </c>
      <c r="K368">
        <f t="shared" si="253"/>
        <v>400.10761290322591</v>
      </c>
      <c r="L368">
        <f t="shared" si="254"/>
        <v>407.3027186521561</v>
      </c>
      <c r="M368">
        <f t="shared" si="255"/>
        <v>40.401912692194465</v>
      </c>
      <c r="N368">
        <f t="shared" si="256"/>
        <v>39.688202665309909</v>
      </c>
      <c r="O368">
        <f t="shared" si="257"/>
        <v>6.250129133977865E-2</v>
      </c>
      <c r="P368">
        <f t="shared" si="258"/>
        <v>2.9961421629901874</v>
      </c>
      <c r="Q368">
        <f t="shared" si="259"/>
        <v>6.1785898969784002E-2</v>
      </c>
      <c r="R368">
        <f t="shared" si="260"/>
        <v>3.8679779634797018E-2</v>
      </c>
      <c r="S368">
        <f t="shared" si="261"/>
        <v>3.9902394035910026E-5</v>
      </c>
      <c r="T368">
        <f t="shared" si="262"/>
        <v>28.58216973502352</v>
      </c>
      <c r="U368">
        <f t="shared" si="263"/>
        <v>28.225922580645161</v>
      </c>
      <c r="V368">
        <f t="shared" si="264"/>
        <v>3.8451077347386655</v>
      </c>
      <c r="W368">
        <f t="shared" si="265"/>
        <v>56.021540226966785</v>
      </c>
      <c r="X368">
        <f t="shared" si="266"/>
        <v>2.2330141654869493</v>
      </c>
      <c r="Y368">
        <f t="shared" si="267"/>
        <v>3.9859920959689279</v>
      </c>
      <c r="Z368">
        <f t="shared" si="268"/>
        <v>1.6120935692517162</v>
      </c>
      <c r="AA368">
        <f t="shared" si="269"/>
        <v>-45.682242991851666</v>
      </c>
      <c r="AB368">
        <f t="shared" si="270"/>
        <v>100.10360121866553</v>
      </c>
      <c r="AC368">
        <f t="shared" si="271"/>
        <v>7.3217608604380384</v>
      </c>
      <c r="AD368">
        <f t="shared" si="272"/>
        <v>61.743158989645941</v>
      </c>
      <c r="AE368">
        <f t="shared" si="273"/>
        <v>-0.76740699663051748</v>
      </c>
      <c r="AF368">
        <f t="shared" si="274"/>
        <v>1.0199511290211043</v>
      </c>
      <c r="AG368">
        <f t="shared" si="275"/>
        <v>-0.69649461683859615</v>
      </c>
      <c r="AH368">
        <v>409.04735910735963</v>
      </c>
      <c r="AI368">
        <v>409.29038787878773</v>
      </c>
      <c r="AJ368">
        <v>-1.3761644580625059E-3</v>
      </c>
      <c r="AK368">
        <v>61.768037728165673</v>
      </c>
      <c r="AL368">
        <f t="shared" si="276"/>
        <v>1.035878525892328</v>
      </c>
      <c r="AM368">
        <v>22.179229677412341</v>
      </c>
      <c r="AN368">
        <v>22.516707878787869</v>
      </c>
      <c r="AO368">
        <v>5.9032329911083029E-6</v>
      </c>
      <c r="AP368">
        <v>116.41602835869151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52080.1232674161</v>
      </c>
      <c r="AV368" t="s">
        <v>427</v>
      </c>
      <c r="AW368" t="s">
        <v>427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427</v>
      </c>
      <c r="BC368" t="s">
        <v>427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-0.69649461683859615</v>
      </c>
      <c r="BJ368" t="e">
        <f t="shared" si="284"/>
        <v>#DIV/0!</v>
      </c>
      <c r="BK368">
        <f t="shared" si="285"/>
        <v>-3316.44204305736</v>
      </c>
      <c r="BL368" t="e">
        <f t="shared" si="286"/>
        <v>#DIV/0!</v>
      </c>
      <c r="BM368" t="e">
        <f t="shared" si="287"/>
        <v>#DIV/0!</v>
      </c>
      <c r="BN368" t="s">
        <v>427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428</v>
      </c>
      <c r="DM368">
        <v>2</v>
      </c>
      <c r="DN368" t="b">
        <v>1</v>
      </c>
      <c r="DO368">
        <v>1750643538.5</v>
      </c>
      <c r="DP368">
        <v>400.10761290322591</v>
      </c>
      <c r="DQ368">
        <v>399.98783870967742</v>
      </c>
      <c r="DR368">
        <v>22.511625806451619</v>
      </c>
      <c r="DS368">
        <v>22.179290322580641</v>
      </c>
      <c r="DT368">
        <v>403.05003225806462</v>
      </c>
      <c r="DU368">
        <v>22.574983870967749</v>
      </c>
      <c r="DV368">
        <v>599.99032258064528</v>
      </c>
      <c r="DW368">
        <v>99.13907096774193</v>
      </c>
      <c r="DX368">
        <v>5.4749358064516133E-2</v>
      </c>
      <c r="DY368">
        <v>28.845651612903229</v>
      </c>
      <c r="DZ368">
        <v>28.225922580645161</v>
      </c>
      <c r="EA368">
        <v>999.90000000000032</v>
      </c>
      <c r="EB368">
        <v>0</v>
      </c>
      <c r="EC368">
        <v>0</v>
      </c>
      <c r="ED368">
        <v>9995.7425806451611</v>
      </c>
      <c r="EE368">
        <v>0</v>
      </c>
      <c r="EF368">
        <v>0.30293999999999988</v>
      </c>
      <c r="EG368">
        <v>0.1196731967741935</v>
      </c>
      <c r="EH368">
        <v>409.3220322580645</v>
      </c>
      <c r="EI368">
        <v>409.06048387096769</v>
      </c>
      <c r="EJ368">
        <v>0.3323286129032258</v>
      </c>
      <c r="EK368">
        <v>399.98783870967742</v>
      </c>
      <c r="EL368">
        <v>22.179290322580641</v>
      </c>
      <c r="EM368">
        <v>2.2317812903225809</v>
      </c>
      <c r="EN368">
        <v>2.198834838709677</v>
      </c>
      <c r="EO368">
        <v>19.192293548387099</v>
      </c>
      <c r="EP368">
        <v>18.953829032258071</v>
      </c>
      <c r="EQ368">
        <v>5.0001500000000018E-3</v>
      </c>
      <c r="ER368">
        <v>0</v>
      </c>
      <c r="ES368">
        <v>0</v>
      </c>
      <c r="ET368">
        <v>0</v>
      </c>
      <c r="EU368">
        <v>236.48709677419359</v>
      </c>
      <c r="EV368">
        <v>5.0001500000000018E-3</v>
      </c>
      <c r="EW368">
        <v>-5.854838709677419</v>
      </c>
      <c r="EX368">
        <v>-0.2741935483870967</v>
      </c>
      <c r="EY368">
        <v>35.304000000000002</v>
      </c>
      <c r="EZ368">
        <v>38.756000000000007</v>
      </c>
      <c r="FA368">
        <v>37.195129032258059</v>
      </c>
      <c r="FB368">
        <v>38.432999999999993</v>
      </c>
      <c r="FC368">
        <v>37.75</v>
      </c>
      <c r="FD368">
        <v>0</v>
      </c>
      <c r="FE368">
        <v>0</v>
      </c>
      <c r="FF368">
        <v>0</v>
      </c>
      <c r="FG368">
        <v>1750643570</v>
      </c>
      <c r="FH368">
        <v>0</v>
      </c>
      <c r="FI368">
        <v>235.78</v>
      </c>
      <c r="FJ368">
        <v>9.8769230173883233</v>
      </c>
      <c r="FK368">
        <v>-0.1461537423923733</v>
      </c>
      <c r="FL368">
        <v>-5.9040000000000008</v>
      </c>
      <c r="FM368">
        <v>15</v>
      </c>
      <c r="FN368">
        <v>0</v>
      </c>
      <c r="FO368" t="s">
        <v>429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0.1100597780487805</v>
      </c>
      <c r="GB368">
        <v>0.1025636257839721</v>
      </c>
      <c r="GC368">
        <v>3.8381657169478382E-2</v>
      </c>
      <c r="GD368">
        <v>0</v>
      </c>
      <c r="GE368">
        <v>0.32772075609756102</v>
      </c>
      <c r="GF368">
        <v>9.3606836236932986E-2</v>
      </c>
      <c r="GG368">
        <v>9.5852501138671189E-3</v>
      </c>
      <c r="GH368">
        <v>1</v>
      </c>
      <c r="GI368">
        <v>1</v>
      </c>
      <c r="GJ368">
        <v>2</v>
      </c>
      <c r="GK368" t="s">
        <v>430</v>
      </c>
      <c r="GL368">
        <v>3.2258900000000001</v>
      </c>
      <c r="GM368">
        <v>2.6432699999999998</v>
      </c>
      <c r="GN368">
        <v>9.2958499999999999E-2</v>
      </c>
      <c r="GO368">
        <v>9.3168399999999998E-2</v>
      </c>
      <c r="GP368">
        <v>0.10098799999999999</v>
      </c>
      <c r="GQ368">
        <v>0.101687</v>
      </c>
      <c r="GR368">
        <v>28637.7</v>
      </c>
      <c r="GS368">
        <v>24738.5</v>
      </c>
      <c r="GT368">
        <v>30744.5</v>
      </c>
      <c r="GU368">
        <v>26438.799999999999</v>
      </c>
      <c r="GV368">
        <v>37509.9</v>
      </c>
      <c r="GW368">
        <v>32592</v>
      </c>
      <c r="GX368">
        <v>43657.5</v>
      </c>
      <c r="GY368">
        <v>38230.5</v>
      </c>
      <c r="GZ368">
        <v>2.1193499999999998</v>
      </c>
      <c r="HA368">
        <v>1.71333</v>
      </c>
      <c r="HB368">
        <v>1.60486E-2</v>
      </c>
      <c r="HC368">
        <v>0</v>
      </c>
      <c r="HD368">
        <v>27.970700000000001</v>
      </c>
      <c r="HE368">
        <v>999.9</v>
      </c>
      <c r="HF368">
        <v>65.5</v>
      </c>
      <c r="HG368">
        <v>33.9</v>
      </c>
      <c r="HH368">
        <v>35.104900000000001</v>
      </c>
      <c r="HI368">
        <v>61.868299999999998</v>
      </c>
      <c r="HJ368">
        <v>25.0641</v>
      </c>
      <c r="HK368">
        <v>1</v>
      </c>
      <c r="HL368">
        <v>0.26984799999999998</v>
      </c>
      <c r="HM368">
        <v>0.58311000000000002</v>
      </c>
      <c r="HN368">
        <v>20.4178</v>
      </c>
      <c r="HO368">
        <v>5.2229799999999997</v>
      </c>
      <c r="HP368">
        <v>11.944100000000001</v>
      </c>
      <c r="HQ368">
        <v>5.0092999999999996</v>
      </c>
      <c r="HR368">
        <v>3.2909999999999999</v>
      </c>
      <c r="HS368">
        <v>9999</v>
      </c>
      <c r="HT368">
        <v>9999</v>
      </c>
      <c r="HU368">
        <v>9999</v>
      </c>
      <c r="HV368">
        <v>999.9</v>
      </c>
      <c r="HW368">
        <v>4.9710799999999997</v>
      </c>
      <c r="HX368">
        <v>1.8545400000000001</v>
      </c>
      <c r="HY368">
        <v>1.8615900000000001</v>
      </c>
      <c r="HZ368">
        <v>1.8564000000000001</v>
      </c>
      <c r="IA368">
        <v>1.8618699999999999</v>
      </c>
      <c r="IB368">
        <v>1.85408</v>
      </c>
      <c r="IC368">
        <v>1.85954</v>
      </c>
      <c r="ID368">
        <v>1.85348</v>
      </c>
      <c r="IE368">
        <v>0</v>
      </c>
      <c r="IF368">
        <v>0</v>
      </c>
      <c r="IG368">
        <v>0</v>
      </c>
      <c r="IH368">
        <v>0</v>
      </c>
      <c r="II368" t="s">
        <v>431</v>
      </c>
      <c r="IJ368" t="s">
        <v>432</v>
      </c>
      <c r="IK368" t="s">
        <v>433</v>
      </c>
      <c r="IL368" t="s">
        <v>433</v>
      </c>
      <c r="IM368" t="s">
        <v>433</v>
      </c>
      <c r="IN368" t="s">
        <v>433</v>
      </c>
      <c r="IO368">
        <v>0</v>
      </c>
      <c r="IP368">
        <v>100</v>
      </c>
      <c r="IQ368">
        <v>100</v>
      </c>
      <c r="IR368">
        <v>-2.9420000000000002</v>
      </c>
      <c r="IS368">
        <v>-6.3299999999999995E-2</v>
      </c>
      <c r="IT368">
        <v>-1.907228330244457</v>
      </c>
      <c r="IU368">
        <v>-2.7056304263342631E-3</v>
      </c>
      <c r="IV368">
        <v>3.3311032847928001E-7</v>
      </c>
      <c r="IW368">
        <v>1.6443834555112589E-11</v>
      </c>
      <c r="IX368">
        <v>-9.4842648646536354E-2</v>
      </c>
      <c r="IY368">
        <v>-2.3664561490860689E-3</v>
      </c>
      <c r="IZ368">
        <v>2.3298222111808981E-4</v>
      </c>
      <c r="JA368">
        <v>-2.940703618321919E-6</v>
      </c>
      <c r="JB368">
        <v>0</v>
      </c>
      <c r="JC368">
        <v>2182</v>
      </c>
      <c r="JD368">
        <v>3</v>
      </c>
      <c r="JE368">
        <v>32</v>
      </c>
      <c r="JF368">
        <v>29177392.399999999</v>
      </c>
      <c r="JG368">
        <v>29177392.399999999</v>
      </c>
      <c r="JH368">
        <v>0.99853499999999995</v>
      </c>
      <c r="JI368">
        <v>2.5280800000000001</v>
      </c>
      <c r="JJ368">
        <v>1.69434</v>
      </c>
      <c r="JK368">
        <v>2.3022499999999999</v>
      </c>
      <c r="JL368">
        <v>1.50024</v>
      </c>
      <c r="JM368">
        <v>2.34497</v>
      </c>
      <c r="JN368">
        <v>37.554000000000002</v>
      </c>
      <c r="JO368">
        <v>24.07</v>
      </c>
      <c r="JP368">
        <v>18</v>
      </c>
      <c r="JQ368">
        <v>633.36500000000001</v>
      </c>
      <c r="JR368">
        <v>353.20100000000002</v>
      </c>
      <c r="JS368">
        <v>28.000299999999999</v>
      </c>
      <c r="JT368">
        <v>30.773099999999999</v>
      </c>
      <c r="JU368">
        <v>30.000299999999999</v>
      </c>
      <c r="JV368">
        <v>30.694800000000001</v>
      </c>
      <c r="JW368">
        <v>30.584900000000001</v>
      </c>
      <c r="JX368">
        <v>20.052600000000002</v>
      </c>
      <c r="JY368">
        <v>35.868499999999997</v>
      </c>
      <c r="JZ368">
        <v>0</v>
      </c>
      <c r="KA368">
        <v>28</v>
      </c>
      <c r="KB368">
        <v>400</v>
      </c>
      <c r="KC368">
        <v>22.179099999999998</v>
      </c>
      <c r="KD368">
        <v>99.957499999999996</v>
      </c>
      <c r="KE368">
        <v>98.601100000000002</v>
      </c>
    </row>
    <row r="369" spans="1:291" x14ac:dyDescent="0.2">
      <c r="A369">
        <v>353</v>
      </c>
      <c r="B369">
        <v>1750643576.5</v>
      </c>
      <c r="C369">
        <v>10411</v>
      </c>
      <c r="D369" t="s">
        <v>1139</v>
      </c>
      <c r="E369" t="s">
        <v>1140</v>
      </c>
      <c r="F369">
        <v>15</v>
      </c>
      <c r="G369">
        <v>1750643568.5</v>
      </c>
      <c r="H369">
        <f t="shared" si="250"/>
        <v>1.0696041663994891E-3</v>
      </c>
      <c r="I369">
        <f t="shared" si="251"/>
        <v>1.0696041663994891</v>
      </c>
      <c r="J369">
        <f t="shared" si="252"/>
        <v>-0.39554595083151745</v>
      </c>
      <c r="K369">
        <f t="shared" si="253"/>
        <v>400.05522580645157</v>
      </c>
      <c r="L369">
        <f t="shared" si="254"/>
        <v>399.25716913051394</v>
      </c>
      <c r="M369">
        <f t="shared" si="255"/>
        <v>39.602826504964305</v>
      </c>
      <c r="N369">
        <f t="shared" si="256"/>
        <v>39.681986761866192</v>
      </c>
      <c r="O369">
        <f t="shared" si="257"/>
        <v>6.4667791991344162E-2</v>
      </c>
      <c r="P369">
        <f t="shared" si="258"/>
        <v>2.9977574331559507</v>
      </c>
      <c r="Q369">
        <f t="shared" si="259"/>
        <v>6.3902679168302626E-2</v>
      </c>
      <c r="R369">
        <f t="shared" si="260"/>
        <v>4.0007162487098659E-2</v>
      </c>
      <c r="S369">
        <f t="shared" si="261"/>
        <v>3.9902394035910026E-5</v>
      </c>
      <c r="T369">
        <f t="shared" si="262"/>
        <v>28.564487572543552</v>
      </c>
      <c r="U369">
        <f t="shared" si="263"/>
        <v>28.22433548387097</v>
      </c>
      <c r="V369">
        <f t="shared" si="264"/>
        <v>3.8447525877578186</v>
      </c>
      <c r="W369">
        <f t="shared" si="265"/>
        <v>56.110716199618196</v>
      </c>
      <c r="X369">
        <f t="shared" si="266"/>
        <v>2.2353719484889267</v>
      </c>
      <c r="Y369">
        <f t="shared" si="267"/>
        <v>3.9838592338340844</v>
      </c>
      <c r="Z369">
        <f t="shared" si="268"/>
        <v>1.6093806392688919</v>
      </c>
      <c r="AA369">
        <f t="shared" si="269"/>
        <v>-47.16954373821747</v>
      </c>
      <c r="AB369">
        <f t="shared" si="270"/>
        <v>98.920952563292659</v>
      </c>
      <c r="AC369">
        <f t="shared" si="271"/>
        <v>7.2309716098223857</v>
      </c>
      <c r="AD369">
        <f t="shared" si="272"/>
        <v>58.982420337291607</v>
      </c>
      <c r="AE369">
        <f t="shared" si="273"/>
        <v>-0.56045212648340115</v>
      </c>
      <c r="AF369">
        <f t="shared" si="274"/>
        <v>0.9125317276061653</v>
      </c>
      <c r="AG369">
        <f t="shared" si="275"/>
        <v>-0.39554595083151745</v>
      </c>
      <c r="AH369">
        <v>409.17350347505629</v>
      </c>
      <c r="AI369">
        <v>409.30458181818182</v>
      </c>
      <c r="AJ369">
        <v>9.2692117238427584E-4</v>
      </c>
      <c r="AK369">
        <v>61.768037728165673</v>
      </c>
      <c r="AL369">
        <f t="shared" si="276"/>
        <v>1.0696041663994891</v>
      </c>
      <c r="AM369">
        <v>22.30605730476994</v>
      </c>
      <c r="AN369">
        <v>22.586824848484842</v>
      </c>
      <c r="AO369">
        <v>8.8382101338644915E-3</v>
      </c>
      <c r="AP369">
        <v>116.41602835869151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52130.49595437746</v>
      </c>
      <c r="AV369" t="s">
        <v>427</v>
      </c>
      <c r="AW369" t="s">
        <v>427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427</v>
      </c>
      <c r="BC369" t="s">
        <v>427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-0.39554595083151745</v>
      </c>
      <c r="BJ369" t="e">
        <f t="shared" si="284"/>
        <v>#DIV/0!</v>
      </c>
      <c r="BK369">
        <f t="shared" si="285"/>
        <v>-1883.4391387733267</v>
      </c>
      <c r="BL369" t="e">
        <f t="shared" si="286"/>
        <v>#DIV/0!</v>
      </c>
      <c r="BM369" t="e">
        <f t="shared" si="287"/>
        <v>#DIV/0!</v>
      </c>
      <c r="BN369" t="s">
        <v>427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428</v>
      </c>
      <c r="DM369">
        <v>2</v>
      </c>
      <c r="DN369" t="b">
        <v>1</v>
      </c>
      <c r="DO369">
        <v>1750643568.5</v>
      </c>
      <c r="DP369">
        <v>400.05522580645157</v>
      </c>
      <c r="DQ369">
        <v>399.9900967741936</v>
      </c>
      <c r="DR369">
        <v>22.535974193548391</v>
      </c>
      <c r="DS369">
        <v>22.238654838709682</v>
      </c>
      <c r="DT369">
        <v>402.99761290322579</v>
      </c>
      <c r="DU369">
        <v>22.59924516129032</v>
      </c>
      <c r="DV369">
        <v>600.00596774193536</v>
      </c>
      <c r="DW369">
        <v>99.136448387096777</v>
      </c>
      <c r="DX369">
        <v>5.4823722580645169E-2</v>
      </c>
      <c r="DY369">
        <v>28.836412903225799</v>
      </c>
      <c r="DZ369">
        <v>28.22433548387097</v>
      </c>
      <c r="EA369">
        <v>999.90000000000032</v>
      </c>
      <c r="EB369">
        <v>0</v>
      </c>
      <c r="EC369">
        <v>0</v>
      </c>
      <c r="ED369">
        <v>10005.77967741935</v>
      </c>
      <c r="EE369">
        <v>0</v>
      </c>
      <c r="EF369">
        <v>0.30293999999999988</v>
      </c>
      <c r="EG369">
        <v>6.5153077612903232E-2</v>
      </c>
      <c r="EH369">
        <v>409.27867741935489</v>
      </c>
      <c r="EI369">
        <v>409.0876774193548</v>
      </c>
      <c r="EJ369">
        <v>0.29731822580645162</v>
      </c>
      <c r="EK369">
        <v>399.9900967741936</v>
      </c>
      <c r="EL369">
        <v>22.238654838709682</v>
      </c>
      <c r="EM369">
        <v>2.234136129032259</v>
      </c>
      <c r="EN369">
        <v>2.2046609677419351</v>
      </c>
      <c r="EO369">
        <v>19.209216129032249</v>
      </c>
      <c r="EP369">
        <v>18.996187096774189</v>
      </c>
      <c r="EQ369">
        <v>5.0001500000000018E-3</v>
      </c>
      <c r="ER369">
        <v>0</v>
      </c>
      <c r="ES369">
        <v>0</v>
      </c>
      <c r="ET369">
        <v>0</v>
      </c>
      <c r="EU369">
        <v>238.76129032258069</v>
      </c>
      <c r="EV369">
        <v>5.0001500000000018E-3</v>
      </c>
      <c r="EW369">
        <v>-3.8806451612903219</v>
      </c>
      <c r="EX369">
        <v>0.1096774193548388</v>
      </c>
      <c r="EY369">
        <v>35.25</v>
      </c>
      <c r="EZ369">
        <v>38.689032258064501</v>
      </c>
      <c r="FA369">
        <v>37.125</v>
      </c>
      <c r="FB369">
        <v>38.342483870967733</v>
      </c>
      <c r="FC369">
        <v>37.686999999999983</v>
      </c>
      <c r="FD369">
        <v>0</v>
      </c>
      <c r="FE369">
        <v>0</v>
      </c>
      <c r="FF369">
        <v>0</v>
      </c>
      <c r="FG369">
        <v>1750643600</v>
      </c>
      <c r="FH369">
        <v>0</v>
      </c>
      <c r="FI369">
        <v>238.63200000000001</v>
      </c>
      <c r="FJ369">
        <v>-23.21538446617431</v>
      </c>
      <c r="FK369">
        <v>15.2461541015486</v>
      </c>
      <c r="FL369">
        <v>-3.8919999999999999</v>
      </c>
      <c r="FM369">
        <v>15</v>
      </c>
      <c r="FN369">
        <v>0</v>
      </c>
      <c r="FO369" t="s">
        <v>429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6.6875941609756087E-2</v>
      </c>
      <c r="GB369">
        <v>-0.17600080285714259</v>
      </c>
      <c r="GC369">
        <v>6.2373523337279378E-2</v>
      </c>
      <c r="GD369">
        <v>0</v>
      </c>
      <c r="GE369">
        <v>0.30725753658536592</v>
      </c>
      <c r="GF369">
        <v>-0.30979603484320573</v>
      </c>
      <c r="GG369">
        <v>3.5658231320854772E-2</v>
      </c>
      <c r="GH369">
        <v>1</v>
      </c>
      <c r="GI369">
        <v>1</v>
      </c>
      <c r="GJ369">
        <v>2</v>
      </c>
      <c r="GK369" t="s">
        <v>430</v>
      </c>
      <c r="GL369">
        <v>3.2260499999999999</v>
      </c>
      <c r="GM369">
        <v>2.64337</v>
      </c>
      <c r="GN369">
        <v>9.2948699999999995E-2</v>
      </c>
      <c r="GO369">
        <v>9.3174900000000005E-2</v>
      </c>
      <c r="GP369">
        <v>0.101212</v>
      </c>
      <c r="GQ369">
        <v>0.102099</v>
      </c>
      <c r="GR369">
        <v>28637.5</v>
      </c>
      <c r="GS369">
        <v>24738.2</v>
      </c>
      <c r="GT369">
        <v>30744</v>
      </c>
      <c r="GU369">
        <v>26438.7</v>
      </c>
      <c r="GV369">
        <v>37499.9</v>
      </c>
      <c r="GW369">
        <v>32576.7</v>
      </c>
      <c r="GX369">
        <v>43656.800000000003</v>
      </c>
      <c r="GY369">
        <v>38230.1</v>
      </c>
      <c r="GZ369">
        <v>2.1193</v>
      </c>
      <c r="HA369">
        <v>1.71312</v>
      </c>
      <c r="HB369">
        <v>1.48267E-2</v>
      </c>
      <c r="HC369">
        <v>0</v>
      </c>
      <c r="HD369">
        <v>27.9709</v>
      </c>
      <c r="HE369">
        <v>999.9</v>
      </c>
      <c r="HF369">
        <v>65.5</v>
      </c>
      <c r="HG369">
        <v>33.9</v>
      </c>
      <c r="HH369">
        <v>35.102699999999999</v>
      </c>
      <c r="HI369">
        <v>61.838299999999997</v>
      </c>
      <c r="HJ369">
        <v>25.180299999999999</v>
      </c>
      <c r="HK369">
        <v>1</v>
      </c>
      <c r="HL369">
        <v>0.27037099999999997</v>
      </c>
      <c r="HM369">
        <v>0.56998099999999996</v>
      </c>
      <c r="HN369">
        <v>20.417899999999999</v>
      </c>
      <c r="HO369">
        <v>5.2228300000000001</v>
      </c>
      <c r="HP369">
        <v>11.944100000000001</v>
      </c>
      <c r="HQ369">
        <v>5.0080499999999999</v>
      </c>
      <c r="HR369">
        <v>3.2909999999999999</v>
      </c>
      <c r="HS369">
        <v>9999</v>
      </c>
      <c r="HT369">
        <v>9999</v>
      </c>
      <c r="HU369">
        <v>9999</v>
      </c>
      <c r="HV369">
        <v>999.9</v>
      </c>
      <c r="HW369">
        <v>4.9710799999999997</v>
      </c>
      <c r="HX369">
        <v>1.8545499999999999</v>
      </c>
      <c r="HY369">
        <v>1.8615699999999999</v>
      </c>
      <c r="HZ369">
        <v>1.8563799999999999</v>
      </c>
      <c r="IA369">
        <v>1.8618699999999999</v>
      </c>
      <c r="IB369">
        <v>1.85408</v>
      </c>
      <c r="IC369">
        <v>1.85954</v>
      </c>
      <c r="ID369">
        <v>1.85348</v>
      </c>
      <c r="IE369">
        <v>0</v>
      </c>
      <c r="IF369">
        <v>0</v>
      </c>
      <c r="IG369">
        <v>0</v>
      </c>
      <c r="IH369">
        <v>0</v>
      </c>
      <c r="II369" t="s">
        <v>431</v>
      </c>
      <c r="IJ369" t="s">
        <v>432</v>
      </c>
      <c r="IK369" t="s">
        <v>433</v>
      </c>
      <c r="IL369" t="s">
        <v>433</v>
      </c>
      <c r="IM369" t="s">
        <v>433</v>
      </c>
      <c r="IN369" t="s">
        <v>433</v>
      </c>
      <c r="IO369">
        <v>0</v>
      </c>
      <c r="IP369">
        <v>100</v>
      </c>
      <c r="IQ369">
        <v>100</v>
      </c>
      <c r="IR369">
        <v>-2.9420000000000002</v>
      </c>
      <c r="IS369">
        <v>-6.3100000000000003E-2</v>
      </c>
      <c r="IT369">
        <v>-1.907228330244457</v>
      </c>
      <c r="IU369">
        <v>-2.7056304263342631E-3</v>
      </c>
      <c r="IV369">
        <v>3.3311032847928001E-7</v>
      </c>
      <c r="IW369">
        <v>1.6443834555112589E-11</v>
      </c>
      <c r="IX369">
        <v>-9.4842648646536354E-2</v>
      </c>
      <c r="IY369">
        <v>-2.3664561490860689E-3</v>
      </c>
      <c r="IZ369">
        <v>2.3298222111808981E-4</v>
      </c>
      <c r="JA369">
        <v>-2.940703618321919E-6</v>
      </c>
      <c r="JB369">
        <v>0</v>
      </c>
      <c r="JC369">
        <v>2182</v>
      </c>
      <c r="JD369">
        <v>3</v>
      </c>
      <c r="JE369">
        <v>32</v>
      </c>
      <c r="JF369">
        <v>29177392.899999999</v>
      </c>
      <c r="JG369">
        <v>29177392.899999999</v>
      </c>
      <c r="JH369">
        <v>0.99853499999999995</v>
      </c>
      <c r="JI369">
        <v>2.52563</v>
      </c>
      <c r="JJ369">
        <v>1.69434</v>
      </c>
      <c r="JK369">
        <v>2.3022499999999999</v>
      </c>
      <c r="JL369">
        <v>1.50146</v>
      </c>
      <c r="JM369">
        <v>2.3864700000000001</v>
      </c>
      <c r="JN369">
        <v>37.53</v>
      </c>
      <c r="JO369">
        <v>24.07</v>
      </c>
      <c r="JP369">
        <v>18</v>
      </c>
      <c r="JQ369">
        <v>633.38499999999999</v>
      </c>
      <c r="JR369">
        <v>353.10700000000003</v>
      </c>
      <c r="JS369">
        <v>27.999300000000002</v>
      </c>
      <c r="JT369">
        <v>30.781400000000001</v>
      </c>
      <c r="JU369">
        <v>30.0002</v>
      </c>
      <c r="JV369">
        <v>30.700199999999999</v>
      </c>
      <c r="JW369">
        <v>30.587599999999998</v>
      </c>
      <c r="JX369">
        <v>20.052099999999999</v>
      </c>
      <c r="JY369">
        <v>35.572600000000001</v>
      </c>
      <c r="JZ369">
        <v>0</v>
      </c>
      <c r="KA369">
        <v>28</v>
      </c>
      <c r="KB369">
        <v>400</v>
      </c>
      <c r="KC369">
        <v>22.327100000000002</v>
      </c>
      <c r="KD369">
        <v>99.9559</v>
      </c>
      <c r="KE369">
        <v>98.600399999999993</v>
      </c>
    </row>
    <row r="370" spans="1:291" x14ac:dyDescent="0.2">
      <c r="A370">
        <v>354</v>
      </c>
      <c r="B370">
        <v>1750643606.5</v>
      </c>
      <c r="C370">
        <v>10441</v>
      </c>
      <c r="D370" t="s">
        <v>1141</v>
      </c>
      <c r="E370" t="s">
        <v>1142</v>
      </c>
      <c r="F370">
        <v>15</v>
      </c>
      <c r="G370">
        <v>1750643598.5</v>
      </c>
      <c r="H370">
        <f t="shared" si="250"/>
        <v>9.9897850227276372E-4</v>
      </c>
      <c r="I370">
        <f t="shared" si="251"/>
        <v>0.99897850227276375</v>
      </c>
      <c r="J370">
        <f t="shared" si="252"/>
        <v>-0.45644258662786791</v>
      </c>
      <c r="K370">
        <f t="shared" si="253"/>
        <v>400.08538709677418</v>
      </c>
      <c r="L370">
        <f t="shared" si="254"/>
        <v>401.57199393037536</v>
      </c>
      <c r="M370">
        <f t="shared" si="255"/>
        <v>39.833512988137855</v>
      </c>
      <c r="N370">
        <f t="shared" si="256"/>
        <v>39.686050581621593</v>
      </c>
      <c r="O370">
        <f t="shared" si="257"/>
        <v>6.0878723046940447E-2</v>
      </c>
      <c r="P370">
        <f t="shared" si="258"/>
        <v>2.9973885180373445</v>
      </c>
      <c r="Q370">
        <f t="shared" si="259"/>
        <v>6.0200053803085178E-2</v>
      </c>
      <c r="R370">
        <f t="shared" si="260"/>
        <v>3.768537884018177E-2</v>
      </c>
      <c r="S370">
        <f t="shared" si="261"/>
        <v>3.9902394035910026E-5</v>
      </c>
      <c r="T370">
        <f t="shared" si="262"/>
        <v>28.568685444777731</v>
      </c>
      <c r="U370">
        <f t="shared" si="263"/>
        <v>28.205180645161288</v>
      </c>
      <c r="V370">
        <f t="shared" si="264"/>
        <v>3.8404685375339418</v>
      </c>
      <c r="W370">
        <f t="shared" si="265"/>
        <v>56.394823397323265</v>
      </c>
      <c r="X370">
        <f t="shared" si="266"/>
        <v>2.2449043991352329</v>
      </c>
      <c r="Y370">
        <f t="shared" si="267"/>
        <v>3.9806923116311865</v>
      </c>
      <c r="Z370">
        <f t="shared" si="268"/>
        <v>1.5955641383987089</v>
      </c>
      <c r="AA370">
        <f t="shared" si="269"/>
        <v>-44.054951950228883</v>
      </c>
      <c r="AB370">
        <f t="shared" si="270"/>
        <v>99.786084591625212</v>
      </c>
      <c r="AC370">
        <f t="shared" si="271"/>
        <v>7.2939161595291573</v>
      </c>
      <c r="AD370">
        <f t="shared" si="272"/>
        <v>63.025088703319526</v>
      </c>
      <c r="AE370">
        <f t="shared" si="273"/>
        <v>-0.63554877377274255</v>
      </c>
      <c r="AF370">
        <f t="shared" si="274"/>
        <v>0.98720214840966758</v>
      </c>
      <c r="AG370">
        <f t="shared" si="275"/>
        <v>-0.45644258662786791</v>
      </c>
      <c r="AH370">
        <v>409.13367640812891</v>
      </c>
      <c r="AI370">
        <v>409.29215151515149</v>
      </c>
      <c r="AJ370">
        <v>-7.0296850070372078E-4</v>
      </c>
      <c r="AK370">
        <v>61.768037728165673</v>
      </c>
      <c r="AL370">
        <f t="shared" si="276"/>
        <v>0.99897850227276375</v>
      </c>
      <c r="AM370">
        <v>22.310407108135191</v>
      </c>
      <c r="AN370">
        <v>22.635241212121208</v>
      </c>
      <c r="AO370">
        <v>8.0574174909110949E-5</v>
      </c>
      <c r="AP370">
        <v>116.41602835869151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52121.766509756228</v>
      </c>
      <c r="AV370" t="s">
        <v>427</v>
      </c>
      <c r="AW370" t="s">
        <v>427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427</v>
      </c>
      <c r="BC370" t="s">
        <v>427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-0.45644258662786791</v>
      </c>
      <c r="BJ370" t="e">
        <f t="shared" si="284"/>
        <v>#DIV/0!</v>
      </c>
      <c r="BK370">
        <f t="shared" si="285"/>
        <v>-2173.4057205000745</v>
      </c>
      <c r="BL370" t="e">
        <f t="shared" si="286"/>
        <v>#DIV/0!</v>
      </c>
      <c r="BM370" t="e">
        <f t="shared" si="287"/>
        <v>#DIV/0!</v>
      </c>
      <c r="BN370" t="s">
        <v>427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428</v>
      </c>
      <c r="DM370">
        <v>2</v>
      </c>
      <c r="DN370" t="b">
        <v>1</v>
      </c>
      <c r="DO370">
        <v>1750643598.5</v>
      </c>
      <c r="DP370">
        <v>400.08538709677418</v>
      </c>
      <c r="DQ370">
        <v>400.00519354838701</v>
      </c>
      <c r="DR370">
        <v>22.631464516129029</v>
      </c>
      <c r="DS370">
        <v>22.309848387096771</v>
      </c>
      <c r="DT370">
        <v>403.02793548387098</v>
      </c>
      <c r="DU370">
        <v>22.694393548387101</v>
      </c>
      <c r="DV370">
        <v>600.0074193548387</v>
      </c>
      <c r="DW370">
        <v>99.139074193548382</v>
      </c>
      <c r="DX370">
        <v>5.4877551612903218E-2</v>
      </c>
      <c r="DY370">
        <v>28.822687096774189</v>
      </c>
      <c r="DZ370">
        <v>28.205180645161288</v>
      </c>
      <c r="EA370">
        <v>999.90000000000032</v>
      </c>
      <c r="EB370">
        <v>0</v>
      </c>
      <c r="EC370">
        <v>0</v>
      </c>
      <c r="ED370">
        <v>10003.28193548387</v>
      </c>
      <c r="EE370">
        <v>0</v>
      </c>
      <c r="EF370">
        <v>0.30293999999999988</v>
      </c>
      <c r="EG370">
        <v>8.0213961290322572E-2</v>
      </c>
      <c r="EH370">
        <v>409.34961290322582</v>
      </c>
      <c r="EI370">
        <v>409.1329032258065</v>
      </c>
      <c r="EJ370">
        <v>0.32162122580645153</v>
      </c>
      <c r="EK370">
        <v>400.00519354838701</v>
      </c>
      <c r="EL370">
        <v>22.309848387096771</v>
      </c>
      <c r="EM370">
        <v>2.2436629032258071</v>
      </c>
      <c r="EN370">
        <v>2.2117774193548381</v>
      </c>
      <c r="EO370">
        <v>19.277522580645162</v>
      </c>
      <c r="EP370">
        <v>19.04786774193548</v>
      </c>
      <c r="EQ370">
        <v>5.0001500000000018E-3</v>
      </c>
      <c r="ER370">
        <v>0</v>
      </c>
      <c r="ES370">
        <v>0</v>
      </c>
      <c r="ET370">
        <v>0</v>
      </c>
      <c r="EU370">
        <v>238.2838709677419</v>
      </c>
      <c r="EV370">
        <v>5.0001500000000018E-3</v>
      </c>
      <c r="EW370">
        <v>-7.5838709677419356</v>
      </c>
      <c r="EX370">
        <v>-0.18709677419354839</v>
      </c>
      <c r="EY370">
        <v>35.186999999999991</v>
      </c>
      <c r="EZ370">
        <v>38.625</v>
      </c>
      <c r="FA370">
        <v>37.061999999999983</v>
      </c>
      <c r="FB370">
        <v>38.264000000000003</v>
      </c>
      <c r="FC370">
        <v>37.625</v>
      </c>
      <c r="FD370">
        <v>0</v>
      </c>
      <c r="FE370">
        <v>0</v>
      </c>
      <c r="FF370">
        <v>0</v>
      </c>
      <c r="FG370">
        <v>1750643630</v>
      </c>
      <c r="FH370">
        <v>0</v>
      </c>
      <c r="FI370">
        <v>238.83199999999999</v>
      </c>
      <c r="FJ370">
        <v>20.476922634083589</v>
      </c>
      <c r="FK370">
        <v>-21.00000000305667</v>
      </c>
      <c r="FL370">
        <v>-7.22</v>
      </c>
      <c r="FM370">
        <v>15</v>
      </c>
      <c r="FN370">
        <v>0</v>
      </c>
      <c r="FO370" t="s">
        <v>429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7.6217265853658553E-2</v>
      </c>
      <c r="GB370">
        <v>5.5913665505227059E-3</v>
      </c>
      <c r="GC370">
        <v>2.5259324251593249E-2</v>
      </c>
      <c r="GD370">
        <v>1</v>
      </c>
      <c r="GE370">
        <v>0.32030563414634139</v>
      </c>
      <c r="GF370">
        <v>2.6360550522648438E-2</v>
      </c>
      <c r="GG370">
        <v>2.8649271199694508E-3</v>
      </c>
      <c r="GH370">
        <v>1</v>
      </c>
      <c r="GI370">
        <v>2</v>
      </c>
      <c r="GJ370">
        <v>2</v>
      </c>
      <c r="GK370" t="s">
        <v>434</v>
      </c>
      <c r="GL370">
        <v>3.2259099999999998</v>
      </c>
      <c r="GM370">
        <v>2.6437200000000001</v>
      </c>
      <c r="GN370">
        <v>9.2944200000000005E-2</v>
      </c>
      <c r="GO370">
        <v>9.3174000000000007E-2</v>
      </c>
      <c r="GP370">
        <v>0.101353</v>
      </c>
      <c r="GQ370">
        <v>0.102106</v>
      </c>
      <c r="GR370">
        <v>28638.5</v>
      </c>
      <c r="GS370">
        <v>24738.799999999999</v>
      </c>
      <c r="GT370">
        <v>30745</v>
      </c>
      <c r="GU370">
        <v>26439.3</v>
      </c>
      <c r="GV370">
        <v>37495.599999999999</v>
      </c>
      <c r="GW370">
        <v>32577</v>
      </c>
      <c r="GX370">
        <v>43658.6</v>
      </c>
      <c r="GY370">
        <v>38230.800000000003</v>
      </c>
      <c r="GZ370">
        <v>2.1194000000000002</v>
      </c>
      <c r="HA370">
        <v>1.7135499999999999</v>
      </c>
      <c r="HB370">
        <v>1.6547699999999999E-2</v>
      </c>
      <c r="HC370">
        <v>0</v>
      </c>
      <c r="HD370">
        <v>27.942799999999998</v>
      </c>
      <c r="HE370">
        <v>999.9</v>
      </c>
      <c r="HF370">
        <v>65.5</v>
      </c>
      <c r="HG370">
        <v>33.9</v>
      </c>
      <c r="HH370">
        <v>35.106400000000001</v>
      </c>
      <c r="HI370">
        <v>62.018300000000004</v>
      </c>
      <c r="HJ370">
        <v>25.436699999999998</v>
      </c>
      <c r="HK370">
        <v>1</v>
      </c>
      <c r="HL370">
        <v>0.27019100000000001</v>
      </c>
      <c r="HM370">
        <v>0.56023999999999996</v>
      </c>
      <c r="HN370">
        <v>20.417899999999999</v>
      </c>
      <c r="HO370">
        <v>5.2228300000000001</v>
      </c>
      <c r="HP370">
        <v>11.944100000000001</v>
      </c>
      <c r="HQ370">
        <v>5.0078500000000004</v>
      </c>
      <c r="HR370">
        <v>3.2909999999999999</v>
      </c>
      <c r="HS370">
        <v>9999</v>
      </c>
      <c r="HT370">
        <v>9999</v>
      </c>
      <c r="HU370">
        <v>9999</v>
      </c>
      <c r="HV370">
        <v>999.9</v>
      </c>
      <c r="HW370">
        <v>4.9710799999999997</v>
      </c>
      <c r="HX370">
        <v>1.85453</v>
      </c>
      <c r="HY370">
        <v>1.86158</v>
      </c>
      <c r="HZ370">
        <v>1.85639</v>
      </c>
      <c r="IA370">
        <v>1.86188</v>
      </c>
      <c r="IB370">
        <v>1.85409</v>
      </c>
      <c r="IC370">
        <v>1.8594999999999999</v>
      </c>
      <c r="ID370">
        <v>1.85348</v>
      </c>
      <c r="IE370">
        <v>0</v>
      </c>
      <c r="IF370">
        <v>0</v>
      </c>
      <c r="IG370">
        <v>0</v>
      </c>
      <c r="IH370">
        <v>0</v>
      </c>
      <c r="II370" t="s">
        <v>431</v>
      </c>
      <c r="IJ370" t="s">
        <v>432</v>
      </c>
      <c r="IK370" t="s">
        <v>433</v>
      </c>
      <c r="IL370" t="s">
        <v>433</v>
      </c>
      <c r="IM370" t="s">
        <v>433</v>
      </c>
      <c r="IN370" t="s">
        <v>433</v>
      </c>
      <c r="IO370">
        <v>0</v>
      </c>
      <c r="IP370">
        <v>100</v>
      </c>
      <c r="IQ370">
        <v>100</v>
      </c>
      <c r="IR370">
        <v>-2.9420000000000002</v>
      </c>
      <c r="IS370">
        <v>-6.2899999999999998E-2</v>
      </c>
      <c r="IT370">
        <v>-1.907228330244457</v>
      </c>
      <c r="IU370">
        <v>-2.7056304263342631E-3</v>
      </c>
      <c r="IV370">
        <v>3.3311032847928001E-7</v>
      </c>
      <c r="IW370">
        <v>1.6443834555112589E-11</v>
      </c>
      <c r="IX370">
        <v>-9.4842648646536354E-2</v>
      </c>
      <c r="IY370">
        <v>-2.3664561490860689E-3</v>
      </c>
      <c r="IZ370">
        <v>2.3298222111808981E-4</v>
      </c>
      <c r="JA370">
        <v>-2.940703618321919E-6</v>
      </c>
      <c r="JB370">
        <v>0</v>
      </c>
      <c r="JC370">
        <v>2182</v>
      </c>
      <c r="JD370">
        <v>3</v>
      </c>
      <c r="JE370">
        <v>32</v>
      </c>
      <c r="JF370">
        <v>29177393.399999999</v>
      </c>
      <c r="JG370">
        <v>29177393.399999999</v>
      </c>
      <c r="JH370">
        <v>0.99853499999999995</v>
      </c>
      <c r="JI370">
        <v>2.52075</v>
      </c>
      <c r="JJ370">
        <v>1.69434</v>
      </c>
      <c r="JK370">
        <v>2.3034699999999999</v>
      </c>
      <c r="JL370">
        <v>1.50146</v>
      </c>
      <c r="JM370">
        <v>2.4877899999999999</v>
      </c>
      <c r="JN370">
        <v>37.53</v>
      </c>
      <c r="JO370">
        <v>24.07</v>
      </c>
      <c r="JP370">
        <v>18</v>
      </c>
      <c r="JQ370">
        <v>633.495</v>
      </c>
      <c r="JR370">
        <v>353.36</v>
      </c>
      <c r="JS370">
        <v>27.9999</v>
      </c>
      <c r="JT370">
        <v>30.784099999999999</v>
      </c>
      <c r="JU370">
        <v>30</v>
      </c>
      <c r="JV370">
        <v>30.7029</v>
      </c>
      <c r="JW370">
        <v>30.590199999999999</v>
      </c>
      <c r="JX370">
        <v>20.052199999999999</v>
      </c>
      <c r="JY370">
        <v>35.572600000000001</v>
      </c>
      <c r="JZ370">
        <v>0</v>
      </c>
      <c r="KA370">
        <v>28</v>
      </c>
      <c r="KB370">
        <v>400</v>
      </c>
      <c r="KC370">
        <v>22.319199999999999</v>
      </c>
      <c r="KD370">
        <v>99.959599999999995</v>
      </c>
      <c r="KE370">
        <v>98.6023</v>
      </c>
    </row>
    <row r="371" spans="1:291" x14ac:dyDescent="0.2">
      <c r="A371">
        <v>355</v>
      </c>
      <c r="B371">
        <v>1750643636.5</v>
      </c>
      <c r="C371">
        <v>10471</v>
      </c>
      <c r="D371" t="s">
        <v>1143</v>
      </c>
      <c r="E371" t="s">
        <v>1144</v>
      </c>
      <c r="F371">
        <v>15</v>
      </c>
      <c r="G371">
        <v>1750643628.5</v>
      </c>
      <c r="H371">
        <f t="shared" si="250"/>
        <v>1.0087738830836424E-3</v>
      </c>
      <c r="I371">
        <f t="shared" si="251"/>
        <v>1.0087738830836424</v>
      </c>
      <c r="J371">
        <f t="shared" si="252"/>
        <v>-0.91097767889869163</v>
      </c>
      <c r="K371">
        <f t="shared" si="253"/>
        <v>400.12677419354839</v>
      </c>
      <c r="L371">
        <f t="shared" si="254"/>
        <v>413.30312655982584</v>
      </c>
      <c r="M371">
        <f t="shared" si="255"/>
        <v>40.996154277030357</v>
      </c>
      <c r="N371">
        <f t="shared" si="256"/>
        <v>39.68917221059241</v>
      </c>
      <c r="O371">
        <f t="shared" si="257"/>
        <v>6.1390997358802074E-2</v>
      </c>
      <c r="P371">
        <f t="shared" si="258"/>
        <v>2.9975938797726664</v>
      </c>
      <c r="Q371">
        <f t="shared" si="259"/>
        <v>6.0700975036613349E-2</v>
      </c>
      <c r="R371">
        <f t="shared" si="260"/>
        <v>3.7999458816877878E-2</v>
      </c>
      <c r="S371">
        <f t="shared" si="261"/>
        <v>3.9902394035910026E-5</v>
      </c>
      <c r="T371">
        <f t="shared" si="262"/>
        <v>28.570244187405144</v>
      </c>
      <c r="U371">
        <f t="shared" si="263"/>
        <v>28.217470967741939</v>
      </c>
      <c r="V371">
        <f t="shared" si="264"/>
        <v>3.8432168344000135</v>
      </c>
      <c r="W371">
        <f t="shared" si="265"/>
        <v>56.393375059908912</v>
      </c>
      <c r="X371">
        <f t="shared" si="266"/>
        <v>2.2453712743571796</v>
      </c>
      <c r="Y371">
        <f t="shared" si="267"/>
        <v>3.9816224369827711</v>
      </c>
      <c r="Z371">
        <f t="shared" si="268"/>
        <v>1.5978455600428338</v>
      </c>
      <c r="AA371">
        <f t="shared" si="269"/>
        <v>-44.486928243988629</v>
      </c>
      <c r="AB371">
        <f t="shared" si="270"/>
        <v>98.458366194019391</v>
      </c>
      <c r="AC371">
        <f t="shared" si="271"/>
        <v>7.1969570210407401</v>
      </c>
      <c r="AD371">
        <f t="shared" si="272"/>
        <v>61.168434873465536</v>
      </c>
      <c r="AE371">
        <f t="shared" si="273"/>
        <v>-0.71474753043840633</v>
      </c>
      <c r="AF371">
        <f t="shared" si="274"/>
        <v>1.0094443104333255</v>
      </c>
      <c r="AG371">
        <f t="shared" si="275"/>
        <v>-0.91097767889869163</v>
      </c>
      <c r="AH371">
        <v>409.12239507560611</v>
      </c>
      <c r="AI371">
        <v>409.41499999999968</v>
      </c>
      <c r="AJ371">
        <v>4.4230958896260561E-3</v>
      </c>
      <c r="AK371">
        <v>61.768037728165673</v>
      </c>
      <c r="AL371">
        <f t="shared" si="276"/>
        <v>1.0087738830836424</v>
      </c>
      <c r="AM371">
        <v>22.307431586523361</v>
      </c>
      <c r="AN371">
        <v>22.63623636363636</v>
      </c>
      <c r="AO371">
        <v>-2.1110467079763379E-5</v>
      </c>
      <c r="AP371">
        <v>116.41602835869151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52127.217917633694</v>
      </c>
      <c r="AV371" t="s">
        <v>427</v>
      </c>
      <c r="AW371" t="s">
        <v>427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427</v>
      </c>
      <c r="BC371" t="s">
        <v>427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-0.91097767889869163</v>
      </c>
      <c r="BJ371" t="e">
        <f t="shared" si="284"/>
        <v>#DIV/0!</v>
      </c>
      <c r="BK371">
        <f t="shared" si="285"/>
        <v>-4337.7286795118971</v>
      </c>
      <c r="BL371" t="e">
        <f t="shared" si="286"/>
        <v>#DIV/0!</v>
      </c>
      <c r="BM371" t="e">
        <f t="shared" si="287"/>
        <v>#DIV/0!</v>
      </c>
      <c r="BN371" t="s">
        <v>427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428</v>
      </c>
      <c r="DM371">
        <v>2</v>
      </c>
      <c r="DN371" t="b">
        <v>1</v>
      </c>
      <c r="DO371">
        <v>1750643628.5</v>
      </c>
      <c r="DP371">
        <v>400.12677419354839</v>
      </c>
      <c r="DQ371">
        <v>400.02316129032249</v>
      </c>
      <c r="DR371">
        <v>22.636732258064519</v>
      </c>
      <c r="DS371">
        <v>22.30787096774193</v>
      </c>
      <c r="DT371">
        <v>403.06945161290309</v>
      </c>
      <c r="DU371">
        <v>22.699638709677419</v>
      </c>
      <c r="DV371">
        <v>600.00603225806435</v>
      </c>
      <c r="DW371">
        <v>99.136170967741933</v>
      </c>
      <c r="DX371">
        <v>5.5322254838709679E-2</v>
      </c>
      <c r="DY371">
        <v>28.826719354838719</v>
      </c>
      <c r="DZ371">
        <v>28.217470967741939</v>
      </c>
      <c r="EA371">
        <v>999.90000000000032</v>
      </c>
      <c r="EB371">
        <v>0</v>
      </c>
      <c r="EC371">
        <v>0</v>
      </c>
      <c r="ED371">
        <v>10004.81774193548</v>
      </c>
      <c r="EE371">
        <v>0</v>
      </c>
      <c r="EF371">
        <v>0.30293999999999988</v>
      </c>
      <c r="EG371">
        <v>0.1035816413548387</v>
      </c>
      <c r="EH371">
        <v>409.39412903225798</v>
      </c>
      <c r="EI371">
        <v>409.15048387096778</v>
      </c>
      <c r="EJ371">
        <v>0.32887251612903218</v>
      </c>
      <c r="EK371">
        <v>400.02316129032249</v>
      </c>
      <c r="EL371">
        <v>22.30787096774193</v>
      </c>
      <c r="EM371">
        <v>2.2441193548387099</v>
      </c>
      <c r="EN371">
        <v>2.211517419354839</v>
      </c>
      <c r="EO371">
        <v>19.2808064516129</v>
      </c>
      <c r="EP371">
        <v>19.04598064516129</v>
      </c>
      <c r="EQ371">
        <v>5.0001500000000018E-3</v>
      </c>
      <c r="ER371">
        <v>0</v>
      </c>
      <c r="ES371">
        <v>0</v>
      </c>
      <c r="ET371">
        <v>0</v>
      </c>
      <c r="EU371">
        <v>240.1709677419355</v>
      </c>
      <c r="EV371">
        <v>5.0001500000000018E-3</v>
      </c>
      <c r="EW371">
        <v>-8.2290322580645157</v>
      </c>
      <c r="EX371">
        <v>-0.36774193548387102</v>
      </c>
      <c r="EY371">
        <v>35.125</v>
      </c>
      <c r="EZ371">
        <v>38.604677419354829</v>
      </c>
      <c r="FA371">
        <v>37.003999999999998</v>
      </c>
      <c r="FB371">
        <v>38.23780645161289</v>
      </c>
      <c r="FC371">
        <v>37.576225806451603</v>
      </c>
      <c r="FD371">
        <v>0</v>
      </c>
      <c r="FE371">
        <v>0</v>
      </c>
      <c r="FF371">
        <v>0</v>
      </c>
      <c r="FG371">
        <v>1750643660</v>
      </c>
      <c r="FH371">
        <v>0</v>
      </c>
      <c r="FI371">
        <v>240.136</v>
      </c>
      <c r="FJ371">
        <v>29.961538969670212</v>
      </c>
      <c r="FK371">
        <v>-19.246153553185799</v>
      </c>
      <c r="FL371">
        <v>-7.9160000000000013</v>
      </c>
      <c r="FM371">
        <v>15</v>
      </c>
      <c r="FN371">
        <v>0</v>
      </c>
      <c r="FO371" t="s">
        <v>429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0.1183904117560976</v>
      </c>
      <c r="GB371">
        <v>1.136654646689877E-2</v>
      </c>
      <c r="GC371">
        <v>6.3292144659595234E-2</v>
      </c>
      <c r="GD371">
        <v>1</v>
      </c>
      <c r="GE371">
        <v>0.32919951219512189</v>
      </c>
      <c r="GF371">
        <v>-4.8700766550520847E-3</v>
      </c>
      <c r="GG371">
        <v>1.279001613720664E-3</v>
      </c>
      <c r="GH371">
        <v>1</v>
      </c>
      <c r="GI371">
        <v>2</v>
      </c>
      <c r="GJ371">
        <v>2</v>
      </c>
      <c r="GK371" t="s">
        <v>434</v>
      </c>
      <c r="GL371">
        <v>3.2259500000000001</v>
      </c>
      <c r="GM371">
        <v>2.64425</v>
      </c>
      <c r="GN371">
        <v>9.2959E-2</v>
      </c>
      <c r="GO371">
        <v>9.3158099999999994E-2</v>
      </c>
      <c r="GP371">
        <v>0.101355</v>
      </c>
      <c r="GQ371">
        <v>0.102102</v>
      </c>
      <c r="GR371">
        <v>28638.5</v>
      </c>
      <c r="GS371">
        <v>24738.400000000001</v>
      </c>
      <c r="GT371">
        <v>30745.5</v>
      </c>
      <c r="GU371">
        <v>26438.5</v>
      </c>
      <c r="GV371">
        <v>37495.800000000003</v>
      </c>
      <c r="GW371">
        <v>32576.6</v>
      </c>
      <c r="GX371">
        <v>43659</v>
      </c>
      <c r="GY371">
        <v>38230.1</v>
      </c>
      <c r="GZ371">
        <v>2.1194999999999999</v>
      </c>
      <c r="HA371">
        <v>1.7133</v>
      </c>
      <c r="HB371">
        <v>1.6294400000000001E-2</v>
      </c>
      <c r="HC371">
        <v>0</v>
      </c>
      <c r="HD371">
        <v>27.956399999999999</v>
      </c>
      <c r="HE371">
        <v>999.9</v>
      </c>
      <c r="HF371">
        <v>65.5</v>
      </c>
      <c r="HG371">
        <v>33.9</v>
      </c>
      <c r="HH371">
        <v>35.110199999999999</v>
      </c>
      <c r="HI371">
        <v>61.718400000000003</v>
      </c>
      <c r="HJ371">
        <v>25.160299999999999</v>
      </c>
      <c r="HK371">
        <v>1</v>
      </c>
      <c r="HL371">
        <v>0.27039600000000003</v>
      </c>
      <c r="HM371">
        <v>0.57375500000000001</v>
      </c>
      <c r="HN371">
        <v>20.4177</v>
      </c>
      <c r="HO371">
        <v>5.2229799999999997</v>
      </c>
      <c r="HP371">
        <v>11.944100000000001</v>
      </c>
      <c r="HQ371">
        <v>5.0077999999999996</v>
      </c>
      <c r="HR371">
        <v>3.2909999999999999</v>
      </c>
      <c r="HS371">
        <v>9999</v>
      </c>
      <c r="HT371">
        <v>9999</v>
      </c>
      <c r="HU371">
        <v>9999</v>
      </c>
      <c r="HV371">
        <v>999.9</v>
      </c>
      <c r="HW371">
        <v>4.9710799999999997</v>
      </c>
      <c r="HX371">
        <v>1.8545499999999999</v>
      </c>
      <c r="HY371">
        <v>1.8615699999999999</v>
      </c>
      <c r="HZ371">
        <v>1.8564000000000001</v>
      </c>
      <c r="IA371">
        <v>1.86188</v>
      </c>
      <c r="IB371">
        <v>1.8541000000000001</v>
      </c>
      <c r="IC371">
        <v>1.85948</v>
      </c>
      <c r="ID371">
        <v>1.8534900000000001</v>
      </c>
      <c r="IE371">
        <v>0</v>
      </c>
      <c r="IF371">
        <v>0</v>
      </c>
      <c r="IG371">
        <v>0</v>
      </c>
      <c r="IH371">
        <v>0</v>
      </c>
      <c r="II371" t="s">
        <v>431</v>
      </c>
      <c r="IJ371" t="s">
        <v>432</v>
      </c>
      <c r="IK371" t="s">
        <v>433</v>
      </c>
      <c r="IL371" t="s">
        <v>433</v>
      </c>
      <c r="IM371" t="s">
        <v>433</v>
      </c>
      <c r="IN371" t="s">
        <v>433</v>
      </c>
      <c r="IO371">
        <v>0</v>
      </c>
      <c r="IP371">
        <v>100</v>
      </c>
      <c r="IQ371">
        <v>100</v>
      </c>
      <c r="IR371">
        <v>-2.9420000000000002</v>
      </c>
      <c r="IS371">
        <v>-6.2899999999999998E-2</v>
      </c>
      <c r="IT371">
        <v>-1.907228330244457</v>
      </c>
      <c r="IU371">
        <v>-2.7056304263342631E-3</v>
      </c>
      <c r="IV371">
        <v>3.3311032847928001E-7</v>
      </c>
      <c r="IW371">
        <v>1.6443834555112589E-11</v>
      </c>
      <c r="IX371">
        <v>-9.4842648646536354E-2</v>
      </c>
      <c r="IY371">
        <v>-2.3664561490860689E-3</v>
      </c>
      <c r="IZ371">
        <v>2.3298222111808981E-4</v>
      </c>
      <c r="JA371">
        <v>-2.940703618321919E-6</v>
      </c>
      <c r="JB371">
        <v>0</v>
      </c>
      <c r="JC371">
        <v>2182</v>
      </c>
      <c r="JD371">
        <v>3</v>
      </c>
      <c r="JE371">
        <v>32</v>
      </c>
      <c r="JF371">
        <v>29177393.899999999</v>
      </c>
      <c r="JG371">
        <v>29177393.899999999</v>
      </c>
      <c r="JH371">
        <v>0.99853499999999995</v>
      </c>
      <c r="JI371">
        <v>2.52197</v>
      </c>
      <c r="JJ371">
        <v>1.69434</v>
      </c>
      <c r="JK371">
        <v>2.3034699999999999</v>
      </c>
      <c r="JL371">
        <v>1.50024</v>
      </c>
      <c r="JM371">
        <v>2.4060100000000002</v>
      </c>
      <c r="JN371">
        <v>37.53</v>
      </c>
      <c r="JO371">
        <v>24.07</v>
      </c>
      <c r="JP371">
        <v>18</v>
      </c>
      <c r="JQ371">
        <v>633.61199999999997</v>
      </c>
      <c r="JR371">
        <v>353.25299999999999</v>
      </c>
      <c r="JS371">
        <v>28.000399999999999</v>
      </c>
      <c r="JT371">
        <v>30.7867</v>
      </c>
      <c r="JU371">
        <v>30.0002</v>
      </c>
      <c r="JV371">
        <v>30.706</v>
      </c>
      <c r="JW371">
        <v>30.595300000000002</v>
      </c>
      <c r="JX371">
        <v>20.056100000000001</v>
      </c>
      <c r="JY371">
        <v>35.572600000000001</v>
      </c>
      <c r="JZ371">
        <v>0</v>
      </c>
      <c r="KA371">
        <v>28</v>
      </c>
      <c r="KB371">
        <v>400</v>
      </c>
      <c r="KC371">
        <v>22.317499999999999</v>
      </c>
      <c r="KD371">
        <v>99.960899999999995</v>
      </c>
      <c r="KE371">
        <v>98.6</v>
      </c>
    </row>
    <row r="372" spans="1:291" x14ac:dyDescent="0.2">
      <c r="A372">
        <v>356</v>
      </c>
      <c r="B372">
        <v>1750643666.5</v>
      </c>
      <c r="C372">
        <v>10501</v>
      </c>
      <c r="D372" t="s">
        <v>1145</v>
      </c>
      <c r="E372" t="s">
        <v>1146</v>
      </c>
      <c r="F372">
        <v>15</v>
      </c>
      <c r="G372">
        <v>1750643658.5</v>
      </c>
      <c r="H372">
        <f t="shared" si="250"/>
        <v>1.0035551600522886E-3</v>
      </c>
      <c r="I372">
        <f t="shared" si="251"/>
        <v>1.0035551600522887</v>
      </c>
      <c r="J372">
        <f t="shared" si="252"/>
        <v>-0.39031294468466149</v>
      </c>
      <c r="K372">
        <f t="shared" si="253"/>
        <v>400.056806451613</v>
      </c>
      <c r="L372">
        <f t="shared" si="254"/>
        <v>399.76456258730883</v>
      </c>
      <c r="M372">
        <f t="shared" si="255"/>
        <v>39.651246732203482</v>
      </c>
      <c r="N372">
        <f t="shared" si="256"/>
        <v>39.680233377479134</v>
      </c>
      <c r="O372">
        <f t="shared" si="257"/>
        <v>6.0912996399027954E-2</v>
      </c>
      <c r="P372">
        <f t="shared" si="258"/>
        <v>2.9980888229811837</v>
      </c>
      <c r="Q372">
        <f t="shared" si="259"/>
        <v>6.0233724183288533E-2</v>
      </c>
      <c r="R372">
        <f t="shared" si="260"/>
        <v>3.7706476237325759E-2</v>
      </c>
      <c r="S372">
        <f t="shared" si="261"/>
        <v>3.9902394035910026E-5</v>
      </c>
      <c r="T372">
        <f t="shared" si="262"/>
        <v>28.575510940028156</v>
      </c>
      <c r="U372">
        <f t="shared" si="263"/>
        <v>28.233858064516131</v>
      </c>
      <c r="V372">
        <f t="shared" si="264"/>
        <v>3.8468838989421612</v>
      </c>
      <c r="W372">
        <f t="shared" si="265"/>
        <v>56.373447673100195</v>
      </c>
      <c r="X372">
        <f t="shared" si="266"/>
        <v>2.2450850879470341</v>
      </c>
      <c r="Y372">
        <f t="shared" si="267"/>
        <v>3.98252223452057</v>
      </c>
      <c r="Z372">
        <f t="shared" si="268"/>
        <v>1.6017988109951271</v>
      </c>
      <c r="AA372">
        <f t="shared" si="269"/>
        <v>-44.256782558305929</v>
      </c>
      <c r="AB372">
        <f t="shared" si="270"/>
        <v>96.456296528017177</v>
      </c>
      <c r="AC372">
        <f t="shared" si="271"/>
        <v>7.0501600631663983</v>
      </c>
      <c r="AD372">
        <f t="shared" si="272"/>
        <v>59.249713935271686</v>
      </c>
      <c r="AE372">
        <f t="shared" si="273"/>
        <v>-0.58286212033442164</v>
      </c>
      <c r="AF372">
        <f t="shared" si="274"/>
        <v>1.0043364601828324</v>
      </c>
      <c r="AG372">
        <f t="shared" si="275"/>
        <v>-0.39031294468466149</v>
      </c>
      <c r="AH372">
        <v>409.19487887573302</v>
      </c>
      <c r="AI372">
        <v>409.31204848484822</v>
      </c>
      <c r="AJ372">
        <v>3.911515955932845E-3</v>
      </c>
      <c r="AK372">
        <v>61.768037728165673</v>
      </c>
      <c r="AL372">
        <f t="shared" si="276"/>
        <v>1.0035551600522887</v>
      </c>
      <c r="AM372">
        <v>22.308482251858269</v>
      </c>
      <c r="AN372">
        <v>22.635329090909099</v>
      </c>
      <c r="AO372">
        <v>1.1596673137682651E-5</v>
      </c>
      <c r="AP372">
        <v>116.41602835869151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52141.416001806014</v>
      </c>
      <c r="AV372" t="s">
        <v>427</v>
      </c>
      <c r="AW372" t="s">
        <v>427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427</v>
      </c>
      <c r="BC372" t="s">
        <v>427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-0.39031294468466149</v>
      </c>
      <c r="BJ372" t="e">
        <f t="shared" si="284"/>
        <v>#DIV/0!</v>
      </c>
      <c r="BK372">
        <f t="shared" si="285"/>
        <v>-1858.5215569608711</v>
      </c>
      <c r="BL372" t="e">
        <f t="shared" si="286"/>
        <v>#DIV/0!</v>
      </c>
      <c r="BM372" t="e">
        <f t="shared" si="287"/>
        <v>#DIV/0!</v>
      </c>
      <c r="BN372" t="s">
        <v>427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428</v>
      </c>
      <c r="DM372">
        <v>2</v>
      </c>
      <c r="DN372" t="b">
        <v>1</v>
      </c>
      <c r="DO372">
        <v>1750643658.5</v>
      </c>
      <c r="DP372">
        <v>400.056806451613</v>
      </c>
      <c r="DQ372">
        <v>399.99645161290317</v>
      </c>
      <c r="DR372">
        <v>22.6349870967742</v>
      </c>
      <c r="DS372">
        <v>22.307796774193552</v>
      </c>
      <c r="DT372">
        <v>402.99916129032249</v>
      </c>
      <c r="DU372">
        <v>22.697909677419361</v>
      </c>
      <c r="DV372">
        <v>600.01977419354841</v>
      </c>
      <c r="DW372">
        <v>99.13165483870965</v>
      </c>
      <c r="DX372">
        <v>5.4842522580645162E-2</v>
      </c>
      <c r="DY372">
        <v>28.83061935483871</v>
      </c>
      <c r="DZ372">
        <v>28.233858064516131</v>
      </c>
      <c r="EA372">
        <v>999.90000000000032</v>
      </c>
      <c r="EB372">
        <v>0</v>
      </c>
      <c r="EC372">
        <v>0</v>
      </c>
      <c r="ED372">
        <v>10008.26967741935</v>
      </c>
      <c r="EE372">
        <v>0</v>
      </c>
      <c r="EF372">
        <v>0.30293999999999988</v>
      </c>
      <c r="EG372">
        <v>6.0324386451612887E-2</v>
      </c>
      <c r="EH372">
        <v>409.32177419354832</v>
      </c>
      <c r="EI372">
        <v>409.12312903225808</v>
      </c>
      <c r="EJ372">
        <v>0.32719635483870962</v>
      </c>
      <c r="EK372">
        <v>399.99645161290317</v>
      </c>
      <c r="EL372">
        <v>22.307796774193552</v>
      </c>
      <c r="EM372">
        <v>2.2438445161290321</v>
      </c>
      <c r="EN372">
        <v>2.211409032258064</v>
      </c>
      <c r="EO372">
        <v>19.278812903225809</v>
      </c>
      <c r="EP372">
        <v>19.045206451612898</v>
      </c>
      <c r="EQ372">
        <v>5.0001500000000018E-3</v>
      </c>
      <c r="ER372">
        <v>0</v>
      </c>
      <c r="ES372">
        <v>0</v>
      </c>
      <c r="ET372">
        <v>0</v>
      </c>
      <c r="EU372">
        <v>237.9290322580645</v>
      </c>
      <c r="EV372">
        <v>5.0001500000000018E-3</v>
      </c>
      <c r="EW372">
        <v>-5.3838709677419354</v>
      </c>
      <c r="EX372">
        <v>-0.32258064516129031</v>
      </c>
      <c r="EY372">
        <v>35.125</v>
      </c>
      <c r="EZ372">
        <v>38.561999999999983</v>
      </c>
      <c r="FA372">
        <v>36.987806451612897</v>
      </c>
      <c r="FB372">
        <v>38.186999999999983</v>
      </c>
      <c r="FC372">
        <v>37.561999999999983</v>
      </c>
      <c r="FD372">
        <v>0</v>
      </c>
      <c r="FE372">
        <v>0</v>
      </c>
      <c r="FF372">
        <v>0</v>
      </c>
      <c r="FG372">
        <v>1750643690</v>
      </c>
      <c r="FH372">
        <v>0</v>
      </c>
      <c r="FI372">
        <v>238.44</v>
      </c>
      <c r="FJ372">
        <v>46.530769315954792</v>
      </c>
      <c r="FK372">
        <v>-23.323077148892679</v>
      </c>
      <c r="FL372">
        <v>-6.9</v>
      </c>
      <c r="FM372">
        <v>15</v>
      </c>
      <c r="FN372">
        <v>0</v>
      </c>
      <c r="FO372" t="s">
        <v>429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6.1585211951219507E-2</v>
      </c>
      <c r="GB372">
        <v>-0.13847176285714269</v>
      </c>
      <c r="GC372">
        <v>6.4154981645298259E-2</v>
      </c>
      <c r="GD372">
        <v>0</v>
      </c>
      <c r="GE372">
        <v>0.32675151219512188</v>
      </c>
      <c r="GF372">
        <v>1.6619790940762881E-3</v>
      </c>
      <c r="GG372">
        <v>1.5801933058957149E-3</v>
      </c>
      <c r="GH372">
        <v>1</v>
      </c>
      <c r="GI372">
        <v>1</v>
      </c>
      <c r="GJ372">
        <v>2</v>
      </c>
      <c r="GK372" t="s">
        <v>430</v>
      </c>
      <c r="GL372">
        <v>3.226</v>
      </c>
      <c r="GM372">
        <v>2.6431</v>
      </c>
      <c r="GN372">
        <v>9.29421E-2</v>
      </c>
      <c r="GO372">
        <v>9.3165700000000004E-2</v>
      </c>
      <c r="GP372">
        <v>0.101353</v>
      </c>
      <c r="GQ372">
        <v>0.102102</v>
      </c>
      <c r="GR372">
        <v>28637.7</v>
      </c>
      <c r="GS372">
        <v>24737.8</v>
      </c>
      <c r="GT372">
        <v>30744.1</v>
      </c>
      <c r="GU372">
        <v>26438.1</v>
      </c>
      <c r="GV372">
        <v>37494.5</v>
      </c>
      <c r="GW372">
        <v>32576</v>
      </c>
      <c r="GX372">
        <v>43657.3</v>
      </c>
      <c r="GY372">
        <v>38229.4</v>
      </c>
      <c r="GZ372">
        <v>2.1192000000000002</v>
      </c>
      <c r="HA372">
        <v>1.7129700000000001</v>
      </c>
      <c r="HB372">
        <v>1.48863E-2</v>
      </c>
      <c r="HC372">
        <v>0</v>
      </c>
      <c r="HD372">
        <v>27.986000000000001</v>
      </c>
      <c r="HE372">
        <v>999.9</v>
      </c>
      <c r="HF372">
        <v>65.5</v>
      </c>
      <c r="HG372">
        <v>33.9</v>
      </c>
      <c r="HH372">
        <v>35.102800000000002</v>
      </c>
      <c r="HI372">
        <v>61.718400000000003</v>
      </c>
      <c r="HJ372">
        <v>25.0321</v>
      </c>
      <c r="HK372">
        <v>1</v>
      </c>
      <c r="HL372">
        <v>0.271507</v>
      </c>
      <c r="HM372">
        <v>0.58448</v>
      </c>
      <c r="HN372">
        <v>20.4177</v>
      </c>
      <c r="HO372">
        <v>5.2226800000000004</v>
      </c>
      <c r="HP372">
        <v>11.944100000000001</v>
      </c>
      <c r="HQ372">
        <v>5.0076499999999999</v>
      </c>
      <c r="HR372">
        <v>3.2909999999999999</v>
      </c>
      <c r="HS372">
        <v>9999</v>
      </c>
      <c r="HT372">
        <v>9999</v>
      </c>
      <c r="HU372">
        <v>9999</v>
      </c>
      <c r="HV372">
        <v>999.9</v>
      </c>
      <c r="HW372">
        <v>4.9710900000000002</v>
      </c>
      <c r="HX372">
        <v>1.8545499999999999</v>
      </c>
      <c r="HY372">
        <v>1.8615699999999999</v>
      </c>
      <c r="HZ372">
        <v>1.8564000000000001</v>
      </c>
      <c r="IA372">
        <v>1.86188</v>
      </c>
      <c r="IB372">
        <v>1.8541000000000001</v>
      </c>
      <c r="IC372">
        <v>1.8595200000000001</v>
      </c>
      <c r="ID372">
        <v>1.8534900000000001</v>
      </c>
      <c r="IE372">
        <v>0</v>
      </c>
      <c r="IF372">
        <v>0</v>
      </c>
      <c r="IG372">
        <v>0</v>
      </c>
      <c r="IH372">
        <v>0</v>
      </c>
      <c r="II372" t="s">
        <v>431</v>
      </c>
      <c r="IJ372" t="s">
        <v>432</v>
      </c>
      <c r="IK372" t="s">
        <v>433</v>
      </c>
      <c r="IL372" t="s">
        <v>433</v>
      </c>
      <c r="IM372" t="s">
        <v>433</v>
      </c>
      <c r="IN372" t="s">
        <v>433</v>
      </c>
      <c r="IO372">
        <v>0</v>
      </c>
      <c r="IP372">
        <v>100</v>
      </c>
      <c r="IQ372">
        <v>100</v>
      </c>
      <c r="IR372">
        <v>-2.9420000000000002</v>
      </c>
      <c r="IS372">
        <v>-6.2899999999999998E-2</v>
      </c>
      <c r="IT372">
        <v>-1.907228330244457</v>
      </c>
      <c r="IU372">
        <v>-2.7056304263342631E-3</v>
      </c>
      <c r="IV372">
        <v>3.3311032847928001E-7</v>
      </c>
      <c r="IW372">
        <v>1.6443834555112589E-11</v>
      </c>
      <c r="IX372">
        <v>-9.4842648646536354E-2</v>
      </c>
      <c r="IY372">
        <v>-2.3664561490860689E-3</v>
      </c>
      <c r="IZ372">
        <v>2.3298222111808981E-4</v>
      </c>
      <c r="JA372">
        <v>-2.940703618321919E-6</v>
      </c>
      <c r="JB372">
        <v>0</v>
      </c>
      <c r="JC372">
        <v>2182</v>
      </c>
      <c r="JD372">
        <v>3</v>
      </c>
      <c r="JE372">
        <v>32</v>
      </c>
      <c r="JF372">
        <v>29177394.399999999</v>
      </c>
      <c r="JG372">
        <v>29177394.399999999</v>
      </c>
      <c r="JH372">
        <v>0.99853499999999995</v>
      </c>
      <c r="JI372">
        <v>2.5317400000000001</v>
      </c>
      <c r="JJ372">
        <v>1.69434</v>
      </c>
      <c r="JK372">
        <v>2.3034699999999999</v>
      </c>
      <c r="JL372">
        <v>1.50024</v>
      </c>
      <c r="JM372">
        <v>2.34131</v>
      </c>
      <c r="JN372">
        <v>37.554000000000002</v>
      </c>
      <c r="JO372">
        <v>24.061199999999999</v>
      </c>
      <c r="JP372">
        <v>18</v>
      </c>
      <c r="JQ372">
        <v>633.45100000000002</v>
      </c>
      <c r="JR372">
        <v>353.12400000000002</v>
      </c>
      <c r="JS372">
        <v>28.0001</v>
      </c>
      <c r="JT372">
        <v>30.794799999999999</v>
      </c>
      <c r="JU372">
        <v>30.000399999999999</v>
      </c>
      <c r="JV372">
        <v>30.7135</v>
      </c>
      <c r="JW372">
        <v>30.603300000000001</v>
      </c>
      <c r="JX372">
        <v>20.055800000000001</v>
      </c>
      <c r="JY372">
        <v>35.572600000000001</v>
      </c>
      <c r="JZ372">
        <v>0</v>
      </c>
      <c r="KA372">
        <v>28</v>
      </c>
      <c r="KB372">
        <v>400</v>
      </c>
      <c r="KC372">
        <v>22.317499999999999</v>
      </c>
      <c r="KD372">
        <v>99.956599999999995</v>
      </c>
      <c r="KE372">
        <v>98.598399999999998</v>
      </c>
    </row>
    <row r="373" spans="1:291" x14ac:dyDescent="0.2">
      <c r="A373">
        <v>357</v>
      </c>
      <c r="B373">
        <v>1750643696.5</v>
      </c>
      <c r="C373">
        <v>10531</v>
      </c>
      <c r="D373" t="s">
        <v>1147</v>
      </c>
      <c r="E373" t="s">
        <v>1148</v>
      </c>
      <c r="F373">
        <v>15</v>
      </c>
      <c r="G373">
        <v>1750643688.5</v>
      </c>
      <c r="H373">
        <f t="shared" si="250"/>
        <v>9.9162168430767285E-4</v>
      </c>
      <c r="I373">
        <f t="shared" si="251"/>
        <v>0.99162168430767283</v>
      </c>
      <c r="J373">
        <f t="shared" si="252"/>
        <v>-0.6361986695227787</v>
      </c>
      <c r="K373">
        <f t="shared" si="253"/>
        <v>400.10616129032252</v>
      </c>
      <c r="L373">
        <f t="shared" si="254"/>
        <v>406.44874035674206</v>
      </c>
      <c r="M373">
        <f t="shared" si="255"/>
        <v>40.314314387218317</v>
      </c>
      <c r="N373">
        <f t="shared" si="256"/>
        <v>39.685214820357814</v>
      </c>
      <c r="O373">
        <f t="shared" si="257"/>
        <v>6.0178814888175003E-2</v>
      </c>
      <c r="P373">
        <f t="shared" si="258"/>
        <v>2.9967668743415063</v>
      </c>
      <c r="Q373">
        <f t="shared" si="259"/>
        <v>5.9515433294873556E-2</v>
      </c>
      <c r="R373">
        <f t="shared" si="260"/>
        <v>3.7256138554885222E-2</v>
      </c>
      <c r="S373">
        <f t="shared" si="261"/>
        <v>3.9902394035910026E-5</v>
      </c>
      <c r="T373">
        <f t="shared" si="262"/>
        <v>28.567284140509116</v>
      </c>
      <c r="U373">
        <f t="shared" si="263"/>
        <v>28.231216129032259</v>
      </c>
      <c r="V373">
        <f t="shared" si="264"/>
        <v>3.8462924867665031</v>
      </c>
      <c r="W373">
        <f t="shared" si="265"/>
        <v>56.393303451073095</v>
      </c>
      <c r="X373">
        <f t="shared" si="266"/>
        <v>2.2444247684727943</v>
      </c>
      <c r="Y373">
        <f t="shared" si="267"/>
        <v>3.9799490916861431</v>
      </c>
      <c r="Z373">
        <f t="shared" si="268"/>
        <v>1.6018677182937089</v>
      </c>
      <c r="AA373">
        <f t="shared" si="269"/>
        <v>-43.73051627796837</v>
      </c>
      <c r="AB373">
        <f t="shared" si="270"/>
        <v>95.038406929497484</v>
      </c>
      <c r="AC373">
        <f t="shared" si="271"/>
        <v>6.9491111531478076</v>
      </c>
      <c r="AD373">
        <f t="shared" si="272"/>
        <v>58.257041707070954</v>
      </c>
      <c r="AE373">
        <f t="shared" si="273"/>
        <v>-0.70108399678694722</v>
      </c>
      <c r="AF373">
        <f t="shared" si="274"/>
        <v>0.98986810858013852</v>
      </c>
      <c r="AG373">
        <f t="shared" si="275"/>
        <v>-0.6361986695227787</v>
      </c>
      <c r="AH373">
        <v>409.13183330902581</v>
      </c>
      <c r="AI373">
        <v>409.35058181818181</v>
      </c>
      <c r="AJ373">
        <v>-4.5354465910698091E-4</v>
      </c>
      <c r="AK373">
        <v>61.768037728165673</v>
      </c>
      <c r="AL373">
        <f t="shared" si="276"/>
        <v>0.99162168430767283</v>
      </c>
      <c r="AM373">
        <v>22.304078568161088</v>
      </c>
      <c r="AN373">
        <v>22.627165454545452</v>
      </c>
      <c r="AO373">
        <v>-3.249511062855508E-6</v>
      </c>
      <c r="AP373">
        <v>116.41602835869151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52103.384917032963</v>
      </c>
      <c r="AV373" t="s">
        <v>427</v>
      </c>
      <c r="AW373" t="s">
        <v>427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427</v>
      </c>
      <c r="BC373" t="s">
        <v>427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-0.6361986695227787</v>
      </c>
      <c r="BJ373" t="e">
        <f t="shared" si="284"/>
        <v>#DIV/0!</v>
      </c>
      <c r="BK373">
        <f t="shared" si="285"/>
        <v>-3029.3357110489264</v>
      </c>
      <c r="BL373" t="e">
        <f t="shared" si="286"/>
        <v>#DIV/0!</v>
      </c>
      <c r="BM373" t="e">
        <f t="shared" si="287"/>
        <v>#DIV/0!</v>
      </c>
      <c r="BN373" t="s">
        <v>427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428</v>
      </c>
      <c r="DM373">
        <v>2</v>
      </c>
      <c r="DN373" t="b">
        <v>1</v>
      </c>
      <c r="DO373">
        <v>1750643688.5</v>
      </c>
      <c r="DP373">
        <v>400.10616129032252</v>
      </c>
      <c r="DQ373">
        <v>400.00448387096782</v>
      </c>
      <c r="DR373">
        <v>22.62828064516129</v>
      </c>
      <c r="DS373">
        <v>22.305790322580641</v>
      </c>
      <c r="DT373">
        <v>403.04877419354841</v>
      </c>
      <c r="DU373">
        <v>22.69122258064516</v>
      </c>
      <c r="DV373">
        <v>599.99883870967744</v>
      </c>
      <c r="DW373">
        <v>99.132477419354842</v>
      </c>
      <c r="DX373">
        <v>5.4235158064516127E-2</v>
      </c>
      <c r="DY373">
        <v>28.819464516129031</v>
      </c>
      <c r="DZ373">
        <v>28.231216129032259</v>
      </c>
      <c r="EA373">
        <v>999.90000000000032</v>
      </c>
      <c r="EB373">
        <v>0</v>
      </c>
      <c r="EC373">
        <v>0</v>
      </c>
      <c r="ED373">
        <v>10000.186129032259</v>
      </c>
      <c r="EE373">
        <v>0</v>
      </c>
      <c r="EF373">
        <v>0.30293999999999988</v>
      </c>
      <c r="EG373">
        <v>0.1017181161290323</v>
      </c>
      <c r="EH373">
        <v>409.36948387096771</v>
      </c>
      <c r="EI373">
        <v>409.13041935483881</v>
      </c>
      <c r="EJ373">
        <v>0.322494</v>
      </c>
      <c r="EK373">
        <v>400.00448387096782</v>
      </c>
      <c r="EL373">
        <v>22.305790322580641</v>
      </c>
      <c r="EM373">
        <v>2.243197096774193</v>
      </c>
      <c r="EN373">
        <v>2.21122806451613</v>
      </c>
      <c r="EO373">
        <v>19.274203225806449</v>
      </c>
      <c r="EP373">
        <v>19.043896774193541</v>
      </c>
      <c r="EQ373">
        <v>5.0001500000000018E-3</v>
      </c>
      <c r="ER373">
        <v>0</v>
      </c>
      <c r="ES373">
        <v>0</v>
      </c>
      <c r="ET373">
        <v>0</v>
      </c>
      <c r="EU373">
        <v>239.39999999999989</v>
      </c>
      <c r="EV373">
        <v>5.0001500000000018E-3</v>
      </c>
      <c r="EW373">
        <v>-5.8612903225806443</v>
      </c>
      <c r="EX373">
        <v>-0.60967741935483866</v>
      </c>
      <c r="EY373">
        <v>35.061999999999991</v>
      </c>
      <c r="EZ373">
        <v>38.502000000000002</v>
      </c>
      <c r="FA373">
        <v>36.936999999999983</v>
      </c>
      <c r="FB373">
        <v>38.133000000000003</v>
      </c>
      <c r="FC373">
        <v>37.5</v>
      </c>
      <c r="FD373">
        <v>0</v>
      </c>
      <c r="FE373">
        <v>0</v>
      </c>
      <c r="FF373">
        <v>0</v>
      </c>
      <c r="FG373">
        <v>1750643720</v>
      </c>
      <c r="FH373">
        <v>0</v>
      </c>
      <c r="FI373">
        <v>238.88</v>
      </c>
      <c r="FJ373">
        <v>-7.6307690552243486</v>
      </c>
      <c r="FK373">
        <v>-2.6846155598083379</v>
      </c>
      <c r="FL373">
        <v>-5.9880000000000004</v>
      </c>
      <c r="FM373">
        <v>15</v>
      </c>
      <c r="FN373">
        <v>0</v>
      </c>
      <c r="FO373" t="s">
        <v>429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0.1030765121951219</v>
      </c>
      <c r="GB373">
        <v>6.6758174216029207E-3</v>
      </c>
      <c r="GC373">
        <v>3.0927841500469181E-2</v>
      </c>
      <c r="GD373">
        <v>1</v>
      </c>
      <c r="GE373">
        <v>0.32312600000000002</v>
      </c>
      <c r="GF373">
        <v>-1.1791902439024161E-2</v>
      </c>
      <c r="GG373">
        <v>1.862904825868438E-3</v>
      </c>
      <c r="GH373">
        <v>1</v>
      </c>
      <c r="GI373">
        <v>2</v>
      </c>
      <c r="GJ373">
        <v>2</v>
      </c>
      <c r="GK373" t="s">
        <v>434</v>
      </c>
      <c r="GL373">
        <v>3.2258</v>
      </c>
      <c r="GM373">
        <v>2.6434099999999998</v>
      </c>
      <c r="GN373">
        <v>9.2942899999999995E-2</v>
      </c>
      <c r="GO373">
        <v>9.3161499999999994E-2</v>
      </c>
      <c r="GP373">
        <v>0.10131999999999999</v>
      </c>
      <c r="GQ373">
        <v>0.102078</v>
      </c>
      <c r="GR373">
        <v>28637.4</v>
      </c>
      <c r="GS373">
        <v>24738</v>
      </c>
      <c r="GT373">
        <v>30743.8</v>
      </c>
      <c r="GU373">
        <v>26438.2</v>
      </c>
      <c r="GV373">
        <v>37495.300000000003</v>
      </c>
      <c r="GW373">
        <v>32576.9</v>
      </c>
      <c r="GX373">
        <v>43656.7</v>
      </c>
      <c r="GY373">
        <v>38229.4</v>
      </c>
      <c r="GZ373">
        <v>2.1188799999999999</v>
      </c>
      <c r="HA373">
        <v>1.7133799999999999</v>
      </c>
      <c r="HB373">
        <v>1.51396E-2</v>
      </c>
      <c r="HC373">
        <v>0</v>
      </c>
      <c r="HD373">
        <v>27.979299999999999</v>
      </c>
      <c r="HE373">
        <v>999.9</v>
      </c>
      <c r="HF373">
        <v>65.5</v>
      </c>
      <c r="HG373">
        <v>33.9</v>
      </c>
      <c r="HH373">
        <v>35.109299999999998</v>
      </c>
      <c r="HI373">
        <v>62.108400000000003</v>
      </c>
      <c r="HJ373">
        <v>25.360600000000002</v>
      </c>
      <c r="HK373">
        <v>1</v>
      </c>
      <c r="HL373">
        <v>0.27170699999999998</v>
      </c>
      <c r="HM373">
        <v>0.577851</v>
      </c>
      <c r="HN373">
        <v>20.417300000000001</v>
      </c>
      <c r="HO373">
        <v>5.2232799999999999</v>
      </c>
      <c r="HP373">
        <v>11.944100000000001</v>
      </c>
      <c r="HQ373">
        <v>5.0089499999999996</v>
      </c>
      <c r="HR373">
        <v>3.2909999999999999</v>
      </c>
      <c r="HS373">
        <v>9999</v>
      </c>
      <c r="HT373">
        <v>9999</v>
      </c>
      <c r="HU373">
        <v>9999</v>
      </c>
      <c r="HV373">
        <v>999.9</v>
      </c>
      <c r="HW373">
        <v>4.9710900000000002</v>
      </c>
      <c r="HX373">
        <v>1.8545499999999999</v>
      </c>
      <c r="HY373">
        <v>1.86158</v>
      </c>
      <c r="HZ373">
        <v>1.8563799999999999</v>
      </c>
      <c r="IA373">
        <v>1.86188</v>
      </c>
      <c r="IB373">
        <v>1.8541000000000001</v>
      </c>
      <c r="IC373">
        <v>1.8595200000000001</v>
      </c>
      <c r="ID373">
        <v>1.8534900000000001</v>
      </c>
      <c r="IE373">
        <v>0</v>
      </c>
      <c r="IF373">
        <v>0</v>
      </c>
      <c r="IG373">
        <v>0</v>
      </c>
      <c r="IH373">
        <v>0</v>
      </c>
      <c r="II373" t="s">
        <v>431</v>
      </c>
      <c r="IJ373" t="s">
        <v>432</v>
      </c>
      <c r="IK373" t="s">
        <v>433</v>
      </c>
      <c r="IL373" t="s">
        <v>433</v>
      </c>
      <c r="IM373" t="s">
        <v>433</v>
      </c>
      <c r="IN373" t="s">
        <v>433</v>
      </c>
      <c r="IO373">
        <v>0</v>
      </c>
      <c r="IP373">
        <v>100</v>
      </c>
      <c r="IQ373">
        <v>100</v>
      </c>
      <c r="IR373">
        <v>-2.9420000000000002</v>
      </c>
      <c r="IS373">
        <v>-6.2899999999999998E-2</v>
      </c>
      <c r="IT373">
        <v>-1.907228330244457</v>
      </c>
      <c r="IU373">
        <v>-2.7056304263342631E-3</v>
      </c>
      <c r="IV373">
        <v>3.3311032847928001E-7</v>
      </c>
      <c r="IW373">
        <v>1.6443834555112589E-11</v>
      </c>
      <c r="IX373">
        <v>-9.4842648646536354E-2</v>
      </c>
      <c r="IY373">
        <v>-2.3664561490860689E-3</v>
      </c>
      <c r="IZ373">
        <v>2.3298222111808981E-4</v>
      </c>
      <c r="JA373">
        <v>-2.940703618321919E-6</v>
      </c>
      <c r="JB373">
        <v>0</v>
      </c>
      <c r="JC373">
        <v>2182</v>
      </c>
      <c r="JD373">
        <v>3</v>
      </c>
      <c r="JE373">
        <v>32</v>
      </c>
      <c r="JF373">
        <v>29177394.899999999</v>
      </c>
      <c r="JG373">
        <v>29177394.899999999</v>
      </c>
      <c r="JH373">
        <v>0.99853499999999995</v>
      </c>
      <c r="JI373">
        <v>2.52563</v>
      </c>
      <c r="JJ373">
        <v>1.69434</v>
      </c>
      <c r="JK373">
        <v>2.3034699999999999</v>
      </c>
      <c r="JL373">
        <v>1.50146</v>
      </c>
      <c r="JM373">
        <v>2.4536099999999998</v>
      </c>
      <c r="JN373">
        <v>37.554000000000002</v>
      </c>
      <c r="JO373">
        <v>24.061199999999999</v>
      </c>
      <c r="JP373">
        <v>18</v>
      </c>
      <c r="JQ373">
        <v>633.245</v>
      </c>
      <c r="JR373">
        <v>353.36500000000001</v>
      </c>
      <c r="JS373">
        <v>27.999600000000001</v>
      </c>
      <c r="JT373">
        <v>30.8019</v>
      </c>
      <c r="JU373">
        <v>30.0002</v>
      </c>
      <c r="JV373">
        <v>30.718900000000001</v>
      </c>
      <c r="JW373">
        <v>30.606200000000001</v>
      </c>
      <c r="JX373">
        <v>20.054400000000001</v>
      </c>
      <c r="JY373">
        <v>35.572600000000001</v>
      </c>
      <c r="JZ373">
        <v>0</v>
      </c>
      <c r="KA373">
        <v>28</v>
      </c>
      <c r="KB373">
        <v>400</v>
      </c>
      <c r="KC373">
        <v>22.318899999999999</v>
      </c>
      <c r="KD373">
        <v>99.955600000000004</v>
      </c>
      <c r="KE373">
        <v>98.598600000000005</v>
      </c>
    </row>
    <row r="374" spans="1:291" x14ac:dyDescent="0.2">
      <c r="A374">
        <v>358</v>
      </c>
      <c r="B374">
        <v>1750643726.5</v>
      </c>
      <c r="C374">
        <v>10561</v>
      </c>
      <c r="D374" t="s">
        <v>1149</v>
      </c>
      <c r="E374" t="s">
        <v>1150</v>
      </c>
      <c r="F374">
        <v>15</v>
      </c>
      <c r="G374">
        <v>1750643718.5</v>
      </c>
      <c r="H374">
        <f t="shared" si="250"/>
        <v>9.7804690833745407E-4</v>
      </c>
      <c r="I374">
        <f t="shared" si="251"/>
        <v>0.978046908337454</v>
      </c>
      <c r="J374">
        <f t="shared" si="252"/>
        <v>-0.32737032918846615</v>
      </c>
      <c r="K374">
        <f t="shared" si="253"/>
        <v>400.08445161290331</v>
      </c>
      <c r="L374">
        <f t="shared" si="254"/>
        <v>398.37192794062548</v>
      </c>
      <c r="M374">
        <f t="shared" si="255"/>
        <v>39.512263682845251</v>
      </c>
      <c r="N374">
        <f t="shared" si="256"/>
        <v>39.682119242828989</v>
      </c>
      <c r="O374">
        <f t="shared" si="257"/>
        <v>5.9504324567245123E-2</v>
      </c>
      <c r="P374">
        <f t="shared" si="258"/>
        <v>2.996597367236832</v>
      </c>
      <c r="Q374">
        <f t="shared" si="259"/>
        <v>5.8855607417816869E-2</v>
      </c>
      <c r="R374">
        <f t="shared" si="260"/>
        <v>3.6842449868115884E-2</v>
      </c>
      <c r="S374">
        <f t="shared" si="261"/>
        <v>3.9902394035910026E-5</v>
      </c>
      <c r="T374">
        <f t="shared" si="262"/>
        <v>28.557369382829744</v>
      </c>
      <c r="U374">
        <f t="shared" si="263"/>
        <v>28.209909677419351</v>
      </c>
      <c r="V374">
        <f t="shared" si="264"/>
        <v>3.8415258156973864</v>
      </c>
      <c r="W374">
        <f t="shared" si="265"/>
        <v>56.422979016938122</v>
      </c>
      <c r="X374">
        <f t="shared" si="266"/>
        <v>2.2438691542983142</v>
      </c>
      <c r="Y374">
        <f t="shared" si="267"/>
        <v>3.9768711142045632</v>
      </c>
      <c r="Z374">
        <f t="shared" si="268"/>
        <v>1.5976566613990721</v>
      </c>
      <c r="AA374">
        <f t="shared" si="269"/>
        <v>-43.131868657681721</v>
      </c>
      <c r="AB374">
        <f t="shared" si="270"/>
        <v>96.318155777166822</v>
      </c>
      <c r="AC374">
        <f t="shared" si="271"/>
        <v>7.0418693897928595</v>
      </c>
      <c r="AD374">
        <f t="shared" si="272"/>
        <v>60.228196411671995</v>
      </c>
      <c r="AE374">
        <f t="shared" si="273"/>
        <v>-0.57483219239999606</v>
      </c>
      <c r="AF374">
        <f t="shared" si="274"/>
        <v>0.98591071881895076</v>
      </c>
      <c r="AG374">
        <f t="shared" si="275"/>
        <v>-0.32737032918846615</v>
      </c>
      <c r="AH374">
        <v>409.25314801653047</v>
      </c>
      <c r="AI374">
        <v>409.35227878787879</v>
      </c>
      <c r="AJ374">
        <v>3.070889702750153E-3</v>
      </c>
      <c r="AK374">
        <v>61.768037728165673</v>
      </c>
      <c r="AL374">
        <f t="shared" si="276"/>
        <v>0.978046908337454</v>
      </c>
      <c r="AM374">
        <v>22.302827161097799</v>
      </c>
      <c r="AN374">
        <v>22.62152727272726</v>
      </c>
      <c r="AO374">
        <v>-7.1934325099535631E-6</v>
      </c>
      <c r="AP374">
        <v>116.41602835869151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52100.502779141229</v>
      </c>
      <c r="AV374" t="s">
        <v>427</v>
      </c>
      <c r="AW374" t="s">
        <v>427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427</v>
      </c>
      <c r="BC374" t="s">
        <v>427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-0.32737032918846615</v>
      </c>
      <c r="BJ374" t="e">
        <f t="shared" si="284"/>
        <v>#DIV/0!</v>
      </c>
      <c r="BK374">
        <f t="shared" si="285"/>
        <v>-1558.812799297996</v>
      </c>
      <c r="BL374" t="e">
        <f t="shared" si="286"/>
        <v>#DIV/0!</v>
      </c>
      <c r="BM374" t="e">
        <f t="shared" si="287"/>
        <v>#DIV/0!</v>
      </c>
      <c r="BN374" t="s">
        <v>427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428</v>
      </c>
      <c r="DM374">
        <v>2</v>
      </c>
      <c r="DN374" t="b">
        <v>1</v>
      </c>
      <c r="DO374">
        <v>1750643718.5</v>
      </c>
      <c r="DP374">
        <v>400.08445161290331</v>
      </c>
      <c r="DQ374">
        <v>400.02432258064511</v>
      </c>
      <c r="DR374">
        <v>22.623216129032262</v>
      </c>
      <c r="DS374">
        <v>22.30200967741936</v>
      </c>
      <c r="DT374">
        <v>403.02680645161269</v>
      </c>
      <c r="DU374">
        <v>22.686158064516121</v>
      </c>
      <c r="DV374">
        <v>599.99183870967749</v>
      </c>
      <c r="DW374">
        <v>99.129567741935475</v>
      </c>
      <c r="DX374">
        <v>5.4789667741935479E-2</v>
      </c>
      <c r="DY374">
        <v>28.806112903225799</v>
      </c>
      <c r="DZ374">
        <v>28.209909677419351</v>
      </c>
      <c r="EA374">
        <v>999.90000000000032</v>
      </c>
      <c r="EB374">
        <v>0</v>
      </c>
      <c r="EC374">
        <v>0</v>
      </c>
      <c r="ED374">
        <v>9999.4541935483885</v>
      </c>
      <c r="EE374">
        <v>0</v>
      </c>
      <c r="EF374">
        <v>0.30293999999999988</v>
      </c>
      <c r="EG374">
        <v>6.0086139032258061E-2</v>
      </c>
      <c r="EH374">
        <v>409.34503225806458</v>
      </c>
      <c r="EI374">
        <v>409.14912903225797</v>
      </c>
      <c r="EJ374">
        <v>0.32119474193548397</v>
      </c>
      <c r="EK374">
        <v>400.02432258064511</v>
      </c>
      <c r="EL374">
        <v>22.30200967741936</v>
      </c>
      <c r="EM374">
        <v>2.242628387096774</v>
      </c>
      <c r="EN374">
        <v>2.210788709677419</v>
      </c>
      <c r="EO374">
        <v>19.270129032258069</v>
      </c>
      <c r="EP374">
        <v>19.04070322580646</v>
      </c>
      <c r="EQ374">
        <v>5.0001500000000018E-3</v>
      </c>
      <c r="ER374">
        <v>0</v>
      </c>
      <c r="ES374">
        <v>0</v>
      </c>
      <c r="ET374">
        <v>0</v>
      </c>
      <c r="EU374">
        <v>237.99032258064511</v>
      </c>
      <c r="EV374">
        <v>5.0001500000000018E-3</v>
      </c>
      <c r="EW374">
        <v>-3.9451612903225799</v>
      </c>
      <c r="EX374">
        <v>-0.23548387096774201</v>
      </c>
      <c r="EY374">
        <v>35</v>
      </c>
      <c r="EZ374">
        <v>38.5</v>
      </c>
      <c r="FA374">
        <v>36.875</v>
      </c>
      <c r="FB374">
        <v>38.125</v>
      </c>
      <c r="FC374">
        <v>37.475612903225787</v>
      </c>
      <c r="FD374">
        <v>0</v>
      </c>
      <c r="FE374">
        <v>0</v>
      </c>
      <c r="FF374">
        <v>0</v>
      </c>
      <c r="FG374">
        <v>1750643750</v>
      </c>
      <c r="FH374">
        <v>0</v>
      </c>
      <c r="FI374">
        <v>237.292</v>
      </c>
      <c r="FJ374">
        <v>15.807692352294859</v>
      </c>
      <c r="FK374">
        <v>1.546154057227197</v>
      </c>
      <c r="FL374">
        <v>-3.34</v>
      </c>
      <c r="FM374">
        <v>15</v>
      </c>
      <c r="FN374">
        <v>0</v>
      </c>
      <c r="FO374" t="s">
        <v>429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6.6261846585365852E-2</v>
      </c>
      <c r="GB374">
        <v>-0.1857477135888502</v>
      </c>
      <c r="GC374">
        <v>6.2595272416203843E-2</v>
      </c>
      <c r="GD374">
        <v>0</v>
      </c>
      <c r="GE374">
        <v>0.32113560975609762</v>
      </c>
      <c r="GF374">
        <v>-5.7416027874553754E-3</v>
      </c>
      <c r="GG374">
        <v>1.4735529467019769E-3</v>
      </c>
      <c r="GH374">
        <v>1</v>
      </c>
      <c r="GI374">
        <v>1</v>
      </c>
      <c r="GJ374">
        <v>2</v>
      </c>
      <c r="GK374" t="s">
        <v>430</v>
      </c>
      <c r="GL374">
        <v>3.2258800000000001</v>
      </c>
      <c r="GM374">
        <v>2.6434600000000001</v>
      </c>
      <c r="GN374">
        <v>9.2940900000000007E-2</v>
      </c>
      <c r="GO374">
        <v>9.3170100000000006E-2</v>
      </c>
      <c r="GP374">
        <v>0.101298</v>
      </c>
      <c r="GQ374">
        <v>0.102066</v>
      </c>
      <c r="GR374">
        <v>28637.8</v>
      </c>
      <c r="GS374">
        <v>24737.8</v>
      </c>
      <c r="GT374">
        <v>30744.3</v>
      </c>
      <c r="GU374">
        <v>26438.2</v>
      </c>
      <c r="GV374">
        <v>37496.699999999997</v>
      </c>
      <c r="GW374">
        <v>32577.1</v>
      </c>
      <c r="GX374">
        <v>43657.2</v>
      </c>
      <c r="GY374">
        <v>38229.199999999997</v>
      </c>
      <c r="GZ374">
        <v>2.1189800000000001</v>
      </c>
      <c r="HA374">
        <v>1.7133799999999999</v>
      </c>
      <c r="HB374">
        <v>1.6011299999999999E-2</v>
      </c>
      <c r="HC374">
        <v>0</v>
      </c>
      <c r="HD374">
        <v>27.95</v>
      </c>
      <c r="HE374">
        <v>999.9</v>
      </c>
      <c r="HF374">
        <v>65.5</v>
      </c>
      <c r="HG374">
        <v>33.9</v>
      </c>
      <c r="HH374">
        <v>35.108800000000002</v>
      </c>
      <c r="HI374">
        <v>61.718400000000003</v>
      </c>
      <c r="HJ374">
        <v>25.3886</v>
      </c>
      <c r="HK374">
        <v>1</v>
      </c>
      <c r="HL374">
        <v>0.27180599999999999</v>
      </c>
      <c r="HM374">
        <v>0.573214</v>
      </c>
      <c r="HN374">
        <v>20.4176</v>
      </c>
      <c r="HO374">
        <v>5.2229799999999997</v>
      </c>
      <c r="HP374">
        <v>11.944100000000001</v>
      </c>
      <c r="HQ374">
        <v>5.0087999999999999</v>
      </c>
      <c r="HR374">
        <v>3.2909999999999999</v>
      </c>
      <c r="HS374">
        <v>9999</v>
      </c>
      <c r="HT374">
        <v>9999</v>
      </c>
      <c r="HU374">
        <v>9999</v>
      </c>
      <c r="HV374">
        <v>999.9</v>
      </c>
      <c r="HW374">
        <v>4.9710900000000002</v>
      </c>
      <c r="HX374">
        <v>1.8545499999999999</v>
      </c>
      <c r="HY374">
        <v>1.86158</v>
      </c>
      <c r="HZ374">
        <v>1.85642</v>
      </c>
      <c r="IA374">
        <v>1.86188</v>
      </c>
      <c r="IB374">
        <v>1.8541000000000001</v>
      </c>
      <c r="IC374">
        <v>1.85951</v>
      </c>
      <c r="ID374">
        <v>1.85347</v>
      </c>
      <c r="IE374">
        <v>0</v>
      </c>
      <c r="IF374">
        <v>0</v>
      </c>
      <c r="IG374">
        <v>0</v>
      </c>
      <c r="IH374">
        <v>0</v>
      </c>
      <c r="II374" t="s">
        <v>431</v>
      </c>
      <c r="IJ374" t="s">
        <v>432</v>
      </c>
      <c r="IK374" t="s">
        <v>433</v>
      </c>
      <c r="IL374" t="s">
        <v>433</v>
      </c>
      <c r="IM374" t="s">
        <v>433</v>
      </c>
      <c r="IN374" t="s">
        <v>433</v>
      </c>
      <c r="IO374">
        <v>0</v>
      </c>
      <c r="IP374">
        <v>100</v>
      </c>
      <c r="IQ374">
        <v>100</v>
      </c>
      <c r="IR374">
        <v>-2.9420000000000002</v>
      </c>
      <c r="IS374">
        <v>-6.2899999999999998E-2</v>
      </c>
      <c r="IT374">
        <v>-1.907228330244457</v>
      </c>
      <c r="IU374">
        <v>-2.7056304263342631E-3</v>
      </c>
      <c r="IV374">
        <v>3.3311032847928001E-7</v>
      </c>
      <c r="IW374">
        <v>1.6443834555112589E-11</v>
      </c>
      <c r="IX374">
        <v>-9.4842648646536354E-2</v>
      </c>
      <c r="IY374">
        <v>-2.3664561490860689E-3</v>
      </c>
      <c r="IZ374">
        <v>2.3298222111808981E-4</v>
      </c>
      <c r="JA374">
        <v>-2.940703618321919E-6</v>
      </c>
      <c r="JB374">
        <v>0</v>
      </c>
      <c r="JC374">
        <v>2182</v>
      </c>
      <c r="JD374">
        <v>3</v>
      </c>
      <c r="JE374">
        <v>32</v>
      </c>
      <c r="JF374">
        <v>29177395.399999999</v>
      </c>
      <c r="JG374">
        <v>29177395.399999999</v>
      </c>
      <c r="JH374">
        <v>0.99853499999999995</v>
      </c>
      <c r="JI374">
        <v>2.52075</v>
      </c>
      <c r="JJ374">
        <v>1.69434</v>
      </c>
      <c r="JK374">
        <v>2.3034699999999999</v>
      </c>
      <c r="JL374">
        <v>1.50146</v>
      </c>
      <c r="JM374">
        <v>2.47559</v>
      </c>
      <c r="JN374">
        <v>37.554000000000002</v>
      </c>
      <c r="JO374">
        <v>24.07</v>
      </c>
      <c r="JP374">
        <v>18</v>
      </c>
      <c r="JQ374">
        <v>633.35699999999997</v>
      </c>
      <c r="JR374">
        <v>353.38200000000001</v>
      </c>
      <c r="JS374">
        <v>28</v>
      </c>
      <c r="JT374">
        <v>30.805499999999999</v>
      </c>
      <c r="JU374">
        <v>30.0002</v>
      </c>
      <c r="JV374">
        <v>30.721599999999999</v>
      </c>
      <c r="JW374">
        <v>30.608899999999998</v>
      </c>
      <c r="JX374">
        <v>20.052399999999999</v>
      </c>
      <c r="JY374">
        <v>35.572600000000001</v>
      </c>
      <c r="JZ374">
        <v>0</v>
      </c>
      <c r="KA374">
        <v>28</v>
      </c>
      <c r="KB374">
        <v>400</v>
      </c>
      <c r="KC374">
        <v>22.334</v>
      </c>
      <c r="KD374">
        <v>99.956900000000005</v>
      </c>
      <c r="KE374">
        <v>98.598200000000006</v>
      </c>
    </row>
    <row r="375" spans="1:291" x14ac:dyDescent="0.2">
      <c r="A375">
        <v>359</v>
      </c>
      <c r="B375">
        <v>1750643756.5</v>
      </c>
      <c r="C375">
        <v>10591</v>
      </c>
      <c r="D375" t="s">
        <v>1151</v>
      </c>
      <c r="E375" t="s">
        <v>1152</v>
      </c>
      <c r="F375">
        <v>15</v>
      </c>
      <c r="G375">
        <v>1750643748.5</v>
      </c>
      <c r="H375">
        <f t="shared" si="250"/>
        <v>9.7644109010454133E-4</v>
      </c>
      <c r="I375">
        <f t="shared" si="251"/>
        <v>0.97644109010454128</v>
      </c>
      <c r="J375">
        <f t="shared" si="252"/>
        <v>-0.5291822266622056</v>
      </c>
      <c r="K375">
        <f t="shared" si="253"/>
        <v>400.04316129032259</v>
      </c>
      <c r="L375">
        <f t="shared" si="254"/>
        <v>403.76733351370012</v>
      </c>
      <c r="M375">
        <f t="shared" si="255"/>
        <v>40.04587768733429</v>
      </c>
      <c r="N375">
        <f t="shared" si="256"/>
        <v>39.676512132062378</v>
      </c>
      <c r="O375">
        <f t="shared" si="257"/>
        <v>5.9301868199640929E-2</v>
      </c>
      <c r="P375">
        <f t="shared" si="258"/>
        <v>2.9972697655063207</v>
      </c>
      <c r="Q375">
        <f t="shared" si="259"/>
        <v>5.865767497820739E-2</v>
      </c>
      <c r="R375">
        <f t="shared" si="260"/>
        <v>3.6718341840332736E-2</v>
      </c>
      <c r="S375">
        <f t="shared" si="261"/>
        <v>3.9902394035910026E-5</v>
      </c>
      <c r="T375">
        <f t="shared" si="262"/>
        <v>28.560123626293134</v>
      </c>
      <c r="U375">
        <f t="shared" si="263"/>
        <v>28.2200064516129</v>
      </c>
      <c r="V375">
        <f t="shared" si="264"/>
        <v>3.8437840193089423</v>
      </c>
      <c r="W375">
        <f t="shared" si="265"/>
        <v>56.404852790072468</v>
      </c>
      <c r="X375">
        <f t="shared" si="266"/>
        <v>2.243446447562806</v>
      </c>
      <c r="Y375">
        <f t="shared" si="267"/>
        <v>3.977399703377408</v>
      </c>
      <c r="Z375">
        <f t="shared" si="268"/>
        <v>1.6003375717461363</v>
      </c>
      <c r="AA375">
        <f t="shared" si="269"/>
        <v>-43.06105207361027</v>
      </c>
      <c r="AB375">
        <f t="shared" si="270"/>
        <v>95.078854390649539</v>
      </c>
      <c r="AC375">
        <f t="shared" si="271"/>
        <v>6.9501322334764133</v>
      </c>
      <c r="AD375">
        <f t="shared" si="272"/>
        <v>58.967974452909715</v>
      </c>
      <c r="AE375">
        <f t="shared" si="273"/>
        <v>-0.47935817964171307</v>
      </c>
      <c r="AF375">
        <f t="shared" si="274"/>
        <v>0.97884649912960076</v>
      </c>
      <c r="AG375">
        <f t="shared" si="275"/>
        <v>-0.5291822266622056</v>
      </c>
      <c r="AH375">
        <v>409.09544169042653</v>
      </c>
      <c r="AI375">
        <v>409.27704848484819</v>
      </c>
      <c r="AJ375">
        <v>-2.9416616754033062E-4</v>
      </c>
      <c r="AK375">
        <v>61.768037728165673</v>
      </c>
      <c r="AL375">
        <f t="shared" si="276"/>
        <v>0.97644109010454128</v>
      </c>
      <c r="AM375">
        <v>22.300373945411071</v>
      </c>
      <c r="AN375">
        <v>22.61849333333334</v>
      </c>
      <c r="AO375">
        <v>-1.6020704490171761E-6</v>
      </c>
      <c r="AP375">
        <v>116.41602835869151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52120.353292658343</v>
      </c>
      <c r="AV375" t="s">
        <v>427</v>
      </c>
      <c r="AW375" t="s">
        <v>427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427</v>
      </c>
      <c r="BC375" t="s">
        <v>427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-0.5291822266622056</v>
      </c>
      <c r="BJ375" t="e">
        <f t="shared" si="284"/>
        <v>#DIV/0!</v>
      </c>
      <c r="BK375">
        <f t="shared" si="285"/>
        <v>-2519.764176939716</v>
      </c>
      <c r="BL375" t="e">
        <f t="shared" si="286"/>
        <v>#DIV/0!</v>
      </c>
      <c r="BM375" t="e">
        <f t="shared" si="287"/>
        <v>#DIV/0!</v>
      </c>
      <c r="BN375" t="s">
        <v>427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428</v>
      </c>
      <c r="DM375">
        <v>2</v>
      </c>
      <c r="DN375" t="b">
        <v>1</v>
      </c>
      <c r="DO375">
        <v>1750643748.5</v>
      </c>
      <c r="DP375">
        <v>400.04316129032259</v>
      </c>
      <c r="DQ375">
        <v>400.01390322580647</v>
      </c>
      <c r="DR375">
        <v>22.619816129032259</v>
      </c>
      <c r="DS375">
        <v>22.300925806451609</v>
      </c>
      <c r="DT375">
        <v>402.98538709677422</v>
      </c>
      <c r="DU375">
        <v>22.682796774193552</v>
      </c>
      <c r="DV375">
        <v>600.02145161290309</v>
      </c>
      <c r="DW375">
        <v>99.125683870967748</v>
      </c>
      <c r="DX375">
        <v>5.4894554838709683E-2</v>
      </c>
      <c r="DY375">
        <v>28.8084064516129</v>
      </c>
      <c r="DZ375">
        <v>28.2200064516129</v>
      </c>
      <c r="EA375">
        <v>999.90000000000032</v>
      </c>
      <c r="EB375">
        <v>0</v>
      </c>
      <c r="EC375">
        <v>0</v>
      </c>
      <c r="ED375">
        <v>10003.914516129031</v>
      </c>
      <c r="EE375">
        <v>0</v>
      </c>
      <c r="EF375">
        <v>0.30293999999999988</v>
      </c>
      <c r="EG375">
        <v>2.9307691612903228E-2</v>
      </c>
      <c r="EH375">
        <v>409.30148387096767</v>
      </c>
      <c r="EI375">
        <v>409.13812903225812</v>
      </c>
      <c r="EJ375">
        <v>0.31889870967741929</v>
      </c>
      <c r="EK375">
        <v>400.01390322580647</v>
      </c>
      <c r="EL375">
        <v>22.300925806451609</v>
      </c>
      <c r="EM375">
        <v>2.2422054838709671</v>
      </c>
      <c r="EN375">
        <v>2.210594193548387</v>
      </c>
      <c r="EO375">
        <v>19.267093548387098</v>
      </c>
      <c r="EP375">
        <v>19.039277419354839</v>
      </c>
      <c r="EQ375">
        <v>5.0001500000000018E-3</v>
      </c>
      <c r="ER375">
        <v>0</v>
      </c>
      <c r="ES375">
        <v>0</v>
      </c>
      <c r="ET375">
        <v>0</v>
      </c>
      <c r="EU375">
        <v>235.77096774193549</v>
      </c>
      <c r="EV375">
        <v>5.0001500000000018E-3</v>
      </c>
      <c r="EW375">
        <v>-4.0870967741935491</v>
      </c>
      <c r="EX375">
        <v>-0.2129032258064516</v>
      </c>
      <c r="EY375">
        <v>35</v>
      </c>
      <c r="EZ375">
        <v>38.436999999999983</v>
      </c>
      <c r="FA375">
        <v>36.862806451612897</v>
      </c>
      <c r="FB375">
        <v>38.068096774193528</v>
      </c>
      <c r="FC375">
        <v>37.441064516129018</v>
      </c>
      <c r="FD375">
        <v>0</v>
      </c>
      <c r="FE375">
        <v>0</v>
      </c>
      <c r="FF375">
        <v>0</v>
      </c>
      <c r="FG375">
        <v>1750643780</v>
      </c>
      <c r="FH375">
        <v>0</v>
      </c>
      <c r="FI375">
        <v>235.96799999999999</v>
      </c>
      <c r="FJ375">
        <v>-0.36153827581277492</v>
      </c>
      <c r="FK375">
        <v>10.25384621848252</v>
      </c>
      <c r="FL375">
        <v>-3.452</v>
      </c>
      <c r="FM375">
        <v>15</v>
      </c>
      <c r="FN375">
        <v>0</v>
      </c>
      <c r="FO375" t="s">
        <v>429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3.652358024390244E-2</v>
      </c>
      <c r="GB375">
        <v>-3.3719115679443422E-3</v>
      </c>
      <c r="GC375">
        <v>4.7943708667235213E-2</v>
      </c>
      <c r="GD375">
        <v>1</v>
      </c>
      <c r="GE375">
        <v>0.31910873170731707</v>
      </c>
      <c r="GF375">
        <v>-8.440390243902007E-3</v>
      </c>
      <c r="GG375">
        <v>1.4044051431363459E-3</v>
      </c>
      <c r="GH375">
        <v>1</v>
      </c>
      <c r="GI375">
        <v>2</v>
      </c>
      <c r="GJ375">
        <v>2</v>
      </c>
      <c r="GK375" t="s">
        <v>434</v>
      </c>
      <c r="GL375">
        <v>3.2259099999999998</v>
      </c>
      <c r="GM375">
        <v>2.6433300000000002</v>
      </c>
      <c r="GN375">
        <v>9.2926400000000006E-2</v>
      </c>
      <c r="GO375">
        <v>9.31506E-2</v>
      </c>
      <c r="GP375">
        <v>0.101289</v>
      </c>
      <c r="GQ375">
        <v>0.102062</v>
      </c>
      <c r="GR375">
        <v>28638.3</v>
      </c>
      <c r="GS375">
        <v>24738.1</v>
      </c>
      <c r="GT375">
        <v>30744.3</v>
      </c>
      <c r="GU375">
        <v>26438</v>
      </c>
      <c r="GV375">
        <v>37497.1</v>
      </c>
      <c r="GW375">
        <v>32577</v>
      </c>
      <c r="GX375">
        <v>43657.2</v>
      </c>
      <c r="GY375">
        <v>38228.9</v>
      </c>
      <c r="GZ375">
        <v>2.1193499999999998</v>
      </c>
      <c r="HA375">
        <v>1.7132700000000001</v>
      </c>
      <c r="HB375">
        <v>1.6041099999999999E-2</v>
      </c>
      <c r="HC375">
        <v>0</v>
      </c>
      <c r="HD375">
        <v>27.9603</v>
      </c>
      <c r="HE375">
        <v>999.9</v>
      </c>
      <c r="HF375">
        <v>65.5</v>
      </c>
      <c r="HG375">
        <v>33.9</v>
      </c>
      <c r="HH375">
        <v>35.11</v>
      </c>
      <c r="HI375">
        <v>61.778399999999998</v>
      </c>
      <c r="HJ375">
        <v>25.232399999999998</v>
      </c>
      <c r="HK375">
        <v>1</v>
      </c>
      <c r="HL375">
        <v>0.27210099999999998</v>
      </c>
      <c r="HM375">
        <v>0.58335499999999996</v>
      </c>
      <c r="HN375">
        <v>20.417400000000001</v>
      </c>
      <c r="HO375">
        <v>5.2231300000000003</v>
      </c>
      <c r="HP375">
        <v>11.944100000000001</v>
      </c>
      <c r="HQ375">
        <v>5.0087999999999999</v>
      </c>
      <c r="HR375">
        <v>3.2909999999999999</v>
      </c>
      <c r="HS375">
        <v>9999</v>
      </c>
      <c r="HT375">
        <v>9999</v>
      </c>
      <c r="HU375">
        <v>9999</v>
      </c>
      <c r="HV375">
        <v>999.9</v>
      </c>
      <c r="HW375">
        <v>4.9710799999999997</v>
      </c>
      <c r="HX375">
        <v>1.85456</v>
      </c>
      <c r="HY375">
        <v>1.8615699999999999</v>
      </c>
      <c r="HZ375">
        <v>1.85639</v>
      </c>
      <c r="IA375">
        <v>1.86188</v>
      </c>
      <c r="IB375">
        <v>1.8541000000000001</v>
      </c>
      <c r="IC375">
        <v>1.85951</v>
      </c>
      <c r="ID375">
        <v>1.85347</v>
      </c>
      <c r="IE375">
        <v>0</v>
      </c>
      <c r="IF375">
        <v>0</v>
      </c>
      <c r="IG375">
        <v>0</v>
      </c>
      <c r="IH375">
        <v>0</v>
      </c>
      <c r="II375" t="s">
        <v>431</v>
      </c>
      <c r="IJ375" t="s">
        <v>432</v>
      </c>
      <c r="IK375" t="s">
        <v>433</v>
      </c>
      <c r="IL375" t="s">
        <v>433</v>
      </c>
      <c r="IM375" t="s">
        <v>433</v>
      </c>
      <c r="IN375" t="s">
        <v>433</v>
      </c>
      <c r="IO375">
        <v>0</v>
      </c>
      <c r="IP375">
        <v>100</v>
      </c>
      <c r="IQ375">
        <v>100</v>
      </c>
      <c r="IR375">
        <v>-2.9420000000000002</v>
      </c>
      <c r="IS375">
        <v>-6.3E-2</v>
      </c>
      <c r="IT375">
        <v>-1.907228330244457</v>
      </c>
      <c r="IU375">
        <v>-2.7056304263342631E-3</v>
      </c>
      <c r="IV375">
        <v>3.3311032847928001E-7</v>
      </c>
      <c r="IW375">
        <v>1.6443834555112589E-11</v>
      </c>
      <c r="IX375">
        <v>-9.4842648646536354E-2</v>
      </c>
      <c r="IY375">
        <v>-2.3664561490860689E-3</v>
      </c>
      <c r="IZ375">
        <v>2.3298222111808981E-4</v>
      </c>
      <c r="JA375">
        <v>-2.940703618321919E-6</v>
      </c>
      <c r="JB375">
        <v>0</v>
      </c>
      <c r="JC375">
        <v>2182</v>
      </c>
      <c r="JD375">
        <v>3</v>
      </c>
      <c r="JE375">
        <v>32</v>
      </c>
      <c r="JF375">
        <v>29177395.899999999</v>
      </c>
      <c r="JG375">
        <v>29177395.899999999</v>
      </c>
      <c r="JH375">
        <v>0.99853499999999995</v>
      </c>
      <c r="JI375">
        <v>2.51709</v>
      </c>
      <c r="JJ375">
        <v>1.69434</v>
      </c>
      <c r="JK375">
        <v>2.3034699999999999</v>
      </c>
      <c r="JL375">
        <v>1.50146</v>
      </c>
      <c r="JM375">
        <v>2.4633799999999999</v>
      </c>
      <c r="JN375">
        <v>37.554000000000002</v>
      </c>
      <c r="JO375">
        <v>24.07</v>
      </c>
      <c r="JP375">
        <v>18</v>
      </c>
      <c r="JQ375">
        <v>633.72199999999998</v>
      </c>
      <c r="JR375">
        <v>353.36</v>
      </c>
      <c r="JS375">
        <v>28.0002</v>
      </c>
      <c r="JT375">
        <v>30.808199999999999</v>
      </c>
      <c r="JU375">
        <v>30.0002</v>
      </c>
      <c r="JV375">
        <v>30.726900000000001</v>
      </c>
      <c r="JW375">
        <v>30.6142</v>
      </c>
      <c r="JX375">
        <v>20.055</v>
      </c>
      <c r="JY375">
        <v>35.572600000000001</v>
      </c>
      <c r="JZ375">
        <v>0</v>
      </c>
      <c r="KA375">
        <v>28</v>
      </c>
      <c r="KB375">
        <v>400</v>
      </c>
      <c r="KC375">
        <v>22.352900000000002</v>
      </c>
      <c r="KD375">
        <v>99.956900000000005</v>
      </c>
      <c r="KE375">
        <v>98.597399999999993</v>
      </c>
    </row>
    <row r="376" spans="1:291" x14ac:dyDescent="0.2">
      <c r="A376">
        <v>360</v>
      </c>
      <c r="B376">
        <v>1750643786.5</v>
      </c>
      <c r="C376">
        <v>10621</v>
      </c>
      <c r="D376" t="s">
        <v>1153</v>
      </c>
      <c r="E376" t="s">
        <v>1154</v>
      </c>
      <c r="F376">
        <v>15</v>
      </c>
      <c r="G376">
        <v>1750643778.5</v>
      </c>
      <c r="H376">
        <f t="shared" si="250"/>
        <v>9.8417859795531704E-4</v>
      </c>
      <c r="I376">
        <f t="shared" si="251"/>
        <v>0.98417859795531704</v>
      </c>
      <c r="J376">
        <f t="shared" si="252"/>
        <v>-0.37459535296153207</v>
      </c>
      <c r="K376">
        <f t="shared" si="253"/>
        <v>400.04629032258077</v>
      </c>
      <c r="L376">
        <f t="shared" si="254"/>
        <v>399.53686835388686</v>
      </c>
      <c r="M376">
        <f t="shared" si="255"/>
        <v>39.62799570266592</v>
      </c>
      <c r="N376">
        <f t="shared" si="256"/>
        <v>39.678522633182787</v>
      </c>
      <c r="O376">
        <f t="shared" si="257"/>
        <v>5.9832673147804182E-2</v>
      </c>
      <c r="P376">
        <f t="shared" si="258"/>
        <v>2.9968972677646906</v>
      </c>
      <c r="Q376">
        <f t="shared" si="259"/>
        <v>5.917688433912615E-2</v>
      </c>
      <c r="R376">
        <f t="shared" si="260"/>
        <v>3.7043873695307254E-2</v>
      </c>
      <c r="S376">
        <f t="shared" si="261"/>
        <v>3.9902394035910026E-5</v>
      </c>
      <c r="T376">
        <f t="shared" si="262"/>
        <v>28.548841754814724</v>
      </c>
      <c r="U376">
        <f t="shared" si="263"/>
        <v>28.213422580645162</v>
      </c>
      <c r="V376">
        <f t="shared" si="264"/>
        <v>3.8423113660824106</v>
      </c>
      <c r="W376">
        <f t="shared" si="265"/>
        <v>56.433061360935234</v>
      </c>
      <c r="X376">
        <f t="shared" si="266"/>
        <v>2.2433611675606993</v>
      </c>
      <c r="Y376">
        <f t="shared" si="267"/>
        <v>3.975260447439815</v>
      </c>
      <c r="Z376">
        <f t="shared" si="268"/>
        <v>1.5989501985217114</v>
      </c>
      <c r="AA376">
        <f t="shared" si="269"/>
        <v>-43.402276169829484</v>
      </c>
      <c r="AB376">
        <f t="shared" si="270"/>
        <v>94.630802525191726</v>
      </c>
      <c r="AC376">
        <f t="shared" si="271"/>
        <v>6.9176938830048176</v>
      </c>
      <c r="AD376">
        <f t="shared" si="272"/>
        <v>58.146260140761093</v>
      </c>
      <c r="AE376">
        <f t="shared" si="273"/>
        <v>-0.50499032260968102</v>
      </c>
      <c r="AF376">
        <f t="shared" si="274"/>
        <v>0.9103535690663862</v>
      </c>
      <c r="AG376">
        <f t="shared" si="275"/>
        <v>-0.37459535296153207</v>
      </c>
      <c r="AH376">
        <v>409.1399019100503</v>
      </c>
      <c r="AI376">
        <v>409.27581818181812</v>
      </c>
      <c r="AJ376">
        <v>-2.01732259830513E-3</v>
      </c>
      <c r="AK376">
        <v>61.768037728165673</v>
      </c>
      <c r="AL376">
        <f t="shared" si="276"/>
        <v>0.98417859795531704</v>
      </c>
      <c r="AM376">
        <v>22.36212205712533</v>
      </c>
      <c r="AN376">
        <v>22.640987272727269</v>
      </c>
      <c r="AO376">
        <v>5.451328827140705E-3</v>
      </c>
      <c r="AP376">
        <v>116.41602835869151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52110.780944757447</v>
      </c>
      <c r="AV376" t="s">
        <v>427</v>
      </c>
      <c r="AW376" t="s">
        <v>427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427</v>
      </c>
      <c r="BC376" t="s">
        <v>427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-0.37459535296153207</v>
      </c>
      <c r="BJ376" t="e">
        <f t="shared" si="284"/>
        <v>#DIV/0!</v>
      </c>
      <c r="BK376">
        <f t="shared" si="285"/>
        <v>-1783.6803726272433</v>
      </c>
      <c r="BL376" t="e">
        <f t="shared" si="286"/>
        <v>#DIV/0!</v>
      </c>
      <c r="BM376" t="e">
        <f t="shared" si="287"/>
        <v>#DIV/0!</v>
      </c>
      <c r="BN376" t="s">
        <v>427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428</v>
      </c>
      <c r="DM376">
        <v>2</v>
      </c>
      <c r="DN376" t="b">
        <v>1</v>
      </c>
      <c r="DO376">
        <v>1750643778.5</v>
      </c>
      <c r="DP376">
        <v>400.04629032258077</v>
      </c>
      <c r="DQ376">
        <v>399.99935483870968</v>
      </c>
      <c r="DR376">
        <v>22.6179870967742</v>
      </c>
      <c r="DS376">
        <v>22.321400000000001</v>
      </c>
      <c r="DT376">
        <v>402.98861290322571</v>
      </c>
      <c r="DU376">
        <v>22.68095806451613</v>
      </c>
      <c r="DV376">
        <v>600.00129032258076</v>
      </c>
      <c r="DW376">
        <v>99.129764516129029</v>
      </c>
      <c r="DX376">
        <v>5.5063822580645162E-2</v>
      </c>
      <c r="DY376">
        <v>28.799122580645161</v>
      </c>
      <c r="DZ376">
        <v>28.213422580645162</v>
      </c>
      <c r="EA376">
        <v>999.90000000000032</v>
      </c>
      <c r="EB376">
        <v>0</v>
      </c>
      <c r="EC376">
        <v>0</v>
      </c>
      <c r="ED376">
        <v>10001.24870967742</v>
      </c>
      <c r="EE376">
        <v>0</v>
      </c>
      <c r="EF376">
        <v>0.30293999999999988</v>
      </c>
      <c r="EG376">
        <v>4.6899601322580649E-2</v>
      </c>
      <c r="EH376">
        <v>409.30390322580638</v>
      </c>
      <c r="EI376">
        <v>409.13180645161282</v>
      </c>
      <c r="EJ376">
        <v>0.2965822258064516</v>
      </c>
      <c r="EK376">
        <v>399.99935483870968</v>
      </c>
      <c r="EL376">
        <v>22.321400000000001</v>
      </c>
      <c r="EM376">
        <v>2.2421148387096772</v>
      </c>
      <c r="EN376">
        <v>2.2127154838709679</v>
      </c>
      <c r="EO376">
        <v>19.26644838709678</v>
      </c>
      <c r="EP376">
        <v>19.054654838709681</v>
      </c>
      <c r="EQ376">
        <v>5.0001500000000018E-3</v>
      </c>
      <c r="ER376">
        <v>0</v>
      </c>
      <c r="ES376">
        <v>0</v>
      </c>
      <c r="ET376">
        <v>0</v>
      </c>
      <c r="EU376">
        <v>238.7</v>
      </c>
      <c r="EV376">
        <v>5.0001500000000018E-3</v>
      </c>
      <c r="EW376">
        <v>-7.8774193548387084</v>
      </c>
      <c r="EX376">
        <v>-0.35483870967741937</v>
      </c>
      <c r="EY376">
        <v>34.936999999999991</v>
      </c>
      <c r="EZ376">
        <v>38.424999999999997</v>
      </c>
      <c r="FA376">
        <v>36.811999999999983</v>
      </c>
      <c r="FB376">
        <v>38.057999999999993</v>
      </c>
      <c r="FC376">
        <v>37.416999999999987</v>
      </c>
      <c r="FD376">
        <v>0</v>
      </c>
      <c r="FE376">
        <v>0</v>
      </c>
      <c r="FF376">
        <v>0</v>
      </c>
      <c r="FG376">
        <v>1750643810</v>
      </c>
      <c r="FH376">
        <v>0</v>
      </c>
      <c r="FI376">
        <v>238.90799999999999</v>
      </c>
      <c r="FJ376">
        <v>-0.74615354004332957</v>
      </c>
      <c r="FK376">
        <v>38.099999791230928</v>
      </c>
      <c r="FL376">
        <v>-7.34</v>
      </c>
      <c r="FM376">
        <v>15</v>
      </c>
      <c r="FN376">
        <v>0</v>
      </c>
      <c r="FO376" t="s">
        <v>429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5.5269561975609748E-2</v>
      </c>
      <c r="GB376">
        <v>-4.5973570076655007E-2</v>
      </c>
      <c r="GC376">
        <v>3.4691558899879897E-2</v>
      </c>
      <c r="GD376">
        <v>1</v>
      </c>
      <c r="GE376">
        <v>0.30148297560975612</v>
      </c>
      <c r="GF376">
        <v>-0.17025370034843201</v>
      </c>
      <c r="GG376">
        <v>1.960463090201606E-2</v>
      </c>
      <c r="GH376">
        <v>1</v>
      </c>
      <c r="GI376">
        <v>2</v>
      </c>
      <c r="GJ376">
        <v>2</v>
      </c>
      <c r="GK376" t="s">
        <v>434</v>
      </c>
      <c r="GL376">
        <v>3.2258800000000001</v>
      </c>
      <c r="GM376">
        <v>2.6442600000000001</v>
      </c>
      <c r="GN376">
        <v>9.2930799999999994E-2</v>
      </c>
      <c r="GO376">
        <v>9.3154299999999995E-2</v>
      </c>
      <c r="GP376">
        <v>0.101369</v>
      </c>
      <c r="GQ376">
        <v>0.102269</v>
      </c>
      <c r="GR376">
        <v>28637.9</v>
      </c>
      <c r="GS376">
        <v>24737.7</v>
      </c>
      <c r="GT376">
        <v>30744.1</v>
      </c>
      <c r="GU376">
        <v>26437.8</v>
      </c>
      <c r="GV376">
        <v>37493.300000000003</v>
      </c>
      <c r="GW376">
        <v>32569.200000000001</v>
      </c>
      <c r="GX376">
        <v>43656.7</v>
      </c>
      <c r="GY376">
        <v>38228.5</v>
      </c>
      <c r="GZ376">
        <v>2.1187299999999998</v>
      </c>
      <c r="HA376">
        <v>1.71353</v>
      </c>
      <c r="HB376">
        <v>1.5616400000000001E-2</v>
      </c>
      <c r="HC376">
        <v>0</v>
      </c>
      <c r="HD376">
        <v>27.956299999999999</v>
      </c>
      <c r="HE376">
        <v>999.9</v>
      </c>
      <c r="HF376">
        <v>65.5</v>
      </c>
      <c r="HG376">
        <v>33.9</v>
      </c>
      <c r="HH376">
        <v>35.108699999999999</v>
      </c>
      <c r="HI376">
        <v>62.108400000000003</v>
      </c>
      <c r="HJ376">
        <v>25.180299999999999</v>
      </c>
      <c r="HK376">
        <v>1</v>
      </c>
      <c r="HL376">
        <v>0.272256</v>
      </c>
      <c r="HM376">
        <v>0.57625000000000004</v>
      </c>
      <c r="HN376">
        <v>20.4177</v>
      </c>
      <c r="HO376">
        <v>5.2234299999999996</v>
      </c>
      <c r="HP376">
        <v>11.944100000000001</v>
      </c>
      <c r="HQ376">
        <v>5.0092499999999998</v>
      </c>
      <c r="HR376">
        <v>3.2909999999999999</v>
      </c>
      <c r="HS376">
        <v>9999</v>
      </c>
      <c r="HT376">
        <v>9999</v>
      </c>
      <c r="HU376">
        <v>9999</v>
      </c>
      <c r="HV376">
        <v>999.9</v>
      </c>
      <c r="HW376">
        <v>4.9710799999999997</v>
      </c>
      <c r="HX376">
        <v>1.8545499999999999</v>
      </c>
      <c r="HY376">
        <v>1.8615699999999999</v>
      </c>
      <c r="HZ376">
        <v>1.8563799999999999</v>
      </c>
      <c r="IA376">
        <v>1.86188</v>
      </c>
      <c r="IB376">
        <v>1.8541000000000001</v>
      </c>
      <c r="IC376">
        <v>1.8595299999999999</v>
      </c>
      <c r="ID376">
        <v>1.8534900000000001</v>
      </c>
      <c r="IE376">
        <v>0</v>
      </c>
      <c r="IF376">
        <v>0</v>
      </c>
      <c r="IG376">
        <v>0</v>
      </c>
      <c r="IH376">
        <v>0</v>
      </c>
      <c r="II376" t="s">
        <v>431</v>
      </c>
      <c r="IJ376" t="s">
        <v>432</v>
      </c>
      <c r="IK376" t="s">
        <v>433</v>
      </c>
      <c r="IL376" t="s">
        <v>433</v>
      </c>
      <c r="IM376" t="s">
        <v>433</v>
      </c>
      <c r="IN376" t="s">
        <v>433</v>
      </c>
      <c r="IO376">
        <v>0</v>
      </c>
      <c r="IP376">
        <v>100</v>
      </c>
      <c r="IQ376">
        <v>100</v>
      </c>
      <c r="IR376">
        <v>-2.9420000000000002</v>
      </c>
      <c r="IS376">
        <v>-6.2899999999999998E-2</v>
      </c>
      <c r="IT376">
        <v>-1.907228330244457</v>
      </c>
      <c r="IU376">
        <v>-2.7056304263342631E-3</v>
      </c>
      <c r="IV376">
        <v>3.3311032847928001E-7</v>
      </c>
      <c r="IW376">
        <v>1.6443834555112589E-11</v>
      </c>
      <c r="IX376">
        <v>-9.4842648646536354E-2</v>
      </c>
      <c r="IY376">
        <v>-2.3664561490860689E-3</v>
      </c>
      <c r="IZ376">
        <v>2.3298222111808981E-4</v>
      </c>
      <c r="JA376">
        <v>-2.940703618321919E-6</v>
      </c>
      <c r="JB376">
        <v>0</v>
      </c>
      <c r="JC376">
        <v>2182</v>
      </c>
      <c r="JD376">
        <v>3</v>
      </c>
      <c r="JE376">
        <v>32</v>
      </c>
      <c r="JF376">
        <v>29177396.399999999</v>
      </c>
      <c r="JG376">
        <v>29177396.399999999</v>
      </c>
      <c r="JH376">
        <v>0.99853499999999995</v>
      </c>
      <c r="JI376">
        <v>2.52075</v>
      </c>
      <c r="JJ376">
        <v>1.69434</v>
      </c>
      <c r="JK376">
        <v>2.3034699999999999</v>
      </c>
      <c r="JL376">
        <v>1.50024</v>
      </c>
      <c r="JM376">
        <v>2.4450699999999999</v>
      </c>
      <c r="JN376">
        <v>37.554000000000002</v>
      </c>
      <c r="JO376">
        <v>24.07</v>
      </c>
      <c r="JP376">
        <v>18</v>
      </c>
      <c r="JQ376">
        <v>633.24199999999996</v>
      </c>
      <c r="JR376">
        <v>353.51499999999999</v>
      </c>
      <c r="JS376">
        <v>27.999500000000001</v>
      </c>
      <c r="JT376">
        <v>30.813600000000001</v>
      </c>
      <c r="JU376">
        <v>30.0001</v>
      </c>
      <c r="JV376">
        <v>30.729600000000001</v>
      </c>
      <c r="JW376">
        <v>30.616800000000001</v>
      </c>
      <c r="JX376">
        <v>20.057600000000001</v>
      </c>
      <c r="JY376">
        <v>35.289900000000003</v>
      </c>
      <c r="JZ376">
        <v>0</v>
      </c>
      <c r="KA376">
        <v>28</v>
      </c>
      <c r="KB376">
        <v>400</v>
      </c>
      <c r="KC376">
        <v>22.372900000000001</v>
      </c>
      <c r="KD376">
        <v>99.9559</v>
      </c>
      <c r="KE376">
        <v>98.596500000000006</v>
      </c>
    </row>
    <row r="377" spans="1:291" x14ac:dyDescent="0.2">
      <c r="A377">
        <v>361</v>
      </c>
      <c r="B377">
        <v>1750643816.5</v>
      </c>
      <c r="C377">
        <v>10651</v>
      </c>
      <c r="D377" t="s">
        <v>1155</v>
      </c>
      <c r="E377" t="s">
        <v>1156</v>
      </c>
      <c r="F377">
        <v>15</v>
      </c>
      <c r="G377">
        <v>1750643808.5</v>
      </c>
      <c r="H377">
        <f t="shared" si="250"/>
        <v>9.3396262252256636E-4</v>
      </c>
      <c r="I377">
        <f t="shared" si="251"/>
        <v>0.93396262252256634</v>
      </c>
      <c r="J377">
        <f t="shared" si="252"/>
        <v>-0.49043962241797218</v>
      </c>
      <c r="K377">
        <f t="shared" si="253"/>
        <v>400.08425806451618</v>
      </c>
      <c r="L377">
        <f t="shared" si="254"/>
        <v>403.34341670960384</v>
      </c>
      <c r="M377">
        <f t="shared" si="255"/>
        <v>40.004754983281302</v>
      </c>
      <c r="N377">
        <f t="shared" si="256"/>
        <v>39.681502296744341</v>
      </c>
      <c r="O377">
        <f t="shared" si="257"/>
        <v>5.7093484452805744E-2</v>
      </c>
      <c r="P377">
        <f t="shared" si="258"/>
        <v>2.9959935337172174</v>
      </c>
      <c r="Q377">
        <f t="shared" si="259"/>
        <v>5.6495864707368816E-2</v>
      </c>
      <c r="R377">
        <f t="shared" si="260"/>
        <v>3.5363087808586373E-2</v>
      </c>
      <c r="S377">
        <f t="shared" si="261"/>
        <v>3.9902394035910026E-5</v>
      </c>
      <c r="T377">
        <f t="shared" si="262"/>
        <v>28.543700340202079</v>
      </c>
      <c r="U377">
        <f t="shared" si="263"/>
        <v>28.191290322580649</v>
      </c>
      <c r="V377">
        <f t="shared" si="264"/>
        <v>3.8373645210450689</v>
      </c>
      <c r="W377">
        <f t="shared" si="265"/>
        <v>56.608792404570671</v>
      </c>
      <c r="X377">
        <f t="shared" si="266"/>
        <v>2.248021190677969</v>
      </c>
      <c r="Y377">
        <f t="shared" si="267"/>
        <v>3.9711519981063232</v>
      </c>
      <c r="Z377">
        <f t="shared" si="268"/>
        <v>1.5893433303670998</v>
      </c>
      <c r="AA377">
        <f t="shared" si="269"/>
        <v>-41.187751653245179</v>
      </c>
      <c r="AB377">
        <f t="shared" si="270"/>
        <v>95.295238903152097</v>
      </c>
      <c r="AC377">
        <f t="shared" si="271"/>
        <v>6.9669811916487268</v>
      </c>
      <c r="AD377">
        <f t="shared" si="272"/>
        <v>61.074508343949681</v>
      </c>
      <c r="AE377">
        <f t="shared" si="273"/>
        <v>-0.57281458850660971</v>
      </c>
      <c r="AF377">
        <f t="shared" si="274"/>
        <v>0.92959058591484944</v>
      </c>
      <c r="AG377">
        <f t="shared" si="275"/>
        <v>-0.49043962241797218</v>
      </c>
      <c r="AH377">
        <v>409.19566978848519</v>
      </c>
      <c r="AI377">
        <v>409.36439393939389</v>
      </c>
      <c r="AJ377">
        <v>-3.6950478011811051E-4</v>
      </c>
      <c r="AK377">
        <v>61.768037728165673</v>
      </c>
      <c r="AL377">
        <f t="shared" si="276"/>
        <v>0.93396262252256634</v>
      </c>
      <c r="AM377">
        <v>22.36206686006037</v>
      </c>
      <c r="AN377">
        <v>22.666450909090909</v>
      </c>
      <c r="AO377">
        <v>-1.499232302183592E-5</v>
      </c>
      <c r="AP377">
        <v>116.41602835869151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52086.49595086115</v>
      </c>
      <c r="AV377" t="s">
        <v>427</v>
      </c>
      <c r="AW377" t="s">
        <v>427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427</v>
      </c>
      <c r="BC377" t="s">
        <v>427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-0.49043962241797218</v>
      </c>
      <c r="BJ377" t="e">
        <f t="shared" si="284"/>
        <v>#DIV/0!</v>
      </c>
      <c r="BK377">
        <f t="shared" si="285"/>
        <v>-2335.2866541179083</v>
      </c>
      <c r="BL377" t="e">
        <f t="shared" si="286"/>
        <v>#DIV/0!</v>
      </c>
      <c r="BM377" t="e">
        <f t="shared" si="287"/>
        <v>#DIV/0!</v>
      </c>
      <c r="BN377" t="s">
        <v>427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428</v>
      </c>
      <c r="DM377">
        <v>2</v>
      </c>
      <c r="DN377" t="b">
        <v>1</v>
      </c>
      <c r="DO377">
        <v>1750643808.5</v>
      </c>
      <c r="DP377">
        <v>400.08425806451618</v>
      </c>
      <c r="DQ377">
        <v>400.01729032258061</v>
      </c>
      <c r="DR377">
        <v>22.665419354838701</v>
      </c>
      <c r="DS377">
        <v>22.36257419354839</v>
      </c>
      <c r="DT377">
        <v>403.02670967741932</v>
      </c>
      <c r="DU377">
        <v>22.728219354838711</v>
      </c>
      <c r="DV377">
        <v>599.99045161290303</v>
      </c>
      <c r="DW377">
        <v>99.127709677419361</v>
      </c>
      <c r="DX377">
        <v>5.5153674193548392E-2</v>
      </c>
      <c r="DY377">
        <v>28.781280645161289</v>
      </c>
      <c r="DZ377">
        <v>28.191290322580649</v>
      </c>
      <c r="EA377">
        <v>999.90000000000032</v>
      </c>
      <c r="EB377">
        <v>0</v>
      </c>
      <c r="EC377">
        <v>0</v>
      </c>
      <c r="ED377">
        <v>9995.9893548387099</v>
      </c>
      <c r="EE377">
        <v>0</v>
      </c>
      <c r="EF377">
        <v>0.30293999999999988</v>
      </c>
      <c r="EG377">
        <v>6.695848419354837E-2</v>
      </c>
      <c r="EH377">
        <v>409.36267741935478</v>
      </c>
      <c r="EI377">
        <v>409.16732258064508</v>
      </c>
      <c r="EJ377">
        <v>0.30283912903225813</v>
      </c>
      <c r="EK377">
        <v>400.01729032258061</v>
      </c>
      <c r="EL377">
        <v>22.36257419354839</v>
      </c>
      <c r="EM377">
        <v>2.2467700000000002</v>
      </c>
      <c r="EN377">
        <v>2.2167509677419348</v>
      </c>
      <c r="EO377">
        <v>19.29975806451613</v>
      </c>
      <c r="EP377">
        <v>19.083877419354831</v>
      </c>
      <c r="EQ377">
        <v>5.0001500000000018E-3</v>
      </c>
      <c r="ER377">
        <v>0</v>
      </c>
      <c r="ES377">
        <v>0</v>
      </c>
      <c r="ET377">
        <v>0</v>
      </c>
      <c r="EU377">
        <v>238.7903225806451</v>
      </c>
      <c r="EV377">
        <v>5.0001500000000018E-3</v>
      </c>
      <c r="EW377">
        <v>-8.6645161290322577</v>
      </c>
      <c r="EX377">
        <v>-0.87419354838709662</v>
      </c>
      <c r="EY377">
        <v>34.884999999999998</v>
      </c>
      <c r="EZ377">
        <v>38.375</v>
      </c>
      <c r="FA377">
        <v>36.753999999999998</v>
      </c>
      <c r="FB377">
        <v>38</v>
      </c>
      <c r="FC377">
        <v>37.375</v>
      </c>
      <c r="FD377">
        <v>0</v>
      </c>
      <c r="FE377">
        <v>0</v>
      </c>
      <c r="FF377">
        <v>0</v>
      </c>
      <c r="FG377">
        <v>1750643840</v>
      </c>
      <c r="FH377">
        <v>0</v>
      </c>
      <c r="FI377">
        <v>239.52</v>
      </c>
      <c r="FJ377">
        <v>14.19999952132711</v>
      </c>
      <c r="FK377">
        <v>10.361538932379929</v>
      </c>
      <c r="FL377">
        <v>-8.1240000000000006</v>
      </c>
      <c r="FM377">
        <v>15</v>
      </c>
      <c r="FN377">
        <v>0</v>
      </c>
      <c r="FO377" t="s">
        <v>429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6.8368280731707323E-2</v>
      </c>
      <c r="GB377">
        <v>-8.7105871567944054E-2</v>
      </c>
      <c r="GC377">
        <v>3.7449194492077342E-2</v>
      </c>
      <c r="GD377">
        <v>1</v>
      </c>
      <c r="GE377">
        <v>0.30227597560975611</v>
      </c>
      <c r="GF377">
        <v>1.3797616724738761E-2</v>
      </c>
      <c r="GG377">
        <v>1.9533013640801338E-3</v>
      </c>
      <c r="GH377">
        <v>1</v>
      </c>
      <c r="GI377">
        <v>2</v>
      </c>
      <c r="GJ377">
        <v>2</v>
      </c>
      <c r="GK377" t="s">
        <v>434</v>
      </c>
      <c r="GL377">
        <v>3.22594</v>
      </c>
      <c r="GM377">
        <v>2.6444800000000002</v>
      </c>
      <c r="GN377">
        <v>9.2940300000000003E-2</v>
      </c>
      <c r="GO377">
        <v>9.3144599999999994E-2</v>
      </c>
      <c r="GP377">
        <v>0.10144</v>
      </c>
      <c r="GQ377">
        <v>0.10226300000000001</v>
      </c>
      <c r="GR377">
        <v>28638.400000000001</v>
      </c>
      <c r="GS377">
        <v>24738.3</v>
      </c>
      <c r="GT377">
        <v>30744.9</v>
      </c>
      <c r="GU377">
        <v>26438</v>
      </c>
      <c r="GV377">
        <v>37491.4</v>
      </c>
      <c r="GW377">
        <v>32570</v>
      </c>
      <c r="GX377">
        <v>43658</v>
      </c>
      <c r="GY377">
        <v>38229.199999999997</v>
      </c>
      <c r="GZ377">
        <v>2.1190500000000001</v>
      </c>
      <c r="HA377">
        <v>1.71367</v>
      </c>
      <c r="HB377">
        <v>1.6793599999999999E-2</v>
      </c>
      <c r="HC377">
        <v>0</v>
      </c>
      <c r="HD377">
        <v>27.9162</v>
      </c>
      <c r="HE377">
        <v>999.9</v>
      </c>
      <c r="HF377">
        <v>65.5</v>
      </c>
      <c r="HG377">
        <v>33.9</v>
      </c>
      <c r="HH377">
        <v>35.1081</v>
      </c>
      <c r="HI377">
        <v>61.958399999999997</v>
      </c>
      <c r="HJ377">
        <v>25.1402</v>
      </c>
      <c r="HK377">
        <v>1</v>
      </c>
      <c r="HL377">
        <v>0.27196900000000002</v>
      </c>
      <c r="HM377">
        <v>0.55723900000000004</v>
      </c>
      <c r="HN377">
        <v>20.4178</v>
      </c>
      <c r="HO377">
        <v>5.2229799999999997</v>
      </c>
      <c r="HP377">
        <v>11.944100000000001</v>
      </c>
      <c r="HQ377">
        <v>5.0090500000000002</v>
      </c>
      <c r="HR377">
        <v>3.2909999999999999</v>
      </c>
      <c r="HS377">
        <v>9999</v>
      </c>
      <c r="HT377">
        <v>9999</v>
      </c>
      <c r="HU377">
        <v>9999</v>
      </c>
      <c r="HV377">
        <v>999.9</v>
      </c>
      <c r="HW377">
        <v>4.9710799999999997</v>
      </c>
      <c r="HX377">
        <v>1.8545499999999999</v>
      </c>
      <c r="HY377">
        <v>1.86158</v>
      </c>
      <c r="HZ377">
        <v>1.8563799999999999</v>
      </c>
      <c r="IA377">
        <v>1.86188</v>
      </c>
      <c r="IB377">
        <v>1.85409</v>
      </c>
      <c r="IC377">
        <v>1.85947</v>
      </c>
      <c r="ID377">
        <v>1.8534900000000001</v>
      </c>
      <c r="IE377">
        <v>0</v>
      </c>
      <c r="IF377">
        <v>0</v>
      </c>
      <c r="IG377">
        <v>0</v>
      </c>
      <c r="IH377">
        <v>0</v>
      </c>
      <c r="II377" t="s">
        <v>431</v>
      </c>
      <c r="IJ377" t="s">
        <v>432</v>
      </c>
      <c r="IK377" t="s">
        <v>433</v>
      </c>
      <c r="IL377" t="s">
        <v>433</v>
      </c>
      <c r="IM377" t="s">
        <v>433</v>
      </c>
      <c r="IN377" t="s">
        <v>433</v>
      </c>
      <c r="IO377">
        <v>0</v>
      </c>
      <c r="IP377">
        <v>100</v>
      </c>
      <c r="IQ377">
        <v>100</v>
      </c>
      <c r="IR377">
        <v>-2.9430000000000001</v>
      </c>
      <c r="IS377">
        <v>-6.2799999999999995E-2</v>
      </c>
      <c r="IT377">
        <v>-1.907228330244457</v>
      </c>
      <c r="IU377">
        <v>-2.7056304263342631E-3</v>
      </c>
      <c r="IV377">
        <v>3.3311032847928001E-7</v>
      </c>
      <c r="IW377">
        <v>1.6443834555112589E-11</v>
      </c>
      <c r="IX377">
        <v>-9.4842648646536354E-2</v>
      </c>
      <c r="IY377">
        <v>-2.3664561490860689E-3</v>
      </c>
      <c r="IZ377">
        <v>2.3298222111808981E-4</v>
      </c>
      <c r="JA377">
        <v>-2.940703618321919E-6</v>
      </c>
      <c r="JB377">
        <v>0</v>
      </c>
      <c r="JC377">
        <v>2182</v>
      </c>
      <c r="JD377">
        <v>3</v>
      </c>
      <c r="JE377">
        <v>32</v>
      </c>
      <c r="JF377">
        <v>29177396.899999999</v>
      </c>
      <c r="JG377">
        <v>29177396.899999999</v>
      </c>
      <c r="JH377">
        <v>0.99853499999999995</v>
      </c>
      <c r="JI377">
        <v>2.52441</v>
      </c>
      <c r="JJ377">
        <v>1.69434</v>
      </c>
      <c r="JK377">
        <v>2.3034699999999999</v>
      </c>
      <c r="JL377">
        <v>1.50146</v>
      </c>
      <c r="JM377">
        <v>2.3950200000000001</v>
      </c>
      <c r="JN377">
        <v>37.53</v>
      </c>
      <c r="JO377">
        <v>24.061199999999999</v>
      </c>
      <c r="JP377">
        <v>18</v>
      </c>
      <c r="JQ377">
        <v>633.50699999999995</v>
      </c>
      <c r="JR377">
        <v>353.58199999999999</v>
      </c>
      <c r="JS377">
        <v>27.999500000000001</v>
      </c>
      <c r="JT377">
        <v>30.811800000000002</v>
      </c>
      <c r="JU377">
        <v>29.9999</v>
      </c>
      <c r="JV377">
        <v>30.729600000000001</v>
      </c>
      <c r="JW377">
        <v>30.6142</v>
      </c>
      <c r="JX377">
        <v>20.060300000000002</v>
      </c>
      <c r="JY377">
        <v>35.289900000000003</v>
      </c>
      <c r="JZ377">
        <v>0</v>
      </c>
      <c r="KA377">
        <v>28</v>
      </c>
      <c r="KB377">
        <v>400</v>
      </c>
      <c r="KC377">
        <v>22.372900000000001</v>
      </c>
      <c r="KD377">
        <v>99.958699999999993</v>
      </c>
      <c r="KE377">
        <v>98.597999999999999</v>
      </c>
    </row>
    <row r="378" spans="1:291" x14ac:dyDescent="0.2">
      <c r="A378">
        <v>362</v>
      </c>
      <c r="B378">
        <v>1750643846.5999999</v>
      </c>
      <c r="C378">
        <v>10681.099999904631</v>
      </c>
      <c r="D378" t="s">
        <v>1157</v>
      </c>
      <c r="E378" t="s">
        <v>1158</v>
      </c>
      <c r="F378">
        <v>15</v>
      </c>
      <c r="G378">
        <v>1750643838.9354839</v>
      </c>
      <c r="H378">
        <f t="shared" si="250"/>
        <v>9.3489199298110303E-4</v>
      </c>
      <c r="I378">
        <f t="shared" si="251"/>
        <v>0.93489199298110304</v>
      </c>
      <c r="J378">
        <f t="shared" si="252"/>
        <v>-0.61675870927847098</v>
      </c>
      <c r="K378">
        <f t="shared" si="253"/>
        <v>400.0608064516129</v>
      </c>
      <c r="L378">
        <f t="shared" si="254"/>
        <v>406.82575257643845</v>
      </c>
      <c r="M378">
        <f t="shared" si="255"/>
        <v>40.347329542161212</v>
      </c>
      <c r="N378">
        <f t="shared" si="256"/>
        <v>39.676409599397708</v>
      </c>
      <c r="O378">
        <f t="shared" si="257"/>
        <v>5.7178424913204809E-2</v>
      </c>
      <c r="P378">
        <f t="shared" si="258"/>
        <v>2.996995188716931</v>
      </c>
      <c r="Q378">
        <f t="shared" si="259"/>
        <v>5.6579233767863175E-2</v>
      </c>
      <c r="R378">
        <f t="shared" si="260"/>
        <v>3.5415332689726048E-2</v>
      </c>
      <c r="S378">
        <f t="shared" si="261"/>
        <v>3.9902394035910026E-5</v>
      </c>
      <c r="T378">
        <f t="shared" si="262"/>
        <v>28.538082263530505</v>
      </c>
      <c r="U378">
        <f t="shared" si="263"/>
        <v>28.186948387096781</v>
      </c>
      <c r="V378">
        <f t="shared" si="264"/>
        <v>3.8363946946589071</v>
      </c>
      <c r="W378">
        <f t="shared" si="265"/>
        <v>56.624130678716952</v>
      </c>
      <c r="X378">
        <f t="shared" si="266"/>
        <v>2.2479194701652796</v>
      </c>
      <c r="Y378">
        <f t="shared" si="267"/>
        <v>3.9698966557559787</v>
      </c>
      <c r="Z378">
        <f t="shared" si="268"/>
        <v>1.5884752244936275</v>
      </c>
      <c r="AA378">
        <f t="shared" si="269"/>
        <v>-41.228736890466642</v>
      </c>
      <c r="AB378">
        <f t="shared" si="270"/>
        <v>95.147282871980849</v>
      </c>
      <c r="AC378">
        <f t="shared" si="271"/>
        <v>6.9535003560218325</v>
      </c>
      <c r="AD378">
        <f t="shared" si="272"/>
        <v>60.872086239930077</v>
      </c>
      <c r="AE378">
        <f t="shared" si="273"/>
        <v>-0.56788675973586566</v>
      </c>
      <c r="AF378">
        <f t="shared" si="274"/>
        <v>0.93231776240318409</v>
      </c>
      <c r="AG378">
        <f t="shared" si="275"/>
        <v>-0.61675870927847098</v>
      </c>
      <c r="AH378">
        <v>409.17500644245592</v>
      </c>
      <c r="AI378">
        <v>409.37932874658537</v>
      </c>
      <c r="AJ378">
        <v>1.46780001189498E-3</v>
      </c>
      <c r="AK378">
        <v>61.768037728165673</v>
      </c>
      <c r="AL378">
        <f t="shared" si="276"/>
        <v>0.93489199298110304</v>
      </c>
      <c r="AM378">
        <v>22.361431735312909</v>
      </c>
      <c r="AN378">
        <v>22.66599891125194</v>
      </c>
      <c r="AO378">
        <v>6.2317893191406641E-8</v>
      </c>
      <c r="AP378">
        <v>116.41602835869151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52117.585956194205</v>
      </c>
      <c r="AV378" t="s">
        <v>427</v>
      </c>
      <c r="AW378" t="s">
        <v>427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427</v>
      </c>
      <c r="BC378" t="s">
        <v>427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-0.61675870927847098</v>
      </c>
      <c r="BJ378" t="e">
        <f t="shared" si="284"/>
        <v>#DIV/0!</v>
      </c>
      <c r="BK378">
        <f t="shared" si="285"/>
        <v>-2936.7700258147415</v>
      </c>
      <c r="BL378" t="e">
        <f t="shared" si="286"/>
        <v>#DIV/0!</v>
      </c>
      <c r="BM378" t="e">
        <f t="shared" si="287"/>
        <v>#DIV/0!</v>
      </c>
      <c r="BN378" t="s">
        <v>427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428</v>
      </c>
      <c r="DM378">
        <v>2</v>
      </c>
      <c r="DN378" t="b">
        <v>1</v>
      </c>
      <c r="DO378">
        <v>1750643838.9354839</v>
      </c>
      <c r="DP378">
        <v>400.0608064516129</v>
      </c>
      <c r="DQ378">
        <v>399.99583870967751</v>
      </c>
      <c r="DR378">
        <v>22.66597419354839</v>
      </c>
      <c r="DS378">
        <v>22.362245161290321</v>
      </c>
      <c r="DT378">
        <v>403.00335483870981</v>
      </c>
      <c r="DU378">
        <v>22.728774193548389</v>
      </c>
      <c r="DV378">
        <v>599.9991935483871</v>
      </c>
      <c r="DW378">
        <v>99.121451612903201</v>
      </c>
      <c r="DX378">
        <v>5.4496041935483873E-2</v>
      </c>
      <c r="DY378">
        <v>28.775825806451611</v>
      </c>
      <c r="DZ378">
        <v>28.186948387096781</v>
      </c>
      <c r="EA378">
        <v>999.90000000000032</v>
      </c>
      <c r="EB378">
        <v>0</v>
      </c>
      <c r="EC378">
        <v>0</v>
      </c>
      <c r="ED378">
        <v>10002.68</v>
      </c>
      <c r="EE378">
        <v>0</v>
      </c>
      <c r="EF378">
        <v>0.30293999999999988</v>
      </c>
      <c r="EG378">
        <v>6.4976835483870968E-2</v>
      </c>
      <c r="EH378">
        <v>409.3389354838709</v>
      </c>
      <c r="EI378">
        <v>409.1453225806452</v>
      </c>
      <c r="EJ378">
        <v>0.30372399999999999</v>
      </c>
      <c r="EK378">
        <v>399.99583870967751</v>
      </c>
      <c r="EL378">
        <v>22.362245161290321</v>
      </c>
      <c r="EM378">
        <v>2.246685483870968</v>
      </c>
      <c r="EN378">
        <v>2.21658</v>
      </c>
      <c r="EO378">
        <v>19.299145161290319</v>
      </c>
      <c r="EP378">
        <v>19.082641935483871</v>
      </c>
      <c r="EQ378">
        <v>5.0001500000000018E-3</v>
      </c>
      <c r="ER378">
        <v>0</v>
      </c>
      <c r="ES378">
        <v>0</v>
      </c>
      <c r="ET378">
        <v>0</v>
      </c>
      <c r="EU378">
        <v>237.39032258064509</v>
      </c>
      <c r="EV378">
        <v>5.0001500000000018E-3</v>
      </c>
      <c r="EW378">
        <v>-5.919354838709677</v>
      </c>
      <c r="EX378">
        <v>-0.55161290322580647</v>
      </c>
      <c r="EY378">
        <v>34.875</v>
      </c>
      <c r="EZ378">
        <v>38.370935483870959</v>
      </c>
      <c r="FA378">
        <v>36.75</v>
      </c>
      <c r="FB378">
        <v>37.979677419354829</v>
      </c>
      <c r="FC378">
        <v>37.324193548387093</v>
      </c>
      <c r="FD378">
        <v>0</v>
      </c>
      <c r="FE378">
        <v>0</v>
      </c>
      <c r="FF378">
        <v>0</v>
      </c>
      <c r="FG378">
        <v>1750643870</v>
      </c>
      <c r="FH378">
        <v>0</v>
      </c>
      <c r="FI378">
        <v>237.64</v>
      </c>
      <c r="FJ378">
        <v>1.4615380016295341</v>
      </c>
      <c r="FK378">
        <v>8.9538465177284348</v>
      </c>
      <c r="FL378">
        <v>-6.6519999999999992</v>
      </c>
      <c r="FM378">
        <v>15</v>
      </c>
      <c r="FN378">
        <v>0</v>
      </c>
      <c r="FO378" t="s">
        <v>429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7.1686531707317078E-2</v>
      </c>
      <c r="GB378">
        <v>-0.12675658872858631</v>
      </c>
      <c r="GC378">
        <v>5.1444721494612669E-2</v>
      </c>
      <c r="GD378">
        <v>0</v>
      </c>
      <c r="GE378">
        <v>0.30362065853658537</v>
      </c>
      <c r="GF378">
        <v>2.9108937040617029E-3</v>
      </c>
      <c r="GG378">
        <v>6.5168279766201858E-4</v>
      </c>
      <c r="GH378">
        <v>1</v>
      </c>
      <c r="GI378">
        <v>1</v>
      </c>
      <c r="GJ378">
        <v>2</v>
      </c>
      <c r="GK378" t="s">
        <v>430</v>
      </c>
      <c r="GL378">
        <v>3.2258900000000001</v>
      </c>
      <c r="GM378">
        <v>2.6432500000000001</v>
      </c>
      <c r="GN378">
        <v>9.2938900000000005E-2</v>
      </c>
      <c r="GO378">
        <v>9.3148800000000004E-2</v>
      </c>
      <c r="GP378">
        <v>0.10143199999999999</v>
      </c>
      <c r="GQ378">
        <v>0.102261</v>
      </c>
      <c r="GR378">
        <v>28638.6</v>
      </c>
      <c r="GS378">
        <v>24738.400000000001</v>
      </c>
      <c r="GT378">
        <v>30745</v>
      </c>
      <c r="GU378">
        <v>26438.3</v>
      </c>
      <c r="GV378">
        <v>37491.9</v>
      </c>
      <c r="GW378">
        <v>32570.5</v>
      </c>
      <c r="GX378">
        <v>43658.2</v>
      </c>
      <c r="GY378">
        <v>38229.699999999997</v>
      </c>
      <c r="GZ378">
        <v>2.1190199999999999</v>
      </c>
      <c r="HA378">
        <v>1.7136</v>
      </c>
      <c r="HB378">
        <v>1.76691E-2</v>
      </c>
      <c r="HC378">
        <v>0</v>
      </c>
      <c r="HD378">
        <v>27.9023</v>
      </c>
      <c r="HE378">
        <v>999.9</v>
      </c>
      <c r="HF378">
        <v>65.5</v>
      </c>
      <c r="HG378">
        <v>33.9</v>
      </c>
      <c r="HH378">
        <v>35.111199999999997</v>
      </c>
      <c r="HI378">
        <v>61.9529</v>
      </c>
      <c r="HJ378">
        <v>25.260400000000001</v>
      </c>
      <c r="HK378">
        <v>1</v>
      </c>
      <c r="HL378">
        <v>0.27158500000000002</v>
      </c>
      <c r="HM378">
        <v>0.55848600000000004</v>
      </c>
      <c r="HN378">
        <v>20.417300000000001</v>
      </c>
      <c r="HO378">
        <v>5.2192400000000001</v>
      </c>
      <c r="HP378">
        <v>11.944100000000001</v>
      </c>
      <c r="HQ378">
        <v>5.0076000000000001</v>
      </c>
      <c r="HR378">
        <v>3.29033</v>
      </c>
      <c r="HS378">
        <v>9999</v>
      </c>
      <c r="HT378">
        <v>9999</v>
      </c>
      <c r="HU378">
        <v>9999</v>
      </c>
      <c r="HV378">
        <v>999.9</v>
      </c>
      <c r="HW378">
        <v>4.9710799999999997</v>
      </c>
      <c r="HX378">
        <v>1.8545499999999999</v>
      </c>
      <c r="HY378">
        <v>1.8615699999999999</v>
      </c>
      <c r="HZ378">
        <v>1.85639</v>
      </c>
      <c r="IA378">
        <v>1.86188</v>
      </c>
      <c r="IB378">
        <v>1.85409</v>
      </c>
      <c r="IC378">
        <v>1.8594900000000001</v>
      </c>
      <c r="ID378">
        <v>1.8534900000000001</v>
      </c>
      <c r="IE378">
        <v>0</v>
      </c>
      <c r="IF378">
        <v>0</v>
      </c>
      <c r="IG378">
        <v>0</v>
      </c>
      <c r="IH378">
        <v>0</v>
      </c>
      <c r="II378" t="s">
        <v>431</v>
      </c>
      <c r="IJ378" t="s">
        <v>432</v>
      </c>
      <c r="IK378" t="s">
        <v>433</v>
      </c>
      <c r="IL378" t="s">
        <v>433</v>
      </c>
      <c r="IM378" t="s">
        <v>433</v>
      </c>
      <c r="IN378" t="s">
        <v>433</v>
      </c>
      <c r="IO378">
        <v>0</v>
      </c>
      <c r="IP378">
        <v>100</v>
      </c>
      <c r="IQ378">
        <v>100</v>
      </c>
      <c r="IR378">
        <v>-2.9420000000000002</v>
      </c>
      <c r="IS378">
        <v>-6.2799999999999995E-2</v>
      </c>
      <c r="IT378">
        <v>-1.907228330244457</v>
      </c>
      <c r="IU378">
        <v>-2.7056304263342631E-3</v>
      </c>
      <c r="IV378">
        <v>3.3311032847928001E-7</v>
      </c>
      <c r="IW378">
        <v>1.6443834555112589E-11</v>
      </c>
      <c r="IX378">
        <v>-9.4842648646536354E-2</v>
      </c>
      <c r="IY378">
        <v>-2.3664561490860689E-3</v>
      </c>
      <c r="IZ378">
        <v>2.3298222111808981E-4</v>
      </c>
      <c r="JA378">
        <v>-2.940703618321919E-6</v>
      </c>
      <c r="JB378">
        <v>0</v>
      </c>
      <c r="JC378">
        <v>2182</v>
      </c>
      <c r="JD378">
        <v>3</v>
      </c>
      <c r="JE378">
        <v>32</v>
      </c>
      <c r="JF378">
        <v>29177397.399999999</v>
      </c>
      <c r="JG378">
        <v>29177397.399999999</v>
      </c>
      <c r="JH378">
        <v>0.99853499999999995</v>
      </c>
      <c r="JI378">
        <v>2.52563</v>
      </c>
      <c r="JJ378">
        <v>1.69434</v>
      </c>
      <c r="JK378">
        <v>2.3034699999999999</v>
      </c>
      <c r="JL378">
        <v>1.50146</v>
      </c>
      <c r="JM378">
        <v>2.3754900000000001</v>
      </c>
      <c r="JN378">
        <v>37.53</v>
      </c>
      <c r="JO378">
        <v>24.061199999999999</v>
      </c>
      <c r="JP378">
        <v>18</v>
      </c>
      <c r="JQ378">
        <v>633.48599999999999</v>
      </c>
      <c r="JR378">
        <v>353.55700000000002</v>
      </c>
      <c r="JS378">
        <v>28.0002</v>
      </c>
      <c r="JT378">
        <v>30.8109</v>
      </c>
      <c r="JU378">
        <v>30.0001</v>
      </c>
      <c r="JV378">
        <v>30.729600000000001</v>
      </c>
      <c r="JW378">
        <v>30.616800000000001</v>
      </c>
      <c r="JX378">
        <v>20.057700000000001</v>
      </c>
      <c r="JY378">
        <v>35.289900000000003</v>
      </c>
      <c r="JZ378">
        <v>0</v>
      </c>
      <c r="KA378">
        <v>28</v>
      </c>
      <c r="KB378">
        <v>400</v>
      </c>
      <c r="KC378">
        <v>22.372900000000001</v>
      </c>
      <c r="KD378">
        <v>99.959199999999996</v>
      </c>
      <c r="KE378">
        <v>98.599100000000007</v>
      </c>
    </row>
    <row r="379" spans="1:291" x14ac:dyDescent="0.2">
      <c r="A379">
        <v>363</v>
      </c>
      <c r="B379">
        <v>1750643876.5999999</v>
      </c>
      <c r="C379">
        <v>10711.099999904631</v>
      </c>
      <c r="D379" t="s">
        <v>1159</v>
      </c>
      <c r="E379" t="s">
        <v>1160</v>
      </c>
      <c r="F379">
        <v>15</v>
      </c>
      <c r="G379">
        <v>1750643868.599999</v>
      </c>
      <c r="H379">
        <f t="shared" si="250"/>
        <v>9.1795659067922411E-4</v>
      </c>
      <c r="I379">
        <f t="shared" si="251"/>
        <v>0.91795659067922408</v>
      </c>
      <c r="J379">
        <f t="shared" si="252"/>
        <v>-0.49396161106760006</v>
      </c>
      <c r="K379">
        <f t="shared" si="253"/>
        <v>400.07141935483872</v>
      </c>
      <c r="L379">
        <f t="shared" si="254"/>
        <v>403.67509704803314</v>
      </c>
      <c r="M379">
        <f t="shared" si="255"/>
        <v>40.036561700290171</v>
      </c>
      <c r="N379">
        <f t="shared" si="256"/>
        <v>39.679148361279147</v>
      </c>
      <c r="O379">
        <f t="shared" si="257"/>
        <v>5.6018510926390236E-2</v>
      </c>
      <c r="P379">
        <f t="shared" si="258"/>
        <v>2.9974549952920078</v>
      </c>
      <c r="Q379">
        <f t="shared" si="259"/>
        <v>5.5443338768961778E-2</v>
      </c>
      <c r="R379">
        <f t="shared" si="260"/>
        <v>3.4703271416318654E-2</v>
      </c>
      <c r="S379">
        <f t="shared" si="261"/>
        <v>3.9902394035910026E-5</v>
      </c>
      <c r="T379">
        <f t="shared" si="262"/>
        <v>28.544516193720685</v>
      </c>
      <c r="U379">
        <f t="shared" si="263"/>
        <v>28.200509677419362</v>
      </c>
      <c r="V379">
        <f t="shared" si="264"/>
        <v>3.8394244901544607</v>
      </c>
      <c r="W379">
        <f t="shared" si="265"/>
        <v>56.612325278895113</v>
      </c>
      <c r="X379">
        <f t="shared" si="266"/>
        <v>2.2477235407907772</v>
      </c>
      <c r="Y379">
        <f t="shared" si="267"/>
        <v>3.9703784109159721</v>
      </c>
      <c r="Z379">
        <f t="shared" si="268"/>
        <v>1.5917009493636836</v>
      </c>
      <c r="AA379">
        <f t="shared" si="269"/>
        <v>-40.481885648953785</v>
      </c>
      <c r="AB379">
        <f t="shared" si="270"/>
        <v>93.308707345241373</v>
      </c>
      <c r="AC379">
        <f t="shared" si="271"/>
        <v>6.818619382973977</v>
      </c>
      <c r="AD379">
        <f t="shared" si="272"/>
        <v>59.645480981655602</v>
      </c>
      <c r="AE379">
        <f t="shared" si="273"/>
        <v>-0.59637376893522243</v>
      </c>
      <c r="AF379">
        <f t="shared" si="274"/>
        <v>0.92826033617743142</v>
      </c>
      <c r="AG379">
        <f t="shared" si="275"/>
        <v>-0.49396161106760006</v>
      </c>
      <c r="AH379">
        <v>409.15794424440003</v>
      </c>
      <c r="AI379">
        <v>409.33187272727281</v>
      </c>
      <c r="AJ379">
        <v>-1.355699166979948E-3</v>
      </c>
      <c r="AK379">
        <v>61.768037728165673</v>
      </c>
      <c r="AL379">
        <f t="shared" si="276"/>
        <v>0.91795659067922408</v>
      </c>
      <c r="AM379">
        <v>22.359594787132039</v>
      </c>
      <c r="AN379">
        <v>22.658828484848481</v>
      </c>
      <c r="AO379">
        <v>-2.4260657146360062E-5</v>
      </c>
      <c r="AP379">
        <v>116.41602835869151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52131.215217266334</v>
      </c>
      <c r="AV379" t="s">
        <v>427</v>
      </c>
      <c r="AW379" t="s">
        <v>427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427</v>
      </c>
      <c r="BC379" t="s">
        <v>427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-0.49396161106760006</v>
      </c>
      <c r="BJ379" t="e">
        <f t="shared" si="284"/>
        <v>#DIV/0!</v>
      </c>
      <c r="BK379">
        <f t="shared" si="285"/>
        <v>-2352.0570224027556</v>
      </c>
      <c r="BL379" t="e">
        <f t="shared" si="286"/>
        <v>#DIV/0!</v>
      </c>
      <c r="BM379" t="e">
        <f t="shared" si="287"/>
        <v>#DIV/0!</v>
      </c>
      <c r="BN379" t="s">
        <v>427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428</v>
      </c>
      <c r="DM379">
        <v>2</v>
      </c>
      <c r="DN379" t="b">
        <v>1</v>
      </c>
      <c r="DO379">
        <v>1750643868.599999</v>
      </c>
      <c r="DP379">
        <v>400.07141935483872</v>
      </c>
      <c r="DQ379">
        <v>399.99641935483868</v>
      </c>
      <c r="DR379">
        <v>22.663035483870971</v>
      </c>
      <c r="DS379">
        <v>22.36063225806452</v>
      </c>
      <c r="DT379">
        <v>403.01383870967737</v>
      </c>
      <c r="DU379">
        <v>22.725845161290319</v>
      </c>
      <c r="DV379">
        <v>600.00890322580642</v>
      </c>
      <c r="DW379">
        <v>99.125432258064507</v>
      </c>
      <c r="DX379">
        <v>5.4730187096774199E-2</v>
      </c>
      <c r="DY379">
        <v>28.777919354838701</v>
      </c>
      <c r="DZ379">
        <v>28.200509677419362</v>
      </c>
      <c r="EA379">
        <v>999.90000000000032</v>
      </c>
      <c r="EB379">
        <v>0</v>
      </c>
      <c r="EC379">
        <v>0</v>
      </c>
      <c r="ED379">
        <v>10005.06096774194</v>
      </c>
      <c r="EE379">
        <v>0</v>
      </c>
      <c r="EF379">
        <v>0.30293999999999988</v>
      </c>
      <c r="EG379">
        <v>7.4945241935483853E-2</v>
      </c>
      <c r="EH379">
        <v>409.34841935483871</v>
      </c>
      <c r="EI379">
        <v>409.14516129032251</v>
      </c>
      <c r="EJ379">
        <v>0.30240096774193559</v>
      </c>
      <c r="EK379">
        <v>399.99641935483868</v>
      </c>
      <c r="EL379">
        <v>22.36063225806452</v>
      </c>
      <c r="EM379">
        <v>2.2464835483870971</v>
      </c>
      <c r="EN379">
        <v>2.216507419354838</v>
      </c>
      <c r="EO379">
        <v>19.297703225806451</v>
      </c>
      <c r="EP379">
        <v>19.082125806451611</v>
      </c>
      <c r="EQ379">
        <v>5.0001500000000018E-3</v>
      </c>
      <c r="ER379">
        <v>0</v>
      </c>
      <c r="ES379">
        <v>0</v>
      </c>
      <c r="ET379">
        <v>0</v>
      </c>
      <c r="EU379">
        <v>239.5032258064517</v>
      </c>
      <c r="EV379">
        <v>5.0001500000000018E-3</v>
      </c>
      <c r="EW379">
        <v>-7.0096774193548388</v>
      </c>
      <c r="EX379">
        <v>-0.65161290322580634</v>
      </c>
      <c r="EY379">
        <v>34.818096774193542</v>
      </c>
      <c r="EZ379">
        <v>38.311999999999983</v>
      </c>
      <c r="FA379">
        <v>36.699193548387093</v>
      </c>
      <c r="FB379">
        <v>37.936999999999983</v>
      </c>
      <c r="FC379">
        <v>37.311999999999983</v>
      </c>
      <c r="FD379">
        <v>0</v>
      </c>
      <c r="FE379">
        <v>0</v>
      </c>
      <c r="FF379">
        <v>0</v>
      </c>
      <c r="FG379">
        <v>1750643900</v>
      </c>
      <c r="FH379">
        <v>0</v>
      </c>
      <c r="FI379">
        <v>238.11199999999999</v>
      </c>
      <c r="FJ379">
        <v>-8.1153848277760208</v>
      </c>
      <c r="FK379">
        <v>28.953846428474289</v>
      </c>
      <c r="FL379">
        <v>-6.0079999999999991</v>
      </c>
      <c r="FM379">
        <v>15</v>
      </c>
      <c r="FN379">
        <v>0</v>
      </c>
      <c r="FO379" t="s">
        <v>429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6.9891934146341456E-2</v>
      </c>
      <c r="GB379">
        <v>0.121212574912892</v>
      </c>
      <c r="GC379">
        <v>2.829547411451477E-2</v>
      </c>
      <c r="GD379">
        <v>0</v>
      </c>
      <c r="GE379">
        <v>0.30293965853658539</v>
      </c>
      <c r="GF379">
        <v>-1.2130202090592001E-2</v>
      </c>
      <c r="GG379">
        <v>1.3319558443160239E-3</v>
      </c>
      <c r="GH379">
        <v>1</v>
      </c>
      <c r="GI379">
        <v>1</v>
      </c>
      <c r="GJ379">
        <v>2</v>
      </c>
      <c r="GK379" t="s">
        <v>430</v>
      </c>
      <c r="GL379">
        <v>3.226</v>
      </c>
      <c r="GM379">
        <v>2.6437599999999999</v>
      </c>
      <c r="GN379">
        <v>9.2934600000000006E-2</v>
      </c>
      <c r="GO379">
        <v>9.31699E-2</v>
      </c>
      <c r="GP379">
        <v>0.101414</v>
      </c>
      <c r="GQ379">
        <v>0.10224900000000001</v>
      </c>
      <c r="GR379">
        <v>28638.3</v>
      </c>
      <c r="GS379">
        <v>24738</v>
      </c>
      <c r="GT379">
        <v>30744.6</v>
      </c>
      <c r="GU379">
        <v>26438.5</v>
      </c>
      <c r="GV379">
        <v>37492</v>
      </c>
      <c r="GW379">
        <v>32570.9</v>
      </c>
      <c r="GX379">
        <v>43657.4</v>
      </c>
      <c r="GY379">
        <v>38229.699999999997</v>
      </c>
      <c r="GZ379">
        <v>2.1191200000000001</v>
      </c>
      <c r="HA379">
        <v>1.7133499999999999</v>
      </c>
      <c r="HB379">
        <v>1.7479100000000001E-2</v>
      </c>
      <c r="HC379">
        <v>0</v>
      </c>
      <c r="HD379">
        <v>27.914300000000001</v>
      </c>
      <c r="HE379">
        <v>999.9</v>
      </c>
      <c r="HF379">
        <v>65.5</v>
      </c>
      <c r="HG379">
        <v>33.9</v>
      </c>
      <c r="HH379">
        <v>35.108899999999998</v>
      </c>
      <c r="HI379">
        <v>61.712899999999998</v>
      </c>
      <c r="HJ379">
        <v>25.320499999999999</v>
      </c>
      <c r="HK379">
        <v>1</v>
      </c>
      <c r="HL379">
        <v>0.27193099999999998</v>
      </c>
      <c r="HM379">
        <v>0.56127700000000003</v>
      </c>
      <c r="HN379">
        <v>20.4178</v>
      </c>
      <c r="HO379">
        <v>5.2231300000000003</v>
      </c>
      <c r="HP379">
        <v>11.944100000000001</v>
      </c>
      <c r="HQ379">
        <v>5.0075000000000003</v>
      </c>
      <c r="HR379">
        <v>3.2909999999999999</v>
      </c>
      <c r="HS379">
        <v>9999</v>
      </c>
      <c r="HT379">
        <v>9999</v>
      </c>
      <c r="HU379">
        <v>9999</v>
      </c>
      <c r="HV379">
        <v>999.9</v>
      </c>
      <c r="HW379">
        <v>4.9710700000000001</v>
      </c>
      <c r="HX379">
        <v>1.8545499999999999</v>
      </c>
      <c r="HY379">
        <v>1.86158</v>
      </c>
      <c r="HZ379">
        <v>1.8564000000000001</v>
      </c>
      <c r="IA379">
        <v>1.86188</v>
      </c>
      <c r="IB379">
        <v>1.8541000000000001</v>
      </c>
      <c r="IC379">
        <v>1.85947</v>
      </c>
      <c r="ID379">
        <v>1.8534900000000001</v>
      </c>
      <c r="IE379">
        <v>0</v>
      </c>
      <c r="IF379">
        <v>0</v>
      </c>
      <c r="IG379">
        <v>0</v>
      </c>
      <c r="IH379">
        <v>0</v>
      </c>
      <c r="II379" t="s">
        <v>431</v>
      </c>
      <c r="IJ379" t="s">
        <v>432</v>
      </c>
      <c r="IK379" t="s">
        <v>433</v>
      </c>
      <c r="IL379" t="s">
        <v>433</v>
      </c>
      <c r="IM379" t="s">
        <v>433</v>
      </c>
      <c r="IN379" t="s">
        <v>433</v>
      </c>
      <c r="IO379">
        <v>0</v>
      </c>
      <c r="IP379">
        <v>100</v>
      </c>
      <c r="IQ379">
        <v>100</v>
      </c>
      <c r="IR379">
        <v>-2.9420000000000002</v>
      </c>
      <c r="IS379">
        <v>-6.2799999999999995E-2</v>
      </c>
      <c r="IT379">
        <v>-1.907228330244457</v>
      </c>
      <c r="IU379">
        <v>-2.7056304263342631E-3</v>
      </c>
      <c r="IV379">
        <v>3.3311032847928001E-7</v>
      </c>
      <c r="IW379">
        <v>1.6443834555112589E-11</v>
      </c>
      <c r="IX379">
        <v>-9.4842648646536354E-2</v>
      </c>
      <c r="IY379">
        <v>-2.3664561490860689E-3</v>
      </c>
      <c r="IZ379">
        <v>2.3298222111808981E-4</v>
      </c>
      <c r="JA379">
        <v>-2.940703618321919E-6</v>
      </c>
      <c r="JB379">
        <v>0</v>
      </c>
      <c r="JC379">
        <v>2182</v>
      </c>
      <c r="JD379">
        <v>3</v>
      </c>
      <c r="JE379">
        <v>32</v>
      </c>
      <c r="JF379">
        <v>29177397.899999999</v>
      </c>
      <c r="JG379">
        <v>29177397.899999999</v>
      </c>
      <c r="JH379">
        <v>0.99853499999999995</v>
      </c>
      <c r="JI379">
        <v>2.5280800000000001</v>
      </c>
      <c r="JJ379">
        <v>1.69434</v>
      </c>
      <c r="JK379">
        <v>2.3034699999999999</v>
      </c>
      <c r="JL379">
        <v>1.50146</v>
      </c>
      <c r="JM379">
        <v>2.36206</v>
      </c>
      <c r="JN379">
        <v>37.53</v>
      </c>
      <c r="JO379">
        <v>24.061199999999999</v>
      </c>
      <c r="JP379">
        <v>18</v>
      </c>
      <c r="JQ379">
        <v>633.59799999999996</v>
      </c>
      <c r="JR379">
        <v>353.435</v>
      </c>
      <c r="JS379">
        <v>27.9998</v>
      </c>
      <c r="JT379">
        <v>30.8109</v>
      </c>
      <c r="JU379">
        <v>30.0001</v>
      </c>
      <c r="JV379">
        <v>30.732199999999999</v>
      </c>
      <c r="JW379">
        <v>30.619499999999999</v>
      </c>
      <c r="JX379">
        <v>20.055700000000002</v>
      </c>
      <c r="JY379">
        <v>35.289900000000003</v>
      </c>
      <c r="JZ379">
        <v>0</v>
      </c>
      <c r="KA379">
        <v>28</v>
      </c>
      <c r="KB379">
        <v>400</v>
      </c>
      <c r="KC379">
        <v>22.372900000000001</v>
      </c>
      <c r="KD379">
        <v>99.957599999999999</v>
      </c>
      <c r="KE379">
        <v>98.599400000000003</v>
      </c>
    </row>
    <row r="380" spans="1:291" x14ac:dyDescent="0.2">
      <c r="A380">
        <v>364</v>
      </c>
      <c r="B380">
        <v>1750643906.5999999</v>
      </c>
      <c r="C380">
        <v>10741.099999904631</v>
      </c>
      <c r="D380" t="s">
        <v>1161</v>
      </c>
      <c r="E380" t="s">
        <v>1162</v>
      </c>
      <c r="F380">
        <v>15</v>
      </c>
      <c r="G380">
        <v>1750643898.599999</v>
      </c>
      <c r="H380">
        <f t="shared" si="250"/>
        <v>9.0911733849839032E-4</v>
      </c>
      <c r="I380">
        <f t="shared" si="251"/>
        <v>0.90911733849839027</v>
      </c>
      <c r="J380">
        <f t="shared" si="252"/>
        <v>-0.53493211177770217</v>
      </c>
      <c r="K380">
        <f t="shared" si="253"/>
        <v>400.0778064516129</v>
      </c>
      <c r="L380">
        <f t="shared" si="254"/>
        <v>404.98646779887383</v>
      </c>
      <c r="M380">
        <f t="shared" si="255"/>
        <v>40.167049114426483</v>
      </c>
      <c r="N380">
        <f t="shared" si="256"/>
        <v>39.680202127925604</v>
      </c>
      <c r="O380">
        <f t="shared" si="257"/>
        <v>5.5566409273754142E-2</v>
      </c>
      <c r="P380">
        <f t="shared" si="258"/>
        <v>2.9961431485510626</v>
      </c>
      <c r="Q380">
        <f t="shared" si="259"/>
        <v>5.5000187912184861E-2</v>
      </c>
      <c r="R380">
        <f t="shared" si="260"/>
        <v>3.4425509249812573E-2</v>
      </c>
      <c r="S380">
        <f t="shared" si="261"/>
        <v>3.9902394035910026E-5</v>
      </c>
      <c r="T380">
        <f t="shared" si="262"/>
        <v>28.530663662570117</v>
      </c>
      <c r="U380">
        <f t="shared" si="263"/>
        <v>28.184603225806441</v>
      </c>
      <c r="V380">
        <f t="shared" si="264"/>
        <v>3.8358709620651403</v>
      </c>
      <c r="W380">
        <f t="shared" si="265"/>
        <v>56.640089790643408</v>
      </c>
      <c r="X380">
        <f t="shared" si="266"/>
        <v>2.246740819625523</v>
      </c>
      <c r="Y380">
        <f t="shared" si="267"/>
        <v>3.9666971361275465</v>
      </c>
      <c r="Z380">
        <f t="shared" si="268"/>
        <v>1.5891301424396174</v>
      </c>
      <c r="AA380">
        <f t="shared" si="269"/>
        <v>-40.092074627779013</v>
      </c>
      <c r="AB380">
        <f t="shared" si="270"/>
        <v>93.25223871202671</v>
      </c>
      <c r="AC380">
        <f t="shared" si="271"/>
        <v>6.8163942897123064</v>
      </c>
      <c r="AD380">
        <f t="shared" si="272"/>
        <v>59.976598276354039</v>
      </c>
      <c r="AE380">
        <f t="shared" si="273"/>
        <v>-0.55225622951525122</v>
      </c>
      <c r="AF380">
        <f t="shared" si="274"/>
        <v>0.90892036152628342</v>
      </c>
      <c r="AG380">
        <f t="shared" si="275"/>
        <v>-0.53493211177770217</v>
      </c>
      <c r="AH380">
        <v>409.14664564068312</v>
      </c>
      <c r="AI380">
        <v>409.36184848484851</v>
      </c>
      <c r="AJ380">
        <v>-8.0727441282522489E-3</v>
      </c>
      <c r="AK380">
        <v>61.768037728165673</v>
      </c>
      <c r="AL380">
        <f t="shared" si="276"/>
        <v>0.90911733849839027</v>
      </c>
      <c r="AM380">
        <v>22.355846578959529</v>
      </c>
      <c r="AN380">
        <v>22.652034545454551</v>
      </c>
      <c r="AO380">
        <v>-2.6509811542298671E-6</v>
      </c>
      <c r="AP380">
        <v>116.41602835869151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52094.336444933338</v>
      </c>
      <c r="AV380" t="s">
        <v>427</v>
      </c>
      <c r="AW380" t="s">
        <v>427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427</v>
      </c>
      <c r="BC380" t="s">
        <v>427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-0.53493211177770217</v>
      </c>
      <c r="BJ380" t="e">
        <f t="shared" si="284"/>
        <v>#DIV/0!</v>
      </c>
      <c r="BK380">
        <f t="shared" si="285"/>
        <v>-2547.1429395012096</v>
      </c>
      <c r="BL380" t="e">
        <f t="shared" si="286"/>
        <v>#DIV/0!</v>
      </c>
      <c r="BM380" t="e">
        <f t="shared" si="287"/>
        <v>#DIV/0!</v>
      </c>
      <c r="BN380" t="s">
        <v>427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428</v>
      </c>
      <c r="DM380">
        <v>2</v>
      </c>
      <c r="DN380" t="b">
        <v>1</v>
      </c>
      <c r="DO380">
        <v>1750643898.599999</v>
      </c>
      <c r="DP380">
        <v>400.0778064516129</v>
      </c>
      <c r="DQ380">
        <v>400.01493548387089</v>
      </c>
      <c r="DR380">
        <v>22.652887096774201</v>
      </c>
      <c r="DS380">
        <v>22.35678387096775</v>
      </c>
      <c r="DT380">
        <v>403.02019354838711</v>
      </c>
      <c r="DU380">
        <v>22.715754838709671</v>
      </c>
      <c r="DV380">
        <v>600.0141935483872</v>
      </c>
      <c r="DW380">
        <v>99.126554838709666</v>
      </c>
      <c r="DX380">
        <v>5.4658135483870961E-2</v>
      </c>
      <c r="DY380">
        <v>28.761916129032262</v>
      </c>
      <c r="DZ380">
        <v>28.184603225806441</v>
      </c>
      <c r="EA380">
        <v>999.90000000000032</v>
      </c>
      <c r="EB380">
        <v>0</v>
      </c>
      <c r="EC380">
        <v>0</v>
      </c>
      <c r="ED380">
        <v>9997.0106451612901</v>
      </c>
      <c r="EE380">
        <v>0</v>
      </c>
      <c r="EF380">
        <v>0.30293999999999988</v>
      </c>
      <c r="EG380">
        <v>6.2764838709677417E-2</v>
      </c>
      <c r="EH380">
        <v>409.35077419354832</v>
      </c>
      <c r="EI380">
        <v>409.16248387096778</v>
      </c>
      <c r="EJ380">
        <v>0.29610806451612898</v>
      </c>
      <c r="EK380">
        <v>400.01493548387089</v>
      </c>
      <c r="EL380">
        <v>22.35678387096775</v>
      </c>
      <c r="EM380">
        <v>2.2455025806451618</v>
      </c>
      <c r="EN380">
        <v>2.2161512903225811</v>
      </c>
      <c r="EO380">
        <v>19.29070322580645</v>
      </c>
      <c r="EP380">
        <v>19.079554838709679</v>
      </c>
      <c r="EQ380">
        <v>5.0001500000000018E-3</v>
      </c>
      <c r="ER380">
        <v>0</v>
      </c>
      <c r="ES380">
        <v>0</v>
      </c>
      <c r="ET380">
        <v>0</v>
      </c>
      <c r="EU380">
        <v>239.1096774193548</v>
      </c>
      <c r="EV380">
        <v>5.0001500000000018E-3</v>
      </c>
      <c r="EW380">
        <v>-8.2935483870967754</v>
      </c>
      <c r="EX380">
        <v>-0.28064516129032252</v>
      </c>
      <c r="EY380">
        <v>34.784000000000013</v>
      </c>
      <c r="EZ380">
        <v>38.287999999999997</v>
      </c>
      <c r="FA380">
        <v>36.682999999999993</v>
      </c>
      <c r="FB380">
        <v>37.929000000000002</v>
      </c>
      <c r="FC380">
        <v>37.253999999999998</v>
      </c>
      <c r="FD380">
        <v>0</v>
      </c>
      <c r="FE380">
        <v>0</v>
      </c>
      <c r="FF380">
        <v>0</v>
      </c>
      <c r="FG380">
        <v>1750643930</v>
      </c>
      <c r="FH380">
        <v>0</v>
      </c>
      <c r="FI380">
        <v>238.108</v>
      </c>
      <c r="FJ380">
        <v>-9.8461540679262924</v>
      </c>
      <c r="FK380">
        <v>17.353846624711149</v>
      </c>
      <c r="FL380">
        <v>-7.3360000000000003</v>
      </c>
      <c r="FM380">
        <v>15</v>
      </c>
      <c r="FN380">
        <v>0</v>
      </c>
      <c r="FO380" t="s">
        <v>429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7.3000382500000002E-2</v>
      </c>
      <c r="GB380">
        <v>-0.12184363744840521</v>
      </c>
      <c r="GC380">
        <v>5.4125942128030097E-2</v>
      </c>
      <c r="GD380">
        <v>0</v>
      </c>
      <c r="GE380">
        <v>0.29649457499999998</v>
      </c>
      <c r="GF380">
        <v>-4.5784953095689088E-3</v>
      </c>
      <c r="GG380">
        <v>1.250118232158466E-3</v>
      </c>
      <c r="GH380">
        <v>1</v>
      </c>
      <c r="GI380">
        <v>1</v>
      </c>
      <c r="GJ380">
        <v>2</v>
      </c>
      <c r="GK380" t="s">
        <v>430</v>
      </c>
      <c r="GL380">
        <v>3.2258399999999998</v>
      </c>
      <c r="GM380">
        <v>2.6433300000000002</v>
      </c>
      <c r="GN380">
        <v>9.2936500000000005E-2</v>
      </c>
      <c r="GO380">
        <v>9.3162099999999998E-2</v>
      </c>
      <c r="GP380">
        <v>0.101394</v>
      </c>
      <c r="GQ380">
        <v>0.102233</v>
      </c>
      <c r="GR380">
        <v>28638.400000000001</v>
      </c>
      <c r="GS380">
        <v>24738.1</v>
      </c>
      <c r="GT380">
        <v>30744.7</v>
      </c>
      <c r="GU380">
        <v>26438.400000000001</v>
      </c>
      <c r="GV380">
        <v>37493.1</v>
      </c>
      <c r="GW380">
        <v>32571.3</v>
      </c>
      <c r="GX380">
        <v>43657.7</v>
      </c>
      <c r="GY380">
        <v>38229.5</v>
      </c>
      <c r="GZ380">
        <v>2.1190500000000001</v>
      </c>
      <c r="HA380">
        <v>1.7135499999999999</v>
      </c>
      <c r="HB380">
        <v>1.81049E-2</v>
      </c>
      <c r="HC380">
        <v>0</v>
      </c>
      <c r="HD380">
        <v>27.8842</v>
      </c>
      <c r="HE380">
        <v>999.9</v>
      </c>
      <c r="HF380">
        <v>65.5</v>
      </c>
      <c r="HG380">
        <v>33.9</v>
      </c>
      <c r="HH380">
        <v>35.1096</v>
      </c>
      <c r="HI380">
        <v>62.372900000000001</v>
      </c>
      <c r="HJ380">
        <v>25.404599999999999</v>
      </c>
      <c r="HK380">
        <v>1</v>
      </c>
      <c r="HL380">
        <v>0.27144099999999999</v>
      </c>
      <c r="HM380">
        <v>0.54250299999999996</v>
      </c>
      <c r="HN380">
        <v>20.4178</v>
      </c>
      <c r="HO380">
        <v>5.2234299999999996</v>
      </c>
      <c r="HP380">
        <v>11.944100000000001</v>
      </c>
      <c r="HQ380">
        <v>5.0076499999999999</v>
      </c>
      <c r="HR380">
        <v>3.2909999999999999</v>
      </c>
      <c r="HS380">
        <v>9999</v>
      </c>
      <c r="HT380">
        <v>9999</v>
      </c>
      <c r="HU380">
        <v>9999</v>
      </c>
      <c r="HV380">
        <v>999.9</v>
      </c>
      <c r="HW380">
        <v>4.9710599999999996</v>
      </c>
      <c r="HX380">
        <v>1.8545499999999999</v>
      </c>
      <c r="HY380">
        <v>1.8615699999999999</v>
      </c>
      <c r="HZ380">
        <v>1.8564000000000001</v>
      </c>
      <c r="IA380">
        <v>1.8618699999999999</v>
      </c>
      <c r="IB380">
        <v>1.8541000000000001</v>
      </c>
      <c r="IC380">
        <v>1.85945</v>
      </c>
      <c r="ID380">
        <v>1.85348</v>
      </c>
      <c r="IE380">
        <v>0</v>
      </c>
      <c r="IF380">
        <v>0</v>
      </c>
      <c r="IG380">
        <v>0</v>
      </c>
      <c r="IH380">
        <v>0</v>
      </c>
      <c r="II380" t="s">
        <v>431</v>
      </c>
      <c r="IJ380" t="s">
        <v>432</v>
      </c>
      <c r="IK380" t="s">
        <v>433</v>
      </c>
      <c r="IL380" t="s">
        <v>433</v>
      </c>
      <c r="IM380" t="s">
        <v>433</v>
      </c>
      <c r="IN380" t="s">
        <v>433</v>
      </c>
      <c r="IO380">
        <v>0</v>
      </c>
      <c r="IP380">
        <v>100</v>
      </c>
      <c r="IQ380">
        <v>100</v>
      </c>
      <c r="IR380">
        <v>-2.9420000000000002</v>
      </c>
      <c r="IS380">
        <v>-6.2799999999999995E-2</v>
      </c>
      <c r="IT380">
        <v>-1.907228330244457</v>
      </c>
      <c r="IU380">
        <v>-2.7056304263342631E-3</v>
      </c>
      <c r="IV380">
        <v>3.3311032847928001E-7</v>
      </c>
      <c r="IW380">
        <v>1.6443834555112589E-11</v>
      </c>
      <c r="IX380">
        <v>-9.4842648646536354E-2</v>
      </c>
      <c r="IY380">
        <v>-2.3664561490860689E-3</v>
      </c>
      <c r="IZ380">
        <v>2.3298222111808981E-4</v>
      </c>
      <c r="JA380">
        <v>-2.940703618321919E-6</v>
      </c>
      <c r="JB380">
        <v>0</v>
      </c>
      <c r="JC380">
        <v>2182</v>
      </c>
      <c r="JD380">
        <v>3</v>
      </c>
      <c r="JE380">
        <v>32</v>
      </c>
      <c r="JF380">
        <v>29177398.399999999</v>
      </c>
      <c r="JG380">
        <v>29177398.399999999</v>
      </c>
      <c r="JH380">
        <v>0.99853499999999995</v>
      </c>
      <c r="JI380">
        <v>2.52563</v>
      </c>
      <c r="JJ380">
        <v>1.69434</v>
      </c>
      <c r="JK380">
        <v>2.3022499999999999</v>
      </c>
      <c r="JL380">
        <v>1.50146</v>
      </c>
      <c r="JM380">
        <v>2.3303199999999999</v>
      </c>
      <c r="JN380">
        <v>37.53</v>
      </c>
      <c r="JO380">
        <v>24.061199999999999</v>
      </c>
      <c r="JP380">
        <v>18</v>
      </c>
      <c r="JQ380">
        <v>633.50800000000004</v>
      </c>
      <c r="JR380">
        <v>353.53</v>
      </c>
      <c r="JS380">
        <v>27.999199999999998</v>
      </c>
      <c r="JT380">
        <v>30.808199999999999</v>
      </c>
      <c r="JU380">
        <v>30</v>
      </c>
      <c r="JV380">
        <v>30.729600000000001</v>
      </c>
      <c r="JW380">
        <v>30.616800000000001</v>
      </c>
      <c r="JX380">
        <v>20.053899999999999</v>
      </c>
      <c r="JY380">
        <v>35.289900000000003</v>
      </c>
      <c r="JZ380">
        <v>0</v>
      </c>
      <c r="KA380">
        <v>28</v>
      </c>
      <c r="KB380">
        <v>400</v>
      </c>
      <c r="KC380">
        <v>22.372900000000001</v>
      </c>
      <c r="KD380">
        <v>99.958200000000005</v>
      </c>
      <c r="KE380">
        <v>98.5989</v>
      </c>
    </row>
    <row r="381" spans="1:291" x14ac:dyDescent="0.2">
      <c r="A381">
        <v>365</v>
      </c>
      <c r="B381">
        <v>1750643936.5999999</v>
      </c>
      <c r="C381">
        <v>10771.099999904631</v>
      </c>
      <c r="D381" t="s">
        <v>1163</v>
      </c>
      <c r="E381" t="s">
        <v>1164</v>
      </c>
      <c r="F381">
        <v>15</v>
      </c>
      <c r="G381">
        <v>1750643928.599999</v>
      </c>
      <c r="H381">
        <f t="shared" si="250"/>
        <v>9.175595384159573E-4</v>
      </c>
      <c r="I381">
        <f t="shared" si="251"/>
        <v>0.91755953841595728</v>
      </c>
      <c r="J381">
        <f t="shared" si="252"/>
        <v>-0.46113460885099411</v>
      </c>
      <c r="K381">
        <f t="shared" si="253"/>
        <v>400.02919354838701</v>
      </c>
      <c r="L381">
        <f t="shared" si="254"/>
        <v>402.69809251876154</v>
      </c>
      <c r="M381">
        <f t="shared" si="255"/>
        <v>39.937832431990167</v>
      </c>
      <c r="N381">
        <f t="shared" si="256"/>
        <v>39.673142725639586</v>
      </c>
      <c r="O381">
        <f t="shared" si="257"/>
        <v>5.6164972134441528E-2</v>
      </c>
      <c r="P381">
        <f t="shared" si="258"/>
        <v>2.9975490797677238</v>
      </c>
      <c r="Q381">
        <f t="shared" si="259"/>
        <v>5.5586823142873887E-2</v>
      </c>
      <c r="R381">
        <f t="shared" si="260"/>
        <v>3.479321279783306E-2</v>
      </c>
      <c r="S381">
        <f t="shared" si="261"/>
        <v>3.9902394035910026E-5</v>
      </c>
      <c r="T381">
        <f t="shared" si="262"/>
        <v>28.521162193549753</v>
      </c>
      <c r="U381">
        <f t="shared" si="263"/>
        <v>28.172596774193551</v>
      </c>
      <c r="V381">
        <f t="shared" si="264"/>
        <v>3.8331906010492229</v>
      </c>
      <c r="W381">
        <f t="shared" si="265"/>
        <v>56.653371871127135</v>
      </c>
      <c r="X381">
        <f t="shared" si="266"/>
        <v>2.2462967287728919</v>
      </c>
      <c r="Y381">
        <f t="shared" si="267"/>
        <v>3.9649832915200163</v>
      </c>
      <c r="Z381">
        <f t="shared" si="268"/>
        <v>1.5868938722763311</v>
      </c>
      <c r="AA381">
        <f t="shared" si="269"/>
        <v>-40.464375644143715</v>
      </c>
      <c r="AB381">
        <f t="shared" si="270"/>
        <v>94.031555287942908</v>
      </c>
      <c r="AC381">
        <f t="shared" si="271"/>
        <v>6.8694705429113876</v>
      </c>
      <c r="AD381">
        <f t="shared" si="272"/>
        <v>60.436690089104616</v>
      </c>
      <c r="AE381">
        <f t="shared" si="273"/>
        <v>-0.49166364404766638</v>
      </c>
      <c r="AF381">
        <f t="shared" si="274"/>
        <v>0.91553783484985618</v>
      </c>
      <c r="AG381">
        <f t="shared" si="275"/>
        <v>-0.46113460885099411</v>
      </c>
      <c r="AH381">
        <v>409.11599706638418</v>
      </c>
      <c r="AI381">
        <v>409.27343636363639</v>
      </c>
      <c r="AJ381">
        <v>-5.327635038655136E-5</v>
      </c>
      <c r="AK381">
        <v>61.768037728165673</v>
      </c>
      <c r="AL381">
        <f t="shared" si="276"/>
        <v>0.91755953841595728</v>
      </c>
      <c r="AM381">
        <v>22.350478633905329</v>
      </c>
      <c r="AN381">
        <v>22.649375757575751</v>
      </c>
      <c r="AO381">
        <v>2.9870417392301201E-6</v>
      </c>
      <c r="AP381">
        <v>116.41602835869151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52138.027664078225</v>
      </c>
      <c r="AV381" t="s">
        <v>427</v>
      </c>
      <c r="AW381" t="s">
        <v>427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427</v>
      </c>
      <c r="BC381" t="s">
        <v>427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-0.46113460885099411</v>
      </c>
      <c r="BJ381" t="e">
        <f t="shared" si="284"/>
        <v>#DIV/0!</v>
      </c>
      <c r="BK381">
        <f t="shared" si="285"/>
        <v>-2195.7473429498873</v>
      </c>
      <c r="BL381" t="e">
        <f t="shared" si="286"/>
        <v>#DIV/0!</v>
      </c>
      <c r="BM381" t="e">
        <f t="shared" si="287"/>
        <v>#DIV/0!</v>
      </c>
      <c r="BN381" t="s">
        <v>427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428</v>
      </c>
      <c r="DM381">
        <v>2</v>
      </c>
      <c r="DN381" t="b">
        <v>1</v>
      </c>
      <c r="DO381">
        <v>1750643928.599999</v>
      </c>
      <c r="DP381">
        <v>400.02919354838701</v>
      </c>
      <c r="DQ381">
        <v>399.98738709677423</v>
      </c>
      <c r="DR381">
        <v>22.649687096774191</v>
      </c>
      <c r="DS381">
        <v>22.351425806451608</v>
      </c>
      <c r="DT381">
        <v>402.97154838709679</v>
      </c>
      <c r="DU381">
        <v>22.712545161290318</v>
      </c>
      <c r="DV381">
        <v>600.0116129032258</v>
      </c>
      <c r="DW381">
        <v>99.121448387096791</v>
      </c>
      <c r="DX381">
        <v>5.4170206451612919E-2</v>
      </c>
      <c r="DY381">
        <v>28.754461290322581</v>
      </c>
      <c r="DZ381">
        <v>28.172596774193551</v>
      </c>
      <c r="EA381">
        <v>999.90000000000032</v>
      </c>
      <c r="EB381">
        <v>0</v>
      </c>
      <c r="EC381">
        <v>0</v>
      </c>
      <c r="ED381">
        <v>10006.03258064516</v>
      </c>
      <c r="EE381">
        <v>0</v>
      </c>
      <c r="EF381">
        <v>0.30293999999999988</v>
      </c>
      <c r="EG381">
        <v>4.177068096774194E-2</v>
      </c>
      <c r="EH381">
        <v>409.2996451612903</v>
      </c>
      <c r="EI381">
        <v>409.1320322580645</v>
      </c>
      <c r="EJ381">
        <v>0.29826841935483872</v>
      </c>
      <c r="EK381">
        <v>399.98738709677423</v>
      </c>
      <c r="EL381">
        <v>22.351425806451608</v>
      </c>
      <c r="EM381">
        <v>2.2450690322580651</v>
      </c>
      <c r="EN381">
        <v>2.2155041935483868</v>
      </c>
      <c r="EO381">
        <v>19.287596774193549</v>
      </c>
      <c r="EP381">
        <v>19.074870967741941</v>
      </c>
      <c r="EQ381">
        <v>5.0001500000000018E-3</v>
      </c>
      <c r="ER381">
        <v>0</v>
      </c>
      <c r="ES381">
        <v>0</v>
      </c>
      <c r="ET381">
        <v>0</v>
      </c>
      <c r="EU381">
        <v>237.41612903225811</v>
      </c>
      <c r="EV381">
        <v>5.0001500000000018E-3</v>
      </c>
      <c r="EW381">
        <v>-8.7193548387096786</v>
      </c>
      <c r="EX381">
        <v>-0.99032258064516143</v>
      </c>
      <c r="EY381">
        <v>34.75</v>
      </c>
      <c r="EZ381">
        <v>38.25</v>
      </c>
      <c r="FA381">
        <v>36.625</v>
      </c>
      <c r="FB381">
        <v>37.875</v>
      </c>
      <c r="FC381">
        <v>37.25</v>
      </c>
      <c r="FD381">
        <v>0</v>
      </c>
      <c r="FE381">
        <v>0</v>
      </c>
      <c r="FF381">
        <v>0</v>
      </c>
      <c r="FG381">
        <v>1750643960</v>
      </c>
      <c r="FH381">
        <v>0</v>
      </c>
      <c r="FI381">
        <v>238.672</v>
      </c>
      <c r="FJ381">
        <v>0.46153874256072758</v>
      </c>
      <c r="FK381">
        <v>7.7846152562832236</v>
      </c>
      <c r="FL381">
        <v>-9.1920000000000002</v>
      </c>
      <c r="FM381">
        <v>15</v>
      </c>
      <c r="FN381">
        <v>0</v>
      </c>
      <c r="FO381" t="s">
        <v>429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3.6555476750000003E-2</v>
      </c>
      <c r="GB381">
        <v>-0.19301651628517841</v>
      </c>
      <c r="GC381">
        <v>5.9025435677312138E-2</v>
      </c>
      <c r="GD381">
        <v>0</v>
      </c>
      <c r="GE381">
        <v>0.29826265000000002</v>
      </c>
      <c r="GF381">
        <v>4.9797973733576384E-3</v>
      </c>
      <c r="GG381">
        <v>1.0680159303587239E-3</v>
      </c>
      <c r="GH381">
        <v>1</v>
      </c>
      <c r="GI381">
        <v>1</v>
      </c>
      <c r="GJ381">
        <v>2</v>
      </c>
      <c r="GK381" t="s">
        <v>430</v>
      </c>
      <c r="GL381">
        <v>3.22593</v>
      </c>
      <c r="GM381">
        <v>2.6427299999999998</v>
      </c>
      <c r="GN381">
        <v>9.2920199999999994E-2</v>
      </c>
      <c r="GO381">
        <v>9.3163899999999994E-2</v>
      </c>
      <c r="GP381">
        <v>0.10137699999999999</v>
      </c>
      <c r="GQ381">
        <v>0.102213</v>
      </c>
      <c r="GR381">
        <v>28639.599999999999</v>
      </c>
      <c r="GS381">
        <v>24738.799999999999</v>
      </c>
      <c r="GT381">
        <v>30745.4</v>
      </c>
      <c r="GU381">
        <v>26439.200000000001</v>
      </c>
      <c r="GV381">
        <v>37494.6</v>
      </c>
      <c r="GW381">
        <v>32572.799999999999</v>
      </c>
      <c r="GX381">
        <v>43658.6</v>
      </c>
      <c r="GY381">
        <v>38230.400000000001</v>
      </c>
      <c r="GZ381">
        <v>2.1193300000000002</v>
      </c>
      <c r="HA381">
        <v>1.7133799999999999</v>
      </c>
      <c r="HB381">
        <v>1.91145E-2</v>
      </c>
      <c r="HC381">
        <v>0</v>
      </c>
      <c r="HD381">
        <v>27.860499999999998</v>
      </c>
      <c r="HE381">
        <v>999.9</v>
      </c>
      <c r="HF381">
        <v>65.5</v>
      </c>
      <c r="HG381">
        <v>33.9</v>
      </c>
      <c r="HH381">
        <v>35.110199999999999</v>
      </c>
      <c r="HI381">
        <v>61.982900000000001</v>
      </c>
      <c r="HJ381">
        <v>25.348600000000001</v>
      </c>
      <c r="HK381">
        <v>1</v>
      </c>
      <c r="HL381">
        <v>0.270457</v>
      </c>
      <c r="HM381">
        <v>0.54170799999999997</v>
      </c>
      <c r="HN381">
        <v>20.4177</v>
      </c>
      <c r="HO381">
        <v>5.2210299999999998</v>
      </c>
      <c r="HP381">
        <v>11.944100000000001</v>
      </c>
      <c r="HQ381">
        <v>5.0080499999999999</v>
      </c>
      <c r="HR381">
        <v>3.2906</v>
      </c>
      <c r="HS381">
        <v>9999</v>
      </c>
      <c r="HT381">
        <v>9999</v>
      </c>
      <c r="HU381">
        <v>9999</v>
      </c>
      <c r="HV381">
        <v>999.9</v>
      </c>
      <c r="HW381">
        <v>4.9710700000000001</v>
      </c>
      <c r="HX381">
        <v>1.8545499999999999</v>
      </c>
      <c r="HY381">
        <v>1.8615699999999999</v>
      </c>
      <c r="HZ381">
        <v>1.8563799999999999</v>
      </c>
      <c r="IA381">
        <v>1.8618600000000001</v>
      </c>
      <c r="IB381">
        <v>1.85408</v>
      </c>
      <c r="IC381">
        <v>1.85947</v>
      </c>
      <c r="ID381">
        <v>1.85348</v>
      </c>
      <c r="IE381">
        <v>0</v>
      </c>
      <c r="IF381">
        <v>0</v>
      </c>
      <c r="IG381">
        <v>0</v>
      </c>
      <c r="IH381">
        <v>0</v>
      </c>
      <c r="II381" t="s">
        <v>431</v>
      </c>
      <c r="IJ381" t="s">
        <v>432</v>
      </c>
      <c r="IK381" t="s">
        <v>433</v>
      </c>
      <c r="IL381" t="s">
        <v>433</v>
      </c>
      <c r="IM381" t="s">
        <v>433</v>
      </c>
      <c r="IN381" t="s">
        <v>433</v>
      </c>
      <c r="IO381">
        <v>0</v>
      </c>
      <c r="IP381">
        <v>100</v>
      </c>
      <c r="IQ381">
        <v>100</v>
      </c>
      <c r="IR381">
        <v>-2.9420000000000002</v>
      </c>
      <c r="IS381">
        <v>-6.2799999999999995E-2</v>
      </c>
      <c r="IT381">
        <v>-1.907228330244457</v>
      </c>
      <c r="IU381">
        <v>-2.7056304263342631E-3</v>
      </c>
      <c r="IV381">
        <v>3.3311032847928001E-7</v>
      </c>
      <c r="IW381">
        <v>1.6443834555112589E-11</v>
      </c>
      <c r="IX381">
        <v>-9.4842648646536354E-2</v>
      </c>
      <c r="IY381">
        <v>-2.3664561490860689E-3</v>
      </c>
      <c r="IZ381">
        <v>2.3298222111808981E-4</v>
      </c>
      <c r="JA381">
        <v>-2.940703618321919E-6</v>
      </c>
      <c r="JB381">
        <v>0</v>
      </c>
      <c r="JC381">
        <v>2182</v>
      </c>
      <c r="JD381">
        <v>3</v>
      </c>
      <c r="JE381">
        <v>32</v>
      </c>
      <c r="JF381">
        <v>29177398.899999999</v>
      </c>
      <c r="JG381">
        <v>29177398.899999999</v>
      </c>
      <c r="JH381">
        <v>0.99853499999999995</v>
      </c>
      <c r="JI381">
        <v>2.5293000000000001</v>
      </c>
      <c r="JJ381">
        <v>1.69434</v>
      </c>
      <c r="JK381">
        <v>2.3034699999999999</v>
      </c>
      <c r="JL381">
        <v>1.50024</v>
      </c>
      <c r="JM381">
        <v>2.3779300000000001</v>
      </c>
      <c r="JN381">
        <v>37.53</v>
      </c>
      <c r="JO381">
        <v>24.061199999999999</v>
      </c>
      <c r="JP381">
        <v>18</v>
      </c>
      <c r="JQ381">
        <v>633.70100000000002</v>
      </c>
      <c r="JR381">
        <v>353.41500000000002</v>
      </c>
      <c r="JS381">
        <v>28.000399999999999</v>
      </c>
      <c r="JT381">
        <v>30.802800000000001</v>
      </c>
      <c r="JU381">
        <v>29.9999</v>
      </c>
      <c r="JV381">
        <v>30.726900000000001</v>
      </c>
      <c r="JW381">
        <v>30.6142</v>
      </c>
      <c r="JX381">
        <v>20.054400000000001</v>
      </c>
      <c r="JY381">
        <v>35.576000000000001</v>
      </c>
      <c r="JZ381">
        <v>0</v>
      </c>
      <c r="KA381">
        <v>28</v>
      </c>
      <c r="KB381">
        <v>400</v>
      </c>
      <c r="KC381">
        <v>22.222100000000001</v>
      </c>
      <c r="KD381">
        <v>99.9602</v>
      </c>
      <c r="KE381">
        <v>98.601399999999998</v>
      </c>
    </row>
    <row r="382" spans="1:291" x14ac:dyDescent="0.2">
      <c r="A382">
        <v>366</v>
      </c>
      <c r="B382">
        <v>1750643966.5999999</v>
      </c>
      <c r="C382">
        <v>10801.099999904631</v>
      </c>
      <c r="D382" t="s">
        <v>1165</v>
      </c>
      <c r="E382" t="s">
        <v>1166</v>
      </c>
      <c r="F382">
        <v>15</v>
      </c>
      <c r="G382">
        <v>1750643958.599999</v>
      </c>
      <c r="H382">
        <f t="shared" si="250"/>
        <v>9.5184519769371892E-4</v>
      </c>
      <c r="I382">
        <f t="shared" si="251"/>
        <v>0.95184519769371889</v>
      </c>
      <c r="J382">
        <f t="shared" si="252"/>
        <v>-0.19061915177265421</v>
      </c>
      <c r="K382">
        <f t="shared" si="253"/>
        <v>400.04593548387101</v>
      </c>
      <c r="L382">
        <f t="shared" si="254"/>
        <v>394.81016954243916</v>
      </c>
      <c r="M382">
        <f t="shared" si="255"/>
        <v>39.153997098119127</v>
      </c>
      <c r="N382">
        <f t="shared" si="256"/>
        <v>39.673236925995994</v>
      </c>
      <c r="O382">
        <f t="shared" si="257"/>
        <v>5.7876947100940886E-2</v>
      </c>
      <c r="P382">
        <f t="shared" si="258"/>
        <v>2.9965762927196691</v>
      </c>
      <c r="Q382">
        <f t="shared" si="259"/>
        <v>5.7263026399767977E-2</v>
      </c>
      <c r="R382">
        <f t="shared" si="260"/>
        <v>3.5844007073669075E-2</v>
      </c>
      <c r="S382">
        <f t="shared" si="261"/>
        <v>3.9902394035910026E-5</v>
      </c>
      <c r="T382">
        <f t="shared" si="262"/>
        <v>28.519911445098948</v>
      </c>
      <c r="U382">
        <f t="shared" si="263"/>
        <v>28.18144516129032</v>
      </c>
      <c r="V382">
        <f t="shared" si="264"/>
        <v>3.8351657865998994</v>
      </c>
      <c r="W382">
        <f t="shared" si="265"/>
        <v>56.398503851949521</v>
      </c>
      <c r="X382">
        <f t="shared" si="266"/>
        <v>2.2371687137647913</v>
      </c>
      <c r="Y382">
        <f t="shared" si="267"/>
        <v>3.9667164214808501</v>
      </c>
      <c r="Z382">
        <f t="shared" si="268"/>
        <v>1.5979970728351081</v>
      </c>
      <c r="AA382">
        <f t="shared" si="269"/>
        <v>-41.976373218293006</v>
      </c>
      <c r="AB382">
        <f t="shared" si="270"/>
        <v>93.789459216024284</v>
      </c>
      <c r="AC382">
        <f t="shared" si="271"/>
        <v>6.8545673869534891</v>
      </c>
      <c r="AD382">
        <f t="shared" si="272"/>
        <v>58.667693287078805</v>
      </c>
      <c r="AE382">
        <f t="shared" si="273"/>
        <v>-0.55500932578037332</v>
      </c>
      <c r="AF382">
        <f t="shared" si="274"/>
        <v>1.0048942794144267</v>
      </c>
      <c r="AG382">
        <f t="shared" si="275"/>
        <v>-0.19061915177265421</v>
      </c>
      <c r="AH382">
        <v>409.07417478663717</v>
      </c>
      <c r="AI382">
        <v>409.23130909090901</v>
      </c>
      <c r="AJ382">
        <v>-2.2669953820462271E-2</v>
      </c>
      <c r="AK382">
        <v>61.768037728165673</v>
      </c>
      <c r="AL382">
        <f t="shared" si="276"/>
        <v>0.95184519769371889</v>
      </c>
      <c r="AM382">
        <v>22.227247670852599</v>
      </c>
      <c r="AN382">
        <v>22.53971151515152</v>
      </c>
      <c r="AO382">
        <v>-3.0603102945289537E-4</v>
      </c>
      <c r="AP382">
        <v>116.41602835869151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52107.213634440908</v>
      </c>
      <c r="AV382" t="s">
        <v>427</v>
      </c>
      <c r="AW382" t="s">
        <v>427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427</v>
      </c>
      <c r="BC382" t="s">
        <v>427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2.1001260018900015E-4</v>
      </c>
      <c r="BI382">
        <f t="shared" si="283"/>
        <v>-0.19061915177265421</v>
      </c>
      <c r="BJ382" t="e">
        <f t="shared" si="284"/>
        <v>#DIV/0!</v>
      </c>
      <c r="BK382">
        <f t="shared" si="285"/>
        <v>-907.65578637237536</v>
      </c>
      <c r="BL382" t="e">
        <f t="shared" si="286"/>
        <v>#DIV/0!</v>
      </c>
      <c r="BM382" t="e">
        <f t="shared" si="287"/>
        <v>#DIV/0!</v>
      </c>
      <c r="BN382" t="s">
        <v>427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5.0001500000000018E-3</v>
      </c>
      <c r="DG382">
        <f t="shared" si="297"/>
        <v>2.1001260018900015E-4</v>
      </c>
      <c r="DH382">
        <f t="shared" si="298"/>
        <v>4.2001260000000012E-2</v>
      </c>
      <c r="DI382">
        <f t="shared" si="299"/>
        <v>7.980239400000002E-3</v>
      </c>
      <c r="DJ382">
        <v>2</v>
      </c>
      <c r="DK382">
        <v>0.5</v>
      </c>
      <c r="DL382" t="s">
        <v>428</v>
      </c>
      <c r="DM382">
        <v>2</v>
      </c>
      <c r="DN382" t="b">
        <v>1</v>
      </c>
      <c r="DO382">
        <v>1750643958.599999</v>
      </c>
      <c r="DP382">
        <v>400.04593548387101</v>
      </c>
      <c r="DQ382">
        <v>399.99493548387102</v>
      </c>
      <c r="DR382">
        <v>22.558538709677421</v>
      </c>
      <c r="DS382">
        <v>22.231141935483869</v>
      </c>
      <c r="DT382">
        <v>402.98822580645162</v>
      </c>
      <c r="DU382">
        <v>22.621725806451622</v>
      </c>
      <c r="DV382">
        <v>600.02138709677433</v>
      </c>
      <c r="DW382">
        <v>99.117083870967733</v>
      </c>
      <c r="DX382">
        <v>5.4619693548387097E-2</v>
      </c>
      <c r="DY382">
        <v>28.76199999999999</v>
      </c>
      <c r="DZ382">
        <v>28.18144516129032</v>
      </c>
      <c r="EA382">
        <v>999.90000000000032</v>
      </c>
      <c r="EB382">
        <v>0</v>
      </c>
      <c r="EC382">
        <v>0</v>
      </c>
      <c r="ED382">
        <v>10000.586129032259</v>
      </c>
      <c r="EE382">
        <v>0</v>
      </c>
      <c r="EF382">
        <v>0.30293999999999988</v>
      </c>
      <c r="EG382">
        <v>5.0931868709677412E-2</v>
      </c>
      <c r="EH382">
        <v>409.27854838709669</v>
      </c>
      <c r="EI382">
        <v>409.08945161290319</v>
      </c>
      <c r="EJ382">
        <v>0.32739735483870969</v>
      </c>
      <c r="EK382">
        <v>399.99493548387102</v>
      </c>
      <c r="EL382">
        <v>22.231141935483869</v>
      </c>
      <c r="EM382">
        <v>2.2359358064516131</v>
      </c>
      <c r="EN382">
        <v>2.2034848387096782</v>
      </c>
      <c r="EO382">
        <v>19.222125806451611</v>
      </c>
      <c r="EP382">
        <v>18.987680645161291</v>
      </c>
      <c r="EQ382">
        <v>5.0001500000000018E-3</v>
      </c>
      <c r="ER382">
        <v>0</v>
      </c>
      <c r="ES382">
        <v>0</v>
      </c>
      <c r="ET382">
        <v>0</v>
      </c>
      <c r="EU382">
        <v>237.80967741935481</v>
      </c>
      <c r="EV382">
        <v>5.0001500000000018E-3</v>
      </c>
      <c r="EW382">
        <v>-7.4096774193548356</v>
      </c>
      <c r="EX382">
        <v>-0.43870967741935479</v>
      </c>
      <c r="EY382">
        <v>34.75</v>
      </c>
      <c r="EZ382">
        <v>38.237806451612897</v>
      </c>
      <c r="FA382">
        <v>36.625</v>
      </c>
      <c r="FB382">
        <v>37.875</v>
      </c>
      <c r="FC382">
        <v>37.229677419354843</v>
      </c>
      <c r="FD382">
        <v>0</v>
      </c>
      <c r="FE382">
        <v>0</v>
      </c>
      <c r="FF382">
        <v>0</v>
      </c>
      <c r="FG382">
        <v>1750643990</v>
      </c>
      <c r="FH382">
        <v>0</v>
      </c>
      <c r="FI382">
        <v>238.512</v>
      </c>
      <c r="FJ382">
        <v>-9.8615382168200334</v>
      </c>
      <c r="FK382">
        <v>25.399999717565759</v>
      </c>
      <c r="FL382">
        <v>-7.5760000000000014</v>
      </c>
      <c r="FM382">
        <v>15</v>
      </c>
      <c r="FN382">
        <v>0</v>
      </c>
      <c r="FO382" t="s">
        <v>429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4.0813913414634147E-2</v>
      </c>
      <c r="GB382">
        <v>0.1185170885017422</v>
      </c>
      <c r="GC382">
        <v>2.994555549804985E-2</v>
      </c>
      <c r="GD382">
        <v>0</v>
      </c>
      <c r="GE382">
        <v>0.33174463414634148</v>
      </c>
      <c r="GF382">
        <v>-0.1002419372822299</v>
      </c>
      <c r="GG382">
        <v>1.1905813635764911E-2</v>
      </c>
      <c r="GH382">
        <v>1</v>
      </c>
      <c r="GI382">
        <v>1</v>
      </c>
      <c r="GJ382">
        <v>2</v>
      </c>
      <c r="GK382" t="s">
        <v>430</v>
      </c>
      <c r="GL382">
        <v>3.2257199999999999</v>
      </c>
      <c r="GM382">
        <v>2.6436500000000001</v>
      </c>
      <c r="GN382">
        <v>9.2923000000000006E-2</v>
      </c>
      <c r="GO382">
        <v>9.3153E-2</v>
      </c>
      <c r="GP382">
        <v>0.101032</v>
      </c>
      <c r="GQ382">
        <v>0.10181999999999999</v>
      </c>
      <c r="GR382">
        <v>28639.1</v>
      </c>
      <c r="GS382">
        <v>24738.7</v>
      </c>
      <c r="GT382">
        <v>30745</v>
      </c>
      <c r="GU382">
        <v>26438.7</v>
      </c>
      <c r="GV382">
        <v>37508.699999999997</v>
      </c>
      <c r="GW382">
        <v>32586.9</v>
      </c>
      <c r="GX382">
        <v>43658.3</v>
      </c>
      <c r="GY382">
        <v>38230.199999999997</v>
      </c>
      <c r="GZ382">
        <v>2.1190500000000001</v>
      </c>
      <c r="HA382">
        <v>1.7133499999999999</v>
      </c>
      <c r="HB382">
        <v>1.8436500000000001E-2</v>
      </c>
      <c r="HC382">
        <v>0</v>
      </c>
      <c r="HD382">
        <v>27.8842</v>
      </c>
      <c r="HE382">
        <v>999.9</v>
      </c>
      <c r="HF382">
        <v>65.5</v>
      </c>
      <c r="HG382">
        <v>33.9</v>
      </c>
      <c r="HH382">
        <v>35.113399999999999</v>
      </c>
      <c r="HI382">
        <v>62.1629</v>
      </c>
      <c r="HJ382">
        <v>25.384599999999999</v>
      </c>
      <c r="HK382">
        <v>1</v>
      </c>
      <c r="HL382">
        <v>0.27091999999999999</v>
      </c>
      <c r="HM382">
        <v>0.55352400000000002</v>
      </c>
      <c r="HN382">
        <v>20.4178</v>
      </c>
      <c r="HO382">
        <v>5.2238800000000003</v>
      </c>
      <c r="HP382">
        <v>11.944100000000001</v>
      </c>
      <c r="HQ382">
        <v>5.0084499999999998</v>
      </c>
      <c r="HR382">
        <v>3.2909999999999999</v>
      </c>
      <c r="HS382">
        <v>9999</v>
      </c>
      <c r="HT382">
        <v>9999</v>
      </c>
      <c r="HU382">
        <v>9999</v>
      </c>
      <c r="HV382">
        <v>999.9</v>
      </c>
      <c r="HW382">
        <v>4.9710700000000001</v>
      </c>
      <c r="HX382">
        <v>1.8545400000000001</v>
      </c>
      <c r="HY382">
        <v>1.8615699999999999</v>
      </c>
      <c r="HZ382">
        <v>1.85639</v>
      </c>
      <c r="IA382">
        <v>1.8618699999999999</v>
      </c>
      <c r="IB382">
        <v>1.8541000000000001</v>
      </c>
      <c r="IC382">
        <v>1.8595299999999999</v>
      </c>
      <c r="ID382">
        <v>1.85347</v>
      </c>
      <c r="IE382">
        <v>0</v>
      </c>
      <c r="IF382">
        <v>0</v>
      </c>
      <c r="IG382">
        <v>0</v>
      </c>
      <c r="IH382">
        <v>0</v>
      </c>
      <c r="II382" t="s">
        <v>431</v>
      </c>
      <c r="IJ382" t="s">
        <v>432</v>
      </c>
      <c r="IK382" t="s">
        <v>433</v>
      </c>
      <c r="IL382" t="s">
        <v>433</v>
      </c>
      <c r="IM382" t="s">
        <v>433</v>
      </c>
      <c r="IN382" t="s">
        <v>433</v>
      </c>
      <c r="IO382">
        <v>0</v>
      </c>
      <c r="IP382">
        <v>100</v>
      </c>
      <c r="IQ382">
        <v>100</v>
      </c>
      <c r="IR382">
        <v>-2.9420000000000002</v>
      </c>
      <c r="IS382">
        <v>-6.3200000000000006E-2</v>
      </c>
      <c r="IT382">
        <v>-1.907228330244457</v>
      </c>
      <c r="IU382">
        <v>-2.7056304263342631E-3</v>
      </c>
      <c r="IV382">
        <v>3.3311032847928001E-7</v>
      </c>
      <c r="IW382">
        <v>1.6443834555112589E-11</v>
      </c>
      <c r="IX382">
        <v>-9.4842648646536354E-2</v>
      </c>
      <c r="IY382">
        <v>-2.3664561490860689E-3</v>
      </c>
      <c r="IZ382">
        <v>2.3298222111808981E-4</v>
      </c>
      <c r="JA382">
        <v>-2.940703618321919E-6</v>
      </c>
      <c r="JB382">
        <v>0</v>
      </c>
      <c r="JC382">
        <v>2182</v>
      </c>
      <c r="JD382">
        <v>3</v>
      </c>
      <c r="JE382">
        <v>32</v>
      </c>
      <c r="JF382">
        <v>29177399.399999999</v>
      </c>
      <c r="JG382">
        <v>29177399.399999999</v>
      </c>
      <c r="JH382">
        <v>0.99853499999999995</v>
      </c>
      <c r="JI382">
        <v>2.52563</v>
      </c>
      <c r="JJ382">
        <v>1.69434</v>
      </c>
      <c r="JK382">
        <v>2.3034699999999999</v>
      </c>
      <c r="JL382">
        <v>1.50146</v>
      </c>
      <c r="JM382">
        <v>2.3754900000000001</v>
      </c>
      <c r="JN382">
        <v>37.505899999999997</v>
      </c>
      <c r="JO382">
        <v>24.07</v>
      </c>
      <c r="JP382">
        <v>18</v>
      </c>
      <c r="JQ382">
        <v>633.47699999999998</v>
      </c>
      <c r="JR382">
        <v>353.41300000000001</v>
      </c>
      <c r="JS382">
        <v>28.0001</v>
      </c>
      <c r="JT382">
        <v>30.8001</v>
      </c>
      <c r="JU382">
        <v>30.0001</v>
      </c>
      <c r="JV382">
        <v>30.726900000000001</v>
      </c>
      <c r="JW382">
        <v>30.616</v>
      </c>
      <c r="JX382">
        <v>20.054200000000002</v>
      </c>
      <c r="JY382">
        <v>35.846800000000002</v>
      </c>
      <c r="JZ382">
        <v>0</v>
      </c>
      <c r="KA382">
        <v>28</v>
      </c>
      <c r="KB382">
        <v>400</v>
      </c>
      <c r="KC382">
        <v>22.198399999999999</v>
      </c>
      <c r="KD382">
        <v>99.959299999999999</v>
      </c>
      <c r="KE382">
        <v>98.600399999999993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087C-B99E-5149-A637-ED4BF873070E}">
  <dimension ref="A1:KF369"/>
  <sheetViews>
    <sheetView topLeftCell="A249" workbookViewId="0">
      <selection activeCell="K8" sqref="K8"/>
    </sheetView>
  </sheetViews>
  <sheetFormatPr baseColWidth="10" defaultRowHeight="15" x14ac:dyDescent="0.2"/>
  <cols>
    <col min="7" max="7" width="0" hidden="1" customWidth="1"/>
    <col min="8" max="10" width="10.83203125" hidden="1" customWidth="1"/>
    <col min="11" max="11" width="10.83203125" customWidth="1"/>
    <col min="12" max="12" width="0" hidden="1" customWidth="1"/>
    <col min="13" max="15" width="10.83203125" hidden="1" customWidth="1"/>
    <col min="16" max="16" width="10.83203125" customWidth="1"/>
    <col min="17" max="17" width="0" hidden="1" customWidth="1"/>
    <col min="18" max="20" width="10.83203125" hidden="1" customWidth="1"/>
    <col min="21" max="21" width="10.83203125" customWidth="1"/>
    <col min="22" max="22" width="0" hidden="1" customWidth="1"/>
    <col min="23" max="110" width="10.83203125" hidden="1" customWidth="1"/>
    <col min="111" max="111" width="10.83203125" customWidth="1"/>
    <col min="112" max="112" width="0" hidden="1" customWidth="1"/>
    <col min="113" max="292" width="10.83203125" hidden="1" customWidth="1"/>
    <col min="293" max="293" width="10.83203125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s="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436</v>
      </c>
      <c r="G2" s="1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s="1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1750633166.5</v>
      </c>
      <c r="C4">
        <v>1</v>
      </c>
      <c r="D4" t="s">
        <v>439</v>
      </c>
      <c r="E4" t="s">
        <v>440</v>
      </c>
      <c r="F4" s="1">
        <f>0</f>
        <v>0</v>
      </c>
      <c r="G4" s="1">
        <v>15</v>
      </c>
      <c r="H4">
        <v>1750633158.517241</v>
      </c>
      <c r="I4">
        <v>7.6244976480042631E-3</v>
      </c>
      <c r="J4">
        <v>7.6244976480042634</v>
      </c>
      <c r="K4">
        <v>24.506312062396916</v>
      </c>
      <c r="L4">
        <v>390.90893103448269</v>
      </c>
      <c r="M4">
        <v>298.45598927750831</v>
      </c>
      <c r="N4">
        <v>29.668918787582118</v>
      </c>
      <c r="O4">
        <v>38.859482620128546</v>
      </c>
      <c r="P4">
        <v>0.50712358449027317</v>
      </c>
      <c r="Q4">
        <v>2.9998795181076532</v>
      </c>
      <c r="R4">
        <v>0.46386397963805281</v>
      </c>
      <c r="S4">
        <v>0.2934935563271861</v>
      </c>
      <c r="T4">
        <v>161.90608669685864</v>
      </c>
      <c r="U4">
        <v>28.662414007036645</v>
      </c>
      <c r="V4">
        <v>28.26891724137931</v>
      </c>
      <c r="W4">
        <v>3.8547396080887957</v>
      </c>
      <c r="X4">
        <v>54.340332953627254</v>
      </c>
      <c r="Y4">
        <v>2.2711225741136234</v>
      </c>
      <c r="Z4">
        <v>4.1794417712746537</v>
      </c>
      <c r="AA4">
        <v>1.5836170339751723</v>
      </c>
      <c r="AB4">
        <v>-336.24034627698802</v>
      </c>
      <c r="AC4">
        <v>225.98129062225914</v>
      </c>
      <c r="AD4">
        <v>16.57918051494519</v>
      </c>
      <c r="AE4">
        <v>68.226211557074947</v>
      </c>
      <c r="AF4">
        <v>24.275473788567979</v>
      </c>
      <c r="AG4">
        <v>7.6190479573965746</v>
      </c>
      <c r="AH4">
        <v>24.506312062396916</v>
      </c>
      <c r="AI4">
        <v>408.30766918872382</v>
      </c>
      <c r="AJ4">
        <v>399.98405454545451</v>
      </c>
      <c r="AK4">
        <v>-3.6950875008054801E-3</v>
      </c>
      <c r="AL4">
        <v>61.768037728165673</v>
      </c>
      <c r="AM4">
        <v>7.6244976480042634</v>
      </c>
      <c r="AN4">
        <v>20.36274158954528</v>
      </c>
      <c r="AO4">
        <v>22.846684848484859</v>
      </c>
      <c r="AP4">
        <v>-6.481858157241127E-5</v>
      </c>
      <c r="AQ4">
        <v>116.41602835869151</v>
      </c>
      <c r="AR4">
        <v>0</v>
      </c>
      <c r="AS4">
        <v>0</v>
      </c>
      <c r="AT4">
        <v>1</v>
      </c>
      <c r="AU4">
        <v>0</v>
      </c>
      <c r="AV4">
        <v>52056.277020623573</v>
      </c>
      <c r="AW4" t="s">
        <v>427</v>
      </c>
      <c r="AX4" t="s">
        <v>427</v>
      </c>
      <c r="AY4">
        <v>0</v>
      </c>
      <c r="AZ4">
        <v>0</v>
      </c>
      <c r="BA4" t="e">
        <v>#DIV/0!</v>
      </c>
      <c r="BB4">
        <v>0</v>
      </c>
      <c r="BC4" t="s">
        <v>427</v>
      </c>
      <c r="BD4" t="s">
        <v>427</v>
      </c>
      <c r="BE4">
        <v>0</v>
      </c>
      <c r="BF4">
        <v>0</v>
      </c>
      <c r="BG4" t="e">
        <v>#DIV/0!</v>
      </c>
      <c r="BH4">
        <v>0.5</v>
      </c>
      <c r="BI4">
        <v>841.20551808127368</v>
      </c>
      <c r="BJ4">
        <v>24.506312062396916</v>
      </c>
      <c r="BK4" t="e">
        <v>#DIV/0!</v>
      </c>
      <c r="BL4">
        <v>2.9132371977651745E-2</v>
      </c>
      <c r="BM4" t="e">
        <v>#DIV/0!</v>
      </c>
      <c r="BN4" t="e">
        <v>#DIV/0!</v>
      </c>
      <c r="BO4" t="s">
        <v>427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1000.014068965517</v>
      </c>
      <c r="DH4">
        <v>841.20551808127368</v>
      </c>
      <c r="DI4">
        <v>0.84119368335634936</v>
      </c>
      <c r="DJ4">
        <v>0.16190380887775446</v>
      </c>
      <c r="DK4">
        <v>2</v>
      </c>
      <c r="DL4">
        <v>0.5</v>
      </c>
      <c r="DM4" t="s">
        <v>428</v>
      </c>
      <c r="DN4">
        <v>2</v>
      </c>
      <c r="DO4" t="b">
        <v>1</v>
      </c>
      <c r="DP4">
        <v>1750633158.517241</v>
      </c>
      <c r="DQ4">
        <v>390.90893103448269</v>
      </c>
      <c r="DR4">
        <v>399.99358620689662</v>
      </c>
      <c r="DS4">
        <v>22.846472413793101</v>
      </c>
      <c r="DT4">
        <v>20.364799999999999</v>
      </c>
      <c r="DU4">
        <v>393.82910344827587</v>
      </c>
      <c r="DV4">
        <v>22.908624137931032</v>
      </c>
      <c r="DW4">
        <v>599.99696551724139</v>
      </c>
      <c r="DX4">
        <v>99.353444827586216</v>
      </c>
      <c r="DY4">
        <v>5.4574624137931023E-2</v>
      </c>
      <c r="DZ4">
        <v>29.666196551724131</v>
      </c>
      <c r="EA4">
        <v>28.26891724137931</v>
      </c>
      <c r="EB4">
        <v>999.9000000000002</v>
      </c>
      <c r="EC4">
        <v>0</v>
      </c>
      <c r="ED4">
        <v>0</v>
      </c>
      <c r="EE4">
        <v>9996.7506896551731</v>
      </c>
      <c r="EF4">
        <v>0</v>
      </c>
      <c r="EG4">
        <v>78.70044482758621</v>
      </c>
      <c r="EH4">
        <v>-9.0846965517241394</v>
      </c>
      <c r="EI4">
        <v>400.04865517241382</v>
      </c>
      <c r="EJ4">
        <v>408.30872413793099</v>
      </c>
      <c r="EK4">
        <v>2.4816851724137932</v>
      </c>
      <c r="EL4">
        <v>399.99358620689662</v>
      </c>
      <c r="EM4">
        <v>20.364799999999999</v>
      </c>
      <c r="EN4">
        <v>2.269876896551724</v>
      </c>
      <c r="EO4">
        <v>2.0233120689655171</v>
      </c>
      <c r="EP4">
        <v>19.464206896551719</v>
      </c>
      <c r="EQ4">
        <v>17.62796896551724</v>
      </c>
      <c r="ER4">
        <v>1000.014068965517</v>
      </c>
      <c r="ES4">
        <v>0.96000958620689636</v>
      </c>
      <c r="ET4">
        <v>3.9990400000000009E-2</v>
      </c>
      <c r="EU4">
        <v>0</v>
      </c>
      <c r="EV4">
        <v>408.31279310344831</v>
      </c>
      <c r="EW4">
        <v>5.0001499999999988</v>
      </c>
      <c r="EX4">
        <v>4138.6406896551734</v>
      </c>
      <c r="EY4">
        <v>9793.4972413793093</v>
      </c>
      <c r="EZ4">
        <v>38.875</v>
      </c>
      <c r="FA4">
        <v>40.799172413793087</v>
      </c>
      <c r="FB4">
        <v>39.75</v>
      </c>
      <c r="FC4">
        <v>40.375</v>
      </c>
      <c r="FD4">
        <v>40.811999999999983</v>
      </c>
      <c r="FE4">
        <v>955.2237931034482</v>
      </c>
      <c r="FF4">
        <v>39.789999999999992</v>
      </c>
      <c r="FG4">
        <v>0</v>
      </c>
      <c r="FH4">
        <v>1750633190.5999999</v>
      </c>
      <c r="FI4">
        <v>0</v>
      </c>
      <c r="FJ4">
        <v>407.62844000000001</v>
      </c>
      <c r="FK4">
        <v>-42.424076984815848</v>
      </c>
      <c r="FL4">
        <v>-423.38307753392792</v>
      </c>
      <c r="FM4">
        <v>4131.8111999999992</v>
      </c>
      <c r="FN4">
        <v>15</v>
      </c>
      <c r="FO4">
        <v>0</v>
      </c>
      <c r="FP4" t="s">
        <v>429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-9.0553830000000008</v>
      </c>
      <c r="GC4">
        <v>-0.56578378986865152</v>
      </c>
      <c r="GD4">
        <v>6.8606484358258765E-2</v>
      </c>
      <c r="GE4">
        <v>0</v>
      </c>
      <c r="GF4">
        <v>2.50231</v>
      </c>
      <c r="GG4">
        <v>-0.28202724202627039</v>
      </c>
      <c r="GH4">
        <v>3.9586335963309377E-2</v>
      </c>
      <c r="GI4">
        <v>1</v>
      </c>
      <c r="GJ4">
        <v>1</v>
      </c>
      <c r="GK4">
        <v>2</v>
      </c>
      <c r="GL4" t="s">
        <v>430</v>
      </c>
      <c r="GM4">
        <v>3.2251400000000001</v>
      </c>
      <c r="GN4">
        <v>2.6425399999999999</v>
      </c>
      <c r="GO4">
        <v>9.1420699999999994E-2</v>
      </c>
      <c r="GP4">
        <v>9.3278700000000006E-2</v>
      </c>
      <c r="GQ4">
        <v>0.102158</v>
      </c>
      <c r="GR4">
        <v>9.5822199999999996E-2</v>
      </c>
      <c r="GS4">
        <v>28671</v>
      </c>
      <c r="GT4">
        <v>24719.3</v>
      </c>
      <c r="GU4">
        <v>30730</v>
      </c>
      <c r="GV4">
        <v>26423.1</v>
      </c>
      <c r="GW4">
        <v>37442.1</v>
      </c>
      <c r="GX4">
        <v>32783.4</v>
      </c>
      <c r="GY4">
        <v>43636.2</v>
      </c>
      <c r="GZ4">
        <v>38205.9</v>
      </c>
      <c r="HA4">
        <v>2.1166499999999999</v>
      </c>
      <c r="HB4">
        <v>1.7051499999999999</v>
      </c>
      <c r="HC4">
        <v>-2.4475199999999999E-3</v>
      </c>
      <c r="HD4">
        <v>0</v>
      </c>
      <c r="HE4">
        <v>28.302800000000001</v>
      </c>
      <c r="HF4">
        <v>999.9</v>
      </c>
      <c r="HG4">
        <v>62.6</v>
      </c>
      <c r="HH4">
        <v>34.5</v>
      </c>
      <c r="HI4">
        <v>34.615699999999997</v>
      </c>
      <c r="HJ4">
        <v>62.078099999999999</v>
      </c>
      <c r="HK4">
        <v>25.6691</v>
      </c>
      <c r="HL4">
        <v>1</v>
      </c>
      <c r="HM4">
        <v>0.29513200000000001</v>
      </c>
      <c r="HN4">
        <v>0.85016099999999994</v>
      </c>
      <c r="HO4">
        <v>20.402999999999999</v>
      </c>
      <c r="HP4">
        <v>5.2165400000000002</v>
      </c>
      <c r="HQ4">
        <v>11.944100000000001</v>
      </c>
      <c r="HR4">
        <v>5.0059500000000003</v>
      </c>
      <c r="HS4">
        <v>3.2902499999999999</v>
      </c>
      <c r="HT4">
        <v>9999</v>
      </c>
      <c r="HU4">
        <v>9999</v>
      </c>
      <c r="HV4">
        <v>9999</v>
      </c>
      <c r="HW4">
        <v>999.9</v>
      </c>
      <c r="HX4">
        <v>4.9710799999999997</v>
      </c>
      <c r="HY4">
        <v>1.8546800000000001</v>
      </c>
      <c r="HZ4">
        <v>1.86171</v>
      </c>
      <c r="IA4">
        <v>1.8565400000000001</v>
      </c>
      <c r="IB4">
        <v>1.8619399999999999</v>
      </c>
      <c r="IC4">
        <v>1.8541300000000001</v>
      </c>
      <c r="ID4">
        <v>1.8595999999999999</v>
      </c>
      <c r="IE4">
        <v>1.85354</v>
      </c>
      <c r="IF4">
        <v>0</v>
      </c>
      <c r="IG4">
        <v>0</v>
      </c>
      <c r="IH4">
        <v>0</v>
      </c>
      <c r="II4">
        <v>0</v>
      </c>
      <c r="IJ4" t="s">
        <v>431</v>
      </c>
      <c r="IK4" t="s">
        <v>432</v>
      </c>
      <c r="IL4" t="s">
        <v>433</v>
      </c>
      <c r="IM4" t="s">
        <v>433</v>
      </c>
      <c r="IN4" t="s">
        <v>433</v>
      </c>
      <c r="IO4" t="s">
        <v>433</v>
      </c>
      <c r="IP4">
        <v>0</v>
      </c>
      <c r="IQ4">
        <v>100</v>
      </c>
      <c r="IR4">
        <v>100</v>
      </c>
      <c r="IS4">
        <v>-2.92</v>
      </c>
      <c r="IT4">
        <v>-6.2199999999999998E-2</v>
      </c>
      <c r="IU4">
        <v>-1.907228330244457</v>
      </c>
      <c r="IV4">
        <v>-2.7056304263342631E-3</v>
      </c>
      <c r="IW4">
        <v>3.3311032847928001E-7</v>
      </c>
      <c r="IX4">
        <v>1.6443834555112589E-11</v>
      </c>
      <c r="IY4">
        <v>-9.4842648646536354E-2</v>
      </c>
      <c r="IZ4">
        <v>-2.3664561490860689E-3</v>
      </c>
      <c r="JA4">
        <v>2.3298222111808981E-4</v>
      </c>
      <c r="JB4">
        <v>-2.940703618321919E-6</v>
      </c>
      <c r="JC4">
        <v>0</v>
      </c>
      <c r="JD4">
        <v>2182</v>
      </c>
      <c r="JE4">
        <v>3</v>
      </c>
      <c r="JF4">
        <v>32</v>
      </c>
      <c r="JG4">
        <v>29177219.399999999</v>
      </c>
      <c r="JH4">
        <v>29177219.399999999</v>
      </c>
      <c r="JI4">
        <v>0.99853499999999995</v>
      </c>
      <c r="JJ4">
        <v>2.50732</v>
      </c>
      <c r="JK4">
        <v>1.69434</v>
      </c>
      <c r="JL4">
        <v>2.2997999999999998</v>
      </c>
      <c r="JM4">
        <v>1.50024</v>
      </c>
      <c r="JN4">
        <v>2.48291</v>
      </c>
      <c r="JO4">
        <v>38.281199999999998</v>
      </c>
      <c r="JP4">
        <v>24.035</v>
      </c>
      <c r="JQ4">
        <v>18</v>
      </c>
      <c r="JR4">
        <v>634.92399999999998</v>
      </c>
      <c r="JS4">
        <v>350.76600000000002</v>
      </c>
      <c r="JT4">
        <v>28.000299999999999</v>
      </c>
      <c r="JU4">
        <v>31.132200000000001</v>
      </c>
      <c r="JV4">
        <v>29.9999</v>
      </c>
      <c r="JW4">
        <v>31.0336</v>
      </c>
      <c r="JX4">
        <v>30.914100000000001</v>
      </c>
      <c r="JY4">
        <v>20.060099999999998</v>
      </c>
      <c r="JZ4">
        <v>40.960700000000003</v>
      </c>
      <c r="KA4">
        <v>0</v>
      </c>
      <c r="KB4">
        <v>28</v>
      </c>
      <c r="KC4">
        <v>400</v>
      </c>
      <c r="KD4">
        <v>20.275500000000001</v>
      </c>
      <c r="KE4">
        <v>99.909400000000005</v>
      </c>
      <c r="KF4">
        <v>98.539500000000004</v>
      </c>
    </row>
    <row r="5" spans="1:292" x14ac:dyDescent="0.2">
      <c r="A5">
        <v>3</v>
      </c>
      <c r="B5">
        <v>1750633196.5</v>
      </c>
      <c r="C5">
        <v>31</v>
      </c>
      <c r="D5" t="s">
        <v>441</v>
      </c>
      <c r="E5" t="s">
        <v>442</v>
      </c>
      <c r="F5" s="1">
        <f>(E5-$E$4)*24*60</f>
        <v>0.49999999999999822</v>
      </c>
      <c r="G5" s="1">
        <v>15</v>
      </c>
      <c r="H5">
        <v>1750633188.5</v>
      </c>
      <c r="I5">
        <v>6.6694281705502951E-3</v>
      </c>
      <c r="J5">
        <v>6.6694281705502947</v>
      </c>
      <c r="K5">
        <v>-0.39953084727723748</v>
      </c>
      <c r="L5">
        <v>398.01600000000002</v>
      </c>
      <c r="M5">
        <v>389.70056482600535</v>
      </c>
      <c r="N5">
        <v>38.741694004454494</v>
      </c>
      <c r="O5">
        <v>39.568364720645569</v>
      </c>
      <c r="P5">
        <v>0.45962478041951066</v>
      </c>
      <c r="Q5">
        <v>2.9994701328489257</v>
      </c>
      <c r="R5">
        <v>0.42377825713947648</v>
      </c>
      <c r="S5">
        <v>0.2678487210889563</v>
      </c>
      <c r="T5">
        <v>3.9902394035910026E-5</v>
      </c>
      <c r="U5">
        <v>27.833070488928286</v>
      </c>
      <c r="V5">
        <v>27.675341935483871</v>
      </c>
      <c r="W5">
        <v>3.7236070736615319</v>
      </c>
      <c r="X5">
        <v>53.1997382988555</v>
      </c>
      <c r="Y5">
        <v>2.2056857072618063</v>
      </c>
      <c r="Z5">
        <v>4.1460461607369554</v>
      </c>
      <c r="AA5">
        <v>1.5179213663997255</v>
      </c>
      <c r="AB5">
        <v>-294.12178232126803</v>
      </c>
      <c r="AC5">
        <v>299.41748442806295</v>
      </c>
      <c r="AD5">
        <v>21.890055368169321</v>
      </c>
      <c r="AE5">
        <v>27.185797377358256</v>
      </c>
      <c r="AF5">
        <v>3.0851414791489025</v>
      </c>
      <c r="AG5">
        <v>8.1549273008533714</v>
      </c>
      <c r="AH5">
        <v>-0.39953084727723748</v>
      </c>
      <c r="AI5">
        <v>407.84273089299489</v>
      </c>
      <c r="AJ5">
        <v>407.8706545454541</v>
      </c>
      <c r="AK5">
        <v>2.6546754601276361E-2</v>
      </c>
      <c r="AL5">
        <v>61.768037728165673</v>
      </c>
      <c r="AM5">
        <v>6.6694281705502947</v>
      </c>
      <c r="AN5">
        <v>19.209509893868059</v>
      </c>
      <c r="AO5">
        <v>21.771331515151509</v>
      </c>
      <c r="AP5">
        <v>-5.0524414403172242E-2</v>
      </c>
      <c r="AQ5">
        <v>116.41602835869151</v>
      </c>
      <c r="AR5">
        <v>0</v>
      </c>
      <c r="AS5">
        <v>0</v>
      </c>
      <c r="AT5">
        <v>1</v>
      </c>
      <c r="AU5">
        <v>0</v>
      </c>
      <c r="AV5">
        <v>52068.006777164235</v>
      </c>
      <c r="AW5" t="s">
        <v>427</v>
      </c>
      <c r="AX5" t="s">
        <v>427</v>
      </c>
      <c r="AY5">
        <v>0</v>
      </c>
      <c r="AZ5">
        <v>0</v>
      </c>
      <c r="BA5" t="e">
        <v>#DIV/0!</v>
      </c>
      <c r="BB5">
        <v>0</v>
      </c>
      <c r="BC5" t="s">
        <v>427</v>
      </c>
      <c r="BD5" t="s">
        <v>427</v>
      </c>
      <c r="BE5">
        <v>0</v>
      </c>
      <c r="BF5">
        <v>0</v>
      </c>
      <c r="BG5" t="e">
        <v>#DIV/0!</v>
      </c>
      <c r="BH5">
        <v>0.5</v>
      </c>
      <c r="BI5">
        <v>2.1001260018900015E-4</v>
      </c>
      <c r="BJ5">
        <v>-0.39953084727723748</v>
      </c>
      <c r="BK5" t="e">
        <v>#DIV/0!</v>
      </c>
      <c r="BL5">
        <v>-1902.413697643289</v>
      </c>
      <c r="BM5" t="e">
        <v>#DIV/0!</v>
      </c>
      <c r="BN5" t="e">
        <v>#DIV/0!</v>
      </c>
      <c r="BO5" t="s">
        <v>427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5.0001500000000018E-3</v>
      </c>
      <c r="DH5">
        <v>2.1001260018900015E-4</v>
      </c>
      <c r="DI5">
        <v>4.2001260000000012E-2</v>
      </c>
      <c r="DJ5">
        <v>7.980239400000002E-3</v>
      </c>
      <c r="DK5">
        <v>2</v>
      </c>
      <c r="DL5">
        <v>0.5</v>
      </c>
      <c r="DM5" t="s">
        <v>428</v>
      </c>
      <c r="DN5">
        <v>2</v>
      </c>
      <c r="DO5" t="b">
        <v>1</v>
      </c>
      <c r="DP5">
        <v>1750633188.5</v>
      </c>
      <c r="DQ5">
        <v>398.01600000000002</v>
      </c>
      <c r="DR5">
        <v>400.12632258064519</v>
      </c>
      <c r="DS5">
        <v>22.186870967741928</v>
      </c>
      <c r="DT5">
        <v>19.528858064516129</v>
      </c>
      <c r="DU5">
        <v>400.95335483870969</v>
      </c>
      <c r="DV5">
        <v>22.251406451612901</v>
      </c>
      <c r="DW5">
        <v>599.99670967741929</v>
      </c>
      <c r="DX5">
        <v>99.359899999999996</v>
      </c>
      <c r="DY5">
        <v>5.4105267741935477E-2</v>
      </c>
      <c r="DZ5">
        <v>29.526941935483869</v>
      </c>
      <c r="EA5">
        <v>27.675341935483871</v>
      </c>
      <c r="EB5">
        <v>999.90000000000032</v>
      </c>
      <c r="EC5">
        <v>0</v>
      </c>
      <c r="ED5">
        <v>0</v>
      </c>
      <c r="EE5">
        <v>9993.62612903226</v>
      </c>
      <c r="EF5">
        <v>0</v>
      </c>
      <c r="EG5">
        <v>46.596073548387103</v>
      </c>
      <c r="EH5">
        <v>-2.1102883870967739</v>
      </c>
      <c r="EI5">
        <v>407.04687096774188</v>
      </c>
      <c r="EJ5">
        <v>408.09590322580652</v>
      </c>
      <c r="EK5">
        <v>2.6580167741935492</v>
      </c>
      <c r="EL5">
        <v>400.12632258064519</v>
      </c>
      <c r="EM5">
        <v>19.528858064516129</v>
      </c>
      <c r="EN5">
        <v>2.204485161290322</v>
      </c>
      <c r="EO5">
        <v>1.940384838709678</v>
      </c>
      <c r="EP5">
        <v>18.993951612903231</v>
      </c>
      <c r="EQ5">
        <v>16.96453870967742</v>
      </c>
      <c r="ER5">
        <v>5.0001500000000018E-3</v>
      </c>
      <c r="ES5">
        <v>0</v>
      </c>
      <c r="ET5">
        <v>0</v>
      </c>
      <c r="EU5">
        <v>0</v>
      </c>
      <c r="EV5">
        <v>238.3645161290323</v>
      </c>
      <c r="EW5">
        <v>5.0001500000000018E-3</v>
      </c>
      <c r="EX5">
        <v>22.309677419354831</v>
      </c>
      <c r="EY5">
        <v>0.35483870967741937</v>
      </c>
      <c r="EZ5">
        <v>38.455387096774203</v>
      </c>
      <c r="FA5">
        <v>40.807999999999993</v>
      </c>
      <c r="FB5">
        <v>39.75</v>
      </c>
      <c r="FC5">
        <v>40.316064516129018</v>
      </c>
      <c r="FD5">
        <v>40.596516129032253</v>
      </c>
      <c r="FE5">
        <v>0</v>
      </c>
      <c r="FF5">
        <v>0</v>
      </c>
      <c r="FG5">
        <v>0</v>
      </c>
      <c r="FH5">
        <v>1750633220.5999999</v>
      </c>
      <c r="FI5">
        <v>0</v>
      </c>
      <c r="FJ5">
        <v>237.6</v>
      </c>
      <c r="FK5">
        <v>-60.753846794379733</v>
      </c>
      <c r="FL5">
        <v>-226.2923082825229</v>
      </c>
      <c r="FM5">
        <v>19.28</v>
      </c>
      <c r="FN5">
        <v>15</v>
      </c>
      <c r="FO5">
        <v>0</v>
      </c>
      <c r="FP5" t="s">
        <v>429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-3.1632907317073169</v>
      </c>
      <c r="GC5">
        <v>18.857950243902419</v>
      </c>
      <c r="GD5">
        <v>1.936762980448576</v>
      </c>
      <c r="GE5">
        <v>0</v>
      </c>
      <c r="GF5">
        <v>2.5975121951219511</v>
      </c>
      <c r="GG5">
        <v>0.9904016027874577</v>
      </c>
      <c r="GH5">
        <v>0.1215826025847407</v>
      </c>
      <c r="GI5">
        <v>0</v>
      </c>
      <c r="GJ5">
        <v>0</v>
      </c>
      <c r="GK5">
        <v>2</v>
      </c>
      <c r="GL5" t="s">
        <v>435</v>
      </c>
      <c r="GM5">
        <v>3.22479</v>
      </c>
      <c r="GN5">
        <v>2.6431399999999998</v>
      </c>
      <c r="GO5">
        <v>9.2879799999999998E-2</v>
      </c>
      <c r="GP5">
        <v>9.3290300000000007E-2</v>
      </c>
      <c r="GQ5">
        <v>9.8685999999999996E-2</v>
      </c>
      <c r="GR5">
        <v>9.1864799999999996E-2</v>
      </c>
      <c r="GS5">
        <v>28625</v>
      </c>
      <c r="GT5">
        <v>24720.799999999999</v>
      </c>
      <c r="GU5">
        <v>30730</v>
      </c>
      <c r="GV5">
        <v>26424.9</v>
      </c>
      <c r="GW5">
        <v>37586.800000000003</v>
      </c>
      <c r="GX5">
        <v>32929.199999999997</v>
      </c>
      <c r="GY5">
        <v>43635.9</v>
      </c>
      <c r="GZ5">
        <v>38208.5</v>
      </c>
      <c r="HA5">
        <v>2.11713</v>
      </c>
      <c r="HB5">
        <v>1.70303</v>
      </c>
      <c r="HC5">
        <v>-4.3306499999999998E-2</v>
      </c>
      <c r="HD5">
        <v>0</v>
      </c>
      <c r="HE5">
        <v>28.322299999999998</v>
      </c>
      <c r="HF5">
        <v>999.9</v>
      </c>
      <c r="HG5">
        <v>62.6</v>
      </c>
      <c r="HH5">
        <v>34.5</v>
      </c>
      <c r="HI5">
        <v>34.615600000000001</v>
      </c>
      <c r="HJ5">
        <v>62.408099999999997</v>
      </c>
      <c r="HK5">
        <v>25.625</v>
      </c>
      <c r="HL5">
        <v>1</v>
      </c>
      <c r="HM5">
        <v>0.29465400000000003</v>
      </c>
      <c r="HN5">
        <v>0.87399499999999997</v>
      </c>
      <c r="HO5">
        <v>20.414300000000001</v>
      </c>
      <c r="HP5">
        <v>5.2207299999999996</v>
      </c>
      <c r="HQ5">
        <v>11.944100000000001</v>
      </c>
      <c r="HR5">
        <v>5.0075500000000002</v>
      </c>
      <c r="HS5">
        <v>3.29033</v>
      </c>
      <c r="HT5">
        <v>9999</v>
      </c>
      <c r="HU5">
        <v>9999</v>
      </c>
      <c r="HV5">
        <v>9999</v>
      </c>
      <c r="HW5">
        <v>999.9</v>
      </c>
      <c r="HX5">
        <v>4.9710700000000001</v>
      </c>
      <c r="HY5">
        <v>1.8546499999999999</v>
      </c>
      <c r="HZ5">
        <v>1.8616999999999999</v>
      </c>
      <c r="IA5">
        <v>1.8565199999999999</v>
      </c>
      <c r="IB5">
        <v>1.8619000000000001</v>
      </c>
      <c r="IC5">
        <v>1.8541000000000001</v>
      </c>
      <c r="ID5">
        <v>1.8595900000000001</v>
      </c>
      <c r="IE5">
        <v>1.8535600000000001</v>
      </c>
      <c r="IF5">
        <v>0</v>
      </c>
      <c r="IG5">
        <v>0</v>
      </c>
      <c r="IH5">
        <v>0</v>
      </c>
      <c r="II5">
        <v>0</v>
      </c>
      <c r="IJ5" t="s">
        <v>431</v>
      </c>
      <c r="IK5" t="s">
        <v>432</v>
      </c>
      <c r="IL5" t="s">
        <v>433</v>
      </c>
      <c r="IM5" t="s">
        <v>433</v>
      </c>
      <c r="IN5" t="s">
        <v>433</v>
      </c>
      <c r="IO5" t="s">
        <v>433</v>
      </c>
      <c r="IP5">
        <v>0</v>
      </c>
      <c r="IQ5">
        <v>100</v>
      </c>
      <c r="IR5">
        <v>100</v>
      </c>
      <c r="IS5">
        <v>-2.94</v>
      </c>
      <c r="IT5">
        <v>-6.6100000000000006E-2</v>
      </c>
      <c r="IU5">
        <v>-1.907228330244457</v>
      </c>
      <c r="IV5">
        <v>-2.7056304263342631E-3</v>
      </c>
      <c r="IW5">
        <v>3.3311032847928001E-7</v>
      </c>
      <c r="IX5">
        <v>1.6443834555112589E-11</v>
      </c>
      <c r="IY5">
        <v>-9.4842648646536354E-2</v>
      </c>
      <c r="IZ5">
        <v>-2.3664561490860689E-3</v>
      </c>
      <c r="JA5">
        <v>2.3298222111808981E-4</v>
      </c>
      <c r="JB5">
        <v>-2.940703618321919E-6</v>
      </c>
      <c r="JC5">
        <v>0</v>
      </c>
      <c r="JD5">
        <v>2182</v>
      </c>
      <c r="JE5">
        <v>3</v>
      </c>
      <c r="JF5">
        <v>32</v>
      </c>
      <c r="JG5">
        <v>29177219.899999999</v>
      </c>
      <c r="JH5">
        <v>29177219.899999999</v>
      </c>
      <c r="JI5">
        <v>0.99731400000000003</v>
      </c>
      <c r="JJ5">
        <v>2.50854</v>
      </c>
      <c r="JK5">
        <v>1.69434</v>
      </c>
      <c r="JL5">
        <v>2.2997999999999998</v>
      </c>
      <c r="JM5">
        <v>1.50024</v>
      </c>
      <c r="JN5">
        <v>2.3999000000000001</v>
      </c>
      <c r="JO5">
        <v>38.281199999999998</v>
      </c>
      <c r="JP5">
        <v>24.061199999999999</v>
      </c>
      <c r="JQ5">
        <v>18</v>
      </c>
      <c r="JR5">
        <v>635.25300000000004</v>
      </c>
      <c r="JS5">
        <v>349.577</v>
      </c>
      <c r="JT5">
        <v>28.000699999999998</v>
      </c>
      <c r="JU5">
        <v>31.126799999999999</v>
      </c>
      <c r="JV5">
        <v>30.0001</v>
      </c>
      <c r="JW5">
        <v>31.028199999999998</v>
      </c>
      <c r="JX5">
        <v>30.9114</v>
      </c>
      <c r="JY5">
        <v>20.0366</v>
      </c>
      <c r="JZ5">
        <v>44.211399999999998</v>
      </c>
      <c r="KA5">
        <v>0</v>
      </c>
      <c r="KB5">
        <v>28</v>
      </c>
      <c r="KC5">
        <v>400</v>
      </c>
      <c r="KD5">
        <v>19.092300000000002</v>
      </c>
      <c r="KE5">
        <v>99.909099999999995</v>
      </c>
      <c r="KF5">
        <v>98.546400000000006</v>
      </c>
    </row>
    <row r="6" spans="1:292" x14ac:dyDescent="0.2">
      <c r="A6">
        <v>4</v>
      </c>
      <c r="B6">
        <v>1750633226.5</v>
      </c>
      <c r="C6">
        <v>61</v>
      </c>
      <c r="D6" t="s">
        <v>443</v>
      </c>
      <c r="E6" t="s">
        <v>444</v>
      </c>
      <c r="F6" s="1">
        <f t="shared" ref="F6:F69" si="0">(E6-$E$4)*24*60</f>
        <v>0.99999999999999645</v>
      </c>
      <c r="G6" s="1">
        <v>15</v>
      </c>
      <c r="H6">
        <v>1750633218.5</v>
      </c>
      <c r="I6">
        <v>6.9818727998541231E-3</v>
      </c>
      <c r="J6">
        <v>6.9818727998541235</v>
      </c>
      <c r="K6">
        <v>-1.2277870737398708</v>
      </c>
      <c r="L6">
        <v>399.34625806451612</v>
      </c>
      <c r="M6">
        <v>393.66456060230075</v>
      </c>
      <c r="N6">
        <v>39.136283118090468</v>
      </c>
      <c r="O6">
        <v>39.701130815156183</v>
      </c>
      <c r="P6">
        <v>0.46567862068004051</v>
      </c>
      <c r="Q6">
        <v>3.0008315265045415</v>
      </c>
      <c r="R6">
        <v>0.42893729446832018</v>
      </c>
      <c r="S6">
        <v>0.27114489444838608</v>
      </c>
      <c r="T6">
        <v>3.9902394035910026E-5</v>
      </c>
      <c r="U6">
        <v>27.621386636130495</v>
      </c>
      <c r="V6">
        <v>27.518764516129028</v>
      </c>
      <c r="W6">
        <v>3.6896717759085562</v>
      </c>
      <c r="X6">
        <v>51.496055143533717</v>
      </c>
      <c r="Y6">
        <v>2.1187470385662484</v>
      </c>
      <c r="Z6">
        <v>4.1143870781183445</v>
      </c>
      <c r="AA6">
        <v>1.5709247373423079</v>
      </c>
      <c r="AB6">
        <v>-307.90059047356681</v>
      </c>
      <c r="AC6">
        <v>303.38080474813319</v>
      </c>
      <c r="AD6">
        <v>22.137847528726446</v>
      </c>
      <c r="AE6">
        <v>17.618101705686854</v>
      </c>
      <c r="AF6">
        <v>-0.88419074178357671</v>
      </c>
      <c r="AG6">
        <v>7.3228520008908671</v>
      </c>
      <c r="AH6">
        <v>-1.2277870737398708</v>
      </c>
      <c r="AI6">
        <v>407.69444695409868</v>
      </c>
      <c r="AJ6">
        <v>408.11553333333308</v>
      </c>
      <c r="AK6">
        <v>-9.6978687548641908E-4</v>
      </c>
      <c r="AL6">
        <v>61.768037728165673</v>
      </c>
      <c r="AM6">
        <v>6.9818727998541235</v>
      </c>
      <c r="AN6">
        <v>18.84614601692866</v>
      </c>
      <c r="AO6">
        <v>21.220944848484841</v>
      </c>
      <c r="AP6">
        <v>-1.265230052034234E-2</v>
      </c>
      <c r="AQ6">
        <v>116.41602835869151</v>
      </c>
      <c r="AR6">
        <v>0</v>
      </c>
      <c r="AS6">
        <v>0</v>
      </c>
      <c r="AT6">
        <v>1</v>
      </c>
      <c r="AU6">
        <v>0</v>
      </c>
      <c r="AV6">
        <v>52132.07053716333</v>
      </c>
      <c r="AW6" t="s">
        <v>427</v>
      </c>
      <c r="AX6" t="s">
        <v>427</v>
      </c>
      <c r="AY6">
        <v>0</v>
      </c>
      <c r="AZ6">
        <v>0</v>
      </c>
      <c r="BA6" t="e">
        <v>#DIV/0!</v>
      </c>
      <c r="BB6">
        <v>0</v>
      </c>
      <c r="BC6" t="s">
        <v>427</v>
      </c>
      <c r="BD6" t="s">
        <v>427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-1.2277870737398708</v>
      </c>
      <c r="BK6" t="e">
        <v>#DIV/0!</v>
      </c>
      <c r="BL6">
        <v>-5846.2543325254192</v>
      </c>
      <c r="BM6" t="e">
        <v>#DIV/0!</v>
      </c>
      <c r="BN6" t="e">
        <v>#DIV/0!</v>
      </c>
      <c r="BO6" t="s">
        <v>427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428</v>
      </c>
      <c r="DN6">
        <v>2</v>
      </c>
      <c r="DO6" t="b">
        <v>1</v>
      </c>
      <c r="DP6">
        <v>1750633218.5</v>
      </c>
      <c r="DQ6">
        <v>399.34625806451612</v>
      </c>
      <c r="DR6">
        <v>400.02629032258068</v>
      </c>
      <c r="DS6">
        <v>21.312080645161281</v>
      </c>
      <c r="DT6">
        <v>18.92322903225806</v>
      </c>
      <c r="DU6">
        <v>402.28700000000009</v>
      </c>
      <c r="DV6">
        <v>21.37976129032258</v>
      </c>
      <c r="DW6">
        <v>600.01941935483865</v>
      </c>
      <c r="DX6">
        <v>99.360609677419362</v>
      </c>
      <c r="DY6">
        <v>5.4697248387096768E-2</v>
      </c>
      <c r="DZ6">
        <v>29.39402258064516</v>
      </c>
      <c r="EA6">
        <v>27.518764516129028</v>
      </c>
      <c r="EB6">
        <v>999.90000000000032</v>
      </c>
      <c r="EC6">
        <v>0</v>
      </c>
      <c r="ED6">
        <v>0</v>
      </c>
      <c r="EE6">
        <v>10001.787741935481</v>
      </c>
      <c r="EF6">
        <v>0</v>
      </c>
      <c r="EG6">
        <v>0.30293999999999988</v>
      </c>
      <c r="EH6">
        <v>-0.68004180645161283</v>
      </c>
      <c r="EI6">
        <v>408.04241935483873</v>
      </c>
      <c r="EJ6">
        <v>407.74209677419361</v>
      </c>
      <c r="EK6">
        <v>2.3888590322580652</v>
      </c>
      <c r="EL6">
        <v>400.02629032258068</v>
      </c>
      <c r="EM6">
        <v>18.92322903225806</v>
      </c>
      <c r="EN6">
        <v>2.117581290322581</v>
      </c>
      <c r="EO6">
        <v>1.880223548387097</v>
      </c>
      <c r="EP6">
        <v>18.35200967741935</v>
      </c>
      <c r="EQ6">
        <v>16.47014193548387</v>
      </c>
      <c r="ER6">
        <v>5.0001500000000018E-3</v>
      </c>
      <c r="ES6">
        <v>0</v>
      </c>
      <c r="ET6">
        <v>0</v>
      </c>
      <c r="EU6">
        <v>0</v>
      </c>
      <c r="EV6">
        <v>231.85483870967741</v>
      </c>
      <c r="EW6">
        <v>5.0001500000000018E-3</v>
      </c>
      <c r="EX6">
        <v>-0.21935483870967751</v>
      </c>
      <c r="EY6">
        <v>7.4193548387096783E-2</v>
      </c>
      <c r="EZ6">
        <v>38.092516129032248</v>
      </c>
      <c r="FA6">
        <v>40.758000000000003</v>
      </c>
      <c r="FB6">
        <v>39.656999999999996</v>
      </c>
      <c r="FC6">
        <v>40.241870967741917</v>
      </c>
      <c r="FD6">
        <v>40.292161290322568</v>
      </c>
      <c r="FE6">
        <v>0</v>
      </c>
      <c r="FF6">
        <v>0</v>
      </c>
      <c r="FG6">
        <v>0</v>
      </c>
      <c r="FH6">
        <v>1750633250.5999999</v>
      </c>
      <c r="FI6">
        <v>0</v>
      </c>
      <c r="FJ6">
        <v>230.952</v>
      </c>
      <c r="FK6">
        <v>-25.16923095620324</v>
      </c>
      <c r="FL6">
        <v>14.53076942068116</v>
      </c>
      <c r="FM6">
        <v>0.21199999999999999</v>
      </c>
      <c r="FN6">
        <v>15</v>
      </c>
      <c r="FO6">
        <v>0</v>
      </c>
      <c r="FP6" t="s">
        <v>429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-0.70065072500000003</v>
      </c>
      <c r="GC6">
        <v>0.46953198123827661</v>
      </c>
      <c r="GD6">
        <v>7.0338934801426833E-2</v>
      </c>
      <c r="GE6">
        <v>0</v>
      </c>
      <c r="GF6">
        <v>2.40367525</v>
      </c>
      <c r="GG6">
        <v>-0.3132395121951248</v>
      </c>
      <c r="GH6">
        <v>3.4401893042934423E-2</v>
      </c>
      <c r="GI6">
        <v>1</v>
      </c>
      <c r="GJ6">
        <v>1</v>
      </c>
      <c r="GK6">
        <v>2</v>
      </c>
      <c r="GL6" t="s">
        <v>430</v>
      </c>
      <c r="GM6">
        <v>3.22464</v>
      </c>
      <c r="GN6">
        <v>2.6430099999999999</v>
      </c>
      <c r="GO6">
        <v>9.2955499999999996E-2</v>
      </c>
      <c r="GP6">
        <v>9.3266799999999997E-2</v>
      </c>
      <c r="GQ6">
        <v>9.6951700000000002E-2</v>
      </c>
      <c r="GR6">
        <v>9.0561299999999997E-2</v>
      </c>
      <c r="GS6">
        <v>28622.2</v>
      </c>
      <c r="GT6">
        <v>24721.3</v>
      </c>
      <c r="GU6">
        <v>30729.5</v>
      </c>
      <c r="GV6">
        <v>26424.799999999999</v>
      </c>
      <c r="GW6">
        <v>37658.699999999997</v>
      </c>
      <c r="GX6">
        <v>32977.1</v>
      </c>
      <c r="GY6">
        <v>43635.5</v>
      </c>
      <c r="GZ6">
        <v>38209.199999999997</v>
      </c>
      <c r="HA6">
        <v>2.1168999999999998</v>
      </c>
      <c r="HB6">
        <v>1.7018500000000001</v>
      </c>
      <c r="HC6">
        <v>-4.8935399999999997E-2</v>
      </c>
      <c r="HD6">
        <v>0</v>
      </c>
      <c r="HE6">
        <v>28.289899999999999</v>
      </c>
      <c r="HF6">
        <v>999.9</v>
      </c>
      <c r="HG6">
        <v>62.6</v>
      </c>
      <c r="HH6">
        <v>34.5</v>
      </c>
      <c r="HI6">
        <v>34.611400000000003</v>
      </c>
      <c r="HJ6">
        <v>62.2881</v>
      </c>
      <c r="HK6">
        <v>25.789300000000001</v>
      </c>
      <c r="HL6">
        <v>1</v>
      </c>
      <c r="HM6">
        <v>0.29494700000000001</v>
      </c>
      <c r="HN6">
        <v>0.84567499999999995</v>
      </c>
      <c r="HO6">
        <v>20.4146</v>
      </c>
      <c r="HP6">
        <v>5.2207299999999996</v>
      </c>
      <c r="HQ6">
        <v>11.944100000000001</v>
      </c>
      <c r="HR6">
        <v>5.0074500000000004</v>
      </c>
      <c r="HS6">
        <v>3.2902499999999999</v>
      </c>
      <c r="HT6">
        <v>9999</v>
      </c>
      <c r="HU6">
        <v>9999</v>
      </c>
      <c r="HV6">
        <v>9999</v>
      </c>
      <c r="HW6">
        <v>999.9</v>
      </c>
      <c r="HX6">
        <v>4.9710599999999996</v>
      </c>
      <c r="HY6">
        <v>1.8546499999999999</v>
      </c>
      <c r="HZ6">
        <v>1.8616999999999999</v>
      </c>
      <c r="IA6">
        <v>1.8565199999999999</v>
      </c>
      <c r="IB6">
        <v>1.86191</v>
      </c>
      <c r="IC6">
        <v>1.8541099999999999</v>
      </c>
      <c r="ID6">
        <v>1.8595900000000001</v>
      </c>
      <c r="IE6">
        <v>1.8535600000000001</v>
      </c>
      <c r="IF6">
        <v>0</v>
      </c>
      <c r="IG6">
        <v>0</v>
      </c>
      <c r="IH6">
        <v>0</v>
      </c>
      <c r="II6">
        <v>0</v>
      </c>
      <c r="IJ6" t="s">
        <v>431</v>
      </c>
      <c r="IK6" t="s">
        <v>432</v>
      </c>
      <c r="IL6" t="s">
        <v>433</v>
      </c>
      <c r="IM6" t="s">
        <v>433</v>
      </c>
      <c r="IN6" t="s">
        <v>433</v>
      </c>
      <c r="IO6" t="s">
        <v>433</v>
      </c>
      <c r="IP6">
        <v>0</v>
      </c>
      <c r="IQ6">
        <v>100</v>
      </c>
      <c r="IR6">
        <v>100</v>
      </c>
      <c r="IS6">
        <v>-2.9409999999999998</v>
      </c>
      <c r="IT6">
        <v>-6.8099999999999994E-2</v>
      </c>
      <c r="IU6">
        <v>-1.907228330244457</v>
      </c>
      <c r="IV6">
        <v>-2.7056304263342631E-3</v>
      </c>
      <c r="IW6">
        <v>3.3311032847928001E-7</v>
      </c>
      <c r="IX6">
        <v>1.6443834555112589E-11</v>
      </c>
      <c r="IY6">
        <v>-9.4842648646536354E-2</v>
      </c>
      <c r="IZ6">
        <v>-2.3664561490860689E-3</v>
      </c>
      <c r="JA6">
        <v>2.3298222111808981E-4</v>
      </c>
      <c r="JB6">
        <v>-2.940703618321919E-6</v>
      </c>
      <c r="JC6">
        <v>0</v>
      </c>
      <c r="JD6">
        <v>2182</v>
      </c>
      <c r="JE6">
        <v>3</v>
      </c>
      <c r="JF6">
        <v>32</v>
      </c>
      <c r="JG6">
        <v>29177220.399999999</v>
      </c>
      <c r="JH6">
        <v>29177220.399999999</v>
      </c>
      <c r="JI6">
        <v>0.99731400000000003</v>
      </c>
      <c r="JJ6">
        <v>2.50854</v>
      </c>
      <c r="JK6">
        <v>1.69434</v>
      </c>
      <c r="JL6">
        <v>2.3010299999999999</v>
      </c>
      <c r="JM6">
        <v>1.50146</v>
      </c>
      <c r="JN6">
        <v>2.4694799999999999</v>
      </c>
      <c r="JO6">
        <v>38.281199999999998</v>
      </c>
      <c r="JP6">
        <v>24.061199999999999</v>
      </c>
      <c r="JQ6">
        <v>18</v>
      </c>
      <c r="JR6">
        <v>635.04700000000003</v>
      </c>
      <c r="JS6">
        <v>348.91500000000002</v>
      </c>
      <c r="JT6">
        <v>27.998000000000001</v>
      </c>
      <c r="JU6">
        <v>31.123999999999999</v>
      </c>
      <c r="JV6">
        <v>30</v>
      </c>
      <c r="JW6">
        <v>31.0261</v>
      </c>
      <c r="JX6">
        <v>30.908799999999999</v>
      </c>
      <c r="JY6">
        <v>20.034600000000001</v>
      </c>
      <c r="JZ6">
        <v>45.120199999999997</v>
      </c>
      <c r="KA6">
        <v>0</v>
      </c>
      <c r="KB6">
        <v>28</v>
      </c>
      <c r="KC6">
        <v>400</v>
      </c>
      <c r="KD6">
        <v>18.7149</v>
      </c>
      <c r="KE6">
        <v>99.907899999999998</v>
      </c>
      <c r="KF6">
        <v>98.547300000000007</v>
      </c>
    </row>
    <row r="7" spans="1:292" x14ac:dyDescent="0.2">
      <c r="A7">
        <v>5</v>
      </c>
      <c r="B7">
        <v>1750633256</v>
      </c>
      <c r="C7">
        <v>90.5</v>
      </c>
      <c r="D7" t="s">
        <v>445</v>
      </c>
      <c r="E7" t="s">
        <v>446</v>
      </c>
      <c r="F7" s="1">
        <f t="shared" si="0"/>
        <v>1.5000000000000746</v>
      </c>
      <c r="G7" s="1">
        <v>15</v>
      </c>
      <c r="H7">
        <v>1750633248.25</v>
      </c>
      <c r="I7">
        <v>6.845323643800574E-3</v>
      </c>
      <c r="J7">
        <v>6.8453236438005742</v>
      </c>
      <c r="K7">
        <v>-1.6570142169124982</v>
      </c>
      <c r="L7">
        <v>399.56630000000001</v>
      </c>
      <c r="M7">
        <v>395.54631379909131</v>
      </c>
      <c r="N7">
        <v>39.324674435013321</v>
      </c>
      <c r="O7">
        <v>39.724335974178317</v>
      </c>
      <c r="P7">
        <v>0.45397736303937769</v>
      </c>
      <c r="Q7">
        <v>2.9990387223666515</v>
      </c>
      <c r="R7">
        <v>0.41896577124098783</v>
      </c>
      <c r="S7">
        <v>0.26477388658905815</v>
      </c>
      <c r="T7">
        <v>3.9902394035910005E-5</v>
      </c>
      <c r="U7">
        <v>27.519374599254594</v>
      </c>
      <c r="V7">
        <v>27.396036666666671</v>
      </c>
      <c r="W7">
        <v>3.66326174625594</v>
      </c>
      <c r="X7">
        <v>51.095102297471627</v>
      </c>
      <c r="Y7">
        <v>2.0858645932516451</v>
      </c>
      <c r="Z7">
        <v>4.0823180685849438</v>
      </c>
      <c r="AA7">
        <v>1.5773971530042949</v>
      </c>
      <c r="AB7">
        <v>-301.87877269160532</v>
      </c>
      <c r="AC7">
        <v>301.12599811038928</v>
      </c>
      <c r="AD7">
        <v>21.958201876742393</v>
      </c>
      <c r="AE7">
        <v>21.20546719792037</v>
      </c>
      <c r="AF7">
        <v>-1.4972303222201342</v>
      </c>
      <c r="AG7">
        <v>7.1567340713566354</v>
      </c>
      <c r="AH7">
        <v>-1.6570142169124982</v>
      </c>
      <c r="AI7">
        <v>407.56726162685169</v>
      </c>
      <c r="AJ7">
        <v>408.13881818181801</v>
      </c>
      <c r="AK7">
        <v>-2.1401976097281551E-3</v>
      </c>
      <c r="AL7">
        <v>61.768037728165673</v>
      </c>
      <c r="AM7">
        <v>6.8453236438005742</v>
      </c>
      <c r="AN7">
        <v>18.57813863063037</v>
      </c>
      <c r="AO7">
        <v>20.901787272727258</v>
      </c>
      <c r="AP7">
        <v>-1.167153000476496E-2</v>
      </c>
      <c r="AQ7">
        <v>116.41602835869151</v>
      </c>
      <c r="AR7">
        <v>0</v>
      </c>
      <c r="AS7">
        <v>0</v>
      </c>
      <c r="AT7">
        <v>1</v>
      </c>
      <c r="AU7">
        <v>0</v>
      </c>
      <c r="AV7">
        <v>52101.293347676306</v>
      </c>
      <c r="AW7" t="s">
        <v>427</v>
      </c>
      <c r="AX7" t="s">
        <v>427</v>
      </c>
      <c r="AY7">
        <v>0</v>
      </c>
      <c r="AZ7">
        <v>0</v>
      </c>
      <c r="BA7" t="e">
        <v>#DIV/0!</v>
      </c>
      <c r="BB7">
        <v>0</v>
      </c>
      <c r="BC7" t="s">
        <v>427</v>
      </c>
      <c r="BD7" t="s">
        <v>427</v>
      </c>
      <c r="BE7">
        <v>0</v>
      </c>
      <c r="BF7">
        <v>0</v>
      </c>
      <c r="BG7" t="e">
        <v>#DIV/0!</v>
      </c>
      <c r="BH7">
        <v>0.5</v>
      </c>
      <c r="BI7">
        <v>2.1001260018900004E-4</v>
      </c>
      <c r="BJ7">
        <v>-1.6570142169124982</v>
      </c>
      <c r="BK7" t="e">
        <v>#DIV/0!</v>
      </c>
      <c r="BL7">
        <v>-7890.0704787297263</v>
      </c>
      <c r="BM7" t="e">
        <v>#DIV/0!</v>
      </c>
      <c r="BN7" t="e">
        <v>#DIV/0!</v>
      </c>
      <c r="BO7" t="s">
        <v>427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5.0001500000000009E-3</v>
      </c>
      <c r="DH7">
        <v>2.1001260018900004E-4</v>
      </c>
      <c r="DI7">
        <v>4.2001259999999999E-2</v>
      </c>
      <c r="DJ7">
        <v>7.9802394000000002E-3</v>
      </c>
      <c r="DK7">
        <v>2</v>
      </c>
      <c r="DL7">
        <v>0.5</v>
      </c>
      <c r="DM7" t="s">
        <v>428</v>
      </c>
      <c r="DN7">
        <v>2</v>
      </c>
      <c r="DO7" t="b">
        <v>1</v>
      </c>
      <c r="DP7">
        <v>1750633248.25</v>
      </c>
      <c r="DQ7">
        <v>399.56630000000001</v>
      </c>
      <c r="DR7">
        <v>400.02043333333341</v>
      </c>
      <c r="DS7">
        <v>20.980619999999998</v>
      </c>
      <c r="DT7">
        <v>18.645023333333331</v>
      </c>
      <c r="DU7">
        <v>402.50763333333339</v>
      </c>
      <c r="DV7">
        <v>21.04948666666666</v>
      </c>
      <c r="DW7">
        <v>599.98213333333342</v>
      </c>
      <c r="DX7">
        <v>99.363826666666654</v>
      </c>
      <c r="DY7">
        <v>5.4807923333333348E-2</v>
      </c>
      <c r="DZ7">
        <v>29.258469999999999</v>
      </c>
      <c r="EA7">
        <v>27.396036666666671</v>
      </c>
      <c r="EB7">
        <v>999.9000000000002</v>
      </c>
      <c r="EC7">
        <v>0</v>
      </c>
      <c r="ED7">
        <v>0</v>
      </c>
      <c r="EE7">
        <v>9990.6236666666646</v>
      </c>
      <c r="EF7">
        <v>0</v>
      </c>
      <c r="EG7">
        <v>0.30293999999999988</v>
      </c>
      <c r="EH7">
        <v>-0.45408633333333343</v>
      </c>
      <c r="EI7">
        <v>408.12916666666661</v>
      </c>
      <c r="EJ7">
        <v>407.62046666666657</v>
      </c>
      <c r="EK7">
        <v>2.335602666666666</v>
      </c>
      <c r="EL7">
        <v>400.02043333333341</v>
      </c>
      <c r="EM7">
        <v>18.645023333333331</v>
      </c>
      <c r="EN7">
        <v>2.0847159999999998</v>
      </c>
      <c r="EO7">
        <v>1.8526413333333329</v>
      </c>
      <c r="EP7">
        <v>18.102846666666672</v>
      </c>
      <c r="EQ7">
        <v>16.238083333333329</v>
      </c>
      <c r="ER7">
        <v>5.0001500000000009E-3</v>
      </c>
      <c r="ES7">
        <v>0</v>
      </c>
      <c r="ET7">
        <v>0</v>
      </c>
      <c r="EU7">
        <v>0</v>
      </c>
      <c r="EV7">
        <v>232.47666666666669</v>
      </c>
      <c r="EW7">
        <v>5.0001500000000009E-3</v>
      </c>
      <c r="EX7">
        <v>0.12333333333333341</v>
      </c>
      <c r="EY7">
        <v>-0.2</v>
      </c>
      <c r="EZ7">
        <v>37.741333333333323</v>
      </c>
      <c r="FA7">
        <v>40.666333333333327</v>
      </c>
      <c r="FB7">
        <v>39.470599999999983</v>
      </c>
      <c r="FC7">
        <v>40.120800000000003</v>
      </c>
      <c r="FD7">
        <v>40.00806666666665</v>
      </c>
      <c r="FE7">
        <v>0</v>
      </c>
      <c r="FF7">
        <v>0</v>
      </c>
      <c r="FG7">
        <v>0</v>
      </c>
      <c r="FH7">
        <v>1750633280</v>
      </c>
      <c r="FI7">
        <v>0</v>
      </c>
      <c r="FJ7">
        <v>232.28846153846149</v>
      </c>
      <c r="FK7">
        <v>13.753846334925759</v>
      </c>
      <c r="FL7">
        <v>10.07179443633308</v>
      </c>
      <c r="FM7">
        <v>0.79230769230769227</v>
      </c>
      <c r="FN7">
        <v>15</v>
      </c>
      <c r="FO7">
        <v>0</v>
      </c>
      <c r="FP7" t="s">
        <v>429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-0.469930512195122</v>
      </c>
      <c r="GC7">
        <v>0.55111691289198594</v>
      </c>
      <c r="GD7">
        <v>7.1236842217890881E-2</v>
      </c>
      <c r="GE7">
        <v>0</v>
      </c>
      <c r="GF7">
        <v>2.3368534146341471</v>
      </c>
      <c r="GG7">
        <v>4.4372195121951799E-2</v>
      </c>
      <c r="GH7">
        <v>1.9727396897215661E-2</v>
      </c>
      <c r="GI7">
        <v>1</v>
      </c>
      <c r="GJ7">
        <v>1</v>
      </c>
      <c r="GK7">
        <v>2</v>
      </c>
      <c r="GL7" t="s">
        <v>430</v>
      </c>
      <c r="GM7">
        <v>3.2245499999999998</v>
      </c>
      <c r="GN7">
        <v>2.6442199999999998</v>
      </c>
      <c r="GO7">
        <v>9.2982599999999999E-2</v>
      </c>
      <c r="GP7">
        <v>9.3241299999999999E-2</v>
      </c>
      <c r="GQ7">
        <v>9.5931500000000003E-2</v>
      </c>
      <c r="GR7">
        <v>8.9732500000000007E-2</v>
      </c>
      <c r="GS7">
        <v>28622.7</v>
      </c>
      <c r="GT7">
        <v>24723.599999999999</v>
      </c>
      <c r="GU7">
        <v>30731</v>
      </c>
      <c r="GV7">
        <v>26426.5</v>
      </c>
      <c r="GW7">
        <v>37703.199999999997</v>
      </c>
      <c r="GX7">
        <v>33009.199999999997</v>
      </c>
      <c r="GY7">
        <v>43637.7</v>
      </c>
      <c r="GZ7">
        <v>38211.599999999999</v>
      </c>
      <c r="HA7">
        <v>2.1175199999999998</v>
      </c>
      <c r="HB7">
        <v>1.7015499999999999</v>
      </c>
      <c r="HC7">
        <v>-4.8138199999999999E-2</v>
      </c>
      <c r="HD7">
        <v>0</v>
      </c>
      <c r="HE7">
        <v>28.150400000000001</v>
      </c>
      <c r="HF7">
        <v>999.9</v>
      </c>
      <c r="HG7">
        <v>62.6</v>
      </c>
      <c r="HH7">
        <v>34.5</v>
      </c>
      <c r="HI7">
        <v>34.613100000000003</v>
      </c>
      <c r="HJ7">
        <v>61.418100000000003</v>
      </c>
      <c r="HK7">
        <v>25.9816</v>
      </c>
      <c r="HL7">
        <v>1</v>
      </c>
      <c r="HM7">
        <v>0.29326999999999998</v>
      </c>
      <c r="HN7">
        <v>0.78264699999999998</v>
      </c>
      <c r="HO7">
        <v>20.415700000000001</v>
      </c>
      <c r="HP7">
        <v>5.2237299999999998</v>
      </c>
      <c r="HQ7">
        <v>11.944100000000001</v>
      </c>
      <c r="HR7">
        <v>5.0088999999999997</v>
      </c>
      <c r="HS7">
        <v>3.2909999999999999</v>
      </c>
      <c r="HT7">
        <v>9999</v>
      </c>
      <c r="HU7">
        <v>9999</v>
      </c>
      <c r="HV7">
        <v>9999</v>
      </c>
      <c r="HW7">
        <v>999.9</v>
      </c>
      <c r="HX7">
        <v>4.9710700000000001</v>
      </c>
      <c r="HY7">
        <v>1.8546400000000001</v>
      </c>
      <c r="HZ7">
        <v>1.8616900000000001</v>
      </c>
      <c r="IA7">
        <v>1.85653</v>
      </c>
      <c r="IB7">
        <v>1.86191</v>
      </c>
      <c r="IC7">
        <v>1.8541099999999999</v>
      </c>
      <c r="ID7">
        <v>1.8595900000000001</v>
      </c>
      <c r="IE7">
        <v>1.85351</v>
      </c>
      <c r="IF7">
        <v>0</v>
      </c>
      <c r="IG7">
        <v>0</v>
      </c>
      <c r="IH7">
        <v>0</v>
      </c>
      <c r="II7">
        <v>0</v>
      </c>
      <c r="IJ7" t="s">
        <v>431</v>
      </c>
      <c r="IK7" t="s">
        <v>432</v>
      </c>
      <c r="IL7" t="s">
        <v>433</v>
      </c>
      <c r="IM7" t="s">
        <v>433</v>
      </c>
      <c r="IN7" t="s">
        <v>433</v>
      </c>
      <c r="IO7" t="s">
        <v>433</v>
      </c>
      <c r="IP7">
        <v>0</v>
      </c>
      <c r="IQ7">
        <v>100</v>
      </c>
      <c r="IR7">
        <v>100</v>
      </c>
      <c r="IS7">
        <v>-2.9409999999999998</v>
      </c>
      <c r="IT7">
        <v>-6.9199999999999998E-2</v>
      </c>
      <c r="IU7">
        <v>-1.907228330244457</v>
      </c>
      <c r="IV7">
        <v>-2.7056304263342631E-3</v>
      </c>
      <c r="IW7">
        <v>3.3311032847928001E-7</v>
      </c>
      <c r="IX7">
        <v>1.6443834555112589E-11</v>
      </c>
      <c r="IY7">
        <v>-9.4842648646536354E-2</v>
      </c>
      <c r="IZ7">
        <v>-2.3664561490860689E-3</v>
      </c>
      <c r="JA7">
        <v>2.3298222111808981E-4</v>
      </c>
      <c r="JB7">
        <v>-2.940703618321919E-6</v>
      </c>
      <c r="JC7">
        <v>0</v>
      </c>
      <c r="JD7">
        <v>2182</v>
      </c>
      <c r="JE7">
        <v>3</v>
      </c>
      <c r="JF7">
        <v>32</v>
      </c>
      <c r="JG7">
        <v>29177220.899999999</v>
      </c>
      <c r="JH7">
        <v>29177220.899999999</v>
      </c>
      <c r="JI7">
        <v>0.99731400000000003</v>
      </c>
      <c r="JJ7">
        <v>2.5097700000000001</v>
      </c>
      <c r="JK7">
        <v>1.69434</v>
      </c>
      <c r="JL7">
        <v>2.2997999999999998</v>
      </c>
      <c r="JM7">
        <v>1.50146</v>
      </c>
      <c r="JN7">
        <v>2.48047</v>
      </c>
      <c r="JO7">
        <v>38.281199999999998</v>
      </c>
      <c r="JP7">
        <v>24.061199999999999</v>
      </c>
      <c r="JQ7">
        <v>18</v>
      </c>
      <c r="JR7">
        <v>635.44200000000001</v>
      </c>
      <c r="JS7">
        <v>348.66699999999997</v>
      </c>
      <c r="JT7">
        <v>27.997699999999998</v>
      </c>
      <c r="JU7">
        <v>31.110900000000001</v>
      </c>
      <c r="JV7">
        <v>29.999600000000001</v>
      </c>
      <c r="JW7">
        <v>31.015599999999999</v>
      </c>
      <c r="JX7">
        <v>30.895700000000001</v>
      </c>
      <c r="JY7">
        <v>20.0307</v>
      </c>
      <c r="JZ7">
        <v>45.671500000000002</v>
      </c>
      <c r="KA7">
        <v>0</v>
      </c>
      <c r="KB7">
        <v>28</v>
      </c>
      <c r="KC7">
        <v>400</v>
      </c>
      <c r="KD7">
        <v>18.621099999999998</v>
      </c>
      <c r="KE7">
        <v>99.912800000000004</v>
      </c>
      <c r="KF7">
        <v>98.553600000000003</v>
      </c>
    </row>
    <row r="8" spans="1:292" x14ac:dyDescent="0.2">
      <c r="A8">
        <v>6</v>
      </c>
      <c r="B8">
        <v>1750633286.5</v>
      </c>
      <c r="C8">
        <v>121</v>
      </c>
      <c r="D8" t="s">
        <v>447</v>
      </c>
      <c r="E8" t="s">
        <v>448</v>
      </c>
      <c r="F8" s="1">
        <f t="shared" si="0"/>
        <v>2.0000000000000728</v>
      </c>
      <c r="G8" s="1">
        <v>15</v>
      </c>
      <c r="H8">
        <v>1750633278.75</v>
      </c>
      <c r="I8">
        <v>6.7841060884587731E-3</v>
      </c>
      <c r="J8">
        <v>6.7841060884587732</v>
      </c>
      <c r="K8">
        <v>-2.1767567542287898</v>
      </c>
      <c r="L8">
        <v>399.73103333333341</v>
      </c>
      <c r="M8">
        <v>397.71467244079037</v>
      </c>
      <c r="N8">
        <v>39.541271453934591</v>
      </c>
      <c r="O8">
        <v>39.741740480917777</v>
      </c>
      <c r="P8">
        <v>0.44882384048972929</v>
      </c>
      <c r="Q8">
        <v>2.9993460766361459</v>
      </c>
      <c r="R8">
        <v>0.41457373627134997</v>
      </c>
      <c r="S8">
        <v>0.26196767731583742</v>
      </c>
      <c r="T8">
        <v>3.9902394035910005E-5</v>
      </c>
      <c r="U8">
        <v>27.439319667642859</v>
      </c>
      <c r="V8">
        <v>27.306470000000001</v>
      </c>
      <c r="W8">
        <v>3.6440920128152223</v>
      </c>
      <c r="X8">
        <v>50.836288749503211</v>
      </c>
      <c r="Y8">
        <v>2.0638609060350408</v>
      </c>
      <c r="Z8">
        <v>4.0598182062517489</v>
      </c>
      <c r="AA8">
        <v>1.5802311067801815</v>
      </c>
      <c r="AB8">
        <v>-299.17907850103188</v>
      </c>
      <c r="AC8">
        <v>300.1715622423086</v>
      </c>
      <c r="AD8">
        <v>21.866185665784158</v>
      </c>
      <c r="AE8">
        <v>22.858709309454923</v>
      </c>
      <c r="AF8">
        <v>-1.9226618290664961</v>
      </c>
      <c r="AG8">
        <v>7.0591570117424371</v>
      </c>
      <c r="AH8">
        <v>-2.1767567542287898</v>
      </c>
      <c r="AI8">
        <v>407.46807087846952</v>
      </c>
      <c r="AJ8">
        <v>408.20926060606081</v>
      </c>
      <c r="AK8">
        <v>-4.8254538495020411E-4</v>
      </c>
      <c r="AL8">
        <v>61.768037728165673</v>
      </c>
      <c r="AM8">
        <v>6.7841060884587732</v>
      </c>
      <c r="AN8">
        <v>18.385105782304031</v>
      </c>
      <c r="AO8">
        <v>20.69180060606061</v>
      </c>
      <c r="AP8">
        <v>-1.2009873245207281E-2</v>
      </c>
      <c r="AQ8">
        <v>116.41602835869151</v>
      </c>
      <c r="AR8">
        <v>0</v>
      </c>
      <c r="AS8">
        <v>0</v>
      </c>
      <c r="AT8">
        <v>1</v>
      </c>
      <c r="AU8">
        <v>0</v>
      </c>
      <c r="AV8">
        <v>52127.134258179496</v>
      </c>
      <c r="AW8" t="s">
        <v>427</v>
      </c>
      <c r="AX8" t="s">
        <v>427</v>
      </c>
      <c r="AY8">
        <v>0</v>
      </c>
      <c r="AZ8">
        <v>0</v>
      </c>
      <c r="BA8" t="e">
        <v>#DIV/0!</v>
      </c>
      <c r="BB8">
        <v>0</v>
      </c>
      <c r="BC8" t="s">
        <v>427</v>
      </c>
      <c r="BD8" t="s">
        <v>427</v>
      </c>
      <c r="BE8">
        <v>0</v>
      </c>
      <c r="BF8">
        <v>0</v>
      </c>
      <c r="BG8" t="e">
        <v>#DIV/0!</v>
      </c>
      <c r="BH8">
        <v>0.5</v>
      </c>
      <c r="BI8">
        <v>2.1001260018900004E-4</v>
      </c>
      <c r="BJ8">
        <v>-2.1767567542287898</v>
      </c>
      <c r="BK8" t="e">
        <v>#DIV/0!</v>
      </c>
      <c r="BL8">
        <v>-10364.886450954969</v>
      </c>
      <c r="BM8" t="e">
        <v>#DIV/0!</v>
      </c>
      <c r="BN8" t="e">
        <v>#DIV/0!</v>
      </c>
      <c r="BO8" t="s">
        <v>427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5.0001500000000009E-3</v>
      </c>
      <c r="DH8">
        <v>2.1001260018900004E-4</v>
      </c>
      <c r="DI8">
        <v>4.2001259999999999E-2</v>
      </c>
      <c r="DJ8">
        <v>7.9802394000000002E-3</v>
      </c>
      <c r="DK8">
        <v>2</v>
      </c>
      <c r="DL8">
        <v>0.5</v>
      </c>
      <c r="DM8" t="s">
        <v>428</v>
      </c>
      <c r="DN8">
        <v>2</v>
      </c>
      <c r="DO8" t="b">
        <v>1</v>
      </c>
      <c r="DP8">
        <v>1750633278.75</v>
      </c>
      <c r="DQ8">
        <v>399.73103333333341</v>
      </c>
      <c r="DR8">
        <v>400.03073333333327</v>
      </c>
      <c r="DS8">
        <v>20.758759999999999</v>
      </c>
      <c r="DT8">
        <v>18.45455999999999</v>
      </c>
      <c r="DU8">
        <v>402.67273333333338</v>
      </c>
      <c r="DV8">
        <v>20.828389999999999</v>
      </c>
      <c r="DW8">
        <v>600.00153333333321</v>
      </c>
      <c r="DX8">
        <v>99.366163333333347</v>
      </c>
      <c r="DY8">
        <v>5.5040343333333318E-2</v>
      </c>
      <c r="DZ8">
        <v>29.16281</v>
      </c>
      <c r="EA8">
        <v>27.306470000000001</v>
      </c>
      <c r="EB8">
        <v>999.9000000000002</v>
      </c>
      <c r="EC8">
        <v>0</v>
      </c>
      <c r="ED8">
        <v>0</v>
      </c>
      <c r="EE8">
        <v>9992.2463333333344</v>
      </c>
      <c r="EF8">
        <v>0</v>
      </c>
      <c r="EG8">
        <v>0.30293999999999988</v>
      </c>
      <c r="EH8">
        <v>-0.29964703333333309</v>
      </c>
      <c r="EI8">
        <v>408.20499999999993</v>
      </c>
      <c r="EJ8">
        <v>407.55186666666663</v>
      </c>
      <c r="EK8">
        <v>2.3041969999999998</v>
      </c>
      <c r="EL8">
        <v>400.03073333333327</v>
      </c>
      <c r="EM8">
        <v>18.45455999999999</v>
      </c>
      <c r="EN8">
        <v>2.062718666666667</v>
      </c>
      <c r="EO8">
        <v>1.8337593333333331</v>
      </c>
      <c r="EP8">
        <v>17.93414666666667</v>
      </c>
      <c r="EQ8">
        <v>16.077533333333339</v>
      </c>
      <c r="ER8">
        <v>5.0001500000000009E-3</v>
      </c>
      <c r="ES8">
        <v>0</v>
      </c>
      <c r="ET8">
        <v>0</v>
      </c>
      <c r="EU8">
        <v>0</v>
      </c>
      <c r="EV8">
        <v>232.9933333333334</v>
      </c>
      <c r="EW8">
        <v>5.0001500000000009E-3</v>
      </c>
      <c r="EX8">
        <v>-1.3966666666666661</v>
      </c>
      <c r="EY8">
        <v>1.6666666666666712E-2</v>
      </c>
      <c r="EZ8">
        <v>37.460166666666659</v>
      </c>
      <c r="FA8">
        <v>40.539266666666663</v>
      </c>
      <c r="FB8">
        <v>39.280999999999992</v>
      </c>
      <c r="FC8">
        <v>39.985299999999988</v>
      </c>
      <c r="FD8">
        <v>39.743566666666652</v>
      </c>
      <c r="FE8">
        <v>0</v>
      </c>
      <c r="FF8">
        <v>0</v>
      </c>
      <c r="FG8">
        <v>0</v>
      </c>
      <c r="FH8">
        <v>1750633310.5999999</v>
      </c>
      <c r="FI8">
        <v>0</v>
      </c>
      <c r="FJ8">
        <v>233.536</v>
      </c>
      <c r="FK8">
        <v>-5.6384613117757754</v>
      </c>
      <c r="FL8">
        <v>-39.00000009903539</v>
      </c>
      <c r="FM8">
        <v>-1.504</v>
      </c>
      <c r="FN8">
        <v>15</v>
      </c>
      <c r="FO8">
        <v>0</v>
      </c>
      <c r="FP8" t="s">
        <v>429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-0.32977151219512191</v>
      </c>
      <c r="GC8">
        <v>0.52216536585365803</v>
      </c>
      <c r="GD8">
        <v>8.5328331312019418E-2</v>
      </c>
      <c r="GE8">
        <v>0</v>
      </c>
      <c r="GF8">
        <v>2.2976053658536579</v>
      </c>
      <c r="GG8">
        <v>0.12833623693379881</v>
      </c>
      <c r="GH8">
        <v>1.6630972735665332E-2</v>
      </c>
      <c r="GI8">
        <v>1</v>
      </c>
      <c r="GJ8">
        <v>1</v>
      </c>
      <c r="GK8">
        <v>2</v>
      </c>
      <c r="GL8" t="s">
        <v>430</v>
      </c>
      <c r="GM8">
        <v>3.2244700000000002</v>
      </c>
      <c r="GN8">
        <v>2.6438000000000001</v>
      </c>
      <c r="GO8">
        <v>9.3018600000000007E-2</v>
      </c>
      <c r="GP8">
        <v>9.3256599999999995E-2</v>
      </c>
      <c r="GQ8">
        <v>9.5250500000000002E-2</v>
      </c>
      <c r="GR8">
        <v>8.9058600000000002E-2</v>
      </c>
      <c r="GS8">
        <v>28623.4</v>
      </c>
      <c r="GT8">
        <v>24725.4</v>
      </c>
      <c r="GU8">
        <v>30732.799999999999</v>
      </c>
      <c r="GV8">
        <v>26428.7</v>
      </c>
      <c r="GW8">
        <v>37734</v>
      </c>
      <c r="GX8">
        <v>33036.5</v>
      </c>
      <c r="GY8">
        <v>43640.4</v>
      </c>
      <c r="GZ8">
        <v>38214.9</v>
      </c>
      <c r="HA8">
        <v>2.1176200000000001</v>
      </c>
      <c r="HB8">
        <v>1.7015199999999999</v>
      </c>
      <c r="HC8">
        <v>-4.63948E-2</v>
      </c>
      <c r="HD8">
        <v>0</v>
      </c>
      <c r="HE8">
        <v>28.035399999999999</v>
      </c>
      <c r="HF8">
        <v>999.9</v>
      </c>
      <c r="HG8">
        <v>62.6</v>
      </c>
      <c r="HH8">
        <v>34.5</v>
      </c>
      <c r="HI8">
        <v>34.610300000000002</v>
      </c>
      <c r="HJ8">
        <v>62.378100000000003</v>
      </c>
      <c r="HK8">
        <v>26.025600000000001</v>
      </c>
      <c r="HL8">
        <v>1</v>
      </c>
      <c r="HM8">
        <v>0.29088199999999997</v>
      </c>
      <c r="HN8">
        <v>0.749583</v>
      </c>
      <c r="HO8">
        <v>20.415800000000001</v>
      </c>
      <c r="HP8">
        <v>5.2235800000000001</v>
      </c>
      <c r="HQ8">
        <v>11.944100000000001</v>
      </c>
      <c r="HR8">
        <v>5.0090000000000003</v>
      </c>
      <c r="HS8">
        <v>3.2909999999999999</v>
      </c>
      <c r="HT8">
        <v>9999</v>
      </c>
      <c r="HU8">
        <v>9999</v>
      </c>
      <c r="HV8">
        <v>9999</v>
      </c>
      <c r="HW8">
        <v>999.9</v>
      </c>
      <c r="HX8">
        <v>4.9710700000000001</v>
      </c>
      <c r="HY8">
        <v>1.85459</v>
      </c>
      <c r="HZ8">
        <v>1.8616600000000001</v>
      </c>
      <c r="IA8">
        <v>1.8565100000000001</v>
      </c>
      <c r="IB8">
        <v>1.86189</v>
      </c>
      <c r="IC8">
        <v>1.85412</v>
      </c>
      <c r="ID8">
        <v>1.8595900000000001</v>
      </c>
      <c r="IE8">
        <v>1.8534999999999999</v>
      </c>
      <c r="IF8">
        <v>0</v>
      </c>
      <c r="IG8">
        <v>0</v>
      </c>
      <c r="IH8">
        <v>0</v>
      </c>
      <c r="II8">
        <v>0</v>
      </c>
      <c r="IJ8" t="s">
        <v>431</v>
      </c>
      <c r="IK8" t="s">
        <v>432</v>
      </c>
      <c r="IL8" t="s">
        <v>433</v>
      </c>
      <c r="IM8" t="s">
        <v>433</v>
      </c>
      <c r="IN8" t="s">
        <v>433</v>
      </c>
      <c r="IO8" t="s">
        <v>433</v>
      </c>
      <c r="IP8">
        <v>0</v>
      </c>
      <c r="IQ8">
        <v>100</v>
      </c>
      <c r="IR8">
        <v>100</v>
      </c>
      <c r="IS8">
        <v>-2.9409999999999998</v>
      </c>
      <c r="IT8">
        <v>-6.9900000000000004E-2</v>
      </c>
      <c r="IU8">
        <v>-1.907228330244457</v>
      </c>
      <c r="IV8">
        <v>-2.7056304263342631E-3</v>
      </c>
      <c r="IW8">
        <v>3.3311032847928001E-7</v>
      </c>
      <c r="IX8">
        <v>1.6443834555112589E-11</v>
      </c>
      <c r="IY8">
        <v>-9.4842648646536354E-2</v>
      </c>
      <c r="IZ8">
        <v>-2.3664561490860689E-3</v>
      </c>
      <c r="JA8">
        <v>2.3298222111808981E-4</v>
      </c>
      <c r="JB8">
        <v>-2.940703618321919E-6</v>
      </c>
      <c r="JC8">
        <v>0</v>
      </c>
      <c r="JD8">
        <v>2182</v>
      </c>
      <c r="JE8">
        <v>3</v>
      </c>
      <c r="JF8">
        <v>32</v>
      </c>
      <c r="JG8">
        <v>29177221.399999999</v>
      </c>
      <c r="JH8">
        <v>29177221.399999999</v>
      </c>
      <c r="JI8">
        <v>0.99731400000000003</v>
      </c>
      <c r="JJ8">
        <v>2.5122100000000001</v>
      </c>
      <c r="JK8">
        <v>1.69434</v>
      </c>
      <c r="JL8">
        <v>2.2997999999999998</v>
      </c>
      <c r="JM8">
        <v>1.50146</v>
      </c>
      <c r="JN8">
        <v>2.4340799999999998</v>
      </c>
      <c r="JO8">
        <v>38.281199999999998</v>
      </c>
      <c r="JP8">
        <v>24.061199999999999</v>
      </c>
      <c r="JQ8">
        <v>18</v>
      </c>
      <c r="JR8">
        <v>635.36199999999997</v>
      </c>
      <c r="JS8">
        <v>348.56599999999997</v>
      </c>
      <c r="JT8">
        <v>27.999199999999998</v>
      </c>
      <c r="JU8">
        <v>31.090199999999999</v>
      </c>
      <c r="JV8">
        <v>29.999700000000001</v>
      </c>
      <c r="JW8">
        <v>31.001100000000001</v>
      </c>
      <c r="JX8">
        <v>30.881799999999998</v>
      </c>
      <c r="JY8">
        <v>20.028400000000001</v>
      </c>
      <c r="JZ8">
        <v>46.235700000000001</v>
      </c>
      <c r="KA8">
        <v>0</v>
      </c>
      <c r="KB8">
        <v>28</v>
      </c>
      <c r="KC8">
        <v>400</v>
      </c>
      <c r="KD8">
        <v>18.419799999999999</v>
      </c>
      <c r="KE8">
        <v>99.918899999999994</v>
      </c>
      <c r="KF8">
        <v>98.561899999999994</v>
      </c>
    </row>
    <row r="9" spans="1:292" x14ac:dyDescent="0.2">
      <c r="A9">
        <v>7</v>
      </c>
      <c r="B9">
        <v>1750633316</v>
      </c>
      <c r="C9">
        <v>150.5</v>
      </c>
      <c r="D9" t="s">
        <v>449</v>
      </c>
      <c r="E9" t="s">
        <v>450</v>
      </c>
      <c r="F9" s="1">
        <f t="shared" si="0"/>
        <v>2.5000000000000711</v>
      </c>
      <c r="G9" s="1">
        <v>15</v>
      </c>
      <c r="H9">
        <v>1750633308.25</v>
      </c>
      <c r="I9">
        <v>6.8465675340283506E-3</v>
      </c>
      <c r="J9">
        <v>6.8465675340283507</v>
      </c>
      <c r="K9">
        <v>-2.3860154047567654</v>
      </c>
      <c r="L9">
        <v>399.92376666666672</v>
      </c>
      <c r="M9">
        <v>398.60364224345489</v>
      </c>
      <c r="N9">
        <v>39.626618731656478</v>
      </c>
      <c r="O9">
        <v>39.757857038718946</v>
      </c>
      <c r="P9">
        <v>0.45123270423144313</v>
      </c>
      <c r="Q9">
        <v>3.0002856016166684</v>
      </c>
      <c r="R9">
        <v>0.41663909631050683</v>
      </c>
      <c r="S9">
        <v>0.26328617634049178</v>
      </c>
      <c r="T9">
        <v>3.9902394035910005E-5</v>
      </c>
      <c r="U9">
        <v>27.365536528994852</v>
      </c>
      <c r="V9">
        <v>27.26008666666667</v>
      </c>
      <c r="W9">
        <v>3.6341991564754998</v>
      </c>
      <c r="X9">
        <v>50.597074915003361</v>
      </c>
      <c r="Y9">
        <v>2.047231663486313</v>
      </c>
      <c r="Z9">
        <v>4.0461462780712152</v>
      </c>
      <c r="AA9">
        <v>1.5869674929891868</v>
      </c>
      <c r="AB9">
        <v>-301.93362825065026</v>
      </c>
      <c r="AC9">
        <v>298.32942473845719</v>
      </c>
      <c r="AD9">
        <v>21.713857636471865</v>
      </c>
      <c r="AE9">
        <v>18.109694026672855</v>
      </c>
      <c r="AF9">
        <v>-2.4064764054575885</v>
      </c>
      <c r="AG9">
        <v>6.9257760886361321</v>
      </c>
      <c r="AH9">
        <v>-2.3860154047567654</v>
      </c>
      <c r="AI9">
        <v>407.53347450875788</v>
      </c>
      <c r="AJ9">
        <v>408.35050909090899</v>
      </c>
      <c r="AK9">
        <v>-1.6846696343842851E-3</v>
      </c>
      <c r="AL9">
        <v>61.768037728165673</v>
      </c>
      <c r="AM9">
        <v>6.8465675340283507</v>
      </c>
      <c r="AN9">
        <v>18.308575997587539</v>
      </c>
      <c r="AO9">
        <v>20.55919333333334</v>
      </c>
      <c r="AP9">
        <v>-2.0055368998926478E-3</v>
      </c>
      <c r="AQ9">
        <v>116.41602835869151</v>
      </c>
      <c r="AR9">
        <v>0</v>
      </c>
      <c r="AS9">
        <v>0</v>
      </c>
      <c r="AT9">
        <v>1</v>
      </c>
      <c r="AU9">
        <v>0</v>
      </c>
      <c r="AV9">
        <v>52165.474043372975</v>
      </c>
      <c r="AW9" t="s">
        <v>427</v>
      </c>
      <c r="AX9" t="s">
        <v>427</v>
      </c>
      <c r="AY9">
        <v>0</v>
      </c>
      <c r="AZ9">
        <v>0</v>
      </c>
      <c r="BA9" t="e">
        <v>#DIV/0!</v>
      </c>
      <c r="BB9">
        <v>0</v>
      </c>
      <c r="BC9" t="s">
        <v>427</v>
      </c>
      <c r="BD9" t="s">
        <v>427</v>
      </c>
      <c r="BE9">
        <v>0</v>
      </c>
      <c r="BF9">
        <v>0</v>
      </c>
      <c r="BG9" t="e">
        <v>#DIV/0!</v>
      </c>
      <c r="BH9">
        <v>0.5</v>
      </c>
      <c r="BI9">
        <v>2.1001260018900004E-4</v>
      </c>
      <c r="BJ9">
        <v>-2.3860154047567654</v>
      </c>
      <c r="BK9" t="e">
        <v>#DIV/0!</v>
      </c>
      <c r="BL9">
        <v>-11361.296429878397</v>
      </c>
      <c r="BM9" t="e">
        <v>#DIV/0!</v>
      </c>
      <c r="BN9" t="e">
        <v>#DIV/0!</v>
      </c>
      <c r="BO9" t="s">
        <v>427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5.0001500000000009E-3</v>
      </c>
      <c r="DH9">
        <v>2.1001260018900004E-4</v>
      </c>
      <c r="DI9">
        <v>4.2001259999999999E-2</v>
      </c>
      <c r="DJ9">
        <v>7.9802394000000002E-3</v>
      </c>
      <c r="DK9">
        <v>2</v>
      </c>
      <c r="DL9">
        <v>0.5</v>
      </c>
      <c r="DM9" t="s">
        <v>428</v>
      </c>
      <c r="DN9">
        <v>2</v>
      </c>
      <c r="DO9" t="b">
        <v>1</v>
      </c>
      <c r="DP9">
        <v>1750633308.25</v>
      </c>
      <c r="DQ9">
        <v>399.92376666666672</v>
      </c>
      <c r="DR9">
        <v>400.04486666666668</v>
      </c>
      <c r="DS9">
        <v>20.593076666666668</v>
      </c>
      <c r="DT9">
        <v>18.33206333333333</v>
      </c>
      <c r="DU9">
        <v>402.86593333333332</v>
      </c>
      <c r="DV9">
        <v>20.663286666666671</v>
      </c>
      <c r="DW9">
        <v>600.0100000000001</v>
      </c>
      <c r="DX9">
        <v>99.358726666666655</v>
      </c>
      <c r="DY9">
        <v>5.4862503333333333E-2</v>
      </c>
      <c r="DZ9">
        <v>29.104456666666671</v>
      </c>
      <c r="EA9">
        <v>27.26008666666667</v>
      </c>
      <c r="EB9">
        <v>999.9000000000002</v>
      </c>
      <c r="EC9">
        <v>0</v>
      </c>
      <c r="ED9">
        <v>0</v>
      </c>
      <c r="EE9">
        <v>9998.6749999999975</v>
      </c>
      <c r="EF9">
        <v>0</v>
      </c>
      <c r="EG9">
        <v>0.30293999999999988</v>
      </c>
      <c r="EH9">
        <v>-0.12108560666666671</v>
      </c>
      <c r="EI9">
        <v>408.33263333333332</v>
      </c>
      <c r="EJ9">
        <v>407.51546666666673</v>
      </c>
      <c r="EK9">
        <v>2.2610156666666672</v>
      </c>
      <c r="EL9">
        <v>400.04486666666668</v>
      </c>
      <c r="EM9">
        <v>18.33206333333333</v>
      </c>
      <c r="EN9">
        <v>2.0461010000000011</v>
      </c>
      <c r="EO9">
        <v>1.8214506666666661</v>
      </c>
      <c r="EP9">
        <v>17.805679999999999</v>
      </c>
      <c r="EQ9">
        <v>15.97209333333333</v>
      </c>
      <c r="ER9">
        <v>5.0001500000000009E-3</v>
      </c>
      <c r="ES9">
        <v>0</v>
      </c>
      <c r="ET9">
        <v>0</v>
      </c>
      <c r="EU9">
        <v>0</v>
      </c>
      <c r="EV9">
        <v>229.1</v>
      </c>
      <c r="EW9">
        <v>5.0001500000000009E-3</v>
      </c>
      <c r="EX9">
        <v>0.1066666666666666</v>
      </c>
      <c r="EY9">
        <v>0.54666666666666675</v>
      </c>
      <c r="EZ9">
        <v>37.224799999999988</v>
      </c>
      <c r="FA9">
        <v>40.432866666666648</v>
      </c>
      <c r="FB9">
        <v>39.095533333333307</v>
      </c>
      <c r="FC9">
        <v>39.866599999999991</v>
      </c>
      <c r="FD9">
        <v>39.520599999999988</v>
      </c>
      <c r="FE9">
        <v>0</v>
      </c>
      <c r="FF9">
        <v>0</v>
      </c>
      <c r="FG9">
        <v>0</v>
      </c>
      <c r="FH9">
        <v>1750633340</v>
      </c>
      <c r="FI9">
        <v>0</v>
      </c>
      <c r="FJ9">
        <v>230.1653846153846</v>
      </c>
      <c r="FK9">
        <v>3.6683756600938482</v>
      </c>
      <c r="FL9">
        <v>3.811966195576642</v>
      </c>
      <c r="FM9">
        <v>-0.76538461538461555</v>
      </c>
      <c r="FN9">
        <v>15</v>
      </c>
      <c r="FO9">
        <v>0</v>
      </c>
      <c r="FP9" t="s">
        <v>429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-0.10644084146341461</v>
      </c>
      <c r="GC9">
        <v>-8.9541796515679437E-2</v>
      </c>
      <c r="GD9">
        <v>4.944077470913065E-2</v>
      </c>
      <c r="GE9">
        <v>1</v>
      </c>
      <c r="GF9">
        <v>2.261933170731707</v>
      </c>
      <c r="GG9">
        <v>3.0403484320508478E-3</v>
      </c>
      <c r="GH9">
        <v>6.2652804188598173E-3</v>
      </c>
      <c r="GI9">
        <v>1</v>
      </c>
      <c r="GJ9">
        <v>2</v>
      </c>
      <c r="GK9">
        <v>2</v>
      </c>
      <c r="GL9" t="s">
        <v>434</v>
      </c>
      <c r="GM9">
        <v>3.2245699999999999</v>
      </c>
      <c r="GN9">
        <v>2.64357</v>
      </c>
      <c r="GO9">
        <v>9.3050300000000002E-2</v>
      </c>
      <c r="GP9">
        <v>9.3264700000000006E-2</v>
      </c>
      <c r="GQ9">
        <v>9.4819399999999998E-2</v>
      </c>
      <c r="GR9">
        <v>8.8802500000000006E-2</v>
      </c>
      <c r="GS9">
        <v>28623.1</v>
      </c>
      <c r="GT9">
        <v>24726.7</v>
      </c>
      <c r="GU9">
        <v>30733.5</v>
      </c>
      <c r="GV9">
        <v>26430.3</v>
      </c>
      <c r="GW9">
        <v>37752.9</v>
      </c>
      <c r="GX9">
        <v>33048</v>
      </c>
      <c r="GY9">
        <v>43641.4</v>
      </c>
      <c r="GZ9">
        <v>38217.4</v>
      </c>
      <c r="HA9">
        <v>2.1178300000000001</v>
      </c>
      <c r="HB9">
        <v>1.7012499999999999</v>
      </c>
      <c r="HC9">
        <v>-4.5895600000000002E-2</v>
      </c>
      <c r="HD9">
        <v>0</v>
      </c>
      <c r="HE9">
        <v>27.9922</v>
      </c>
      <c r="HF9">
        <v>999.9</v>
      </c>
      <c r="HG9">
        <v>62.6</v>
      </c>
      <c r="HH9">
        <v>34.5</v>
      </c>
      <c r="HI9">
        <v>34.614699999999999</v>
      </c>
      <c r="HJ9">
        <v>62.198099999999997</v>
      </c>
      <c r="HK9">
        <v>25.685099999999998</v>
      </c>
      <c r="HL9">
        <v>1</v>
      </c>
      <c r="HM9">
        <v>0.28964200000000001</v>
      </c>
      <c r="HN9">
        <v>0.73742099999999999</v>
      </c>
      <c r="HO9">
        <v>20.415700000000001</v>
      </c>
      <c r="HP9">
        <v>5.2235800000000001</v>
      </c>
      <c r="HQ9">
        <v>11.944100000000001</v>
      </c>
      <c r="HR9">
        <v>5.0088499999999998</v>
      </c>
      <c r="HS9">
        <v>3.2909999999999999</v>
      </c>
      <c r="HT9">
        <v>9999</v>
      </c>
      <c r="HU9">
        <v>9999</v>
      </c>
      <c r="HV9">
        <v>9999</v>
      </c>
      <c r="HW9">
        <v>999.9</v>
      </c>
      <c r="HX9">
        <v>4.9710799999999997</v>
      </c>
      <c r="HY9">
        <v>1.8546199999999999</v>
      </c>
      <c r="HZ9">
        <v>1.8616900000000001</v>
      </c>
      <c r="IA9">
        <v>1.8565</v>
      </c>
      <c r="IB9">
        <v>1.86191</v>
      </c>
      <c r="IC9">
        <v>1.8541000000000001</v>
      </c>
      <c r="ID9">
        <v>1.8595900000000001</v>
      </c>
      <c r="IE9">
        <v>1.8535200000000001</v>
      </c>
      <c r="IF9">
        <v>0</v>
      </c>
      <c r="IG9">
        <v>0</v>
      </c>
      <c r="IH9">
        <v>0</v>
      </c>
      <c r="II9">
        <v>0</v>
      </c>
      <c r="IJ9" t="s">
        <v>431</v>
      </c>
      <c r="IK9" t="s">
        <v>432</v>
      </c>
      <c r="IL9" t="s">
        <v>433</v>
      </c>
      <c r="IM9" t="s">
        <v>433</v>
      </c>
      <c r="IN9" t="s">
        <v>433</v>
      </c>
      <c r="IO9" t="s">
        <v>433</v>
      </c>
      <c r="IP9">
        <v>0</v>
      </c>
      <c r="IQ9">
        <v>100</v>
      </c>
      <c r="IR9">
        <v>100</v>
      </c>
      <c r="IS9">
        <v>-2.9420000000000002</v>
      </c>
      <c r="IT9">
        <v>-7.0300000000000001E-2</v>
      </c>
      <c r="IU9">
        <v>-1.907228330244457</v>
      </c>
      <c r="IV9">
        <v>-2.7056304263342631E-3</v>
      </c>
      <c r="IW9">
        <v>3.3311032847928001E-7</v>
      </c>
      <c r="IX9">
        <v>1.6443834555112589E-11</v>
      </c>
      <c r="IY9">
        <v>-9.4842648646536354E-2</v>
      </c>
      <c r="IZ9">
        <v>-2.3664561490860689E-3</v>
      </c>
      <c r="JA9">
        <v>2.3298222111808981E-4</v>
      </c>
      <c r="JB9">
        <v>-2.940703618321919E-6</v>
      </c>
      <c r="JC9">
        <v>0</v>
      </c>
      <c r="JD9">
        <v>2182</v>
      </c>
      <c r="JE9">
        <v>3</v>
      </c>
      <c r="JF9">
        <v>32</v>
      </c>
      <c r="JG9">
        <v>29177221.899999999</v>
      </c>
      <c r="JH9">
        <v>29177221.899999999</v>
      </c>
      <c r="JI9">
        <v>0.99731400000000003</v>
      </c>
      <c r="JJ9">
        <v>2.5097700000000001</v>
      </c>
      <c r="JK9">
        <v>1.69434</v>
      </c>
      <c r="JL9">
        <v>2.3010299999999999</v>
      </c>
      <c r="JM9">
        <v>1.50146</v>
      </c>
      <c r="JN9">
        <v>2.4560499999999998</v>
      </c>
      <c r="JO9">
        <v>38.256799999999998</v>
      </c>
      <c r="JP9">
        <v>24.061199999999999</v>
      </c>
      <c r="JQ9">
        <v>18</v>
      </c>
      <c r="JR9">
        <v>635.39400000000001</v>
      </c>
      <c r="JS9">
        <v>348.35500000000002</v>
      </c>
      <c r="JT9">
        <v>27.999400000000001</v>
      </c>
      <c r="JU9">
        <v>31.0715</v>
      </c>
      <c r="JV9">
        <v>29.9999</v>
      </c>
      <c r="JW9">
        <v>30.9892</v>
      </c>
      <c r="JX9">
        <v>30.8721</v>
      </c>
      <c r="JY9">
        <v>20.0213</v>
      </c>
      <c r="JZ9">
        <v>46.791499999999999</v>
      </c>
      <c r="KA9">
        <v>0</v>
      </c>
      <c r="KB9">
        <v>28</v>
      </c>
      <c r="KC9">
        <v>400</v>
      </c>
      <c r="KD9">
        <v>18.2286</v>
      </c>
      <c r="KE9">
        <v>99.921199999999999</v>
      </c>
      <c r="KF9">
        <v>98.568200000000004</v>
      </c>
    </row>
    <row r="10" spans="1:292" x14ac:dyDescent="0.2">
      <c r="A10">
        <v>8</v>
      </c>
      <c r="B10">
        <v>1750633346</v>
      </c>
      <c r="C10">
        <v>180.5</v>
      </c>
      <c r="D10" t="s">
        <v>451</v>
      </c>
      <c r="E10" t="s">
        <v>452</v>
      </c>
      <c r="F10" s="1">
        <f t="shared" si="0"/>
        <v>3.0000000000000693</v>
      </c>
      <c r="G10" s="1">
        <v>15</v>
      </c>
      <c r="H10">
        <v>1750633338</v>
      </c>
      <c r="I10">
        <v>6.7706647959551031E-3</v>
      </c>
      <c r="J10">
        <v>6.7706647959551027</v>
      </c>
      <c r="K10">
        <v>-2.7305318429905419</v>
      </c>
      <c r="L10">
        <v>400.04041935483872</v>
      </c>
      <c r="M10">
        <v>400.12405566518805</v>
      </c>
      <c r="N10">
        <v>39.7788726786995</v>
      </c>
      <c r="O10">
        <v>39.770557862098009</v>
      </c>
      <c r="P10">
        <v>0.44441079237272724</v>
      </c>
      <c r="Q10">
        <v>3.0004069232932213</v>
      </c>
      <c r="R10">
        <v>0.41081481044500701</v>
      </c>
      <c r="S10">
        <v>0.25956575444160446</v>
      </c>
      <c r="T10">
        <v>3.9902394035910026E-5</v>
      </c>
      <c r="U10">
        <v>27.328689428647326</v>
      </c>
      <c r="V10">
        <v>27.20738064516129</v>
      </c>
      <c r="W10">
        <v>3.6229862258957501</v>
      </c>
      <c r="X10">
        <v>50.361377660476371</v>
      </c>
      <c r="Y10">
        <v>2.0310917200492611</v>
      </c>
      <c r="Z10">
        <v>4.0330344688788422</v>
      </c>
      <c r="AA10">
        <v>1.5918945058464891</v>
      </c>
      <c r="AB10">
        <v>-298.58631750162004</v>
      </c>
      <c r="AC10">
        <v>297.78853695043989</v>
      </c>
      <c r="AD10">
        <v>21.661866794980881</v>
      </c>
      <c r="AE10">
        <v>20.864126146194792</v>
      </c>
      <c r="AF10">
        <v>-2.8545259097053002</v>
      </c>
      <c r="AG10">
        <v>6.8513511513246419</v>
      </c>
      <c r="AH10">
        <v>-2.7305318429905419</v>
      </c>
      <c r="AI10">
        <v>407.45543141151921</v>
      </c>
      <c r="AJ10">
        <v>408.38213939393938</v>
      </c>
      <c r="AK10">
        <v>8.4596772364605054E-5</v>
      </c>
      <c r="AL10">
        <v>61.768037728165673</v>
      </c>
      <c r="AM10">
        <v>6.7706647959551027</v>
      </c>
      <c r="AN10">
        <v>18.206438951244891</v>
      </c>
      <c r="AO10">
        <v>20.418056969696959</v>
      </c>
      <c r="AP10">
        <v>-1.027664251576497E-4</v>
      </c>
      <c r="AQ10">
        <v>116.41602835869151</v>
      </c>
      <c r="AR10">
        <v>0</v>
      </c>
      <c r="AS10">
        <v>0</v>
      </c>
      <c r="AT10">
        <v>1</v>
      </c>
      <c r="AU10">
        <v>0</v>
      </c>
      <c r="AV10">
        <v>52178.910383493159</v>
      </c>
      <c r="AW10" t="s">
        <v>427</v>
      </c>
      <c r="AX10" t="s">
        <v>427</v>
      </c>
      <c r="AY10">
        <v>0</v>
      </c>
      <c r="AZ10">
        <v>0</v>
      </c>
      <c r="BA10" t="e">
        <v>#DIV/0!</v>
      </c>
      <c r="BB10">
        <v>0</v>
      </c>
      <c r="BC10" t="s">
        <v>427</v>
      </c>
      <c r="BD10" t="s">
        <v>427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-2.7305318429905419</v>
      </c>
      <c r="BK10" t="e">
        <v>#DIV/0!</v>
      </c>
      <c r="BL10">
        <v>-13001.752468819532</v>
      </c>
      <c r="BM10" t="e">
        <v>#DIV/0!</v>
      </c>
      <c r="BN10" t="e">
        <v>#DIV/0!</v>
      </c>
      <c r="BO10" t="s">
        <v>427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428</v>
      </c>
      <c r="DN10">
        <v>2</v>
      </c>
      <c r="DO10" t="b">
        <v>1</v>
      </c>
      <c r="DP10">
        <v>1750633338</v>
      </c>
      <c r="DQ10">
        <v>400.04041935483872</v>
      </c>
      <c r="DR10">
        <v>400.0025161290323</v>
      </c>
      <c r="DS10">
        <v>20.430158064516132</v>
      </c>
      <c r="DT10">
        <v>18.193009677419351</v>
      </c>
      <c r="DU10">
        <v>402.98280645161287</v>
      </c>
      <c r="DV10">
        <v>20.50094193548388</v>
      </c>
      <c r="DW10">
        <v>599.99390322580643</v>
      </c>
      <c r="DX10">
        <v>99.36202258064516</v>
      </c>
      <c r="DY10">
        <v>5.4326212903225798E-2</v>
      </c>
      <c r="DZ10">
        <v>29.048332258064509</v>
      </c>
      <c r="EA10">
        <v>27.20738064516129</v>
      </c>
      <c r="EB10">
        <v>999.90000000000032</v>
      </c>
      <c r="EC10">
        <v>0</v>
      </c>
      <c r="ED10">
        <v>0</v>
      </c>
      <c r="EE10">
        <v>9999.0770967741937</v>
      </c>
      <c r="EF10">
        <v>0</v>
      </c>
      <c r="EG10">
        <v>0.30293999999999988</v>
      </c>
      <c r="EH10">
        <v>3.7852629774193548E-2</v>
      </c>
      <c r="EI10">
        <v>408.38377419354828</v>
      </c>
      <c r="EJ10">
        <v>407.41458064516138</v>
      </c>
      <c r="EK10">
        <v>2.2371409677419352</v>
      </c>
      <c r="EL10">
        <v>400.0025161290323</v>
      </c>
      <c r="EM10">
        <v>18.193009677419351</v>
      </c>
      <c r="EN10">
        <v>2.029983225806451</v>
      </c>
      <c r="EO10">
        <v>1.8076958064516131</v>
      </c>
      <c r="EP10">
        <v>17.680151612903231</v>
      </c>
      <c r="EQ10">
        <v>15.85349677419355</v>
      </c>
      <c r="ER10">
        <v>5.0001500000000018E-3</v>
      </c>
      <c r="ES10">
        <v>0</v>
      </c>
      <c r="ET10">
        <v>0</v>
      </c>
      <c r="EU10">
        <v>0</v>
      </c>
      <c r="EV10">
        <v>229.59032258064519</v>
      </c>
      <c r="EW10">
        <v>5.0001500000000018E-3</v>
      </c>
      <c r="EX10">
        <v>-1.0419354838709669</v>
      </c>
      <c r="EY10">
        <v>-0.3032258064516129</v>
      </c>
      <c r="EZ10">
        <v>37.013870967741923</v>
      </c>
      <c r="FA10">
        <v>40.284000000000013</v>
      </c>
      <c r="FB10">
        <v>38.912999999999997</v>
      </c>
      <c r="FC10">
        <v>39.76</v>
      </c>
      <c r="FD10">
        <v>39.322354838709671</v>
      </c>
      <c r="FE10">
        <v>0</v>
      </c>
      <c r="FF10">
        <v>0</v>
      </c>
      <c r="FG10">
        <v>0</v>
      </c>
      <c r="FH10">
        <v>1750633370</v>
      </c>
      <c r="FI10">
        <v>0</v>
      </c>
      <c r="FJ10">
        <v>229.63076923076929</v>
      </c>
      <c r="FK10">
        <v>-17.312820431003029</v>
      </c>
      <c r="FL10">
        <v>28.386324767342771</v>
      </c>
      <c r="FM10">
        <v>-1.365384615384615</v>
      </c>
      <c r="FN10">
        <v>15</v>
      </c>
      <c r="FO10">
        <v>0</v>
      </c>
      <c r="FP10" t="s">
        <v>429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3.1491088075E-2</v>
      </c>
      <c r="GC10">
        <v>0.38007234437898713</v>
      </c>
      <c r="GD10">
        <v>8.5806490610413594E-2</v>
      </c>
      <c r="GE10">
        <v>0</v>
      </c>
      <c r="GF10">
        <v>2.2476862500000001</v>
      </c>
      <c r="GG10">
        <v>-0.2209849530956885</v>
      </c>
      <c r="GH10">
        <v>2.148560723920781E-2</v>
      </c>
      <c r="GI10">
        <v>1</v>
      </c>
      <c r="GJ10">
        <v>1</v>
      </c>
      <c r="GK10">
        <v>2</v>
      </c>
      <c r="GL10" t="s">
        <v>430</v>
      </c>
      <c r="GM10">
        <v>3.2246199999999998</v>
      </c>
      <c r="GN10">
        <v>2.6433499999999999</v>
      </c>
      <c r="GO10">
        <v>9.30724E-2</v>
      </c>
      <c r="GP10">
        <v>9.3288999999999997E-2</v>
      </c>
      <c r="GQ10">
        <v>9.4376000000000002E-2</v>
      </c>
      <c r="GR10">
        <v>8.8500200000000001E-2</v>
      </c>
      <c r="GS10">
        <v>28623.3</v>
      </c>
      <c r="GT10">
        <v>24726.3</v>
      </c>
      <c r="GU10">
        <v>30734.400000000001</v>
      </c>
      <c r="GV10">
        <v>26430.5</v>
      </c>
      <c r="GW10">
        <v>37772.800000000003</v>
      </c>
      <c r="GX10">
        <v>33059.599999999999</v>
      </c>
      <c r="GY10">
        <v>43643</v>
      </c>
      <c r="GZ10">
        <v>38218.1</v>
      </c>
      <c r="HA10">
        <v>2.1181999999999999</v>
      </c>
      <c r="HB10">
        <v>1.7013799999999999</v>
      </c>
      <c r="HC10">
        <v>-4.6245799999999997E-2</v>
      </c>
      <c r="HD10">
        <v>0</v>
      </c>
      <c r="HE10">
        <v>27.9526</v>
      </c>
      <c r="HF10">
        <v>999.9</v>
      </c>
      <c r="HG10">
        <v>62.5</v>
      </c>
      <c r="HH10">
        <v>34.5</v>
      </c>
      <c r="HI10">
        <v>34.554600000000001</v>
      </c>
      <c r="HJ10">
        <v>62.198099999999997</v>
      </c>
      <c r="HK10">
        <v>25.625</v>
      </c>
      <c r="HL10">
        <v>1</v>
      </c>
      <c r="HM10">
        <v>0.28839700000000001</v>
      </c>
      <c r="HN10">
        <v>0.71107299999999996</v>
      </c>
      <c r="HO10">
        <v>20.415700000000001</v>
      </c>
      <c r="HP10">
        <v>5.2241799999999996</v>
      </c>
      <c r="HQ10">
        <v>11.944100000000001</v>
      </c>
      <c r="HR10">
        <v>5.0085499999999996</v>
      </c>
      <c r="HS10">
        <v>3.2909999999999999</v>
      </c>
      <c r="HT10">
        <v>9999</v>
      </c>
      <c r="HU10">
        <v>9999</v>
      </c>
      <c r="HV10">
        <v>9999</v>
      </c>
      <c r="HW10">
        <v>999.9</v>
      </c>
      <c r="HX10">
        <v>4.9710700000000001</v>
      </c>
      <c r="HY10">
        <v>1.8546199999999999</v>
      </c>
      <c r="HZ10">
        <v>1.8616699999999999</v>
      </c>
      <c r="IA10">
        <v>1.8565100000000001</v>
      </c>
      <c r="IB10">
        <v>1.86188</v>
      </c>
      <c r="IC10">
        <v>1.8541000000000001</v>
      </c>
      <c r="ID10">
        <v>1.8595900000000001</v>
      </c>
      <c r="IE10">
        <v>1.8534900000000001</v>
      </c>
      <c r="IF10">
        <v>0</v>
      </c>
      <c r="IG10">
        <v>0</v>
      </c>
      <c r="IH10">
        <v>0</v>
      </c>
      <c r="II10">
        <v>0</v>
      </c>
      <c r="IJ10" t="s">
        <v>431</v>
      </c>
      <c r="IK10" t="s">
        <v>432</v>
      </c>
      <c r="IL10" t="s">
        <v>433</v>
      </c>
      <c r="IM10" t="s">
        <v>433</v>
      </c>
      <c r="IN10" t="s">
        <v>433</v>
      </c>
      <c r="IO10" t="s">
        <v>433</v>
      </c>
      <c r="IP10">
        <v>0</v>
      </c>
      <c r="IQ10">
        <v>100</v>
      </c>
      <c r="IR10">
        <v>100</v>
      </c>
      <c r="IS10">
        <v>-2.9430000000000001</v>
      </c>
      <c r="IT10">
        <v>-7.0800000000000002E-2</v>
      </c>
      <c r="IU10">
        <v>-1.907228330244457</v>
      </c>
      <c r="IV10">
        <v>-2.7056304263342631E-3</v>
      </c>
      <c r="IW10">
        <v>3.3311032847928001E-7</v>
      </c>
      <c r="IX10">
        <v>1.6443834555112589E-11</v>
      </c>
      <c r="IY10">
        <v>-9.4842648646536354E-2</v>
      </c>
      <c r="IZ10">
        <v>-2.3664561490860689E-3</v>
      </c>
      <c r="JA10">
        <v>2.3298222111808981E-4</v>
      </c>
      <c r="JB10">
        <v>-2.940703618321919E-6</v>
      </c>
      <c r="JC10">
        <v>0</v>
      </c>
      <c r="JD10">
        <v>2182</v>
      </c>
      <c r="JE10">
        <v>3</v>
      </c>
      <c r="JF10">
        <v>32</v>
      </c>
      <c r="JG10">
        <v>29177222.399999999</v>
      </c>
      <c r="JH10">
        <v>29177222.399999999</v>
      </c>
      <c r="JI10">
        <v>0.99731400000000003</v>
      </c>
      <c r="JJ10">
        <v>2.5122100000000001</v>
      </c>
      <c r="JK10">
        <v>1.69434</v>
      </c>
      <c r="JL10">
        <v>2.3010299999999999</v>
      </c>
      <c r="JM10">
        <v>1.50146</v>
      </c>
      <c r="JN10">
        <v>2.4414099999999999</v>
      </c>
      <c r="JO10">
        <v>38.256799999999998</v>
      </c>
      <c r="JP10">
        <v>24.061199999999999</v>
      </c>
      <c r="JQ10">
        <v>18</v>
      </c>
      <c r="JR10">
        <v>635.55899999999997</v>
      </c>
      <c r="JS10">
        <v>348.35</v>
      </c>
      <c r="JT10">
        <v>27.998799999999999</v>
      </c>
      <c r="JU10">
        <v>31.053899999999999</v>
      </c>
      <c r="JV10">
        <v>29.9999</v>
      </c>
      <c r="JW10">
        <v>30.976400000000002</v>
      </c>
      <c r="JX10">
        <v>30.860299999999999</v>
      </c>
      <c r="JY10">
        <v>20.0198</v>
      </c>
      <c r="JZ10">
        <v>46.517099999999999</v>
      </c>
      <c r="KA10">
        <v>0</v>
      </c>
      <c r="KB10">
        <v>28</v>
      </c>
      <c r="KC10">
        <v>400</v>
      </c>
      <c r="KD10">
        <v>18.208600000000001</v>
      </c>
      <c r="KE10">
        <v>99.924499999999995</v>
      </c>
      <c r="KF10">
        <v>98.569599999999994</v>
      </c>
    </row>
    <row r="11" spans="1:292" x14ac:dyDescent="0.2">
      <c r="A11">
        <v>9</v>
      </c>
      <c r="B11">
        <v>1750633376</v>
      </c>
      <c r="C11">
        <v>210.5</v>
      </c>
      <c r="D11" t="s">
        <v>453</v>
      </c>
      <c r="E11" t="s">
        <v>454</v>
      </c>
      <c r="F11" s="1">
        <f t="shared" si="0"/>
        <v>3.5000000000000675</v>
      </c>
      <c r="G11" s="1">
        <v>15</v>
      </c>
      <c r="H11">
        <v>1750633368</v>
      </c>
      <c r="I11">
        <v>6.7638026366922885E-3</v>
      </c>
      <c r="J11">
        <v>6.7638026366922883</v>
      </c>
      <c r="K11">
        <v>-3.2754698879732409</v>
      </c>
      <c r="L11">
        <v>400.13783870967751</v>
      </c>
      <c r="M11">
        <v>402.2931539170321</v>
      </c>
      <c r="N11">
        <v>39.99385607148556</v>
      </c>
      <c r="O11">
        <v>39.779586041403462</v>
      </c>
      <c r="P11">
        <v>0.44634718188163885</v>
      </c>
      <c r="Q11">
        <v>3.0006759881725849</v>
      </c>
      <c r="R11">
        <v>0.41247253797661393</v>
      </c>
      <c r="S11">
        <v>0.26062427166587193</v>
      </c>
      <c r="T11">
        <v>3.9902394035910026E-5</v>
      </c>
      <c r="U11">
        <v>27.275311423390232</v>
      </c>
      <c r="V11">
        <v>27.160916129032259</v>
      </c>
      <c r="W11">
        <v>3.6131261994296433</v>
      </c>
      <c r="X11">
        <v>50.474590014641109</v>
      </c>
      <c r="Y11">
        <v>2.0291667353440572</v>
      </c>
      <c r="Z11">
        <v>4.0201747745855076</v>
      </c>
      <c r="AA11">
        <v>1.5839594640855861</v>
      </c>
      <c r="AB11">
        <v>-298.28369627812992</v>
      </c>
      <c r="AC11">
        <v>296.4020808995694</v>
      </c>
      <c r="AD11">
        <v>21.548161338130047</v>
      </c>
      <c r="AE11">
        <v>19.66658586196354</v>
      </c>
      <c r="AF11">
        <v>-3.0461220146323029</v>
      </c>
      <c r="AG11">
        <v>6.7347762013560493</v>
      </c>
      <c r="AH11">
        <v>-3.2754698879732409</v>
      </c>
      <c r="AI11">
        <v>407.46205415878779</v>
      </c>
      <c r="AJ11">
        <v>408.53332727272692</v>
      </c>
      <c r="AK11">
        <v>1.002590562425257E-2</v>
      </c>
      <c r="AL11">
        <v>61.768037728165673</v>
      </c>
      <c r="AM11">
        <v>6.7638026366922883</v>
      </c>
      <c r="AN11">
        <v>18.18221227689985</v>
      </c>
      <c r="AO11">
        <v>20.392081818181811</v>
      </c>
      <c r="AP11">
        <v>-1.5636101375012291E-4</v>
      </c>
      <c r="AQ11">
        <v>116.41602835869151</v>
      </c>
      <c r="AR11">
        <v>0</v>
      </c>
      <c r="AS11">
        <v>0</v>
      </c>
      <c r="AT11">
        <v>1</v>
      </c>
      <c r="AU11">
        <v>0</v>
      </c>
      <c r="AV11">
        <v>52196.555281374873</v>
      </c>
      <c r="AW11" t="s">
        <v>427</v>
      </c>
      <c r="AX11" t="s">
        <v>427</v>
      </c>
      <c r="AY11">
        <v>0</v>
      </c>
      <c r="AZ11">
        <v>0</v>
      </c>
      <c r="BA11" t="e">
        <v>#DIV/0!</v>
      </c>
      <c r="BB11">
        <v>0</v>
      </c>
      <c r="BC11" t="s">
        <v>427</v>
      </c>
      <c r="BD11" t="s">
        <v>427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-3.2754698879732409</v>
      </c>
      <c r="BK11" t="e">
        <v>#DIV/0!</v>
      </c>
      <c r="BL11">
        <v>-15596.5398505875</v>
      </c>
      <c r="BM11" t="e">
        <v>#DIV/0!</v>
      </c>
      <c r="BN11" t="e">
        <v>#DIV/0!</v>
      </c>
      <c r="BO11" t="s">
        <v>427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428</v>
      </c>
      <c r="DN11">
        <v>2</v>
      </c>
      <c r="DO11" t="b">
        <v>1</v>
      </c>
      <c r="DP11">
        <v>1750633368</v>
      </c>
      <c r="DQ11">
        <v>400.13783870967751</v>
      </c>
      <c r="DR11">
        <v>400.02074193548378</v>
      </c>
      <c r="DS11">
        <v>20.411132258064519</v>
      </c>
      <c r="DT11">
        <v>18.211983870967739</v>
      </c>
      <c r="DU11">
        <v>403.08051612903222</v>
      </c>
      <c r="DV11">
        <v>20.481977419354831</v>
      </c>
      <c r="DW11">
        <v>599.98787096774208</v>
      </c>
      <c r="DX11">
        <v>99.360164516129018</v>
      </c>
      <c r="DY11">
        <v>5.4542599999999997E-2</v>
      </c>
      <c r="DZ11">
        <v>28.99313225806452</v>
      </c>
      <c r="EA11">
        <v>27.160916129032259</v>
      </c>
      <c r="EB11">
        <v>999.90000000000032</v>
      </c>
      <c r="EC11">
        <v>0</v>
      </c>
      <c r="ED11">
        <v>0</v>
      </c>
      <c r="EE11">
        <v>10000.89161290322</v>
      </c>
      <c r="EF11">
        <v>0</v>
      </c>
      <c r="EG11">
        <v>0.30293999999999988</v>
      </c>
      <c r="EH11">
        <v>0.11716391290322579</v>
      </c>
      <c r="EI11">
        <v>408.4751935483871</v>
      </c>
      <c r="EJ11">
        <v>407.44087096774177</v>
      </c>
      <c r="EK11">
        <v>2.1991483870967738</v>
      </c>
      <c r="EL11">
        <v>400.02074193548378</v>
      </c>
      <c r="EM11">
        <v>18.211983870967739</v>
      </c>
      <c r="EN11">
        <v>2.0280535483870969</v>
      </c>
      <c r="EO11">
        <v>1.8095461290322581</v>
      </c>
      <c r="EP11">
        <v>17.665077419354841</v>
      </c>
      <c r="EQ11">
        <v>15.869490322580649</v>
      </c>
      <c r="ER11">
        <v>5.0001500000000018E-3</v>
      </c>
      <c r="ES11">
        <v>0</v>
      </c>
      <c r="ET11">
        <v>0</v>
      </c>
      <c r="EU11">
        <v>0</v>
      </c>
      <c r="EV11">
        <v>229.4612903225806</v>
      </c>
      <c r="EW11">
        <v>5.0001500000000018E-3</v>
      </c>
      <c r="EX11">
        <v>-0.71290322580645149</v>
      </c>
      <c r="EY11">
        <v>-0.29354838709677422</v>
      </c>
      <c r="EZ11">
        <v>36.798161290322582</v>
      </c>
      <c r="FA11">
        <v>40.154999999999987</v>
      </c>
      <c r="FB11">
        <v>38.735741935483858</v>
      </c>
      <c r="FC11">
        <v>39.627000000000002</v>
      </c>
      <c r="FD11">
        <v>39.146999999999998</v>
      </c>
      <c r="FE11">
        <v>0</v>
      </c>
      <c r="FF11">
        <v>0</v>
      </c>
      <c r="FG11">
        <v>0</v>
      </c>
      <c r="FH11">
        <v>1750633400</v>
      </c>
      <c r="FI11">
        <v>0</v>
      </c>
      <c r="FJ11">
        <v>229.88461538461539</v>
      </c>
      <c r="FK11">
        <v>25.415384212681001</v>
      </c>
      <c r="FL11">
        <v>-18.892307539903729</v>
      </c>
      <c r="FM11">
        <v>-1.6</v>
      </c>
      <c r="FN11">
        <v>15</v>
      </c>
      <c r="FO11">
        <v>0</v>
      </c>
      <c r="FP11" t="s">
        <v>429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0.11388119024390241</v>
      </c>
      <c r="GC11">
        <v>-0.1131909951219513</v>
      </c>
      <c r="GD11">
        <v>6.5751443501000581E-2</v>
      </c>
      <c r="GE11">
        <v>0</v>
      </c>
      <c r="GF11">
        <v>2.1991951219512189</v>
      </c>
      <c r="GG11">
        <v>3.6864878048783682E-2</v>
      </c>
      <c r="GH11">
        <v>8.0387458438008468E-3</v>
      </c>
      <c r="GI11">
        <v>1</v>
      </c>
      <c r="GJ11">
        <v>1</v>
      </c>
      <c r="GK11">
        <v>2</v>
      </c>
      <c r="GL11" t="s">
        <v>430</v>
      </c>
      <c r="GM11">
        <v>3.22451</v>
      </c>
      <c r="GN11">
        <v>2.6436000000000002</v>
      </c>
      <c r="GO11">
        <v>9.3093400000000007E-2</v>
      </c>
      <c r="GP11">
        <v>9.3284300000000001E-2</v>
      </c>
      <c r="GQ11">
        <v>9.4270199999999998E-2</v>
      </c>
      <c r="GR11">
        <v>8.8336200000000004E-2</v>
      </c>
      <c r="GS11">
        <v>28624.3</v>
      </c>
      <c r="GT11">
        <v>24728.2</v>
      </c>
      <c r="GU11">
        <v>30736</v>
      </c>
      <c r="GV11">
        <v>26432.400000000001</v>
      </c>
      <c r="GW11">
        <v>37779.199999999997</v>
      </c>
      <c r="GX11">
        <v>33068.1</v>
      </c>
      <c r="GY11">
        <v>43645.3</v>
      </c>
      <c r="GZ11">
        <v>38221.1</v>
      </c>
      <c r="HA11">
        <v>2.1185299999999998</v>
      </c>
      <c r="HB11">
        <v>1.7014199999999999</v>
      </c>
      <c r="HC11">
        <v>-4.5590100000000001E-2</v>
      </c>
      <c r="HD11">
        <v>0</v>
      </c>
      <c r="HE11">
        <v>27.893599999999999</v>
      </c>
      <c r="HF11">
        <v>999.9</v>
      </c>
      <c r="HG11">
        <v>62.6</v>
      </c>
      <c r="HH11">
        <v>34.5</v>
      </c>
      <c r="HI11">
        <v>34.613799999999998</v>
      </c>
      <c r="HJ11">
        <v>62.348100000000002</v>
      </c>
      <c r="HK11">
        <v>26.037700000000001</v>
      </c>
      <c r="HL11">
        <v>1</v>
      </c>
      <c r="HM11">
        <v>0.286443</v>
      </c>
      <c r="HN11">
        <v>0.67990499999999998</v>
      </c>
      <c r="HO11">
        <v>20.415800000000001</v>
      </c>
      <c r="HP11">
        <v>5.2225299999999999</v>
      </c>
      <c r="HQ11">
        <v>11.944100000000001</v>
      </c>
      <c r="HR11">
        <v>5.0086500000000003</v>
      </c>
      <c r="HS11">
        <v>3.2909999999999999</v>
      </c>
      <c r="HT11">
        <v>9999</v>
      </c>
      <c r="HU11">
        <v>9999</v>
      </c>
      <c r="HV11">
        <v>9999</v>
      </c>
      <c r="HW11">
        <v>999.9</v>
      </c>
      <c r="HX11">
        <v>4.9710599999999996</v>
      </c>
      <c r="HY11">
        <v>1.85459</v>
      </c>
      <c r="HZ11">
        <v>1.86165</v>
      </c>
      <c r="IA11">
        <v>1.8564700000000001</v>
      </c>
      <c r="IB11">
        <v>1.86189</v>
      </c>
      <c r="IC11">
        <v>1.8541099999999999</v>
      </c>
      <c r="ID11">
        <v>1.8595900000000001</v>
      </c>
      <c r="IE11">
        <v>1.8534999999999999</v>
      </c>
      <c r="IF11">
        <v>0</v>
      </c>
      <c r="IG11">
        <v>0</v>
      </c>
      <c r="IH11">
        <v>0</v>
      </c>
      <c r="II11">
        <v>0</v>
      </c>
      <c r="IJ11" t="s">
        <v>431</v>
      </c>
      <c r="IK11" t="s">
        <v>432</v>
      </c>
      <c r="IL11" t="s">
        <v>433</v>
      </c>
      <c r="IM11" t="s">
        <v>433</v>
      </c>
      <c r="IN11" t="s">
        <v>433</v>
      </c>
      <c r="IO11" t="s">
        <v>433</v>
      </c>
      <c r="IP11">
        <v>0</v>
      </c>
      <c r="IQ11">
        <v>100</v>
      </c>
      <c r="IR11">
        <v>100</v>
      </c>
      <c r="IS11">
        <v>-2.9430000000000001</v>
      </c>
      <c r="IT11">
        <v>-7.0900000000000005E-2</v>
      </c>
      <c r="IU11">
        <v>-1.907228330244457</v>
      </c>
      <c r="IV11">
        <v>-2.7056304263342631E-3</v>
      </c>
      <c r="IW11">
        <v>3.3311032847928001E-7</v>
      </c>
      <c r="IX11">
        <v>1.6443834555112589E-11</v>
      </c>
      <c r="IY11">
        <v>-9.4842648646536354E-2</v>
      </c>
      <c r="IZ11">
        <v>-2.3664561490860689E-3</v>
      </c>
      <c r="JA11">
        <v>2.3298222111808981E-4</v>
      </c>
      <c r="JB11">
        <v>-2.940703618321919E-6</v>
      </c>
      <c r="JC11">
        <v>0</v>
      </c>
      <c r="JD11">
        <v>2182</v>
      </c>
      <c r="JE11">
        <v>3</v>
      </c>
      <c r="JF11">
        <v>32</v>
      </c>
      <c r="JG11">
        <v>29177222.899999999</v>
      </c>
      <c r="JH11">
        <v>29177222.899999999</v>
      </c>
      <c r="JI11">
        <v>0.99609400000000003</v>
      </c>
      <c r="JJ11">
        <v>2.5122100000000001</v>
      </c>
      <c r="JK11">
        <v>1.69434</v>
      </c>
      <c r="JL11">
        <v>2.3010299999999999</v>
      </c>
      <c r="JM11">
        <v>1.50146</v>
      </c>
      <c r="JN11">
        <v>2.4462899999999999</v>
      </c>
      <c r="JO11">
        <v>38.207999999999998</v>
      </c>
      <c r="JP11">
        <v>24.07</v>
      </c>
      <c r="JQ11">
        <v>18</v>
      </c>
      <c r="JR11">
        <v>635.65300000000002</v>
      </c>
      <c r="JS11">
        <v>348.279</v>
      </c>
      <c r="JT11">
        <v>27.998899999999999</v>
      </c>
      <c r="JU11">
        <v>31.035</v>
      </c>
      <c r="JV11">
        <v>29.9998</v>
      </c>
      <c r="JW11">
        <v>30.960899999999999</v>
      </c>
      <c r="JX11">
        <v>30.8446</v>
      </c>
      <c r="JY11">
        <v>20.012799999999999</v>
      </c>
      <c r="JZ11">
        <v>46.7988</v>
      </c>
      <c r="KA11">
        <v>0</v>
      </c>
      <c r="KB11">
        <v>28</v>
      </c>
      <c r="KC11">
        <v>400</v>
      </c>
      <c r="KD11">
        <v>18.130800000000001</v>
      </c>
      <c r="KE11">
        <v>99.929699999999997</v>
      </c>
      <c r="KF11">
        <v>98.576899999999995</v>
      </c>
    </row>
    <row r="12" spans="1:292" x14ac:dyDescent="0.2">
      <c r="A12">
        <v>10</v>
      </c>
      <c r="B12">
        <v>1750633406</v>
      </c>
      <c r="C12">
        <v>240.5</v>
      </c>
      <c r="D12" t="s">
        <v>455</v>
      </c>
      <c r="E12" t="s">
        <v>456</v>
      </c>
      <c r="F12" s="1">
        <f t="shared" si="0"/>
        <v>4.0000000000000657</v>
      </c>
      <c r="G12" s="1">
        <v>15</v>
      </c>
      <c r="H12">
        <v>1750633398</v>
      </c>
      <c r="I12">
        <v>6.5757651935051927E-3</v>
      </c>
      <c r="J12">
        <v>6.5757651935051928</v>
      </c>
      <c r="K12">
        <v>-3.0041229483238117</v>
      </c>
      <c r="L12">
        <v>400.13254838709668</v>
      </c>
      <c r="M12">
        <v>401.59167100999366</v>
      </c>
      <c r="N12">
        <v>39.924435276927568</v>
      </c>
      <c r="O12">
        <v>39.779375877233235</v>
      </c>
      <c r="P12">
        <v>0.43114122647168007</v>
      </c>
      <c r="Q12">
        <v>3.0006478320003902</v>
      </c>
      <c r="R12">
        <v>0.39944725125060415</v>
      </c>
      <c r="S12">
        <v>0.25230767736445453</v>
      </c>
      <c r="T12">
        <v>3.9902394035910026E-5</v>
      </c>
      <c r="U12">
        <v>27.282491128376762</v>
      </c>
      <c r="V12">
        <v>27.14100322580645</v>
      </c>
      <c r="W12">
        <v>3.6089077466614152</v>
      </c>
      <c r="X12">
        <v>50.330491015775657</v>
      </c>
      <c r="Y12">
        <v>2.0186345383003448</v>
      </c>
      <c r="Z12">
        <v>4.0107586823812653</v>
      </c>
      <c r="AA12">
        <v>1.5902732083610704</v>
      </c>
      <c r="AB12">
        <v>-289.99124503357899</v>
      </c>
      <c r="AC12">
        <v>293.06629676129398</v>
      </c>
      <c r="AD12">
        <v>21.299434628355833</v>
      </c>
      <c r="AE12">
        <v>24.374526258464869</v>
      </c>
      <c r="AF12">
        <v>-2.9519424292951419</v>
      </c>
      <c r="AG12">
        <v>6.8484792730668849</v>
      </c>
      <c r="AH12">
        <v>-3.0041229483238117</v>
      </c>
      <c r="AI12">
        <v>407.42538801953327</v>
      </c>
      <c r="AJ12">
        <v>408.43434545454562</v>
      </c>
      <c r="AK12">
        <v>2.6650856017150239E-3</v>
      </c>
      <c r="AL12">
        <v>61.768037728165673</v>
      </c>
      <c r="AM12">
        <v>6.5757651935051928</v>
      </c>
      <c r="AN12">
        <v>17.98834361015307</v>
      </c>
      <c r="AO12">
        <v>20.230681818181811</v>
      </c>
      <c r="AP12">
        <v>-1.2342617266978689E-2</v>
      </c>
      <c r="AQ12">
        <v>116.41602835869151</v>
      </c>
      <c r="AR12">
        <v>0</v>
      </c>
      <c r="AS12">
        <v>0</v>
      </c>
      <c r="AT12">
        <v>1</v>
      </c>
      <c r="AU12">
        <v>0</v>
      </c>
      <c r="AV12">
        <v>52202.727595718694</v>
      </c>
      <c r="AW12" t="s">
        <v>427</v>
      </c>
      <c r="AX12" t="s">
        <v>427</v>
      </c>
      <c r="AY12">
        <v>0</v>
      </c>
      <c r="AZ12">
        <v>0</v>
      </c>
      <c r="BA12" t="e">
        <v>#DIV/0!</v>
      </c>
      <c r="BB12">
        <v>0</v>
      </c>
      <c r="BC12" t="s">
        <v>427</v>
      </c>
      <c r="BD12" t="s">
        <v>427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-3.0041229483238117</v>
      </c>
      <c r="BK12" t="e">
        <v>#DIV/0!</v>
      </c>
      <c r="BL12">
        <v>-14304.489090751036</v>
      </c>
      <c r="BM12" t="e">
        <v>#DIV/0!</v>
      </c>
      <c r="BN12" t="e">
        <v>#DIV/0!</v>
      </c>
      <c r="BO12" t="s">
        <v>427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428</v>
      </c>
      <c r="DN12">
        <v>2</v>
      </c>
      <c r="DO12" t="b">
        <v>1</v>
      </c>
      <c r="DP12">
        <v>1750633398</v>
      </c>
      <c r="DQ12">
        <v>400.13254838709668</v>
      </c>
      <c r="DR12">
        <v>400.06200000000013</v>
      </c>
      <c r="DS12">
        <v>20.305029032258069</v>
      </c>
      <c r="DT12">
        <v>18.068532258064511</v>
      </c>
      <c r="DU12">
        <v>403.07519354838718</v>
      </c>
      <c r="DV12">
        <v>20.37623870967742</v>
      </c>
      <c r="DW12">
        <v>599.99377419354835</v>
      </c>
      <c r="DX12">
        <v>99.361154838709709</v>
      </c>
      <c r="DY12">
        <v>5.4341445161290317E-2</v>
      </c>
      <c r="DZ12">
        <v>28.952616129032261</v>
      </c>
      <c r="EA12">
        <v>27.14100322580645</v>
      </c>
      <c r="EB12">
        <v>999.90000000000032</v>
      </c>
      <c r="EC12">
        <v>0</v>
      </c>
      <c r="ED12">
        <v>0</v>
      </c>
      <c r="EE12">
        <v>10000.621612903229</v>
      </c>
      <c r="EF12">
        <v>0</v>
      </c>
      <c r="EG12">
        <v>0.30293999999999988</v>
      </c>
      <c r="EH12">
        <v>7.0577328709677409E-2</v>
      </c>
      <c r="EI12">
        <v>408.42564516129039</v>
      </c>
      <c r="EJ12">
        <v>407.42345161290331</v>
      </c>
      <c r="EK12">
        <v>2.2364964516129038</v>
      </c>
      <c r="EL12">
        <v>400.06200000000013</v>
      </c>
      <c r="EM12">
        <v>18.068532258064511</v>
      </c>
      <c r="EN12">
        <v>2.0175312903225811</v>
      </c>
      <c r="EO12">
        <v>1.79531</v>
      </c>
      <c r="EP12">
        <v>17.58257096774194</v>
      </c>
      <c r="EQ12">
        <v>15.74593225806451</v>
      </c>
      <c r="ER12">
        <v>5.0001500000000018E-3</v>
      </c>
      <c r="ES12">
        <v>0</v>
      </c>
      <c r="ET12">
        <v>0</v>
      </c>
      <c r="EU12">
        <v>0</v>
      </c>
      <c r="EV12">
        <v>229.72258064516129</v>
      </c>
      <c r="EW12">
        <v>5.0001500000000018E-3</v>
      </c>
      <c r="EX12">
        <v>-0.95483870967741913</v>
      </c>
      <c r="EY12">
        <v>0.71935483870967731</v>
      </c>
      <c r="EZ12">
        <v>36.626935483870973</v>
      </c>
      <c r="FA12">
        <v>40.026000000000003</v>
      </c>
      <c r="FB12">
        <v>38.564096774193537</v>
      </c>
      <c r="FC12">
        <v>39.506000000000007</v>
      </c>
      <c r="FD12">
        <v>38.97154838709676</v>
      </c>
      <c r="FE12">
        <v>0</v>
      </c>
      <c r="FF12">
        <v>0</v>
      </c>
      <c r="FG12">
        <v>0</v>
      </c>
      <c r="FH12">
        <v>1750633430</v>
      </c>
      <c r="FI12">
        <v>0</v>
      </c>
      <c r="FJ12">
        <v>229.42692307692309</v>
      </c>
      <c r="FK12">
        <v>11.846154240540301</v>
      </c>
      <c r="FL12">
        <v>-6.8820517562201848</v>
      </c>
      <c r="FM12">
        <v>-1.357692307692308</v>
      </c>
      <c r="FN12">
        <v>15</v>
      </c>
      <c r="FO12">
        <v>0</v>
      </c>
      <c r="FP12" t="s">
        <v>429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9.3476819750000009E-2</v>
      </c>
      <c r="GC12">
        <v>-0.15707612273921201</v>
      </c>
      <c r="GD12">
        <v>7.2695669398418442E-2</v>
      </c>
      <c r="GE12">
        <v>0</v>
      </c>
      <c r="GF12">
        <v>2.22443225</v>
      </c>
      <c r="GG12">
        <v>0.28380348968104507</v>
      </c>
      <c r="GH12">
        <v>2.9074598147480899E-2</v>
      </c>
      <c r="GI12">
        <v>1</v>
      </c>
      <c r="GJ12">
        <v>1</v>
      </c>
      <c r="GK12">
        <v>2</v>
      </c>
      <c r="GL12" t="s">
        <v>430</v>
      </c>
      <c r="GM12">
        <v>3.2245200000000001</v>
      </c>
      <c r="GN12">
        <v>2.6431900000000002</v>
      </c>
      <c r="GO12">
        <v>9.3095600000000001E-2</v>
      </c>
      <c r="GP12">
        <v>9.3301400000000007E-2</v>
      </c>
      <c r="GQ12">
        <v>9.3747999999999998E-2</v>
      </c>
      <c r="GR12">
        <v>8.7680400000000006E-2</v>
      </c>
      <c r="GS12">
        <v>28625</v>
      </c>
      <c r="GT12">
        <v>24729</v>
      </c>
      <c r="GU12">
        <v>30736.799999999999</v>
      </c>
      <c r="GV12">
        <v>26433.599999999999</v>
      </c>
      <c r="GW12">
        <v>37802.1</v>
      </c>
      <c r="GX12">
        <v>33093.699999999997</v>
      </c>
      <c r="GY12">
        <v>43646.5</v>
      </c>
      <c r="GZ12">
        <v>38223.1</v>
      </c>
      <c r="HA12">
        <v>2.1187499999999999</v>
      </c>
      <c r="HB12">
        <v>1.7013</v>
      </c>
      <c r="HC12">
        <v>-4.4331000000000002E-2</v>
      </c>
      <c r="HD12">
        <v>0</v>
      </c>
      <c r="HE12">
        <v>27.8536</v>
      </c>
      <c r="HF12">
        <v>999.9</v>
      </c>
      <c r="HG12">
        <v>62.6</v>
      </c>
      <c r="HH12">
        <v>34.5</v>
      </c>
      <c r="HI12">
        <v>34.613799999999998</v>
      </c>
      <c r="HJ12">
        <v>62.258099999999999</v>
      </c>
      <c r="HK12">
        <v>25.8734</v>
      </c>
      <c r="HL12">
        <v>1</v>
      </c>
      <c r="HM12">
        <v>0.28473799999999999</v>
      </c>
      <c r="HN12">
        <v>0.65878300000000001</v>
      </c>
      <c r="HO12">
        <v>20.416399999999999</v>
      </c>
      <c r="HP12">
        <v>5.2228300000000001</v>
      </c>
      <c r="HQ12">
        <v>11.944100000000001</v>
      </c>
      <c r="HR12">
        <v>5.0089499999999996</v>
      </c>
      <c r="HS12">
        <v>3.2909999999999999</v>
      </c>
      <c r="HT12">
        <v>9999</v>
      </c>
      <c r="HU12">
        <v>9999</v>
      </c>
      <c r="HV12">
        <v>9999</v>
      </c>
      <c r="HW12">
        <v>999.9</v>
      </c>
      <c r="HX12">
        <v>4.9710599999999996</v>
      </c>
      <c r="HY12">
        <v>1.85459</v>
      </c>
      <c r="HZ12">
        <v>1.8616600000000001</v>
      </c>
      <c r="IA12">
        <v>1.8564799999999999</v>
      </c>
      <c r="IB12">
        <v>1.86189</v>
      </c>
      <c r="IC12">
        <v>1.8541000000000001</v>
      </c>
      <c r="ID12">
        <v>1.8595900000000001</v>
      </c>
      <c r="IE12">
        <v>1.8534999999999999</v>
      </c>
      <c r="IF12">
        <v>0</v>
      </c>
      <c r="IG12">
        <v>0</v>
      </c>
      <c r="IH12">
        <v>0</v>
      </c>
      <c r="II12">
        <v>0</v>
      </c>
      <c r="IJ12" t="s">
        <v>431</v>
      </c>
      <c r="IK12" t="s">
        <v>432</v>
      </c>
      <c r="IL12" t="s">
        <v>433</v>
      </c>
      <c r="IM12" t="s">
        <v>433</v>
      </c>
      <c r="IN12" t="s">
        <v>433</v>
      </c>
      <c r="IO12" t="s">
        <v>433</v>
      </c>
      <c r="IP12">
        <v>0</v>
      </c>
      <c r="IQ12">
        <v>100</v>
      </c>
      <c r="IR12">
        <v>100</v>
      </c>
      <c r="IS12">
        <v>-2.9430000000000001</v>
      </c>
      <c r="IT12">
        <v>-7.1499999999999994E-2</v>
      </c>
      <c r="IU12">
        <v>-1.907228330244457</v>
      </c>
      <c r="IV12">
        <v>-2.7056304263342631E-3</v>
      </c>
      <c r="IW12">
        <v>3.3311032847928001E-7</v>
      </c>
      <c r="IX12">
        <v>1.6443834555112589E-11</v>
      </c>
      <c r="IY12">
        <v>-9.4842648646536354E-2</v>
      </c>
      <c r="IZ12">
        <v>-2.3664561490860689E-3</v>
      </c>
      <c r="JA12">
        <v>2.3298222111808981E-4</v>
      </c>
      <c r="JB12">
        <v>-2.940703618321919E-6</v>
      </c>
      <c r="JC12">
        <v>0</v>
      </c>
      <c r="JD12">
        <v>2182</v>
      </c>
      <c r="JE12">
        <v>3</v>
      </c>
      <c r="JF12">
        <v>32</v>
      </c>
      <c r="JG12">
        <v>29177223.399999999</v>
      </c>
      <c r="JH12">
        <v>29177223.399999999</v>
      </c>
      <c r="JI12">
        <v>0.99609400000000003</v>
      </c>
      <c r="JJ12">
        <v>2.5122100000000001</v>
      </c>
      <c r="JK12">
        <v>1.69434</v>
      </c>
      <c r="JL12">
        <v>2.3010299999999999</v>
      </c>
      <c r="JM12">
        <v>1.50146</v>
      </c>
      <c r="JN12">
        <v>2.4706999999999999</v>
      </c>
      <c r="JO12">
        <v>38.183700000000002</v>
      </c>
      <c r="JP12">
        <v>24.07</v>
      </c>
      <c r="JQ12">
        <v>18</v>
      </c>
      <c r="JR12">
        <v>635.66399999999999</v>
      </c>
      <c r="JS12">
        <v>348.12200000000001</v>
      </c>
      <c r="JT12">
        <v>27.999500000000001</v>
      </c>
      <c r="JU12">
        <v>31.013300000000001</v>
      </c>
      <c r="JV12">
        <v>29.9999</v>
      </c>
      <c r="JW12">
        <v>30.9453</v>
      </c>
      <c r="JX12">
        <v>30.830500000000001</v>
      </c>
      <c r="JY12">
        <v>20.012</v>
      </c>
      <c r="JZ12">
        <v>47.359499999999997</v>
      </c>
      <c r="KA12">
        <v>0</v>
      </c>
      <c r="KB12">
        <v>28</v>
      </c>
      <c r="KC12">
        <v>400</v>
      </c>
      <c r="KD12">
        <v>18.019200000000001</v>
      </c>
      <c r="KE12">
        <v>99.932400000000001</v>
      </c>
      <c r="KF12">
        <v>98.581999999999994</v>
      </c>
    </row>
    <row r="13" spans="1:292" x14ac:dyDescent="0.2">
      <c r="A13">
        <v>11</v>
      </c>
      <c r="B13">
        <v>1750633436</v>
      </c>
      <c r="C13">
        <v>270.5</v>
      </c>
      <c r="D13" t="s">
        <v>457</v>
      </c>
      <c r="E13" t="s">
        <v>458</v>
      </c>
      <c r="F13" s="1">
        <f t="shared" si="0"/>
        <v>4.5000000000000639</v>
      </c>
      <c r="G13" s="1">
        <v>15</v>
      </c>
      <c r="H13">
        <v>1750633428</v>
      </c>
      <c r="I13">
        <v>6.6750379093885332E-3</v>
      </c>
      <c r="J13">
        <v>6.675037909388533</v>
      </c>
      <c r="K13">
        <v>-2.771667310703418</v>
      </c>
      <c r="L13">
        <v>400.05993548387102</v>
      </c>
      <c r="M13">
        <v>400.45234867647946</v>
      </c>
      <c r="N13">
        <v>39.811396656959104</v>
      </c>
      <c r="O13">
        <v>39.77238448156298</v>
      </c>
      <c r="P13">
        <v>0.43548575508959197</v>
      </c>
      <c r="Q13">
        <v>3.000475197454195</v>
      </c>
      <c r="R13">
        <v>0.40317374765793768</v>
      </c>
      <c r="S13">
        <v>0.25468661792006991</v>
      </c>
      <c r="T13">
        <v>3.9902394035910026E-5</v>
      </c>
      <c r="U13">
        <v>27.229374161957551</v>
      </c>
      <c r="V13">
        <v>27.117393548387099</v>
      </c>
      <c r="W13">
        <v>3.603911720803274</v>
      </c>
      <c r="X13">
        <v>50.055582619811204</v>
      </c>
      <c r="Y13">
        <v>2.0043824428992503</v>
      </c>
      <c r="Z13">
        <v>4.0043134811219794</v>
      </c>
      <c r="AA13">
        <v>1.5995292779040238</v>
      </c>
      <c r="AB13">
        <v>-294.36917180403429</v>
      </c>
      <c r="AC13">
        <v>292.37473345248168</v>
      </c>
      <c r="AD13">
        <v>21.244954141744216</v>
      </c>
      <c r="AE13">
        <v>19.250555692585635</v>
      </c>
      <c r="AF13">
        <v>-2.7091654746607037</v>
      </c>
      <c r="AG13">
        <v>6.6973931635219506</v>
      </c>
      <c r="AH13">
        <v>-2.771667310703418</v>
      </c>
      <c r="AI13">
        <v>407.48744436179288</v>
      </c>
      <c r="AJ13">
        <v>408.3121696969697</v>
      </c>
      <c r="AK13">
        <v>2.849652477477814E-2</v>
      </c>
      <c r="AL13">
        <v>61.768037728165673</v>
      </c>
      <c r="AM13">
        <v>6.675037909388533</v>
      </c>
      <c r="AN13">
        <v>17.97310258116558</v>
      </c>
      <c r="AO13">
        <v>20.153344242424229</v>
      </c>
      <c r="AP13">
        <v>-1.247848006556994E-5</v>
      </c>
      <c r="AQ13">
        <v>116.41602835869151</v>
      </c>
      <c r="AR13">
        <v>0</v>
      </c>
      <c r="AS13">
        <v>0</v>
      </c>
      <c r="AT13">
        <v>1</v>
      </c>
      <c r="AU13">
        <v>0</v>
      </c>
      <c r="AV13">
        <v>52202.311575072163</v>
      </c>
      <c r="AW13" t="s">
        <v>427</v>
      </c>
      <c r="AX13" t="s">
        <v>427</v>
      </c>
      <c r="AY13">
        <v>0</v>
      </c>
      <c r="AZ13">
        <v>0</v>
      </c>
      <c r="BA13" t="e">
        <v>#DIV/0!</v>
      </c>
      <c r="BB13">
        <v>0</v>
      </c>
      <c r="BC13" t="s">
        <v>427</v>
      </c>
      <c r="BD13" t="s">
        <v>427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-2.771667310703418</v>
      </c>
      <c r="BK13" t="e">
        <v>#DIV/0!</v>
      </c>
      <c r="BL13">
        <v>-13197.623895942745</v>
      </c>
      <c r="BM13" t="e">
        <v>#DIV/0!</v>
      </c>
      <c r="BN13" t="e">
        <v>#DIV/0!</v>
      </c>
      <c r="BO13" t="s">
        <v>427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428</v>
      </c>
      <c r="DN13">
        <v>2</v>
      </c>
      <c r="DO13" t="b">
        <v>1</v>
      </c>
      <c r="DP13">
        <v>1750633428</v>
      </c>
      <c r="DQ13">
        <v>400.05993548387102</v>
      </c>
      <c r="DR13">
        <v>400.05000000000013</v>
      </c>
      <c r="DS13">
        <v>20.16155483870968</v>
      </c>
      <c r="DT13">
        <v>17.97412580645161</v>
      </c>
      <c r="DU13">
        <v>403.00225806451613</v>
      </c>
      <c r="DV13">
        <v>20.233248387096779</v>
      </c>
      <c r="DW13">
        <v>600.00696774193545</v>
      </c>
      <c r="DX13">
        <v>99.361587096774187</v>
      </c>
      <c r="DY13">
        <v>5.4477732258064508E-2</v>
      </c>
      <c r="DZ13">
        <v>28.924835483870961</v>
      </c>
      <c r="EA13">
        <v>27.117393548387099</v>
      </c>
      <c r="EB13">
        <v>999.90000000000032</v>
      </c>
      <c r="EC13">
        <v>0</v>
      </c>
      <c r="ED13">
        <v>0</v>
      </c>
      <c r="EE13">
        <v>9999.5338709677435</v>
      </c>
      <c r="EF13">
        <v>0</v>
      </c>
      <c r="EG13">
        <v>0.30293999999999988</v>
      </c>
      <c r="EH13">
        <v>9.8306067741935552E-3</v>
      </c>
      <c r="EI13">
        <v>408.29180645161279</v>
      </c>
      <c r="EJ13">
        <v>407.37222580645152</v>
      </c>
      <c r="EK13">
        <v>2.1874238709677432</v>
      </c>
      <c r="EL13">
        <v>400.05000000000013</v>
      </c>
      <c r="EM13">
        <v>17.97412580645161</v>
      </c>
      <c r="EN13">
        <v>2.0032841935483869</v>
      </c>
      <c r="EO13">
        <v>1.785937419354839</v>
      </c>
      <c r="EP13">
        <v>17.47031290322581</v>
      </c>
      <c r="EQ13">
        <v>15.664248387096769</v>
      </c>
      <c r="ER13">
        <v>5.0001500000000018E-3</v>
      </c>
      <c r="ES13">
        <v>0</v>
      </c>
      <c r="ET13">
        <v>0</v>
      </c>
      <c r="EU13">
        <v>0</v>
      </c>
      <c r="EV13">
        <v>230.44838709677421</v>
      </c>
      <c r="EW13">
        <v>5.0001500000000018E-3</v>
      </c>
      <c r="EX13">
        <v>-3.7354838709677418</v>
      </c>
      <c r="EY13">
        <v>0.33548387096774201</v>
      </c>
      <c r="EZ13">
        <v>36.471548387096767</v>
      </c>
      <c r="FA13">
        <v>39.889000000000003</v>
      </c>
      <c r="FB13">
        <v>38.409000000000013</v>
      </c>
      <c r="FC13">
        <v>39.381000000000007</v>
      </c>
      <c r="FD13">
        <v>38.806032258064512</v>
      </c>
      <c r="FE13">
        <v>0</v>
      </c>
      <c r="FF13">
        <v>0</v>
      </c>
      <c r="FG13">
        <v>0</v>
      </c>
      <c r="FH13">
        <v>1750633460</v>
      </c>
      <c r="FI13">
        <v>0</v>
      </c>
      <c r="FJ13">
        <v>230.27692307692311</v>
      </c>
      <c r="FK13">
        <v>2.2358971423623868</v>
      </c>
      <c r="FL13">
        <v>0.6700857720277561</v>
      </c>
      <c r="FM13">
        <v>-4.046153846153846</v>
      </c>
      <c r="FN13">
        <v>15</v>
      </c>
      <c r="FO13">
        <v>0</v>
      </c>
      <c r="FP13" t="s">
        <v>429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2.7453632750000002E-2</v>
      </c>
      <c r="GC13">
        <v>-0.45544821534709212</v>
      </c>
      <c r="GD13">
        <v>8.1418282378792728E-2</v>
      </c>
      <c r="GE13">
        <v>0</v>
      </c>
      <c r="GF13">
        <v>2.1914734999999999</v>
      </c>
      <c r="GG13">
        <v>-7.8596172607885623E-2</v>
      </c>
      <c r="GH13">
        <v>7.8132338215363799E-3</v>
      </c>
      <c r="GI13">
        <v>1</v>
      </c>
      <c r="GJ13">
        <v>1</v>
      </c>
      <c r="GK13">
        <v>2</v>
      </c>
      <c r="GL13" t="s">
        <v>430</v>
      </c>
      <c r="GM13">
        <v>3.22451</v>
      </c>
      <c r="GN13">
        <v>2.6430600000000002</v>
      </c>
      <c r="GO13">
        <v>9.3079999999999996E-2</v>
      </c>
      <c r="GP13">
        <v>9.3280100000000005E-2</v>
      </c>
      <c r="GQ13">
        <v>9.3501000000000001E-2</v>
      </c>
      <c r="GR13">
        <v>8.7640399999999993E-2</v>
      </c>
      <c r="GS13">
        <v>28626.1</v>
      </c>
      <c r="GT13">
        <v>24730.2</v>
      </c>
      <c r="GU13">
        <v>30737.3</v>
      </c>
      <c r="GV13">
        <v>26434.2</v>
      </c>
      <c r="GW13">
        <v>37812.699999999997</v>
      </c>
      <c r="GX13">
        <v>33096.1</v>
      </c>
      <c r="GY13">
        <v>43646.8</v>
      </c>
      <c r="GZ13">
        <v>38224.199999999997</v>
      </c>
      <c r="HA13">
        <v>2.1190000000000002</v>
      </c>
      <c r="HB13">
        <v>1.7012</v>
      </c>
      <c r="HC13">
        <v>-4.42192E-2</v>
      </c>
      <c r="HD13">
        <v>0</v>
      </c>
      <c r="HE13">
        <v>27.845400000000001</v>
      </c>
      <c r="HF13">
        <v>999.9</v>
      </c>
      <c r="HG13">
        <v>62.6</v>
      </c>
      <c r="HH13">
        <v>34.5</v>
      </c>
      <c r="HI13">
        <v>34.611499999999999</v>
      </c>
      <c r="HJ13">
        <v>61.778100000000002</v>
      </c>
      <c r="HK13">
        <v>25.709099999999999</v>
      </c>
      <c r="HL13">
        <v>1</v>
      </c>
      <c r="HM13">
        <v>0.28359800000000002</v>
      </c>
      <c r="HN13">
        <v>0.65247500000000003</v>
      </c>
      <c r="HO13">
        <v>20.4162</v>
      </c>
      <c r="HP13">
        <v>5.2232799999999999</v>
      </c>
      <c r="HQ13">
        <v>11.944100000000001</v>
      </c>
      <c r="HR13">
        <v>5.0082000000000004</v>
      </c>
      <c r="HS13">
        <v>3.2909999999999999</v>
      </c>
      <c r="HT13">
        <v>9999</v>
      </c>
      <c r="HU13">
        <v>9999</v>
      </c>
      <c r="HV13">
        <v>9999</v>
      </c>
      <c r="HW13">
        <v>999.9</v>
      </c>
      <c r="HX13">
        <v>4.9710799999999997</v>
      </c>
      <c r="HY13">
        <v>1.85459</v>
      </c>
      <c r="HZ13">
        <v>1.8616299999999999</v>
      </c>
      <c r="IA13">
        <v>1.8564799999999999</v>
      </c>
      <c r="IB13">
        <v>1.86189</v>
      </c>
      <c r="IC13">
        <v>1.8541000000000001</v>
      </c>
      <c r="ID13">
        <v>1.8595900000000001</v>
      </c>
      <c r="IE13">
        <v>1.8534900000000001</v>
      </c>
      <c r="IF13">
        <v>0</v>
      </c>
      <c r="IG13">
        <v>0</v>
      </c>
      <c r="IH13">
        <v>0</v>
      </c>
      <c r="II13">
        <v>0</v>
      </c>
      <c r="IJ13" t="s">
        <v>431</v>
      </c>
      <c r="IK13" t="s">
        <v>432</v>
      </c>
      <c r="IL13" t="s">
        <v>433</v>
      </c>
      <c r="IM13" t="s">
        <v>433</v>
      </c>
      <c r="IN13" t="s">
        <v>433</v>
      </c>
      <c r="IO13" t="s">
        <v>433</v>
      </c>
      <c r="IP13">
        <v>0</v>
      </c>
      <c r="IQ13">
        <v>100</v>
      </c>
      <c r="IR13">
        <v>100</v>
      </c>
      <c r="IS13">
        <v>-2.9430000000000001</v>
      </c>
      <c r="IT13">
        <v>-7.17E-2</v>
      </c>
      <c r="IU13">
        <v>-1.907228330244457</v>
      </c>
      <c r="IV13">
        <v>-2.7056304263342631E-3</v>
      </c>
      <c r="IW13">
        <v>3.3311032847928001E-7</v>
      </c>
      <c r="IX13">
        <v>1.6443834555112589E-11</v>
      </c>
      <c r="IY13">
        <v>-9.4842648646536354E-2</v>
      </c>
      <c r="IZ13">
        <v>-2.3664561490860689E-3</v>
      </c>
      <c r="JA13">
        <v>2.3298222111808981E-4</v>
      </c>
      <c r="JB13">
        <v>-2.940703618321919E-6</v>
      </c>
      <c r="JC13">
        <v>0</v>
      </c>
      <c r="JD13">
        <v>2182</v>
      </c>
      <c r="JE13">
        <v>3</v>
      </c>
      <c r="JF13">
        <v>32</v>
      </c>
      <c r="JG13">
        <v>29177223.899999999</v>
      </c>
      <c r="JH13">
        <v>29177223.899999999</v>
      </c>
      <c r="JI13">
        <v>0.99609400000000003</v>
      </c>
      <c r="JJ13">
        <v>2.5146500000000001</v>
      </c>
      <c r="JK13">
        <v>1.69434</v>
      </c>
      <c r="JL13">
        <v>2.3010299999999999</v>
      </c>
      <c r="JM13">
        <v>1.50024</v>
      </c>
      <c r="JN13">
        <v>2.4597199999999999</v>
      </c>
      <c r="JO13">
        <v>38.159300000000002</v>
      </c>
      <c r="JP13">
        <v>24.061199999999999</v>
      </c>
      <c r="JQ13">
        <v>18</v>
      </c>
      <c r="JR13">
        <v>635.73299999999995</v>
      </c>
      <c r="JS13">
        <v>348</v>
      </c>
      <c r="JT13">
        <v>27.999600000000001</v>
      </c>
      <c r="JU13">
        <v>30.996700000000001</v>
      </c>
      <c r="JV13">
        <v>30</v>
      </c>
      <c r="JW13">
        <v>30.933199999999999</v>
      </c>
      <c r="JX13">
        <v>30.819700000000001</v>
      </c>
      <c r="JY13">
        <v>20.010300000000001</v>
      </c>
      <c r="JZ13">
        <v>47.359499999999997</v>
      </c>
      <c r="KA13">
        <v>0</v>
      </c>
      <c r="KB13">
        <v>28</v>
      </c>
      <c r="KC13">
        <v>400</v>
      </c>
      <c r="KD13">
        <v>18.062999999999999</v>
      </c>
      <c r="KE13">
        <v>99.933499999999995</v>
      </c>
      <c r="KF13">
        <v>98.584500000000006</v>
      </c>
    </row>
    <row r="14" spans="1:292" x14ac:dyDescent="0.2">
      <c r="A14">
        <v>12</v>
      </c>
      <c r="B14">
        <v>1750633466</v>
      </c>
      <c r="C14">
        <v>300.5</v>
      </c>
      <c r="D14" t="s">
        <v>459</v>
      </c>
      <c r="E14" t="s">
        <v>460</v>
      </c>
      <c r="F14" s="1">
        <f t="shared" si="0"/>
        <v>5.0000000000000622</v>
      </c>
      <c r="G14" s="1">
        <v>15</v>
      </c>
      <c r="H14">
        <v>1750633458</v>
      </c>
      <c r="I14">
        <v>6.5740163184946849E-3</v>
      </c>
      <c r="J14">
        <v>6.5740163184946852</v>
      </c>
      <c r="K14">
        <v>-2.4539037396103764</v>
      </c>
      <c r="L14">
        <v>399.99729032258068</v>
      </c>
      <c r="M14">
        <v>399.30626454586258</v>
      </c>
      <c r="N14">
        <v>39.69795836220375</v>
      </c>
      <c r="O14">
        <v>39.76665829242539</v>
      </c>
      <c r="P14">
        <v>0.42867239229337917</v>
      </c>
      <c r="Q14">
        <v>3.000079513799764</v>
      </c>
      <c r="R14">
        <v>0.39732074270488532</v>
      </c>
      <c r="S14">
        <v>0.25095093815629754</v>
      </c>
      <c r="T14">
        <v>3.9902394035910026E-5</v>
      </c>
      <c r="U14">
        <v>27.230048818277837</v>
      </c>
      <c r="V14">
        <v>27.11618064516129</v>
      </c>
      <c r="W14">
        <v>3.603655222393253</v>
      </c>
      <c r="X14">
        <v>50.145578511700108</v>
      </c>
      <c r="Y14">
        <v>2.0051103889893875</v>
      </c>
      <c r="Z14">
        <v>3.9985786354454951</v>
      </c>
      <c r="AA14">
        <v>1.5985448334038654</v>
      </c>
      <c r="AB14">
        <v>-289.91411964561559</v>
      </c>
      <c r="AC14">
        <v>288.52901927256926</v>
      </c>
      <c r="AD14">
        <v>20.965558801795417</v>
      </c>
      <c r="AE14">
        <v>19.580498331143133</v>
      </c>
      <c r="AF14">
        <v>-2.6294796673967102</v>
      </c>
      <c r="AG14">
        <v>6.581001720724716</v>
      </c>
      <c r="AH14">
        <v>-2.4539037396103764</v>
      </c>
      <c r="AI14">
        <v>407.43530250913528</v>
      </c>
      <c r="AJ14">
        <v>408.2469515151513</v>
      </c>
      <c r="AK14">
        <v>5.2387330554557908E-3</v>
      </c>
      <c r="AL14">
        <v>61.768037728165673</v>
      </c>
      <c r="AM14">
        <v>6.5740163184946852</v>
      </c>
      <c r="AN14">
        <v>18.018525599819942</v>
      </c>
      <c r="AO14">
        <v>20.16599212121212</v>
      </c>
      <c r="AP14">
        <v>-3.7862845030312527E-5</v>
      </c>
      <c r="AQ14">
        <v>116.41602835869151</v>
      </c>
      <c r="AR14">
        <v>0</v>
      </c>
      <c r="AS14">
        <v>0</v>
      </c>
      <c r="AT14">
        <v>1</v>
      </c>
      <c r="AU14">
        <v>0</v>
      </c>
      <c r="AV14">
        <v>52194.625713731482</v>
      </c>
      <c r="AW14" t="s">
        <v>427</v>
      </c>
      <c r="AX14" t="s">
        <v>427</v>
      </c>
      <c r="AY14">
        <v>0</v>
      </c>
      <c r="AZ14">
        <v>0</v>
      </c>
      <c r="BA14" t="e">
        <v>#DIV/0!</v>
      </c>
      <c r="BB14">
        <v>0</v>
      </c>
      <c r="BC14" t="s">
        <v>427</v>
      </c>
      <c r="BD14" t="s">
        <v>427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-2.4539037396103764</v>
      </c>
      <c r="BK14" t="e">
        <v>#DIV/0!</v>
      </c>
      <c r="BL14">
        <v>-11684.5548191013</v>
      </c>
      <c r="BM14" t="e">
        <v>#DIV/0!</v>
      </c>
      <c r="BN14" t="e">
        <v>#DIV/0!</v>
      </c>
      <c r="BO14" t="s">
        <v>427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428</v>
      </c>
      <c r="DN14">
        <v>2</v>
      </c>
      <c r="DO14" t="b">
        <v>1</v>
      </c>
      <c r="DP14">
        <v>1750633458</v>
      </c>
      <c r="DQ14">
        <v>399.99729032258068</v>
      </c>
      <c r="DR14">
        <v>399.99825806451611</v>
      </c>
      <c r="DS14">
        <v>20.16862258064516</v>
      </c>
      <c r="DT14">
        <v>18.019170967741939</v>
      </c>
      <c r="DU14">
        <v>402.93938709677423</v>
      </c>
      <c r="DV14">
        <v>20.240296774193549</v>
      </c>
      <c r="DW14">
        <v>599.99229032258074</v>
      </c>
      <c r="DX14">
        <v>99.362425806451611</v>
      </c>
      <c r="DY14">
        <v>5.4893396774193547E-2</v>
      </c>
      <c r="DZ14">
        <v>28.900083870967741</v>
      </c>
      <c r="EA14">
        <v>27.11618064516129</v>
      </c>
      <c r="EB14">
        <v>999.90000000000032</v>
      </c>
      <c r="EC14">
        <v>0</v>
      </c>
      <c r="ED14">
        <v>0</v>
      </c>
      <c r="EE14">
        <v>9997.0564516129034</v>
      </c>
      <c r="EF14">
        <v>0</v>
      </c>
      <c r="EG14">
        <v>0.30293999999999988</v>
      </c>
      <c r="EH14">
        <v>-1.019845161290323E-3</v>
      </c>
      <c r="EI14">
        <v>408.23058064516118</v>
      </c>
      <c r="EJ14">
        <v>407.33816129032249</v>
      </c>
      <c r="EK14">
        <v>2.149438709677419</v>
      </c>
      <c r="EL14">
        <v>399.99825806451611</v>
      </c>
      <c r="EM14">
        <v>18.019170967741939</v>
      </c>
      <c r="EN14">
        <v>2.0040022580645158</v>
      </c>
      <c r="EO14">
        <v>1.7904296774193551</v>
      </c>
      <c r="EP14">
        <v>17.475990322580639</v>
      </c>
      <c r="EQ14">
        <v>15.70348709677419</v>
      </c>
      <c r="ER14">
        <v>5.0001500000000018E-3</v>
      </c>
      <c r="ES14">
        <v>0</v>
      </c>
      <c r="ET14">
        <v>0</v>
      </c>
      <c r="EU14">
        <v>0</v>
      </c>
      <c r="EV14">
        <v>228.19354838709671</v>
      </c>
      <c r="EW14">
        <v>5.0001500000000018E-3</v>
      </c>
      <c r="EX14">
        <v>-4.8612903225806452</v>
      </c>
      <c r="EY14">
        <v>-0.67096774193548392</v>
      </c>
      <c r="EZ14">
        <v>36.32622580645161</v>
      </c>
      <c r="FA14">
        <v>39.768000000000001</v>
      </c>
      <c r="FB14">
        <v>38.268000000000001</v>
      </c>
      <c r="FC14">
        <v>39.284000000000013</v>
      </c>
      <c r="FD14">
        <v>38.678999999999988</v>
      </c>
      <c r="FE14">
        <v>0</v>
      </c>
      <c r="FF14">
        <v>0</v>
      </c>
      <c r="FG14">
        <v>0</v>
      </c>
      <c r="FH14">
        <v>1750633490</v>
      </c>
      <c r="FI14">
        <v>0</v>
      </c>
      <c r="FJ14">
        <v>228.6423076923077</v>
      </c>
      <c r="FK14">
        <v>0.36581220011277771</v>
      </c>
      <c r="FL14">
        <v>0.59145298821578718</v>
      </c>
      <c r="FM14">
        <v>-4.4730769230769232</v>
      </c>
      <c r="FN14">
        <v>15</v>
      </c>
      <c r="FO14">
        <v>0</v>
      </c>
      <c r="FP14" t="s">
        <v>429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-2.7492494499999999E-2</v>
      </c>
      <c r="GC14">
        <v>9.9528962926829209E-2</v>
      </c>
      <c r="GD14">
        <v>9.302338888271143E-2</v>
      </c>
      <c r="GE14">
        <v>1</v>
      </c>
      <c r="GF14">
        <v>2.1483455</v>
      </c>
      <c r="GG14">
        <v>1.9637898686674399E-2</v>
      </c>
      <c r="GH14">
        <v>2.779182388761119E-3</v>
      </c>
      <c r="GI14">
        <v>1</v>
      </c>
      <c r="GJ14">
        <v>2</v>
      </c>
      <c r="GK14">
        <v>2</v>
      </c>
      <c r="GL14" t="s">
        <v>434</v>
      </c>
      <c r="GM14">
        <v>3.22445</v>
      </c>
      <c r="GN14">
        <v>2.6435599999999999</v>
      </c>
      <c r="GO14">
        <v>9.3075599999999994E-2</v>
      </c>
      <c r="GP14">
        <v>9.3279799999999996E-2</v>
      </c>
      <c r="GQ14">
        <v>9.3551400000000007E-2</v>
      </c>
      <c r="GR14">
        <v>8.7803099999999995E-2</v>
      </c>
      <c r="GS14">
        <v>28625.9</v>
      </c>
      <c r="GT14">
        <v>24730.1</v>
      </c>
      <c r="GU14">
        <v>30737</v>
      </c>
      <c r="GV14">
        <v>26434</v>
      </c>
      <c r="GW14">
        <v>37810.400000000001</v>
      </c>
      <c r="GX14">
        <v>33090.1</v>
      </c>
      <c r="GY14">
        <v>43646.6</v>
      </c>
      <c r="GZ14">
        <v>38224</v>
      </c>
      <c r="HA14">
        <v>2.11877</v>
      </c>
      <c r="HB14">
        <v>1.70163</v>
      </c>
      <c r="HC14">
        <v>-4.5113300000000002E-2</v>
      </c>
      <c r="HD14">
        <v>0</v>
      </c>
      <c r="HE14">
        <v>27.8399</v>
      </c>
      <c r="HF14">
        <v>999.9</v>
      </c>
      <c r="HG14">
        <v>62.6</v>
      </c>
      <c r="HH14">
        <v>34.5</v>
      </c>
      <c r="HI14">
        <v>34.612699999999997</v>
      </c>
      <c r="HJ14">
        <v>62.2881</v>
      </c>
      <c r="HK14">
        <v>25.637</v>
      </c>
      <c r="HL14">
        <v>1</v>
      </c>
      <c r="HM14">
        <v>0.283003</v>
      </c>
      <c r="HN14">
        <v>0.63824099999999995</v>
      </c>
      <c r="HO14">
        <v>20.416399999999999</v>
      </c>
      <c r="HP14">
        <v>5.2232799999999999</v>
      </c>
      <c r="HQ14">
        <v>11.944100000000001</v>
      </c>
      <c r="HR14">
        <v>5.0076999999999998</v>
      </c>
      <c r="HS14">
        <v>3.2909999999999999</v>
      </c>
      <c r="HT14">
        <v>9999</v>
      </c>
      <c r="HU14">
        <v>9999</v>
      </c>
      <c r="HV14">
        <v>9999</v>
      </c>
      <c r="HW14">
        <v>999.9</v>
      </c>
      <c r="HX14">
        <v>4.9710900000000002</v>
      </c>
      <c r="HY14">
        <v>1.8546</v>
      </c>
      <c r="HZ14">
        <v>1.86164</v>
      </c>
      <c r="IA14">
        <v>1.8565199999999999</v>
      </c>
      <c r="IB14">
        <v>1.8619000000000001</v>
      </c>
      <c r="IC14">
        <v>1.8541099999999999</v>
      </c>
      <c r="ID14">
        <v>1.8595900000000001</v>
      </c>
      <c r="IE14">
        <v>1.8534900000000001</v>
      </c>
      <c r="IF14">
        <v>0</v>
      </c>
      <c r="IG14">
        <v>0</v>
      </c>
      <c r="IH14">
        <v>0</v>
      </c>
      <c r="II14">
        <v>0</v>
      </c>
      <c r="IJ14" t="s">
        <v>431</v>
      </c>
      <c r="IK14" t="s">
        <v>432</v>
      </c>
      <c r="IL14" t="s">
        <v>433</v>
      </c>
      <c r="IM14" t="s">
        <v>433</v>
      </c>
      <c r="IN14" t="s">
        <v>433</v>
      </c>
      <c r="IO14" t="s">
        <v>433</v>
      </c>
      <c r="IP14">
        <v>0</v>
      </c>
      <c r="IQ14">
        <v>100</v>
      </c>
      <c r="IR14">
        <v>100</v>
      </c>
      <c r="IS14">
        <v>-2.9420000000000002</v>
      </c>
      <c r="IT14">
        <v>-7.17E-2</v>
      </c>
      <c r="IU14">
        <v>-1.907228330244457</v>
      </c>
      <c r="IV14">
        <v>-2.7056304263342631E-3</v>
      </c>
      <c r="IW14">
        <v>3.3311032847928001E-7</v>
      </c>
      <c r="IX14">
        <v>1.6443834555112589E-11</v>
      </c>
      <c r="IY14">
        <v>-9.4842648646536354E-2</v>
      </c>
      <c r="IZ14">
        <v>-2.3664561490860689E-3</v>
      </c>
      <c r="JA14">
        <v>2.3298222111808981E-4</v>
      </c>
      <c r="JB14">
        <v>-2.940703618321919E-6</v>
      </c>
      <c r="JC14">
        <v>0</v>
      </c>
      <c r="JD14">
        <v>2182</v>
      </c>
      <c r="JE14">
        <v>3</v>
      </c>
      <c r="JF14">
        <v>32</v>
      </c>
      <c r="JG14">
        <v>29177224.399999999</v>
      </c>
      <c r="JH14">
        <v>29177224.399999999</v>
      </c>
      <c r="JI14">
        <v>0.99731400000000003</v>
      </c>
      <c r="JJ14">
        <v>2.5146500000000001</v>
      </c>
      <c r="JK14">
        <v>1.69434</v>
      </c>
      <c r="JL14">
        <v>2.3010299999999999</v>
      </c>
      <c r="JM14">
        <v>1.50146</v>
      </c>
      <c r="JN14">
        <v>2.4145500000000002</v>
      </c>
      <c r="JO14">
        <v>38.159300000000002</v>
      </c>
      <c r="JP14">
        <v>24.061199999999999</v>
      </c>
      <c r="JQ14">
        <v>18</v>
      </c>
      <c r="JR14">
        <v>635.41399999999999</v>
      </c>
      <c r="JS14">
        <v>348.16199999999998</v>
      </c>
      <c r="JT14">
        <v>27.999300000000002</v>
      </c>
      <c r="JU14">
        <v>30.9815</v>
      </c>
      <c r="JV14">
        <v>30</v>
      </c>
      <c r="JW14">
        <v>30.921099999999999</v>
      </c>
      <c r="JX14">
        <v>30.808299999999999</v>
      </c>
      <c r="JY14">
        <v>20.018000000000001</v>
      </c>
      <c r="JZ14">
        <v>47.08</v>
      </c>
      <c r="KA14">
        <v>0</v>
      </c>
      <c r="KB14">
        <v>28</v>
      </c>
      <c r="KC14">
        <v>400</v>
      </c>
      <c r="KD14">
        <v>18.085599999999999</v>
      </c>
      <c r="KE14">
        <v>99.932699999999997</v>
      </c>
      <c r="KF14">
        <v>98.5839</v>
      </c>
    </row>
    <row r="15" spans="1:292" x14ac:dyDescent="0.2">
      <c r="A15">
        <v>13</v>
      </c>
      <c r="B15">
        <v>1750633496</v>
      </c>
      <c r="C15">
        <v>330.5</v>
      </c>
      <c r="D15" t="s">
        <v>461</v>
      </c>
      <c r="E15" t="s">
        <v>462</v>
      </c>
      <c r="F15" s="1">
        <f t="shared" si="0"/>
        <v>5.5000000000000604</v>
      </c>
      <c r="G15" s="1">
        <v>15</v>
      </c>
      <c r="H15">
        <v>1750633488</v>
      </c>
      <c r="I15">
        <v>6.4400800571757762E-3</v>
      </c>
      <c r="J15">
        <v>6.4400800571757761</v>
      </c>
      <c r="K15">
        <v>-1.9930751278547783</v>
      </c>
      <c r="L15">
        <v>399.97303225806462</v>
      </c>
      <c r="M15">
        <v>397.64703769548174</v>
      </c>
      <c r="N15">
        <v>39.53409676936829</v>
      </c>
      <c r="O15">
        <v>39.765347314211013</v>
      </c>
      <c r="P15">
        <v>0.42208307963609221</v>
      </c>
      <c r="Q15">
        <v>2.9999112255282334</v>
      </c>
      <c r="R15">
        <v>0.3916496240677102</v>
      </c>
      <c r="S15">
        <v>0.24733223123353951</v>
      </c>
      <c r="T15">
        <v>3.9902394035910026E-5</v>
      </c>
      <c r="U15">
        <v>27.232033112313154</v>
      </c>
      <c r="V15">
        <v>27.097206451612902</v>
      </c>
      <c r="W15">
        <v>3.5996447334186428</v>
      </c>
      <c r="X15">
        <v>50.384987289366954</v>
      </c>
      <c r="Y15">
        <v>2.0109624022685804</v>
      </c>
      <c r="Z15">
        <v>3.9911936282118816</v>
      </c>
      <c r="AA15">
        <v>1.5886823311500624</v>
      </c>
      <c r="AB15">
        <v>-284.00753052145171</v>
      </c>
      <c r="AC15">
        <v>286.41919770077538</v>
      </c>
      <c r="AD15">
        <v>20.80813830944594</v>
      </c>
      <c r="AE15">
        <v>23.219845391163631</v>
      </c>
      <c r="AF15">
        <v>-2.4702136121631462</v>
      </c>
      <c r="AG15">
        <v>6.3917715851740233</v>
      </c>
      <c r="AH15">
        <v>-1.9930751278547783</v>
      </c>
      <c r="AI15">
        <v>407.35480989467408</v>
      </c>
      <c r="AJ15">
        <v>408.16030303030311</v>
      </c>
      <c r="AK15">
        <v>-3.1631473669762683E-2</v>
      </c>
      <c r="AL15">
        <v>61.768037728165673</v>
      </c>
      <c r="AM15">
        <v>6.4400800571757761</v>
      </c>
      <c r="AN15">
        <v>18.14248985470725</v>
      </c>
      <c r="AO15">
        <v>20.243368484848489</v>
      </c>
      <c r="AP15">
        <v>3.0694125120668721E-4</v>
      </c>
      <c r="AQ15">
        <v>116.41602835869151</v>
      </c>
      <c r="AR15">
        <v>0</v>
      </c>
      <c r="AS15">
        <v>0</v>
      </c>
      <c r="AT15">
        <v>1</v>
      </c>
      <c r="AU15">
        <v>0</v>
      </c>
      <c r="AV15">
        <v>52195.110350238931</v>
      </c>
      <c r="AW15" t="s">
        <v>427</v>
      </c>
      <c r="AX15" t="s">
        <v>427</v>
      </c>
      <c r="AY15">
        <v>0</v>
      </c>
      <c r="AZ15">
        <v>0</v>
      </c>
      <c r="BA15" t="e">
        <v>#DIV/0!</v>
      </c>
      <c r="BB15">
        <v>0</v>
      </c>
      <c r="BC15" t="s">
        <v>427</v>
      </c>
      <c r="BD15" t="s">
        <v>427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-1.9930751278547783</v>
      </c>
      <c r="BK15" t="e">
        <v>#DIV/0!</v>
      </c>
      <c r="BL15">
        <v>-9490.2645177533013</v>
      </c>
      <c r="BM15" t="e">
        <v>#DIV/0!</v>
      </c>
      <c r="BN15" t="e">
        <v>#DIV/0!</v>
      </c>
      <c r="BO15" t="s">
        <v>427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428</v>
      </c>
      <c r="DN15">
        <v>2</v>
      </c>
      <c r="DO15" t="b">
        <v>1</v>
      </c>
      <c r="DP15">
        <v>1750633488</v>
      </c>
      <c r="DQ15">
        <v>399.97303225806462</v>
      </c>
      <c r="DR15">
        <v>400.00180645161288</v>
      </c>
      <c r="DS15">
        <v>20.226925806451611</v>
      </c>
      <c r="DT15">
        <v>18.13943225806451</v>
      </c>
      <c r="DU15">
        <v>402.91525806451608</v>
      </c>
      <c r="DV15">
        <v>20.298390322580651</v>
      </c>
      <c r="DW15">
        <v>600.00048387096786</v>
      </c>
      <c r="DX15">
        <v>99.365338709677403</v>
      </c>
      <c r="DY15">
        <v>5.4732412903225808E-2</v>
      </c>
      <c r="DZ15">
        <v>28.868164516129031</v>
      </c>
      <c r="EA15">
        <v>27.097206451612902</v>
      </c>
      <c r="EB15">
        <v>999.90000000000032</v>
      </c>
      <c r="EC15">
        <v>0</v>
      </c>
      <c r="ED15">
        <v>0</v>
      </c>
      <c r="EE15">
        <v>9995.7458064516122</v>
      </c>
      <c r="EF15">
        <v>0</v>
      </c>
      <c r="EG15">
        <v>0.30293999999999988</v>
      </c>
      <c r="EH15">
        <v>-2.8767237741935479E-2</v>
      </c>
      <c r="EI15">
        <v>408.23029032258057</v>
      </c>
      <c r="EJ15">
        <v>407.39177419354849</v>
      </c>
      <c r="EK15">
        <v>2.0874835483870968</v>
      </c>
      <c r="EL15">
        <v>400.00180645161288</v>
      </c>
      <c r="EM15">
        <v>18.13943225806451</v>
      </c>
      <c r="EN15">
        <v>2.009854838709678</v>
      </c>
      <c r="EO15">
        <v>1.8024316129032261</v>
      </c>
      <c r="EP15">
        <v>17.5221870967742</v>
      </c>
      <c r="EQ15">
        <v>15.80789032258064</v>
      </c>
      <c r="ER15">
        <v>5.0001500000000018E-3</v>
      </c>
      <c r="ES15">
        <v>0</v>
      </c>
      <c r="ET15">
        <v>0</v>
      </c>
      <c r="EU15">
        <v>0</v>
      </c>
      <c r="EV15">
        <v>230.7161290322581</v>
      </c>
      <c r="EW15">
        <v>5.0001500000000018E-3</v>
      </c>
      <c r="EX15">
        <v>-6.6387096774193539</v>
      </c>
      <c r="EY15">
        <v>-0.68064516129032249</v>
      </c>
      <c r="EZ15">
        <v>36.174999999999997</v>
      </c>
      <c r="FA15">
        <v>39.643000000000001</v>
      </c>
      <c r="FB15">
        <v>38.114806451612893</v>
      </c>
      <c r="FC15">
        <v>39.166999999999987</v>
      </c>
      <c r="FD15">
        <v>38.545999999999999</v>
      </c>
      <c r="FE15">
        <v>0</v>
      </c>
      <c r="FF15">
        <v>0</v>
      </c>
      <c r="FG15">
        <v>0</v>
      </c>
      <c r="FH15">
        <v>1750633520</v>
      </c>
      <c r="FI15">
        <v>0</v>
      </c>
      <c r="FJ15">
        <v>230.27692307692311</v>
      </c>
      <c r="FK15">
        <v>8.4854701075179602</v>
      </c>
      <c r="FL15">
        <v>3.2957264003706581</v>
      </c>
      <c r="FM15">
        <v>-5.9076923076923089</v>
      </c>
      <c r="FN15">
        <v>15</v>
      </c>
      <c r="FO15">
        <v>0</v>
      </c>
      <c r="FP15" t="s">
        <v>429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-1.348952675E-2</v>
      </c>
      <c r="GC15">
        <v>-0.37124197767354589</v>
      </c>
      <c r="GD15">
        <v>8.186240068076954E-2</v>
      </c>
      <c r="GE15">
        <v>0</v>
      </c>
      <c r="GF15">
        <v>2.0875682499999999</v>
      </c>
      <c r="GG15">
        <v>3.8351031894927647E-2</v>
      </c>
      <c r="GH15">
        <v>1.5663042789876441E-2</v>
      </c>
      <c r="GI15">
        <v>1</v>
      </c>
      <c r="GJ15">
        <v>1</v>
      </c>
      <c r="GK15">
        <v>2</v>
      </c>
      <c r="GL15" t="s">
        <v>430</v>
      </c>
      <c r="GM15">
        <v>3.2244600000000001</v>
      </c>
      <c r="GN15">
        <v>2.6435</v>
      </c>
      <c r="GO15">
        <v>9.3058600000000005E-2</v>
      </c>
      <c r="GP15">
        <v>9.3301599999999998E-2</v>
      </c>
      <c r="GQ15">
        <v>9.38084E-2</v>
      </c>
      <c r="GR15">
        <v>8.8240499999999999E-2</v>
      </c>
      <c r="GS15">
        <v>28627.3</v>
      </c>
      <c r="GT15">
        <v>24730.3</v>
      </c>
      <c r="GU15">
        <v>30737.8</v>
      </c>
      <c r="GV15">
        <v>26434.799999999999</v>
      </c>
      <c r="GW15">
        <v>37800.699999999997</v>
      </c>
      <c r="GX15">
        <v>33075.5</v>
      </c>
      <c r="GY15">
        <v>43647.7</v>
      </c>
      <c r="GZ15">
        <v>38225.5</v>
      </c>
      <c r="HA15">
        <v>2.1190799999999999</v>
      </c>
      <c r="HB15">
        <v>1.70228</v>
      </c>
      <c r="HC15">
        <v>-4.40404E-2</v>
      </c>
      <c r="HD15">
        <v>0</v>
      </c>
      <c r="HE15">
        <v>27.811499999999999</v>
      </c>
      <c r="HF15">
        <v>999.9</v>
      </c>
      <c r="HG15">
        <v>62.6</v>
      </c>
      <c r="HH15">
        <v>34.5</v>
      </c>
      <c r="HI15">
        <v>34.615699999999997</v>
      </c>
      <c r="HJ15">
        <v>62.228099999999998</v>
      </c>
      <c r="HK15">
        <v>25.673100000000002</v>
      </c>
      <c r="HL15">
        <v>1</v>
      </c>
      <c r="HM15">
        <v>0.28219499999999997</v>
      </c>
      <c r="HN15">
        <v>0.61886699999999994</v>
      </c>
      <c r="HO15">
        <v>20.416399999999999</v>
      </c>
      <c r="HP15">
        <v>5.2232799999999999</v>
      </c>
      <c r="HQ15">
        <v>11.944100000000001</v>
      </c>
      <c r="HR15">
        <v>5.008</v>
      </c>
      <c r="HS15">
        <v>3.2909999999999999</v>
      </c>
      <c r="HT15">
        <v>9999</v>
      </c>
      <c r="HU15">
        <v>9999</v>
      </c>
      <c r="HV15">
        <v>9999</v>
      </c>
      <c r="HW15">
        <v>999.9</v>
      </c>
      <c r="HX15">
        <v>4.9710700000000001</v>
      </c>
      <c r="HY15">
        <v>1.8546100000000001</v>
      </c>
      <c r="HZ15">
        <v>1.86164</v>
      </c>
      <c r="IA15">
        <v>1.8565100000000001</v>
      </c>
      <c r="IB15">
        <v>1.8619000000000001</v>
      </c>
      <c r="IC15">
        <v>1.8541000000000001</v>
      </c>
      <c r="ID15">
        <v>1.8595900000000001</v>
      </c>
      <c r="IE15">
        <v>1.8534999999999999</v>
      </c>
      <c r="IF15">
        <v>0</v>
      </c>
      <c r="IG15">
        <v>0</v>
      </c>
      <c r="IH15">
        <v>0</v>
      </c>
      <c r="II15">
        <v>0</v>
      </c>
      <c r="IJ15" t="s">
        <v>431</v>
      </c>
      <c r="IK15" t="s">
        <v>432</v>
      </c>
      <c r="IL15" t="s">
        <v>433</v>
      </c>
      <c r="IM15" t="s">
        <v>433</v>
      </c>
      <c r="IN15" t="s">
        <v>433</v>
      </c>
      <c r="IO15" t="s">
        <v>433</v>
      </c>
      <c r="IP15">
        <v>0</v>
      </c>
      <c r="IQ15">
        <v>100</v>
      </c>
      <c r="IR15">
        <v>100</v>
      </c>
      <c r="IS15">
        <v>-2.9420000000000002</v>
      </c>
      <c r="IT15">
        <v>-7.1400000000000005E-2</v>
      </c>
      <c r="IU15">
        <v>-1.907228330244457</v>
      </c>
      <c r="IV15">
        <v>-2.7056304263342631E-3</v>
      </c>
      <c r="IW15">
        <v>3.3311032847928001E-7</v>
      </c>
      <c r="IX15">
        <v>1.6443834555112589E-11</v>
      </c>
      <c r="IY15">
        <v>-9.4842648646536354E-2</v>
      </c>
      <c r="IZ15">
        <v>-2.3664561490860689E-3</v>
      </c>
      <c r="JA15">
        <v>2.3298222111808981E-4</v>
      </c>
      <c r="JB15">
        <v>-2.940703618321919E-6</v>
      </c>
      <c r="JC15">
        <v>0</v>
      </c>
      <c r="JD15">
        <v>2182</v>
      </c>
      <c r="JE15">
        <v>3</v>
      </c>
      <c r="JF15">
        <v>32</v>
      </c>
      <c r="JG15">
        <v>29177224.899999999</v>
      </c>
      <c r="JH15">
        <v>29177224.899999999</v>
      </c>
      <c r="JI15">
        <v>0.99609400000000003</v>
      </c>
      <c r="JJ15">
        <v>2.5097700000000001</v>
      </c>
      <c r="JK15">
        <v>1.69434</v>
      </c>
      <c r="JL15">
        <v>2.3010299999999999</v>
      </c>
      <c r="JM15">
        <v>1.50024</v>
      </c>
      <c r="JN15">
        <v>2.4475099999999999</v>
      </c>
      <c r="JO15">
        <v>38.134999999999998</v>
      </c>
      <c r="JP15">
        <v>24.061199999999999</v>
      </c>
      <c r="JQ15">
        <v>18</v>
      </c>
      <c r="JR15">
        <v>635.51700000000005</v>
      </c>
      <c r="JS15">
        <v>348.44</v>
      </c>
      <c r="JT15">
        <v>27.999300000000002</v>
      </c>
      <c r="JU15">
        <v>30.966899999999999</v>
      </c>
      <c r="JV15">
        <v>29.9999</v>
      </c>
      <c r="JW15">
        <v>30.908300000000001</v>
      </c>
      <c r="JX15">
        <v>30.7958</v>
      </c>
      <c r="JY15">
        <v>20.0153</v>
      </c>
      <c r="JZ15">
        <v>46.803899999999999</v>
      </c>
      <c r="KA15">
        <v>0</v>
      </c>
      <c r="KB15">
        <v>28</v>
      </c>
      <c r="KC15">
        <v>400</v>
      </c>
      <c r="KD15">
        <v>18.0837</v>
      </c>
      <c r="KE15">
        <v>99.935299999999998</v>
      </c>
      <c r="KF15">
        <v>98.587400000000002</v>
      </c>
    </row>
    <row r="16" spans="1:292" x14ac:dyDescent="0.2">
      <c r="A16">
        <v>14</v>
      </c>
      <c r="B16">
        <v>1750633526</v>
      </c>
      <c r="C16">
        <v>360.5</v>
      </c>
      <c r="D16" t="s">
        <v>463</v>
      </c>
      <c r="E16" t="s">
        <v>464</v>
      </c>
      <c r="F16" s="1">
        <f t="shared" si="0"/>
        <v>6.0000000000000586</v>
      </c>
      <c r="G16" s="1">
        <v>15</v>
      </c>
      <c r="H16">
        <v>1750633518</v>
      </c>
      <c r="I16">
        <v>6.3566011900033064E-3</v>
      </c>
      <c r="J16">
        <v>6.3566011900033068</v>
      </c>
      <c r="K16">
        <v>-2.1888753072323541</v>
      </c>
      <c r="L16">
        <v>399.96790322580642</v>
      </c>
      <c r="M16">
        <v>398.53991745449127</v>
      </c>
      <c r="N16">
        <v>39.621819000941024</v>
      </c>
      <c r="O16">
        <v>39.763785693081537</v>
      </c>
      <c r="P16">
        <v>0.41677209321707548</v>
      </c>
      <c r="Q16">
        <v>3.0008752129224474</v>
      </c>
      <c r="R16">
        <v>0.38707962771586685</v>
      </c>
      <c r="S16">
        <v>0.24441600284846171</v>
      </c>
      <c r="T16">
        <v>3.9902394035910026E-5</v>
      </c>
      <c r="U16">
        <v>27.231845879269844</v>
      </c>
      <c r="V16">
        <v>27.09114838709678</v>
      </c>
      <c r="W16">
        <v>3.5983650886557683</v>
      </c>
      <c r="X16">
        <v>50.469878193021714</v>
      </c>
      <c r="Y16">
        <v>2.0118020495082174</v>
      </c>
      <c r="Z16">
        <v>3.9861440556961401</v>
      </c>
      <c r="AA16">
        <v>1.5865630391475509</v>
      </c>
      <c r="AB16">
        <v>-280.32611247914582</v>
      </c>
      <c r="AC16">
        <v>283.95558282278751</v>
      </c>
      <c r="AD16">
        <v>20.619659936699115</v>
      </c>
      <c r="AE16">
        <v>24.249170182734815</v>
      </c>
      <c r="AF16">
        <v>-2.3944240139935005</v>
      </c>
      <c r="AG16">
        <v>6.4576265185561317</v>
      </c>
      <c r="AH16">
        <v>-2.1888753072323541</v>
      </c>
      <c r="AI16">
        <v>407.4667740886328</v>
      </c>
      <c r="AJ16">
        <v>408.21228484848479</v>
      </c>
      <c r="AK16">
        <v>-5.9290397389846273E-4</v>
      </c>
      <c r="AL16">
        <v>61.768037728165673</v>
      </c>
      <c r="AM16">
        <v>6.3566011900033068</v>
      </c>
      <c r="AN16">
        <v>18.091195557551231</v>
      </c>
      <c r="AO16">
        <v>20.211699393939391</v>
      </c>
      <c r="AP16">
        <v>-5.7905383379606044E-3</v>
      </c>
      <c r="AQ16">
        <v>116.41602835869151</v>
      </c>
      <c r="AR16">
        <v>0</v>
      </c>
      <c r="AS16">
        <v>0</v>
      </c>
      <c r="AT16">
        <v>1</v>
      </c>
      <c r="AU16">
        <v>0</v>
      </c>
      <c r="AV16">
        <v>52228.035312274566</v>
      </c>
      <c r="AW16" t="s">
        <v>427</v>
      </c>
      <c r="AX16" t="s">
        <v>427</v>
      </c>
      <c r="AY16">
        <v>0</v>
      </c>
      <c r="AZ16">
        <v>0</v>
      </c>
      <c r="BA16" t="e">
        <v>#DIV/0!</v>
      </c>
      <c r="BB16">
        <v>0</v>
      </c>
      <c r="BC16" t="s">
        <v>427</v>
      </c>
      <c r="BD16" t="s">
        <v>427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-2.1888753072323541</v>
      </c>
      <c r="BK16" t="e">
        <v>#DIV/0!</v>
      </c>
      <c r="BL16">
        <v>-10422.590383922121</v>
      </c>
      <c r="BM16" t="e">
        <v>#DIV/0!</v>
      </c>
      <c r="BN16" t="e">
        <v>#DIV/0!</v>
      </c>
      <c r="BO16" t="s">
        <v>427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428</v>
      </c>
      <c r="DN16">
        <v>2</v>
      </c>
      <c r="DO16" t="b">
        <v>1</v>
      </c>
      <c r="DP16">
        <v>1750633518</v>
      </c>
      <c r="DQ16">
        <v>399.96790322580642</v>
      </c>
      <c r="DR16">
        <v>400.0307096774194</v>
      </c>
      <c r="DS16">
        <v>20.235906451612909</v>
      </c>
      <c r="DT16">
        <v>18.126922580645161</v>
      </c>
      <c r="DU16">
        <v>402.91009677419362</v>
      </c>
      <c r="DV16">
        <v>20.307367741935479</v>
      </c>
      <c r="DW16">
        <v>599.99990322580629</v>
      </c>
      <c r="DX16">
        <v>99.362716129032265</v>
      </c>
      <c r="DY16">
        <v>5.4725551612903232E-2</v>
      </c>
      <c r="DZ16">
        <v>28.846309677419349</v>
      </c>
      <c r="EA16">
        <v>27.09114838709678</v>
      </c>
      <c r="EB16">
        <v>999.90000000000032</v>
      </c>
      <c r="EC16">
        <v>0</v>
      </c>
      <c r="ED16">
        <v>0</v>
      </c>
      <c r="EE16">
        <v>10001.84</v>
      </c>
      <c r="EF16">
        <v>0</v>
      </c>
      <c r="EG16">
        <v>0.30293999999999988</v>
      </c>
      <c r="EH16">
        <v>-6.2757978064516134E-2</v>
      </c>
      <c r="EI16">
        <v>408.22880645161291</v>
      </c>
      <c r="EJ16">
        <v>407.41587096774202</v>
      </c>
      <c r="EK16">
        <v>2.1089835483870969</v>
      </c>
      <c r="EL16">
        <v>400.0307096774194</v>
      </c>
      <c r="EM16">
        <v>18.126922580645161</v>
      </c>
      <c r="EN16">
        <v>2.0106945161290319</v>
      </c>
      <c r="EO16">
        <v>1.801140322580645</v>
      </c>
      <c r="EP16">
        <v>17.52880967741936</v>
      </c>
      <c r="EQ16">
        <v>15.79668064516129</v>
      </c>
      <c r="ER16">
        <v>5.0001500000000018E-3</v>
      </c>
      <c r="ES16">
        <v>0</v>
      </c>
      <c r="ET16">
        <v>0</v>
      </c>
      <c r="EU16">
        <v>0</v>
      </c>
      <c r="EV16">
        <v>231.84193548387091</v>
      </c>
      <c r="EW16">
        <v>5.0001500000000018E-3</v>
      </c>
      <c r="EX16">
        <v>-8.0645161290322598</v>
      </c>
      <c r="EY16">
        <v>-0.72903225806451599</v>
      </c>
      <c r="EZ16">
        <v>36.045999999999999</v>
      </c>
      <c r="FA16">
        <v>39.534000000000013</v>
      </c>
      <c r="FB16">
        <v>37.983741935483863</v>
      </c>
      <c r="FC16">
        <v>39.061999999999983</v>
      </c>
      <c r="FD16">
        <v>38.428999999999988</v>
      </c>
      <c r="FE16">
        <v>0</v>
      </c>
      <c r="FF16">
        <v>0</v>
      </c>
      <c r="FG16">
        <v>0</v>
      </c>
      <c r="FH16">
        <v>1750633550</v>
      </c>
      <c r="FI16">
        <v>0</v>
      </c>
      <c r="FJ16">
        <v>232.55</v>
      </c>
      <c r="FK16">
        <v>-15.039316962479511</v>
      </c>
      <c r="FL16">
        <v>18.834188366658449</v>
      </c>
      <c r="FM16">
        <v>-7.1653846153846157</v>
      </c>
      <c r="FN16">
        <v>15</v>
      </c>
      <c r="FO16">
        <v>0</v>
      </c>
      <c r="FP16" t="s">
        <v>429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-5.0365501999999993E-2</v>
      </c>
      <c r="GC16">
        <v>-0.27677905666041269</v>
      </c>
      <c r="GD16">
        <v>6.1623731785445453E-2</v>
      </c>
      <c r="GE16">
        <v>0</v>
      </c>
      <c r="GF16">
        <v>2.1061709999999998</v>
      </c>
      <c r="GG16">
        <v>0.10128878048779739</v>
      </c>
      <c r="GH16">
        <v>1.2846540351394219E-2</v>
      </c>
      <c r="GI16">
        <v>1</v>
      </c>
      <c r="GJ16">
        <v>1</v>
      </c>
      <c r="GK16">
        <v>2</v>
      </c>
      <c r="GL16" t="s">
        <v>430</v>
      </c>
      <c r="GM16">
        <v>3.2244799999999998</v>
      </c>
      <c r="GN16">
        <v>2.6435900000000001</v>
      </c>
      <c r="GO16">
        <v>9.30724E-2</v>
      </c>
      <c r="GP16">
        <v>9.3299999999999994E-2</v>
      </c>
      <c r="GQ16">
        <v>9.3701300000000001E-2</v>
      </c>
      <c r="GR16">
        <v>8.8060200000000005E-2</v>
      </c>
      <c r="GS16">
        <v>28627.1</v>
      </c>
      <c r="GT16">
        <v>24731.1</v>
      </c>
      <c r="GU16">
        <v>30737.9</v>
      </c>
      <c r="GV16">
        <v>26435.5</v>
      </c>
      <c r="GW16">
        <v>37805.199999999997</v>
      </c>
      <c r="GX16">
        <v>33082.800000000003</v>
      </c>
      <c r="GY16">
        <v>43647.7</v>
      </c>
      <c r="GZ16">
        <v>38226.400000000001</v>
      </c>
      <c r="HA16">
        <v>2.1192500000000001</v>
      </c>
      <c r="HB16">
        <v>1.7021500000000001</v>
      </c>
      <c r="HC16">
        <v>-4.3325099999999998E-2</v>
      </c>
      <c r="HD16">
        <v>0</v>
      </c>
      <c r="HE16">
        <v>27.7957</v>
      </c>
      <c r="HF16">
        <v>999.9</v>
      </c>
      <c r="HG16">
        <v>62.6</v>
      </c>
      <c r="HH16">
        <v>34.4</v>
      </c>
      <c r="HI16">
        <v>34.417000000000002</v>
      </c>
      <c r="HJ16">
        <v>62.258099999999999</v>
      </c>
      <c r="HK16">
        <v>25.665099999999999</v>
      </c>
      <c r="HL16">
        <v>1</v>
      </c>
      <c r="HM16">
        <v>0.28110000000000002</v>
      </c>
      <c r="HN16">
        <v>0.61198300000000005</v>
      </c>
      <c r="HO16">
        <v>20.416599999999999</v>
      </c>
      <c r="HP16">
        <v>5.2244799999999998</v>
      </c>
      <c r="HQ16">
        <v>11.944100000000001</v>
      </c>
      <c r="HR16">
        <v>5.0087999999999999</v>
      </c>
      <c r="HS16">
        <v>3.2909999999999999</v>
      </c>
      <c r="HT16">
        <v>9999</v>
      </c>
      <c r="HU16">
        <v>9999</v>
      </c>
      <c r="HV16">
        <v>9999</v>
      </c>
      <c r="HW16">
        <v>999.9</v>
      </c>
      <c r="HX16">
        <v>4.9710700000000001</v>
      </c>
      <c r="HY16">
        <v>1.8546</v>
      </c>
      <c r="HZ16">
        <v>1.86161</v>
      </c>
      <c r="IA16">
        <v>1.85646</v>
      </c>
      <c r="IB16">
        <v>1.86188</v>
      </c>
      <c r="IC16">
        <v>1.8541000000000001</v>
      </c>
      <c r="ID16">
        <v>1.8595900000000001</v>
      </c>
      <c r="IE16">
        <v>1.8535200000000001</v>
      </c>
      <c r="IF16">
        <v>0</v>
      </c>
      <c r="IG16">
        <v>0</v>
      </c>
      <c r="IH16">
        <v>0</v>
      </c>
      <c r="II16">
        <v>0</v>
      </c>
      <c r="IJ16" t="s">
        <v>431</v>
      </c>
      <c r="IK16" t="s">
        <v>432</v>
      </c>
      <c r="IL16" t="s">
        <v>433</v>
      </c>
      <c r="IM16" t="s">
        <v>433</v>
      </c>
      <c r="IN16" t="s">
        <v>433</v>
      </c>
      <c r="IO16" t="s">
        <v>433</v>
      </c>
      <c r="IP16">
        <v>0</v>
      </c>
      <c r="IQ16">
        <v>100</v>
      </c>
      <c r="IR16">
        <v>100</v>
      </c>
      <c r="IS16">
        <v>-2.9420000000000002</v>
      </c>
      <c r="IT16">
        <v>-7.1499999999999994E-2</v>
      </c>
      <c r="IU16">
        <v>-1.907228330244457</v>
      </c>
      <c r="IV16">
        <v>-2.7056304263342631E-3</v>
      </c>
      <c r="IW16">
        <v>3.3311032847928001E-7</v>
      </c>
      <c r="IX16">
        <v>1.6443834555112589E-11</v>
      </c>
      <c r="IY16">
        <v>-9.4842648646536354E-2</v>
      </c>
      <c r="IZ16">
        <v>-2.3664561490860689E-3</v>
      </c>
      <c r="JA16">
        <v>2.3298222111808981E-4</v>
      </c>
      <c r="JB16">
        <v>-2.940703618321919E-6</v>
      </c>
      <c r="JC16">
        <v>0</v>
      </c>
      <c r="JD16">
        <v>2182</v>
      </c>
      <c r="JE16">
        <v>3</v>
      </c>
      <c r="JF16">
        <v>32</v>
      </c>
      <c r="JG16">
        <v>29177225.399999999</v>
      </c>
      <c r="JH16">
        <v>29177225.399999999</v>
      </c>
      <c r="JI16">
        <v>0.99609400000000003</v>
      </c>
      <c r="JJ16">
        <v>2.5122100000000001</v>
      </c>
      <c r="JK16">
        <v>1.69434</v>
      </c>
      <c r="JL16">
        <v>2.3010299999999999</v>
      </c>
      <c r="JM16">
        <v>1.50146</v>
      </c>
      <c r="JN16">
        <v>2.4279799999999998</v>
      </c>
      <c r="JO16">
        <v>38.110599999999998</v>
      </c>
      <c r="JP16">
        <v>24.061199999999999</v>
      </c>
      <c r="JQ16">
        <v>18</v>
      </c>
      <c r="JR16">
        <v>635.52200000000005</v>
      </c>
      <c r="JS16">
        <v>348.29899999999998</v>
      </c>
      <c r="JT16">
        <v>27.9998</v>
      </c>
      <c r="JU16">
        <v>30.952500000000001</v>
      </c>
      <c r="JV16">
        <v>29.9999</v>
      </c>
      <c r="JW16">
        <v>30.895900000000001</v>
      </c>
      <c r="JX16">
        <v>30.784199999999998</v>
      </c>
      <c r="JY16">
        <v>20.014600000000002</v>
      </c>
      <c r="JZ16">
        <v>47.078499999999998</v>
      </c>
      <c r="KA16">
        <v>0</v>
      </c>
      <c r="KB16">
        <v>28</v>
      </c>
      <c r="KC16">
        <v>400</v>
      </c>
      <c r="KD16">
        <v>18.075700000000001</v>
      </c>
      <c r="KE16">
        <v>99.935599999999994</v>
      </c>
      <c r="KF16">
        <v>98.589799999999997</v>
      </c>
    </row>
    <row r="17" spans="1:292" x14ac:dyDescent="0.2">
      <c r="A17">
        <v>15</v>
      </c>
      <c r="B17">
        <v>1750633556</v>
      </c>
      <c r="C17">
        <v>390.5</v>
      </c>
      <c r="D17" t="s">
        <v>465</v>
      </c>
      <c r="E17" t="s">
        <v>466</v>
      </c>
      <c r="F17" s="1">
        <f t="shared" si="0"/>
        <v>6.5000000000000568</v>
      </c>
      <c r="G17" s="1">
        <v>15</v>
      </c>
      <c r="H17">
        <v>1750633548</v>
      </c>
      <c r="I17">
        <v>6.3858269743192189E-3</v>
      </c>
      <c r="J17">
        <v>6.3858269743192189</v>
      </c>
      <c r="K17">
        <v>-2.1621336284612154</v>
      </c>
      <c r="L17">
        <v>399.88048387096779</v>
      </c>
      <c r="M17">
        <v>398.3015725375576</v>
      </c>
      <c r="N17">
        <v>39.595192924623518</v>
      </c>
      <c r="O17">
        <v>39.752152633466636</v>
      </c>
      <c r="P17">
        <v>0.41732796872166694</v>
      </c>
      <c r="Q17">
        <v>3.0006664889459436</v>
      </c>
      <c r="R17">
        <v>0.38755736434980093</v>
      </c>
      <c r="S17">
        <v>0.24472091401093132</v>
      </c>
      <c r="T17">
        <v>3.9902394035910026E-5</v>
      </c>
      <c r="U17">
        <v>27.210515664643069</v>
      </c>
      <c r="V17">
        <v>27.089090322580638</v>
      </c>
      <c r="W17">
        <v>3.5979304541285297</v>
      </c>
      <c r="X17">
        <v>50.367255036408224</v>
      </c>
      <c r="Y17">
        <v>2.0061083293883044</v>
      </c>
      <c r="Z17">
        <v>3.9829614060527598</v>
      </c>
      <c r="AA17">
        <v>1.5918221247402253</v>
      </c>
      <c r="AB17">
        <v>-281.61496956747754</v>
      </c>
      <c r="AC17">
        <v>282.03840426594292</v>
      </c>
      <c r="AD17">
        <v>20.480247360714049</v>
      </c>
      <c r="AE17">
        <v>20.903721961573467</v>
      </c>
      <c r="AF17">
        <v>-2.2130528331329411</v>
      </c>
      <c r="AG17">
        <v>6.4004489361025358</v>
      </c>
      <c r="AH17">
        <v>-2.1621336284612154</v>
      </c>
      <c r="AI17">
        <v>407.38261533189342</v>
      </c>
      <c r="AJ17">
        <v>408.10661818181819</v>
      </c>
      <c r="AK17">
        <v>2.4476518427471862E-3</v>
      </c>
      <c r="AL17">
        <v>61.768037728165673</v>
      </c>
      <c r="AM17">
        <v>6.3858269743192189</v>
      </c>
      <c r="AN17">
        <v>18.090271350830051</v>
      </c>
      <c r="AO17">
        <v>20.17611696969696</v>
      </c>
      <c r="AP17">
        <v>-2.9371472503720629E-5</v>
      </c>
      <c r="AQ17">
        <v>116.41602835869151</v>
      </c>
      <c r="AR17">
        <v>0</v>
      </c>
      <c r="AS17">
        <v>0</v>
      </c>
      <c r="AT17">
        <v>1</v>
      </c>
      <c r="AU17">
        <v>0</v>
      </c>
      <c r="AV17">
        <v>52223.935130219652</v>
      </c>
      <c r="AW17" t="s">
        <v>427</v>
      </c>
      <c r="AX17" t="s">
        <v>427</v>
      </c>
      <c r="AY17">
        <v>0</v>
      </c>
      <c r="AZ17">
        <v>0</v>
      </c>
      <c r="BA17" t="e">
        <v>#DIV/0!</v>
      </c>
      <c r="BB17">
        <v>0</v>
      </c>
      <c r="BC17" t="s">
        <v>427</v>
      </c>
      <c r="BD17" t="s">
        <v>427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-2.1621336284612154</v>
      </c>
      <c r="BK17" t="e">
        <v>#DIV/0!</v>
      </c>
      <c r="BL17">
        <v>-10295.256696576349</v>
      </c>
      <c r="BM17" t="e">
        <v>#DIV/0!</v>
      </c>
      <c r="BN17" t="e">
        <v>#DIV/0!</v>
      </c>
      <c r="BO17" t="s">
        <v>427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428</v>
      </c>
      <c r="DN17">
        <v>2</v>
      </c>
      <c r="DO17" t="b">
        <v>1</v>
      </c>
      <c r="DP17">
        <v>1750633548</v>
      </c>
      <c r="DQ17">
        <v>399.88048387096779</v>
      </c>
      <c r="DR17">
        <v>399.99593548387088</v>
      </c>
      <c r="DS17">
        <v>20.180129032258069</v>
      </c>
      <c r="DT17">
        <v>18.089741935483872</v>
      </c>
      <c r="DU17">
        <v>402.82238709677432</v>
      </c>
      <c r="DV17">
        <v>20.251764516129029</v>
      </c>
      <c r="DW17">
        <v>600.01203225806455</v>
      </c>
      <c r="DX17">
        <v>99.355190322580654</v>
      </c>
      <c r="DY17">
        <v>5.489403225806451E-2</v>
      </c>
      <c r="DZ17">
        <v>28.832522580645161</v>
      </c>
      <c r="EA17">
        <v>27.089090322580638</v>
      </c>
      <c r="EB17">
        <v>999.90000000000032</v>
      </c>
      <c r="EC17">
        <v>0</v>
      </c>
      <c r="ED17">
        <v>0</v>
      </c>
      <c r="EE17">
        <v>10001.334838709679</v>
      </c>
      <c r="EF17">
        <v>0</v>
      </c>
      <c r="EG17">
        <v>0.30293999999999988</v>
      </c>
      <c r="EH17">
        <v>-0.1155366258064516</v>
      </c>
      <c r="EI17">
        <v>408.1163548387097</v>
      </c>
      <c r="EJ17">
        <v>407.3650967741936</v>
      </c>
      <c r="EK17">
        <v>2.0903806451612899</v>
      </c>
      <c r="EL17">
        <v>399.99593548387088</v>
      </c>
      <c r="EM17">
        <v>18.089741935483872</v>
      </c>
      <c r="EN17">
        <v>2.0050003225806452</v>
      </c>
      <c r="EO17">
        <v>1.79730935483871</v>
      </c>
      <c r="EP17">
        <v>17.48387741935484</v>
      </c>
      <c r="EQ17">
        <v>15.763403225806449</v>
      </c>
      <c r="ER17">
        <v>5.0001500000000018E-3</v>
      </c>
      <c r="ES17">
        <v>0</v>
      </c>
      <c r="ET17">
        <v>0</v>
      </c>
      <c r="EU17">
        <v>0</v>
      </c>
      <c r="EV17">
        <v>228.24516129032261</v>
      </c>
      <c r="EW17">
        <v>5.0001500000000018E-3</v>
      </c>
      <c r="EX17">
        <v>-3.2838709677419349</v>
      </c>
      <c r="EY17">
        <v>6.4516129032258077E-2</v>
      </c>
      <c r="EZ17">
        <v>35.939032258064508</v>
      </c>
      <c r="FA17">
        <v>39.420999999999992</v>
      </c>
      <c r="FB17">
        <v>37.877000000000002</v>
      </c>
      <c r="FC17">
        <v>38.975612903225787</v>
      </c>
      <c r="FD17">
        <v>38.318096774193528</v>
      </c>
      <c r="FE17">
        <v>0</v>
      </c>
      <c r="FF17">
        <v>0</v>
      </c>
      <c r="FG17">
        <v>0</v>
      </c>
      <c r="FH17">
        <v>1750633580</v>
      </c>
      <c r="FI17">
        <v>0</v>
      </c>
      <c r="FJ17">
        <v>228.33076923076919</v>
      </c>
      <c r="FK17">
        <v>4.0683760355868248</v>
      </c>
      <c r="FL17">
        <v>8.9811962704204511</v>
      </c>
      <c r="FM17">
        <v>-3.5115384615384611</v>
      </c>
      <c r="FN17">
        <v>15</v>
      </c>
      <c r="FO17">
        <v>0</v>
      </c>
      <c r="FP17" t="s">
        <v>429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-0.1262985325</v>
      </c>
      <c r="GC17">
        <v>5.2896082176360493E-2</v>
      </c>
      <c r="GD17">
        <v>6.5835625576470325E-2</v>
      </c>
      <c r="GE17">
        <v>1</v>
      </c>
      <c r="GF17">
        <v>2.0926645000000001</v>
      </c>
      <c r="GG17">
        <v>-4.8187992495314823E-2</v>
      </c>
      <c r="GH17">
        <v>4.8422726843910906E-3</v>
      </c>
      <c r="GI17">
        <v>1</v>
      </c>
      <c r="GJ17">
        <v>2</v>
      </c>
      <c r="GK17">
        <v>2</v>
      </c>
      <c r="GL17" t="s">
        <v>434</v>
      </c>
      <c r="GM17">
        <v>3.2244700000000002</v>
      </c>
      <c r="GN17">
        <v>2.6436999999999999</v>
      </c>
      <c r="GO17">
        <v>9.3052999999999997E-2</v>
      </c>
      <c r="GP17">
        <v>9.3285699999999999E-2</v>
      </c>
      <c r="GQ17">
        <v>9.3587299999999998E-2</v>
      </c>
      <c r="GR17">
        <v>8.8058399999999995E-2</v>
      </c>
      <c r="GS17">
        <v>28627.8</v>
      </c>
      <c r="GT17">
        <v>24731.3</v>
      </c>
      <c r="GU17">
        <v>30738</v>
      </c>
      <c r="GV17">
        <v>26435.3</v>
      </c>
      <c r="GW17">
        <v>37810.6</v>
      </c>
      <c r="GX17">
        <v>33083</v>
      </c>
      <c r="GY17">
        <v>43648.4</v>
      </c>
      <c r="GZ17">
        <v>38226.5</v>
      </c>
      <c r="HA17">
        <v>2.1194000000000002</v>
      </c>
      <c r="HB17">
        <v>1.7021200000000001</v>
      </c>
      <c r="HC17">
        <v>-4.4360799999999999E-2</v>
      </c>
      <c r="HD17">
        <v>0</v>
      </c>
      <c r="HE17">
        <v>27.805099999999999</v>
      </c>
      <c r="HF17">
        <v>999.9</v>
      </c>
      <c r="HG17">
        <v>62.7</v>
      </c>
      <c r="HH17">
        <v>34.4</v>
      </c>
      <c r="HI17">
        <v>34.479399999999998</v>
      </c>
      <c r="HJ17">
        <v>62.228099999999998</v>
      </c>
      <c r="HK17">
        <v>25.737200000000001</v>
      </c>
      <c r="HL17">
        <v>1</v>
      </c>
      <c r="HM17">
        <v>0.280501</v>
      </c>
      <c r="HN17">
        <v>0.60950700000000002</v>
      </c>
      <c r="HO17">
        <v>20.416599999999999</v>
      </c>
      <c r="HP17">
        <v>5.2250800000000002</v>
      </c>
      <c r="HQ17">
        <v>11.944100000000001</v>
      </c>
      <c r="HR17">
        <v>5.0088999999999997</v>
      </c>
      <c r="HS17">
        <v>3.2909999999999999</v>
      </c>
      <c r="HT17">
        <v>9999</v>
      </c>
      <c r="HU17">
        <v>9999</v>
      </c>
      <c r="HV17">
        <v>9999</v>
      </c>
      <c r="HW17">
        <v>999.9</v>
      </c>
      <c r="HX17">
        <v>4.9710700000000001</v>
      </c>
      <c r="HY17">
        <v>1.85459</v>
      </c>
      <c r="HZ17">
        <v>1.8616299999999999</v>
      </c>
      <c r="IA17">
        <v>1.8564799999999999</v>
      </c>
      <c r="IB17">
        <v>1.86188</v>
      </c>
      <c r="IC17">
        <v>1.8541000000000001</v>
      </c>
      <c r="ID17">
        <v>1.8595900000000001</v>
      </c>
      <c r="IE17">
        <v>1.8534999999999999</v>
      </c>
      <c r="IF17">
        <v>0</v>
      </c>
      <c r="IG17">
        <v>0</v>
      </c>
      <c r="IH17">
        <v>0</v>
      </c>
      <c r="II17">
        <v>0</v>
      </c>
      <c r="IJ17" t="s">
        <v>431</v>
      </c>
      <c r="IK17" t="s">
        <v>432</v>
      </c>
      <c r="IL17" t="s">
        <v>433</v>
      </c>
      <c r="IM17" t="s">
        <v>433</v>
      </c>
      <c r="IN17" t="s">
        <v>433</v>
      </c>
      <c r="IO17" t="s">
        <v>433</v>
      </c>
      <c r="IP17">
        <v>0</v>
      </c>
      <c r="IQ17">
        <v>100</v>
      </c>
      <c r="IR17">
        <v>100</v>
      </c>
      <c r="IS17">
        <v>-2.9420000000000002</v>
      </c>
      <c r="IT17">
        <v>-7.17E-2</v>
      </c>
      <c r="IU17">
        <v>-1.907228330244457</v>
      </c>
      <c r="IV17">
        <v>-2.7056304263342631E-3</v>
      </c>
      <c r="IW17">
        <v>3.3311032847928001E-7</v>
      </c>
      <c r="IX17">
        <v>1.6443834555112589E-11</v>
      </c>
      <c r="IY17">
        <v>-9.4842648646536354E-2</v>
      </c>
      <c r="IZ17">
        <v>-2.3664561490860689E-3</v>
      </c>
      <c r="JA17">
        <v>2.3298222111808981E-4</v>
      </c>
      <c r="JB17">
        <v>-2.940703618321919E-6</v>
      </c>
      <c r="JC17">
        <v>0</v>
      </c>
      <c r="JD17">
        <v>2182</v>
      </c>
      <c r="JE17">
        <v>3</v>
      </c>
      <c r="JF17">
        <v>32</v>
      </c>
      <c r="JG17">
        <v>29177225.899999999</v>
      </c>
      <c r="JH17">
        <v>29177225.899999999</v>
      </c>
      <c r="JI17">
        <v>0.99609400000000003</v>
      </c>
      <c r="JJ17">
        <v>2.50732</v>
      </c>
      <c r="JK17">
        <v>1.69434</v>
      </c>
      <c r="JL17">
        <v>2.3010299999999999</v>
      </c>
      <c r="JM17">
        <v>1.50024</v>
      </c>
      <c r="JN17">
        <v>2.4694799999999999</v>
      </c>
      <c r="JO17">
        <v>38.110599999999998</v>
      </c>
      <c r="JP17">
        <v>24.061199999999999</v>
      </c>
      <c r="JQ17">
        <v>18</v>
      </c>
      <c r="JR17">
        <v>635.54399999999998</v>
      </c>
      <c r="JS17">
        <v>348.23099999999999</v>
      </c>
      <c r="JT17">
        <v>27.9998</v>
      </c>
      <c r="JU17">
        <v>30.939900000000002</v>
      </c>
      <c r="JV17">
        <v>29.9999</v>
      </c>
      <c r="JW17">
        <v>30.886800000000001</v>
      </c>
      <c r="JX17">
        <v>30.775500000000001</v>
      </c>
      <c r="JY17">
        <v>20.014399999999998</v>
      </c>
      <c r="JZ17">
        <v>47.078499999999998</v>
      </c>
      <c r="KA17">
        <v>0</v>
      </c>
      <c r="KB17">
        <v>28</v>
      </c>
      <c r="KC17">
        <v>400</v>
      </c>
      <c r="KD17">
        <v>18.077200000000001</v>
      </c>
      <c r="KE17">
        <v>99.936499999999995</v>
      </c>
      <c r="KF17">
        <v>98.589600000000004</v>
      </c>
    </row>
    <row r="18" spans="1:292" x14ac:dyDescent="0.2">
      <c r="A18">
        <v>16</v>
      </c>
      <c r="B18">
        <v>1750633586</v>
      </c>
      <c r="C18">
        <v>420.5</v>
      </c>
      <c r="D18" t="s">
        <v>467</v>
      </c>
      <c r="E18" t="s">
        <v>468</v>
      </c>
      <c r="F18" s="1">
        <f t="shared" si="0"/>
        <v>7.0000000000000551</v>
      </c>
      <c r="G18" s="1">
        <v>15</v>
      </c>
      <c r="H18">
        <v>1750633578</v>
      </c>
      <c r="I18">
        <v>6.2974531756849203E-3</v>
      </c>
      <c r="J18">
        <v>6.2974531756849199</v>
      </c>
      <c r="K18">
        <v>-1.5651706630600344</v>
      </c>
      <c r="L18">
        <v>399.91177419354841</v>
      </c>
      <c r="M18">
        <v>396.00041579061599</v>
      </c>
      <c r="N18">
        <v>39.366365901927288</v>
      </c>
      <c r="O18">
        <v>39.755193690797164</v>
      </c>
      <c r="P18">
        <v>0.40978293977125224</v>
      </c>
      <c r="Q18">
        <v>3.0010750132699329</v>
      </c>
      <c r="R18">
        <v>0.38104295599837107</v>
      </c>
      <c r="S18">
        <v>0.24056583779834451</v>
      </c>
      <c r="T18">
        <v>3.9902394035910026E-5</v>
      </c>
      <c r="U18">
        <v>27.213492661480075</v>
      </c>
      <c r="V18">
        <v>27.087232258064521</v>
      </c>
      <c r="W18">
        <v>3.5975380961743095</v>
      </c>
      <c r="X18">
        <v>50.292818910342895</v>
      </c>
      <c r="Y18">
        <v>2.0008639951485088</v>
      </c>
      <c r="Z18">
        <v>3.9784288065368791</v>
      </c>
      <c r="AA18">
        <v>1.5966741010258008</v>
      </c>
      <c r="AB18">
        <v>-277.717685047705</v>
      </c>
      <c r="AC18">
        <v>279.19791366459697</v>
      </c>
      <c r="AD18">
        <v>20.269048489720987</v>
      </c>
      <c r="AE18">
        <v>21.749317009006973</v>
      </c>
      <c r="AF18">
        <v>-2.2330140129984466</v>
      </c>
      <c r="AG18">
        <v>6.4588152599987225</v>
      </c>
      <c r="AH18">
        <v>-1.5651706630600344</v>
      </c>
      <c r="AI18">
        <v>407.32629166044018</v>
      </c>
      <c r="AJ18">
        <v>407.97697575757559</v>
      </c>
      <c r="AK18">
        <v>-2.9306603930014649E-2</v>
      </c>
      <c r="AL18">
        <v>61.768037728165673</v>
      </c>
      <c r="AM18">
        <v>6.2974531756849199</v>
      </c>
      <c r="AN18">
        <v>17.976925724431808</v>
      </c>
      <c r="AO18">
        <v>20.078838787878791</v>
      </c>
      <c r="AP18">
        <v>-5.8539949504576791E-3</v>
      </c>
      <c r="AQ18">
        <v>116.41602835869151</v>
      </c>
      <c r="AR18">
        <v>0</v>
      </c>
      <c r="AS18">
        <v>0</v>
      </c>
      <c r="AT18">
        <v>1</v>
      </c>
      <c r="AU18">
        <v>0</v>
      </c>
      <c r="AV18">
        <v>52239.716562325404</v>
      </c>
      <c r="AW18" t="s">
        <v>427</v>
      </c>
      <c r="AX18" t="s">
        <v>427</v>
      </c>
      <c r="AY18">
        <v>0</v>
      </c>
      <c r="AZ18">
        <v>0</v>
      </c>
      <c r="BA18" t="e">
        <v>#DIV/0!</v>
      </c>
      <c r="BB18">
        <v>0</v>
      </c>
      <c r="BC18" t="s">
        <v>427</v>
      </c>
      <c r="BD18" t="s">
        <v>427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-1.5651706630600344</v>
      </c>
      <c r="BK18" t="e">
        <v>#DIV/0!</v>
      </c>
      <c r="BL18">
        <v>-7452.7464621240069</v>
      </c>
      <c r="BM18" t="e">
        <v>#DIV/0!</v>
      </c>
      <c r="BN18" t="e">
        <v>#DIV/0!</v>
      </c>
      <c r="BO18" t="s">
        <v>427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428</v>
      </c>
      <c r="DN18">
        <v>2</v>
      </c>
      <c r="DO18" t="b">
        <v>1</v>
      </c>
      <c r="DP18">
        <v>1750633578</v>
      </c>
      <c r="DQ18">
        <v>399.91177419354841</v>
      </c>
      <c r="DR18">
        <v>400.02841935483877</v>
      </c>
      <c r="DS18">
        <v>20.127409677419351</v>
      </c>
      <c r="DT18">
        <v>18.017845161290321</v>
      </c>
      <c r="DU18">
        <v>402.85390322580639</v>
      </c>
      <c r="DV18">
        <v>20.199225806451619</v>
      </c>
      <c r="DW18">
        <v>600.01161290322568</v>
      </c>
      <c r="DX18">
        <v>99.355293548387095</v>
      </c>
      <c r="DY18">
        <v>5.4616977419354833E-2</v>
      </c>
      <c r="DZ18">
        <v>28.812870967741929</v>
      </c>
      <c r="EA18">
        <v>27.087232258064521</v>
      </c>
      <c r="EB18">
        <v>999.90000000000032</v>
      </c>
      <c r="EC18">
        <v>0</v>
      </c>
      <c r="ED18">
        <v>0</v>
      </c>
      <c r="EE18">
        <v>10003.79612903226</v>
      </c>
      <c r="EF18">
        <v>0</v>
      </c>
      <c r="EG18">
        <v>0.30293999999999988</v>
      </c>
      <c r="EH18">
        <v>-0.11668050387096771</v>
      </c>
      <c r="EI18">
        <v>408.12638709677412</v>
      </c>
      <c r="EJ18">
        <v>407.36835483870971</v>
      </c>
      <c r="EK18">
        <v>2.1095632258064518</v>
      </c>
      <c r="EL18">
        <v>400.02841935483877</v>
      </c>
      <c r="EM18">
        <v>18.017845161290321</v>
      </c>
      <c r="EN18">
        <v>1.999765161290322</v>
      </c>
      <c r="EO18">
        <v>1.7901693548387101</v>
      </c>
      <c r="EP18">
        <v>17.442467741935481</v>
      </c>
      <c r="EQ18">
        <v>15.701167741935491</v>
      </c>
      <c r="ER18">
        <v>5.0001500000000018E-3</v>
      </c>
      <c r="ES18">
        <v>0</v>
      </c>
      <c r="ET18">
        <v>0</v>
      </c>
      <c r="EU18">
        <v>0</v>
      </c>
      <c r="EV18">
        <v>228.60645161290319</v>
      </c>
      <c r="EW18">
        <v>5.0001500000000018E-3</v>
      </c>
      <c r="EX18">
        <v>-1.251612903225807</v>
      </c>
      <c r="EY18">
        <v>-0.27419354838709681</v>
      </c>
      <c r="EZ18">
        <v>35.82622580645161</v>
      </c>
      <c r="FA18">
        <v>39.318096774193528</v>
      </c>
      <c r="FB18">
        <v>37.76</v>
      </c>
      <c r="FC18">
        <v>38.878999999999998</v>
      </c>
      <c r="FD18">
        <v>38.229677419354829</v>
      </c>
      <c r="FE18">
        <v>0</v>
      </c>
      <c r="FF18">
        <v>0</v>
      </c>
      <c r="FG18">
        <v>0</v>
      </c>
      <c r="FH18">
        <v>1750633610</v>
      </c>
      <c r="FI18">
        <v>0</v>
      </c>
      <c r="FJ18">
        <v>228.16923076923081</v>
      </c>
      <c r="FK18">
        <v>-17.497435549392069</v>
      </c>
      <c r="FL18">
        <v>1.6341880906091719</v>
      </c>
      <c r="FM18">
        <v>-0.98461538461538467</v>
      </c>
      <c r="FN18">
        <v>15</v>
      </c>
      <c r="FO18">
        <v>0</v>
      </c>
      <c r="FP18" t="s">
        <v>429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-0.1128334055</v>
      </c>
      <c r="GC18">
        <v>0.12809219819887449</v>
      </c>
      <c r="GD18">
        <v>7.9766955624944597E-2</v>
      </c>
      <c r="GE18">
        <v>0</v>
      </c>
      <c r="GF18">
        <v>2.1013109999999999</v>
      </c>
      <c r="GG18">
        <v>0.18696900562851579</v>
      </c>
      <c r="GH18">
        <v>2.479070005062383E-2</v>
      </c>
      <c r="GI18">
        <v>1</v>
      </c>
      <c r="GJ18">
        <v>1</v>
      </c>
      <c r="GK18">
        <v>2</v>
      </c>
      <c r="GL18" t="s">
        <v>430</v>
      </c>
      <c r="GM18">
        <v>3.2244299999999999</v>
      </c>
      <c r="GN18">
        <v>2.64331</v>
      </c>
      <c r="GO18">
        <v>9.3041899999999997E-2</v>
      </c>
      <c r="GP18">
        <v>9.3322799999999997E-2</v>
      </c>
      <c r="GQ18">
        <v>9.3261899999999995E-2</v>
      </c>
      <c r="GR18">
        <v>8.7653400000000006E-2</v>
      </c>
      <c r="GS18">
        <v>28628.2</v>
      </c>
      <c r="GT18">
        <v>24731</v>
      </c>
      <c r="GU18">
        <v>30738</v>
      </c>
      <c r="GV18">
        <v>26436</v>
      </c>
      <c r="GW18">
        <v>37824.1</v>
      </c>
      <c r="GX18">
        <v>33098.400000000001</v>
      </c>
      <c r="GY18">
        <v>43648.3</v>
      </c>
      <c r="GZ18">
        <v>38227.300000000003</v>
      </c>
      <c r="HA18">
        <v>2.1192799999999998</v>
      </c>
      <c r="HB18">
        <v>1.70208</v>
      </c>
      <c r="HC18">
        <v>-4.38541E-2</v>
      </c>
      <c r="HD18">
        <v>0</v>
      </c>
      <c r="HE18">
        <v>27.797899999999998</v>
      </c>
      <c r="HF18">
        <v>999.9</v>
      </c>
      <c r="HG18">
        <v>62.7</v>
      </c>
      <c r="HH18">
        <v>34.4</v>
      </c>
      <c r="HI18">
        <v>34.478499999999997</v>
      </c>
      <c r="HJ18">
        <v>62.258099999999999</v>
      </c>
      <c r="HK18">
        <v>25.9175</v>
      </c>
      <c r="HL18">
        <v>1</v>
      </c>
      <c r="HM18">
        <v>0.28007599999999999</v>
      </c>
      <c r="HN18">
        <v>0.59648400000000001</v>
      </c>
      <c r="HO18">
        <v>20.416699999999999</v>
      </c>
      <c r="HP18">
        <v>5.2250800000000002</v>
      </c>
      <c r="HQ18">
        <v>11.944100000000001</v>
      </c>
      <c r="HR18">
        <v>5.0086500000000003</v>
      </c>
      <c r="HS18">
        <v>3.2909999999999999</v>
      </c>
      <c r="HT18">
        <v>9999</v>
      </c>
      <c r="HU18">
        <v>9999</v>
      </c>
      <c r="HV18">
        <v>9999</v>
      </c>
      <c r="HW18">
        <v>999.9</v>
      </c>
      <c r="HX18">
        <v>4.9710700000000001</v>
      </c>
      <c r="HY18">
        <v>1.85459</v>
      </c>
      <c r="HZ18">
        <v>1.86161</v>
      </c>
      <c r="IA18">
        <v>1.8564799999999999</v>
      </c>
      <c r="IB18">
        <v>1.86188</v>
      </c>
      <c r="IC18">
        <v>1.8541000000000001</v>
      </c>
      <c r="ID18">
        <v>1.8595900000000001</v>
      </c>
      <c r="IE18">
        <v>1.8534900000000001</v>
      </c>
      <c r="IF18">
        <v>0</v>
      </c>
      <c r="IG18">
        <v>0</v>
      </c>
      <c r="IH18">
        <v>0</v>
      </c>
      <c r="II18">
        <v>0</v>
      </c>
      <c r="IJ18" t="s">
        <v>431</v>
      </c>
      <c r="IK18" t="s">
        <v>432</v>
      </c>
      <c r="IL18" t="s">
        <v>433</v>
      </c>
      <c r="IM18" t="s">
        <v>433</v>
      </c>
      <c r="IN18" t="s">
        <v>433</v>
      </c>
      <c r="IO18" t="s">
        <v>433</v>
      </c>
      <c r="IP18">
        <v>0</v>
      </c>
      <c r="IQ18">
        <v>100</v>
      </c>
      <c r="IR18">
        <v>100</v>
      </c>
      <c r="IS18">
        <v>-2.9420000000000002</v>
      </c>
      <c r="IT18">
        <v>-7.1999999999999995E-2</v>
      </c>
      <c r="IU18">
        <v>-1.907228330244457</v>
      </c>
      <c r="IV18">
        <v>-2.7056304263342631E-3</v>
      </c>
      <c r="IW18">
        <v>3.3311032847928001E-7</v>
      </c>
      <c r="IX18">
        <v>1.6443834555112589E-11</v>
      </c>
      <c r="IY18">
        <v>-9.4842648646536354E-2</v>
      </c>
      <c r="IZ18">
        <v>-2.3664561490860689E-3</v>
      </c>
      <c r="JA18">
        <v>2.3298222111808981E-4</v>
      </c>
      <c r="JB18">
        <v>-2.940703618321919E-6</v>
      </c>
      <c r="JC18">
        <v>0</v>
      </c>
      <c r="JD18">
        <v>2182</v>
      </c>
      <c r="JE18">
        <v>3</v>
      </c>
      <c r="JF18">
        <v>32</v>
      </c>
      <c r="JG18">
        <v>29177226.399999999</v>
      </c>
      <c r="JH18">
        <v>29177226.399999999</v>
      </c>
      <c r="JI18">
        <v>0.99609400000000003</v>
      </c>
      <c r="JJ18">
        <v>2.5134300000000001</v>
      </c>
      <c r="JK18">
        <v>1.69434</v>
      </c>
      <c r="JL18">
        <v>2.3010299999999999</v>
      </c>
      <c r="JM18">
        <v>1.50024</v>
      </c>
      <c r="JN18">
        <v>2.49146</v>
      </c>
      <c r="JO18">
        <v>38.086300000000001</v>
      </c>
      <c r="JP18">
        <v>24.061199999999999</v>
      </c>
      <c r="JQ18">
        <v>18</v>
      </c>
      <c r="JR18">
        <v>635.33299999999997</v>
      </c>
      <c r="JS18">
        <v>348.14499999999998</v>
      </c>
      <c r="JT18">
        <v>27.999400000000001</v>
      </c>
      <c r="JU18">
        <v>30.930900000000001</v>
      </c>
      <c r="JV18">
        <v>30.0001</v>
      </c>
      <c r="JW18">
        <v>30.876999999999999</v>
      </c>
      <c r="JX18">
        <v>30.766100000000002</v>
      </c>
      <c r="JY18">
        <v>20.006900000000002</v>
      </c>
      <c r="JZ18">
        <v>47.3566</v>
      </c>
      <c r="KA18">
        <v>0</v>
      </c>
      <c r="KB18">
        <v>28</v>
      </c>
      <c r="KC18">
        <v>400</v>
      </c>
      <c r="KD18">
        <v>17.999400000000001</v>
      </c>
      <c r="KE18">
        <v>99.936400000000006</v>
      </c>
      <c r="KF18">
        <v>98.591999999999999</v>
      </c>
    </row>
    <row r="19" spans="1:292" x14ac:dyDescent="0.2">
      <c r="A19">
        <v>17</v>
      </c>
      <c r="B19">
        <v>1750633616</v>
      </c>
      <c r="C19">
        <v>450.5</v>
      </c>
      <c r="D19" t="s">
        <v>469</v>
      </c>
      <c r="E19" t="s">
        <v>470</v>
      </c>
      <c r="F19" s="1">
        <f t="shared" si="0"/>
        <v>7.5000000000000533</v>
      </c>
      <c r="G19" s="1">
        <v>15</v>
      </c>
      <c r="H19">
        <v>1750633608</v>
      </c>
      <c r="I19">
        <v>6.3082089658037062E-3</v>
      </c>
      <c r="J19">
        <v>6.3082089658037059</v>
      </c>
      <c r="K19">
        <v>-2.162744145295465</v>
      </c>
      <c r="L19">
        <v>399.8195483870968</v>
      </c>
      <c r="M19">
        <v>398.34414505088608</v>
      </c>
      <c r="N19">
        <v>39.602203605980051</v>
      </c>
      <c r="O19">
        <v>39.748883867375874</v>
      </c>
      <c r="P19">
        <v>0.40956262267321225</v>
      </c>
      <c r="Q19">
        <v>3.0004028921319339</v>
      </c>
      <c r="R19">
        <v>0.38084642583527639</v>
      </c>
      <c r="S19">
        <v>0.24044105741138161</v>
      </c>
      <c r="T19">
        <v>3.9902394035910026E-5</v>
      </c>
      <c r="U19">
        <v>27.18959752472119</v>
      </c>
      <c r="V19">
        <v>27.06528064516128</v>
      </c>
      <c r="W19">
        <v>3.5929055129508001</v>
      </c>
      <c r="X19">
        <v>50.14181458599073</v>
      </c>
      <c r="Y19">
        <v>1.9924525682708003</v>
      </c>
      <c r="Z19">
        <v>3.9736347492048631</v>
      </c>
      <c r="AA19">
        <v>1.6004529446799998</v>
      </c>
      <c r="AB19">
        <v>-278.19201539194341</v>
      </c>
      <c r="AC19">
        <v>279.32062314486706</v>
      </c>
      <c r="AD19">
        <v>20.278177391323467</v>
      </c>
      <c r="AE19">
        <v>21.406825046641131</v>
      </c>
      <c r="AF19">
        <v>-2.0743384628000294</v>
      </c>
      <c r="AG19">
        <v>6.3255650323488544</v>
      </c>
      <c r="AH19">
        <v>-2.162744145295465</v>
      </c>
      <c r="AI19">
        <v>407.2812680218197</v>
      </c>
      <c r="AJ19">
        <v>407.99783030303018</v>
      </c>
      <c r="AK19">
        <v>4.3049582101804184E-3</v>
      </c>
      <c r="AL19">
        <v>61.768037728165673</v>
      </c>
      <c r="AM19">
        <v>6.3082089658037059</v>
      </c>
      <c r="AN19">
        <v>17.975033318857012</v>
      </c>
      <c r="AO19">
        <v>20.035844848484839</v>
      </c>
      <c r="AP19">
        <v>-2.9185931387548669E-5</v>
      </c>
      <c r="AQ19">
        <v>116.41602835869151</v>
      </c>
      <c r="AR19">
        <v>0</v>
      </c>
      <c r="AS19">
        <v>0</v>
      </c>
      <c r="AT19">
        <v>1</v>
      </c>
      <c r="AU19">
        <v>0</v>
      </c>
      <c r="AV19">
        <v>52223.100712976302</v>
      </c>
      <c r="AW19" t="s">
        <v>427</v>
      </c>
      <c r="AX19" t="s">
        <v>427</v>
      </c>
      <c r="AY19">
        <v>0</v>
      </c>
      <c r="AZ19">
        <v>0</v>
      </c>
      <c r="BA19" t="e">
        <v>#DIV/0!</v>
      </c>
      <c r="BB19">
        <v>0</v>
      </c>
      <c r="BC19" t="s">
        <v>427</v>
      </c>
      <c r="BD19" t="s">
        <v>427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-2.162744145295465</v>
      </c>
      <c r="BK19" t="e">
        <v>#DIV/0!</v>
      </c>
      <c r="BL19">
        <v>-10298.163745171054</v>
      </c>
      <c r="BM19" t="e">
        <v>#DIV/0!</v>
      </c>
      <c r="BN19" t="e">
        <v>#DIV/0!</v>
      </c>
      <c r="BO19" t="s">
        <v>427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428</v>
      </c>
      <c r="DN19">
        <v>2</v>
      </c>
      <c r="DO19" t="b">
        <v>1</v>
      </c>
      <c r="DP19">
        <v>1750633608</v>
      </c>
      <c r="DQ19">
        <v>399.8195483870968</v>
      </c>
      <c r="DR19">
        <v>399.97112903225798</v>
      </c>
      <c r="DS19">
        <v>20.04135483870968</v>
      </c>
      <c r="DT19">
        <v>17.975109677419361</v>
      </c>
      <c r="DU19">
        <v>402.76141935483872</v>
      </c>
      <c r="DV19">
        <v>20.11347741935484</v>
      </c>
      <c r="DW19">
        <v>600.00548387096785</v>
      </c>
      <c r="DX19">
        <v>99.362235483870975</v>
      </c>
      <c r="DY19">
        <v>5.4824106451612897E-2</v>
      </c>
      <c r="DZ19">
        <v>28.792064516129031</v>
      </c>
      <c r="EA19">
        <v>27.06528064516128</v>
      </c>
      <c r="EB19">
        <v>999.90000000000032</v>
      </c>
      <c r="EC19">
        <v>0</v>
      </c>
      <c r="ED19">
        <v>0</v>
      </c>
      <c r="EE19">
        <v>9999.0312903225804</v>
      </c>
      <c r="EF19">
        <v>0</v>
      </c>
      <c r="EG19">
        <v>0.30293999999999988</v>
      </c>
      <c r="EH19">
        <v>-0.15144499354838711</v>
      </c>
      <c r="EI19">
        <v>407.99645161290329</v>
      </c>
      <c r="EJ19">
        <v>407.29209677419351</v>
      </c>
      <c r="EK19">
        <v>2.0662487096774198</v>
      </c>
      <c r="EL19">
        <v>399.97112903225798</v>
      </c>
      <c r="EM19">
        <v>17.975109677419361</v>
      </c>
      <c r="EN19">
        <v>1.991354516129032</v>
      </c>
      <c r="EO19">
        <v>1.7860477419354841</v>
      </c>
      <c r="EP19">
        <v>17.375754838709678</v>
      </c>
      <c r="EQ19">
        <v>15.665206451612899</v>
      </c>
      <c r="ER19">
        <v>5.0001500000000018E-3</v>
      </c>
      <c r="ES19">
        <v>0</v>
      </c>
      <c r="ET19">
        <v>0</v>
      </c>
      <c r="EU19">
        <v>0</v>
      </c>
      <c r="EV19">
        <v>232.76774193548391</v>
      </c>
      <c r="EW19">
        <v>5.0001500000000018E-3</v>
      </c>
      <c r="EX19">
        <v>-7.3000000000000007</v>
      </c>
      <c r="EY19">
        <v>-0.70645161290322578</v>
      </c>
      <c r="EZ19">
        <v>35.713419354838699</v>
      </c>
      <c r="FA19">
        <v>39.225612903225787</v>
      </c>
      <c r="FB19">
        <v>37.646999999999991</v>
      </c>
      <c r="FC19">
        <v>38.803999999999988</v>
      </c>
      <c r="FD19">
        <v>38.125</v>
      </c>
      <c r="FE19">
        <v>0</v>
      </c>
      <c r="FF19">
        <v>0</v>
      </c>
      <c r="FG19">
        <v>0</v>
      </c>
      <c r="FH19">
        <v>1750633640</v>
      </c>
      <c r="FI19">
        <v>0</v>
      </c>
      <c r="FJ19">
        <v>232.53846153846149</v>
      </c>
      <c r="FK19">
        <v>-13.84615376234343</v>
      </c>
      <c r="FL19">
        <v>1.2068373492454141</v>
      </c>
      <c r="FM19">
        <v>-6.5115384615384606</v>
      </c>
      <c r="FN19">
        <v>15</v>
      </c>
      <c r="FO19">
        <v>0</v>
      </c>
      <c r="FP19" t="s">
        <v>429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-0.17649882439024389</v>
      </c>
      <c r="GC19">
        <v>0.34106371986062739</v>
      </c>
      <c r="GD19">
        <v>8.466043228847582E-2</v>
      </c>
      <c r="GE19">
        <v>0</v>
      </c>
      <c r="GF19">
        <v>2.0702199999999999</v>
      </c>
      <c r="GG19">
        <v>-6.5757073170730915E-2</v>
      </c>
      <c r="GH19">
        <v>6.730983692107285E-3</v>
      </c>
      <c r="GI19">
        <v>1</v>
      </c>
      <c r="GJ19">
        <v>1</v>
      </c>
      <c r="GK19">
        <v>2</v>
      </c>
      <c r="GL19" t="s">
        <v>430</v>
      </c>
      <c r="GM19">
        <v>3.2244000000000002</v>
      </c>
      <c r="GN19">
        <v>2.6436600000000001</v>
      </c>
      <c r="GO19">
        <v>9.3052899999999994E-2</v>
      </c>
      <c r="GP19">
        <v>9.3313999999999994E-2</v>
      </c>
      <c r="GQ19">
        <v>9.3131699999999998E-2</v>
      </c>
      <c r="GR19">
        <v>8.7658E-2</v>
      </c>
      <c r="GS19">
        <v>28629.200000000001</v>
      </c>
      <c r="GT19">
        <v>24731.7</v>
      </c>
      <c r="GU19">
        <v>30739.4</v>
      </c>
      <c r="GV19">
        <v>26436.400000000001</v>
      </c>
      <c r="GW19">
        <v>37831.199999999997</v>
      </c>
      <c r="GX19">
        <v>33099.199999999997</v>
      </c>
      <c r="GY19">
        <v>43650.2</v>
      </c>
      <c r="GZ19">
        <v>38228.400000000001</v>
      </c>
      <c r="HA19">
        <v>2.1196999999999999</v>
      </c>
      <c r="HB19">
        <v>1.70235</v>
      </c>
      <c r="HC19">
        <v>-4.39733E-2</v>
      </c>
      <c r="HD19">
        <v>0</v>
      </c>
      <c r="HE19">
        <v>27.776599999999998</v>
      </c>
      <c r="HF19">
        <v>999.9</v>
      </c>
      <c r="HG19">
        <v>62.7</v>
      </c>
      <c r="HH19">
        <v>34.4</v>
      </c>
      <c r="HI19">
        <v>34.474400000000003</v>
      </c>
      <c r="HJ19">
        <v>62.408099999999997</v>
      </c>
      <c r="HK19">
        <v>26.029599999999999</v>
      </c>
      <c r="HL19">
        <v>1</v>
      </c>
      <c r="HM19">
        <v>0.27927099999999999</v>
      </c>
      <c r="HN19">
        <v>0.57989900000000005</v>
      </c>
      <c r="HO19">
        <v>20.416899999999998</v>
      </c>
      <c r="HP19">
        <v>5.2243300000000001</v>
      </c>
      <c r="HQ19">
        <v>11.944100000000001</v>
      </c>
      <c r="HR19">
        <v>5.0087000000000002</v>
      </c>
      <c r="HS19">
        <v>3.2909999999999999</v>
      </c>
      <c r="HT19">
        <v>9999</v>
      </c>
      <c r="HU19">
        <v>9999</v>
      </c>
      <c r="HV19">
        <v>9999</v>
      </c>
      <c r="HW19">
        <v>999.9</v>
      </c>
      <c r="HX19">
        <v>4.9710799999999997</v>
      </c>
      <c r="HY19">
        <v>1.8545799999999999</v>
      </c>
      <c r="HZ19">
        <v>1.86161</v>
      </c>
      <c r="IA19">
        <v>1.8564799999999999</v>
      </c>
      <c r="IB19">
        <v>1.86188</v>
      </c>
      <c r="IC19">
        <v>1.8541000000000001</v>
      </c>
      <c r="ID19">
        <v>1.8595900000000001</v>
      </c>
      <c r="IE19">
        <v>1.85351</v>
      </c>
      <c r="IF19">
        <v>0</v>
      </c>
      <c r="IG19">
        <v>0</v>
      </c>
      <c r="IH19">
        <v>0</v>
      </c>
      <c r="II19">
        <v>0</v>
      </c>
      <c r="IJ19" t="s">
        <v>431</v>
      </c>
      <c r="IK19" t="s">
        <v>432</v>
      </c>
      <c r="IL19" t="s">
        <v>433</v>
      </c>
      <c r="IM19" t="s">
        <v>433</v>
      </c>
      <c r="IN19" t="s">
        <v>433</v>
      </c>
      <c r="IO19" t="s">
        <v>433</v>
      </c>
      <c r="IP19">
        <v>0</v>
      </c>
      <c r="IQ19">
        <v>100</v>
      </c>
      <c r="IR19">
        <v>100</v>
      </c>
      <c r="IS19">
        <v>-2.9420000000000002</v>
      </c>
      <c r="IT19">
        <v>-7.2099999999999997E-2</v>
      </c>
      <c r="IU19">
        <v>-1.907228330244457</v>
      </c>
      <c r="IV19">
        <v>-2.7056304263342631E-3</v>
      </c>
      <c r="IW19">
        <v>3.3311032847928001E-7</v>
      </c>
      <c r="IX19">
        <v>1.6443834555112589E-11</v>
      </c>
      <c r="IY19">
        <v>-9.4842648646536354E-2</v>
      </c>
      <c r="IZ19">
        <v>-2.3664561490860689E-3</v>
      </c>
      <c r="JA19">
        <v>2.3298222111808981E-4</v>
      </c>
      <c r="JB19">
        <v>-2.940703618321919E-6</v>
      </c>
      <c r="JC19">
        <v>0</v>
      </c>
      <c r="JD19">
        <v>2182</v>
      </c>
      <c r="JE19">
        <v>3</v>
      </c>
      <c r="JF19">
        <v>32</v>
      </c>
      <c r="JG19">
        <v>29177226.899999999</v>
      </c>
      <c r="JH19">
        <v>29177226.899999999</v>
      </c>
      <c r="JI19">
        <v>0.99609400000000003</v>
      </c>
      <c r="JJ19">
        <v>2.5122100000000001</v>
      </c>
      <c r="JK19">
        <v>1.69434</v>
      </c>
      <c r="JL19">
        <v>2.3010299999999999</v>
      </c>
      <c r="JM19">
        <v>1.50146</v>
      </c>
      <c r="JN19">
        <v>2.4475099999999999</v>
      </c>
      <c r="JO19">
        <v>38.037700000000001</v>
      </c>
      <c r="JP19">
        <v>24.061199999999999</v>
      </c>
      <c r="JQ19">
        <v>18</v>
      </c>
      <c r="JR19">
        <v>635.54899999999998</v>
      </c>
      <c r="JS19">
        <v>348.21300000000002</v>
      </c>
      <c r="JT19">
        <v>27.999400000000001</v>
      </c>
      <c r="JU19">
        <v>30.918900000000001</v>
      </c>
      <c r="JV19">
        <v>29.9999</v>
      </c>
      <c r="JW19">
        <v>30.865200000000002</v>
      </c>
      <c r="JX19">
        <v>30.753</v>
      </c>
      <c r="JY19">
        <v>20.0123</v>
      </c>
      <c r="JZ19">
        <v>47.3566</v>
      </c>
      <c r="KA19">
        <v>0</v>
      </c>
      <c r="KB19">
        <v>28</v>
      </c>
      <c r="KC19">
        <v>400</v>
      </c>
      <c r="KD19">
        <v>18.007999999999999</v>
      </c>
      <c r="KE19">
        <v>99.940899999999999</v>
      </c>
      <c r="KF19">
        <v>98.594300000000004</v>
      </c>
    </row>
    <row r="20" spans="1:292" x14ac:dyDescent="0.2">
      <c r="A20">
        <v>18</v>
      </c>
      <c r="B20">
        <v>1750633646</v>
      </c>
      <c r="C20">
        <v>480.5</v>
      </c>
      <c r="D20" t="s">
        <v>471</v>
      </c>
      <c r="E20" t="s">
        <v>472</v>
      </c>
      <c r="F20" s="1">
        <f t="shared" si="0"/>
        <v>8.0000000000000515</v>
      </c>
      <c r="G20" s="1">
        <v>15</v>
      </c>
      <c r="H20">
        <v>1750633638</v>
      </c>
      <c r="I20">
        <v>6.2464485551245019E-3</v>
      </c>
      <c r="J20">
        <v>6.2464485551245019</v>
      </c>
      <c r="K20">
        <v>-1.9659100085883228</v>
      </c>
      <c r="L20">
        <v>399.81438709677411</v>
      </c>
      <c r="M20">
        <v>397.60695013099348</v>
      </c>
      <c r="N20">
        <v>39.526737015647164</v>
      </c>
      <c r="O20">
        <v>39.746181822626227</v>
      </c>
      <c r="P20">
        <v>0.40452195281508679</v>
      </c>
      <c r="Q20">
        <v>3.0003488785650516</v>
      </c>
      <c r="R20">
        <v>0.37648184730980538</v>
      </c>
      <c r="S20">
        <v>0.23765827945264584</v>
      </c>
      <c r="T20">
        <v>3.9902394035910026E-5</v>
      </c>
      <c r="U20">
        <v>27.193682873549868</v>
      </c>
      <c r="V20">
        <v>27.068080645161292</v>
      </c>
      <c r="W20">
        <v>3.5934961242011849</v>
      </c>
      <c r="X20">
        <v>50.124216115944797</v>
      </c>
      <c r="Y20">
        <v>1.9904187496384447</v>
      </c>
      <c r="Z20">
        <v>3.9709723241043986</v>
      </c>
      <c r="AA20">
        <v>1.6030773745627402</v>
      </c>
      <c r="AB20">
        <v>-275.46838128099051</v>
      </c>
      <c r="AC20">
        <v>276.99206522666276</v>
      </c>
      <c r="AD20">
        <v>20.108609011477455</v>
      </c>
      <c r="AE20">
        <v>21.632332859543737</v>
      </c>
      <c r="AF20">
        <v>-1.9372327102125704</v>
      </c>
      <c r="AG20">
        <v>6.2591433093857693</v>
      </c>
      <c r="AH20">
        <v>-1.9659100085883228</v>
      </c>
      <c r="AI20">
        <v>407.30734950663123</v>
      </c>
      <c r="AJ20">
        <v>407.97563636363628</v>
      </c>
      <c r="AK20">
        <v>-2.436616867610311E-4</v>
      </c>
      <c r="AL20">
        <v>61.768037728165673</v>
      </c>
      <c r="AM20">
        <v>6.2464485551245019</v>
      </c>
      <c r="AN20">
        <v>17.977930347726989</v>
      </c>
      <c r="AO20">
        <v>20.018483030303031</v>
      </c>
      <c r="AP20">
        <v>-1.3263999353861461E-5</v>
      </c>
      <c r="AQ20">
        <v>116.41602835869151</v>
      </c>
      <c r="AR20">
        <v>0</v>
      </c>
      <c r="AS20">
        <v>0</v>
      </c>
      <c r="AT20">
        <v>1</v>
      </c>
      <c r="AU20">
        <v>0</v>
      </c>
      <c r="AV20">
        <v>52223.348403247925</v>
      </c>
      <c r="AW20" t="s">
        <v>427</v>
      </c>
      <c r="AX20" t="s">
        <v>427</v>
      </c>
      <c r="AY20">
        <v>0</v>
      </c>
      <c r="AZ20">
        <v>0</v>
      </c>
      <c r="BA20" t="e">
        <v>#DIV/0!</v>
      </c>
      <c r="BB20">
        <v>0</v>
      </c>
      <c r="BC20" t="s">
        <v>427</v>
      </c>
      <c r="BD20" t="s">
        <v>427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-1.9659100085883228</v>
      </c>
      <c r="BK20" t="e">
        <v>#DIV/0!</v>
      </c>
      <c r="BL20">
        <v>-9360.9145680740512</v>
      </c>
      <c r="BM20" t="e">
        <v>#DIV/0!</v>
      </c>
      <c r="BN20" t="e">
        <v>#DIV/0!</v>
      </c>
      <c r="BO20" t="s">
        <v>427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428</v>
      </c>
      <c r="DN20">
        <v>2</v>
      </c>
      <c r="DO20" t="b">
        <v>1</v>
      </c>
      <c r="DP20">
        <v>1750633638</v>
      </c>
      <c r="DQ20">
        <v>399.81438709677411</v>
      </c>
      <c r="DR20">
        <v>400.0028064516128</v>
      </c>
      <c r="DS20">
        <v>20.021999999999998</v>
      </c>
      <c r="DT20">
        <v>17.977409677419359</v>
      </c>
      <c r="DU20">
        <v>402.75609677419351</v>
      </c>
      <c r="DV20">
        <v>20.094187096774199</v>
      </c>
      <c r="DW20">
        <v>600.0050645161291</v>
      </c>
      <c r="DX20">
        <v>99.356787096774184</v>
      </c>
      <c r="DY20">
        <v>5.4797641935483879E-2</v>
      </c>
      <c r="DZ20">
        <v>28.7805</v>
      </c>
      <c r="EA20">
        <v>27.068080645161292</v>
      </c>
      <c r="EB20">
        <v>999.90000000000032</v>
      </c>
      <c r="EC20">
        <v>0</v>
      </c>
      <c r="ED20">
        <v>0</v>
      </c>
      <c r="EE20">
        <v>9999.252903225808</v>
      </c>
      <c r="EF20">
        <v>0</v>
      </c>
      <c r="EG20">
        <v>0.30293999999999988</v>
      </c>
      <c r="EH20">
        <v>-0.18863314193548389</v>
      </c>
      <c r="EI20">
        <v>407.98290322580641</v>
      </c>
      <c r="EJ20">
        <v>407.32551612903228</v>
      </c>
      <c r="EK20">
        <v>2.044591612903226</v>
      </c>
      <c r="EL20">
        <v>400.0028064516128</v>
      </c>
      <c r="EM20">
        <v>17.977409677419359</v>
      </c>
      <c r="EN20">
        <v>1.9893219354838709</v>
      </c>
      <c r="EO20">
        <v>1.78617870967742</v>
      </c>
      <c r="EP20">
        <v>17.359606451612901</v>
      </c>
      <c r="EQ20">
        <v>15.66634838709677</v>
      </c>
      <c r="ER20">
        <v>5.0001500000000018E-3</v>
      </c>
      <c r="ES20">
        <v>0</v>
      </c>
      <c r="ET20">
        <v>0</v>
      </c>
      <c r="EU20">
        <v>0</v>
      </c>
      <c r="EV20">
        <v>233.26774193548391</v>
      </c>
      <c r="EW20">
        <v>5.0001500000000018E-3</v>
      </c>
      <c r="EX20">
        <v>-4.1483870967741936</v>
      </c>
      <c r="EY20">
        <v>9.6774193548387465E-3</v>
      </c>
      <c r="EZ20">
        <v>35.625</v>
      </c>
      <c r="FA20">
        <v>39.131000000000007</v>
      </c>
      <c r="FB20">
        <v>37.557999999999993</v>
      </c>
      <c r="FC20">
        <v>38.713419354838692</v>
      </c>
      <c r="FD20">
        <v>38.037999999999997</v>
      </c>
      <c r="FE20">
        <v>0</v>
      </c>
      <c r="FF20">
        <v>0</v>
      </c>
      <c r="FG20">
        <v>0</v>
      </c>
      <c r="FH20">
        <v>1750633670</v>
      </c>
      <c r="FI20">
        <v>0</v>
      </c>
      <c r="FJ20">
        <v>232.9538461538462</v>
      </c>
      <c r="FK20">
        <v>-1.3743588472713211</v>
      </c>
      <c r="FL20">
        <v>-5.0769229761843091</v>
      </c>
      <c r="FM20">
        <v>-4.6038461538461544</v>
      </c>
      <c r="FN20">
        <v>15</v>
      </c>
      <c r="FO20">
        <v>0</v>
      </c>
      <c r="FP20" t="s">
        <v>429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-0.1680100125</v>
      </c>
      <c r="GC20">
        <v>-0.29958116960600389</v>
      </c>
      <c r="GD20">
        <v>7.9425983537621953E-2</v>
      </c>
      <c r="GE20">
        <v>0</v>
      </c>
      <c r="GF20">
        <v>2.0461024999999999</v>
      </c>
      <c r="GG20">
        <v>-3.5507166979368572E-2</v>
      </c>
      <c r="GH20">
        <v>3.5211289027810202E-3</v>
      </c>
      <c r="GI20">
        <v>1</v>
      </c>
      <c r="GJ20">
        <v>1</v>
      </c>
      <c r="GK20">
        <v>2</v>
      </c>
      <c r="GL20" t="s">
        <v>430</v>
      </c>
      <c r="GM20">
        <v>3.2244100000000002</v>
      </c>
      <c r="GN20">
        <v>2.6435900000000001</v>
      </c>
      <c r="GO20">
        <v>9.3048199999999998E-2</v>
      </c>
      <c r="GP20">
        <v>9.3274999999999997E-2</v>
      </c>
      <c r="GQ20">
        <v>9.3073100000000006E-2</v>
      </c>
      <c r="GR20">
        <v>8.7671799999999994E-2</v>
      </c>
      <c r="GS20">
        <v>28629.7</v>
      </c>
      <c r="GT20">
        <v>24733.599999999999</v>
      </c>
      <c r="GU20">
        <v>30739.7</v>
      </c>
      <c r="GV20">
        <v>26437.3</v>
      </c>
      <c r="GW20">
        <v>37834.1</v>
      </c>
      <c r="GX20">
        <v>33099.699999999997</v>
      </c>
      <c r="GY20">
        <v>43650.7</v>
      </c>
      <c r="GZ20">
        <v>38229.599999999999</v>
      </c>
      <c r="HA20">
        <v>2.11985</v>
      </c>
      <c r="HB20">
        <v>1.7023999999999999</v>
      </c>
      <c r="HC20">
        <v>-4.1946799999999999E-2</v>
      </c>
      <c r="HD20">
        <v>0</v>
      </c>
      <c r="HE20">
        <v>27.774999999999999</v>
      </c>
      <c r="HF20">
        <v>999.9</v>
      </c>
      <c r="HG20">
        <v>62.8</v>
      </c>
      <c r="HH20">
        <v>34.4</v>
      </c>
      <c r="HI20">
        <v>34.530900000000003</v>
      </c>
      <c r="HJ20">
        <v>62.378100000000003</v>
      </c>
      <c r="HK20">
        <v>26.0136</v>
      </c>
      <c r="HL20">
        <v>1</v>
      </c>
      <c r="HM20">
        <v>0.27822400000000003</v>
      </c>
      <c r="HN20">
        <v>0.57822700000000005</v>
      </c>
      <c r="HO20">
        <v>20.416799999999999</v>
      </c>
      <c r="HP20">
        <v>5.2235800000000001</v>
      </c>
      <c r="HQ20">
        <v>11.944100000000001</v>
      </c>
      <c r="HR20">
        <v>5.0094000000000003</v>
      </c>
      <c r="HS20">
        <v>3.2909999999999999</v>
      </c>
      <c r="HT20">
        <v>9999</v>
      </c>
      <c r="HU20">
        <v>9999</v>
      </c>
      <c r="HV20">
        <v>9999</v>
      </c>
      <c r="HW20">
        <v>999.9</v>
      </c>
      <c r="HX20">
        <v>4.9710700000000001</v>
      </c>
      <c r="HY20">
        <v>1.8545700000000001</v>
      </c>
      <c r="HZ20">
        <v>1.8615900000000001</v>
      </c>
      <c r="IA20">
        <v>1.85642</v>
      </c>
      <c r="IB20">
        <v>1.86188</v>
      </c>
      <c r="IC20">
        <v>1.8541000000000001</v>
      </c>
      <c r="ID20">
        <v>1.8595900000000001</v>
      </c>
      <c r="IE20">
        <v>1.85351</v>
      </c>
      <c r="IF20">
        <v>0</v>
      </c>
      <c r="IG20">
        <v>0</v>
      </c>
      <c r="IH20">
        <v>0</v>
      </c>
      <c r="II20">
        <v>0</v>
      </c>
      <c r="IJ20" t="s">
        <v>431</v>
      </c>
      <c r="IK20" t="s">
        <v>432</v>
      </c>
      <c r="IL20" t="s">
        <v>433</v>
      </c>
      <c r="IM20" t="s">
        <v>433</v>
      </c>
      <c r="IN20" t="s">
        <v>433</v>
      </c>
      <c r="IO20" t="s">
        <v>433</v>
      </c>
      <c r="IP20">
        <v>0</v>
      </c>
      <c r="IQ20">
        <v>100</v>
      </c>
      <c r="IR20">
        <v>100</v>
      </c>
      <c r="IS20">
        <v>-2.9420000000000002</v>
      </c>
      <c r="IT20">
        <v>-7.22E-2</v>
      </c>
      <c r="IU20">
        <v>-1.907228330244457</v>
      </c>
      <c r="IV20">
        <v>-2.7056304263342631E-3</v>
      </c>
      <c r="IW20">
        <v>3.3311032847928001E-7</v>
      </c>
      <c r="IX20">
        <v>1.6443834555112589E-11</v>
      </c>
      <c r="IY20">
        <v>-9.4842648646536354E-2</v>
      </c>
      <c r="IZ20">
        <v>-2.3664561490860689E-3</v>
      </c>
      <c r="JA20">
        <v>2.3298222111808981E-4</v>
      </c>
      <c r="JB20">
        <v>-2.940703618321919E-6</v>
      </c>
      <c r="JC20">
        <v>0</v>
      </c>
      <c r="JD20">
        <v>2182</v>
      </c>
      <c r="JE20">
        <v>3</v>
      </c>
      <c r="JF20">
        <v>32</v>
      </c>
      <c r="JG20">
        <v>29177227.399999999</v>
      </c>
      <c r="JH20">
        <v>29177227.399999999</v>
      </c>
      <c r="JI20">
        <v>0.99731400000000003</v>
      </c>
      <c r="JJ20">
        <v>2.5158700000000001</v>
      </c>
      <c r="JK20">
        <v>1.69434</v>
      </c>
      <c r="JL20">
        <v>2.3010299999999999</v>
      </c>
      <c r="JM20">
        <v>1.50146</v>
      </c>
      <c r="JN20">
        <v>2.3974600000000001</v>
      </c>
      <c r="JO20">
        <v>38.061999999999998</v>
      </c>
      <c r="JP20">
        <v>24.061199999999999</v>
      </c>
      <c r="JQ20">
        <v>18</v>
      </c>
      <c r="JR20">
        <v>635.56399999999996</v>
      </c>
      <c r="JS20">
        <v>348.19</v>
      </c>
      <c r="JT20">
        <v>28.0001</v>
      </c>
      <c r="JU20">
        <v>30.907599999999999</v>
      </c>
      <c r="JV20">
        <v>30</v>
      </c>
      <c r="JW20">
        <v>30.855599999999999</v>
      </c>
      <c r="JX20">
        <v>30.745000000000001</v>
      </c>
      <c r="JY20">
        <v>20.0139</v>
      </c>
      <c r="JZ20">
        <v>47.3566</v>
      </c>
      <c r="KA20">
        <v>0</v>
      </c>
      <c r="KB20">
        <v>28</v>
      </c>
      <c r="KC20">
        <v>400</v>
      </c>
      <c r="KD20">
        <v>18.0548</v>
      </c>
      <c r="KE20">
        <v>99.941999999999993</v>
      </c>
      <c r="KF20">
        <v>98.597399999999993</v>
      </c>
    </row>
    <row r="21" spans="1:292" x14ac:dyDescent="0.2">
      <c r="A21">
        <v>19</v>
      </c>
      <c r="B21">
        <v>1750633676</v>
      </c>
      <c r="C21">
        <v>510.5</v>
      </c>
      <c r="D21" t="s">
        <v>473</v>
      </c>
      <c r="E21" t="s">
        <v>474</v>
      </c>
      <c r="F21" s="1">
        <f t="shared" si="0"/>
        <v>8.5000000000000497</v>
      </c>
      <c r="G21" s="1">
        <v>15</v>
      </c>
      <c r="H21">
        <v>1750633668</v>
      </c>
      <c r="I21">
        <v>6.1714068439843138E-3</v>
      </c>
      <c r="J21">
        <v>6.1714068439843137</v>
      </c>
      <c r="K21">
        <v>-1.7315739208692715</v>
      </c>
      <c r="L21">
        <v>399.79658064516121</v>
      </c>
      <c r="M21">
        <v>396.69820726056969</v>
      </c>
      <c r="N21">
        <v>39.437842126953477</v>
      </c>
      <c r="O21">
        <v>39.745867618764215</v>
      </c>
      <c r="P21">
        <v>0.39858345419906255</v>
      </c>
      <c r="Q21">
        <v>2.9997843963836135</v>
      </c>
      <c r="R21">
        <v>0.37132609637928465</v>
      </c>
      <c r="S21">
        <v>0.23437225977400905</v>
      </c>
      <c r="T21">
        <v>3.9902394035910026E-5</v>
      </c>
      <c r="U21">
        <v>27.21047555436266</v>
      </c>
      <c r="V21">
        <v>27.090299999999999</v>
      </c>
      <c r="W21">
        <v>3.5981859155793239</v>
      </c>
      <c r="X21">
        <v>50.179175155656495</v>
      </c>
      <c r="Y21">
        <v>1.9923709334581285</v>
      </c>
      <c r="Z21">
        <v>3.9705135193589101</v>
      </c>
      <c r="AA21">
        <v>1.6058149821211953</v>
      </c>
      <c r="AB21">
        <v>-272.15904181970825</v>
      </c>
      <c r="AC21">
        <v>273.02413558413281</v>
      </c>
      <c r="AD21">
        <v>19.826275778282206</v>
      </c>
      <c r="AE21">
        <v>20.691409445100788</v>
      </c>
      <c r="AF21">
        <v>-1.8200827082062474</v>
      </c>
      <c r="AG21">
        <v>6.1609943098858961</v>
      </c>
      <c r="AH21">
        <v>-1.7315739208692715</v>
      </c>
      <c r="AI21">
        <v>407.37672511031872</v>
      </c>
      <c r="AJ21">
        <v>407.96791515151517</v>
      </c>
      <c r="AK21">
        <v>-8.3421948176619375E-4</v>
      </c>
      <c r="AL21">
        <v>61.768037728165673</v>
      </c>
      <c r="AM21">
        <v>6.1714068439843137</v>
      </c>
      <c r="AN21">
        <v>18.027240037096899</v>
      </c>
      <c r="AO21">
        <v>20.043178181818181</v>
      </c>
      <c r="AP21">
        <v>-3.3066494408537389E-6</v>
      </c>
      <c r="AQ21">
        <v>116.41602835869151</v>
      </c>
      <c r="AR21">
        <v>0</v>
      </c>
      <c r="AS21">
        <v>0</v>
      </c>
      <c r="AT21">
        <v>1</v>
      </c>
      <c r="AU21">
        <v>0</v>
      </c>
      <c r="AV21">
        <v>52206.668630594373</v>
      </c>
      <c r="AW21" t="s">
        <v>427</v>
      </c>
      <c r="AX21" t="s">
        <v>427</v>
      </c>
      <c r="AY21">
        <v>0</v>
      </c>
      <c r="AZ21">
        <v>0</v>
      </c>
      <c r="BA21" t="e">
        <v>#DIV/0!</v>
      </c>
      <c r="BB21">
        <v>0</v>
      </c>
      <c r="BC21" t="s">
        <v>427</v>
      </c>
      <c r="BD21" t="s">
        <v>427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-1.7315739208692715</v>
      </c>
      <c r="BK21" t="e">
        <v>#DIV/0!</v>
      </c>
      <c r="BL21">
        <v>-8245.0953862337174</v>
      </c>
      <c r="BM21" t="e">
        <v>#DIV/0!</v>
      </c>
      <c r="BN21" t="e">
        <v>#DIV/0!</v>
      </c>
      <c r="BO21" t="s">
        <v>427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428</v>
      </c>
      <c r="DN21">
        <v>2</v>
      </c>
      <c r="DO21" t="b">
        <v>1</v>
      </c>
      <c r="DP21">
        <v>1750633668</v>
      </c>
      <c r="DQ21">
        <v>399.79658064516121</v>
      </c>
      <c r="DR21">
        <v>400.01093548387098</v>
      </c>
      <c r="DS21">
        <v>20.040903225806449</v>
      </c>
      <c r="DT21">
        <v>18.028387096774189</v>
      </c>
      <c r="DU21">
        <v>402.73838709677432</v>
      </c>
      <c r="DV21">
        <v>20.113029032258058</v>
      </c>
      <c r="DW21">
        <v>599.99741935483883</v>
      </c>
      <c r="DX21">
        <v>99.360354838709668</v>
      </c>
      <c r="DY21">
        <v>5.4871661290322567E-2</v>
      </c>
      <c r="DZ21">
        <v>28.778506451612909</v>
      </c>
      <c r="EA21">
        <v>27.090299999999999</v>
      </c>
      <c r="EB21">
        <v>999.90000000000032</v>
      </c>
      <c r="EC21">
        <v>0</v>
      </c>
      <c r="ED21">
        <v>0</v>
      </c>
      <c r="EE21">
        <v>9995.4803225806445</v>
      </c>
      <c r="EF21">
        <v>0</v>
      </c>
      <c r="EG21">
        <v>0.30293999999999988</v>
      </c>
      <c r="EH21">
        <v>-0.21434861290322579</v>
      </c>
      <c r="EI21">
        <v>407.97280645161288</v>
      </c>
      <c r="EJ21">
        <v>407.35493548387092</v>
      </c>
      <c r="EK21">
        <v>2.012515161290322</v>
      </c>
      <c r="EL21">
        <v>400.01093548387098</v>
      </c>
      <c r="EM21">
        <v>18.028387096774189</v>
      </c>
      <c r="EN21">
        <v>1.9912722580645159</v>
      </c>
      <c r="EO21">
        <v>1.791307096774194</v>
      </c>
      <c r="EP21">
        <v>17.3751</v>
      </c>
      <c r="EQ21">
        <v>15.71114193548387</v>
      </c>
      <c r="ER21">
        <v>5.0001500000000018E-3</v>
      </c>
      <c r="ES21">
        <v>0</v>
      </c>
      <c r="ET21">
        <v>0</v>
      </c>
      <c r="EU21">
        <v>0</v>
      </c>
      <c r="EV21">
        <v>231.32903225806459</v>
      </c>
      <c r="EW21">
        <v>5.0001500000000018E-3</v>
      </c>
      <c r="EX21">
        <v>-5.2290322580645157</v>
      </c>
      <c r="EY21">
        <v>-0.76774193548387104</v>
      </c>
      <c r="EZ21">
        <v>35.549999999999997</v>
      </c>
      <c r="FA21">
        <v>39.061999999999983</v>
      </c>
      <c r="FB21">
        <v>37.459354838709658</v>
      </c>
      <c r="FC21">
        <v>38.643000000000001</v>
      </c>
      <c r="FD21">
        <v>37.95529032258063</v>
      </c>
      <c r="FE21">
        <v>0</v>
      </c>
      <c r="FF21">
        <v>0</v>
      </c>
      <c r="FG21">
        <v>0</v>
      </c>
      <c r="FH21">
        <v>1750633700</v>
      </c>
      <c r="FI21">
        <v>0</v>
      </c>
      <c r="FJ21">
        <v>231.36153846153849</v>
      </c>
      <c r="FK21">
        <v>-10.598290686326161</v>
      </c>
      <c r="FL21">
        <v>17.34358993665148</v>
      </c>
      <c r="FM21">
        <v>-5.7423076923076941</v>
      </c>
      <c r="FN21">
        <v>15</v>
      </c>
      <c r="FO21">
        <v>0</v>
      </c>
      <c r="FP21" t="s">
        <v>429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-0.2104023170731707</v>
      </c>
      <c r="GC21">
        <v>-5.5736404181184841E-2</v>
      </c>
      <c r="GD21">
        <v>5.0863626312719318E-2</v>
      </c>
      <c r="GE21">
        <v>1</v>
      </c>
      <c r="GF21">
        <v>2.011108536585366</v>
      </c>
      <c r="GG21">
        <v>3.82774912892061E-2</v>
      </c>
      <c r="GH21">
        <v>5.8464634133622894E-3</v>
      </c>
      <c r="GI21">
        <v>1</v>
      </c>
      <c r="GJ21">
        <v>2</v>
      </c>
      <c r="GK21">
        <v>2</v>
      </c>
      <c r="GL21" t="s">
        <v>434</v>
      </c>
      <c r="GM21">
        <v>3.22445</v>
      </c>
      <c r="GN21">
        <v>2.6439499999999998</v>
      </c>
      <c r="GO21">
        <v>9.3045500000000003E-2</v>
      </c>
      <c r="GP21">
        <v>9.3298000000000006E-2</v>
      </c>
      <c r="GQ21">
        <v>9.3152600000000002E-2</v>
      </c>
      <c r="GR21">
        <v>8.7843299999999999E-2</v>
      </c>
      <c r="GS21">
        <v>28629.7</v>
      </c>
      <c r="GT21">
        <v>24732.5</v>
      </c>
      <c r="GU21">
        <v>30739.5</v>
      </c>
      <c r="GV21">
        <v>26436.799999999999</v>
      </c>
      <c r="GW21">
        <v>37830.699999999997</v>
      </c>
      <c r="GX21">
        <v>33092.800000000003</v>
      </c>
      <c r="GY21">
        <v>43650.6</v>
      </c>
      <c r="GZ21">
        <v>38228.800000000003</v>
      </c>
      <c r="HA21">
        <v>2.1198700000000001</v>
      </c>
      <c r="HB21">
        <v>1.7027000000000001</v>
      </c>
      <c r="HC21">
        <v>-4.3436900000000001E-2</v>
      </c>
      <c r="HD21">
        <v>0</v>
      </c>
      <c r="HE21">
        <v>27.801100000000002</v>
      </c>
      <c r="HF21">
        <v>999.9</v>
      </c>
      <c r="HG21">
        <v>62.8</v>
      </c>
      <c r="HH21">
        <v>34.4</v>
      </c>
      <c r="HI21">
        <v>34.533099999999997</v>
      </c>
      <c r="HJ21">
        <v>62.408099999999997</v>
      </c>
      <c r="HK21">
        <v>25.817299999999999</v>
      </c>
      <c r="HL21">
        <v>1</v>
      </c>
      <c r="HM21">
        <v>0.27814499999999998</v>
      </c>
      <c r="HN21">
        <v>0.58163699999999996</v>
      </c>
      <c r="HO21">
        <v>20.416399999999999</v>
      </c>
      <c r="HP21">
        <v>5.22403</v>
      </c>
      <c r="HQ21">
        <v>11.944100000000001</v>
      </c>
      <c r="HR21">
        <v>5.0094000000000003</v>
      </c>
      <c r="HS21">
        <v>3.2909999999999999</v>
      </c>
      <c r="HT21">
        <v>9999</v>
      </c>
      <c r="HU21">
        <v>9999</v>
      </c>
      <c r="HV21">
        <v>9999</v>
      </c>
      <c r="HW21">
        <v>999.9</v>
      </c>
      <c r="HX21">
        <v>4.9710799999999997</v>
      </c>
      <c r="HY21">
        <v>1.8546</v>
      </c>
      <c r="HZ21">
        <v>1.8616200000000001</v>
      </c>
      <c r="IA21">
        <v>1.85646</v>
      </c>
      <c r="IB21">
        <v>1.86188</v>
      </c>
      <c r="IC21">
        <v>1.8541000000000001</v>
      </c>
      <c r="ID21">
        <v>1.8595900000000001</v>
      </c>
      <c r="IE21">
        <v>1.85351</v>
      </c>
      <c r="IF21">
        <v>0</v>
      </c>
      <c r="IG21">
        <v>0</v>
      </c>
      <c r="IH21">
        <v>0</v>
      </c>
      <c r="II21">
        <v>0</v>
      </c>
      <c r="IJ21" t="s">
        <v>431</v>
      </c>
      <c r="IK21" t="s">
        <v>432</v>
      </c>
      <c r="IL21" t="s">
        <v>433</v>
      </c>
      <c r="IM21" t="s">
        <v>433</v>
      </c>
      <c r="IN21" t="s">
        <v>433</v>
      </c>
      <c r="IO21" t="s">
        <v>433</v>
      </c>
      <c r="IP21">
        <v>0</v>
      </c>
      <c r="IQ21">
        <v>100</v>
      </c>
      <c r="IR21">
        <v>100</v>
      </c>
      <c r="IS21">
        <v>-2.9420000000000002</v>
      </c>
      <c r="IT21">
        <v>-7.2099999999999997E-2</v>
      </c>
      <c r="IU21">
        <v>-1.907228330244457</v>
      </c>
      <c r="IV21">
        <v>-2.7056304263342631E-3</v>
      </c>
      <c r="IW21">
        <v>3.3311032847928001E-7</v>
      </c>
      <c r="IX21">
        <v>1.6443834555112589E-11</v>
      </c>
      <c r="IY21">
        <v>-9.4842648646536354E-2</v>
      </c>
      <c r="IZ21">
        <v>-2.3664561490860689E-3</v>
      </c>
      <c r="JA21">
        <v>2.3298222111808981E-4</v>
      </c>
      <c r="JB21">
        <v>-2.940703618321919E-6</v>
      </c>
      <c r="JC21">
        <v>0</v>
      </c>
      <c r="JD21">
        <v>2182</v>
      </c>
      <c r="JE21">
        <v>3</v>
      </c>
      <c r="JF21">
        <v>32</v>
      </c>
      <c r="JG21">
        <v>29177227.899999999</v>
      </c>
      <c r="JH21">
        <v>29177227.899999999</v>
      </c>
      <c r="JI21">
        <v>0.99609400000000003</v>
      </c>
      <c r="JJ21">
        <v>2.52319</v>
      </c>
      <c r="JK21">
        <v>1.69434</v>
      </c>
      <c r="JL21">
        <v>2.3010299999999999</v>
      </c>
      <c r="JM21">
        <v>1.50146</v>
      </c>
      <c r="JN21">
        <v>2.32178</v>
      </c>
      <c r="JO21">
        <v>38.013399999999997</v>
      </c>
      <c r="JP21">
        <v>24.052499999999998</v>
      </c>
      <c r="JQ21">
        <v>18</v>
      </c>
      <c r="JR21">
        <v>635.49400000000003</v>
      </c>
      <c r="JS21">
        <v>348.32</v>
      </c>
      <c r="JT21">
        <v>27.9998</v>
      </c>
      <c r="JU21">
        <v>30.8995</v>
      </c>
      <c r="JV21">
        <v>30</v>
      </c>
      <c r="JW21">
        <v>30.8475</v>
      </c>
      <c r="JX21">
        <v>30.7393</v>
      </c>
      <c r="JY21">
        <v>20.010899999999999</v>
      </c>
      <c r="JZ21">
        <v>47.072800000000001</v>
      </c>
      <c r="KA21">
        <v>0</v>
      </c>
      <c r="KB21">
        <v>28</v>
      </c>
      <c r="KC21">
        <v>400</v>
      </c>
      <c r="KD21">
        <v>18.065799999999999</v>
      </c>
      <c r="KE21">
        <v>99.941699999999997</v>
      </c>
      <c r="KF21">
        <v>98.595399999999998</v>
      </c>
    </row>
    <row r="22" spans="1:292" x14ac:dyDescent="0.2">
      <c r="A22">
        <v>20</v>
      </c>
      <c r="B22">
        <v>1750633706</v>
      </c>
      <c r="C22">
        <v>540.5</v>
      </c>
      <c r="D22" t="s">
        <v>475</v>
      </c>
      <c r="E22" t="s">
        <v>476</v>
      </c>
      <c r="F22" s="1">
        <f t="shared" si="0"/>
        <v>9.000000000000048</v>
      </c>
      <c r="G22" s="1">
        <v>15</v>
      </c>
      <c r="H22">
        <v>1750633698</v>
      </c>
      <c r="I22">
        <v>6.1130479819296573E-3</v>
      </c>
      <c r="J22">
        <v>6.1130479819296575</v>
      </c>
      <c r="K22">
        <v>-1.8724346708873163</v>
      </c>
      <c r="L22">
        <v>399.80229032258057</v>
      </c>
      <c r="M22">
        <v>397.37230399941677</v>
      </c>
      <c r="N22">
        <v>39.504534691939888</v>
      </c>
      <c r="O22">
        <v>39.746110357979525</v>
      </c>
      <c r="P22">
        <v>0.39459488246418561</v>
      </c>
      <c r="Q22">
        <v>2.9992170863432315</v>
      </c>
      <c r="R22">
        <v>0.36785601211439523</v>
      </c>
      <c r="S22">
        <v>0.23216122505208275</v>
      </c>
      <c r="T22">
        <v>3.9902394035910026E-5</v>
      </c>
      <c r="U22">
        <v>27.210152679695113</v>
      </c>
      <c r="V22">
        <v>27.085893548387102</v>
      </c>
      <c r="W22">
        <v>3.5972554308662592</v>
      </c>
      <c r="X22">
        <v>50.203496526877942</v>
      </c>
      <c r="Y22">
        <v>1.9916202638069456</v>
      </c>
      <c r="Z22">
        <v>3.9670947276364945</v>
      </c>
      <c r="AA22">
        <v>1.6056351670593136</v>
      </c>
      <c r="AB22">
        <v>-269.58541600309786</v>
      </c>
      <c r="AC22">
        <v>271.28201958444225</v>
      </c>
      <c r="AD22">
        <v>19.701600122433938</v>
      </c>
      <c r="AE22">
        <v>21.398243606172372</v>
      </c>
      <c r="AF22">
        <v>-1.826486616446491</v>
      </c>
      <c r="AG22">
        <v>6.1260537125645298</v>
      </c>
      <c r="AH22">
        <v>-1.8724346708873163</v>
      </c>
      <c r="AI22">
        <v>407.3679422560063</v>
      </c>
      <c r="AJ22">
        <v>408.00326060606062</v>
      </c>
      <c r="AK22">
        <v>7.5246670461710447E-5</v>
      </c>
      <c r="AL22">
        <v>61.768037728165673</v>
      </c>
      <c r="AM22">
        <v>6.1130479819296575</v>
      </c>
      <c r="AN22">
        <v>18.03370150097189</v>
      </c>
      <c r="AO22">
        <v>20.030652121212121</v>
      </c>
      <c r="AP22">
        <v>-3.3279060068153208E-6</v>
      </c>
      <c r="AQ22">
        <v>116.41602835869151</v>
      </c>
      <c r="AR22">
        <v>0</v>
      </c>
      <c r="AS22">
        <v>0</v>
      </c>
      <c r="AT22">
        <v>1</v>
      </c>
      <c r="AU22">
        <v>0</v>
      </c>
      <c r="AV22">
        <v>52192.036529530378</v>
      </c>
      <c r="AW22" t="s">
        <v>427</v>
      </c>
      <c r="AX22" t="s">
        <v>427</v>
      </c>
      <c r="AY22">
        <v>0</v>
      </c>
      <c r="AZ22">
        <v>0</v>
      </c>
      <c r="BA22" t="e">
        <v>#DIV/0!</v>
      </c>
      <c r="BB22">
        <v>0</v>
      </c>
      <c r="BC22" t="s">
        <v>427</v>
      </c>
      <c r="BD22" t="s">
        <v>427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-1.8724346708873163</v>
      </c>
      <c r="BK22" t="e">
        <v>#DIV/0!</v>
      </c>
      <c r="BL22">
        <v>-8915.8206183925395</v>
      </c>
      <c r="BM22" t="e">
        <v>#DIV/0!</v>
      </c>
      <c r="BN22" t="e">
        <v>#DIV/0!</v>
      </c>
      <c r="BO22" t="s">
        <v>427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428</v>
      </c>
      <c r="DN22">
        <v>2</v>
      </c>
      <c r="DO22" t="b">
        <v>1</v>
      </c>
      <c r="DP22">
        <v>1750633698</v>
      </c>
      <c r="DQ22">
        <v>399.80229032258057</v>
      </c>
      <c r="DR22">
        <v>400.00987096774202</v>
      </c>
      <c r="DS22">
        <v>20.033516129032261</v>
      </c>
      <c r="DT22">
        <v>18.032348387096778</v>
      </c>
      <c r="DU22">
        <v>402.74416129032261</v>
      </c>
      <c r="DV22">
        <v>20.10565161290323</v>
      </c>
      <c r="DW22">
        <v>599.98241935483861</v>
      </c>
      <c r="DX22">
        <v>99.359461290322599</v>
      </c>
      <c r="DY22">
        <v>5.4952583870967728E-2</v>
      </c>
      <c r="DZ22">
        <v>28.76364516129032</v>
      </c>
      <c r="EA22">
        <v>27.085893548387102</v>
      </c>
      <c r="EB22">
        <v>999.90000000000032</v>
      </c>
      <c r="EC22">
        <v>0</v>
      </c>
      <c r="ED22">
        <v>0</v>
      </c>
      <c r="EE22">
        <v>9992.1406451612893</v>
      </c>
      <c r="EF22">
        <v>0</v>
      </c>
      <c r="EG22">
        <v>0.30293999999999988</v>
      </c>
      <c r="EH22">
        <v>-0.20754603225806451</v>
      </c>
      <c r="EI22">
        <v>407.97545161290321</v>
      </c>
      <c r="EJ22">
        <v>407.3554193548386</v>
      </c>
      <c r="EK22">
        <v>2.0011651612903232</v>
      </c>
      <c r="EL22">
        <v>400.00987096774202</v>
      </c>
      <c r="EM22">
        <v>18.032348387096778</v>
      </c>
      <c r="EN22">
        <v>1.9905187096774191</v>
      </c>
      <c r="EO22">
        <v>1.791683548387097</v>
      </c>
      <c r="EP22">
        <v>17.369109677419349</v>
      </c>
      <c r="EQ22">
        <v>15.71442580645162</v>
      </c>
      <c r="ER22">
        <v>5.0001500000000018E-3</v>
      </c>
      <c r="ES22">
        <v>0</v>
      </c>
      <c r="ET22">
        <v>0</v>
      </c>
      <c r="EU22">
        <v>0</v>
      </c>
      <c r="EV22">
        <v>231.2129032258064</v>
      </c>
      <c r="EW22">
        <v>5.0001500000000018E-3</v>
      </c>
      <c r="EX22">
        <v>-5.9870967741935486</v>
      </c>
      <c r="EY22">
        <v>-0.46774193548387077</v>
      </c>
      <c r="EZ22">
        <v>35.459354838709672</v>
      </c>
      <c r="FA22">
        <v>38.983741935483863</v>
      </c>
      <c r="FB22">
        <v>37.378999999999998</v>
      </c>
      <c r="FC22">
        <v>38.568096774193528</v>
      </c>
      <c r="FD22">
        <v>37.878999999999998</v>
      </c>
      <c r="FE22">
        <v>0</v>
      </c>
      <c r="FF22">
        <v>0</v>
      </c>
      <c r="FG22">
        <v>0</v>
      </c>
      <c r="FH22">
        <v>1750633730</v>
      </c>
      <c r="FI22">
        <v>0</v>
      </c>
      <c r="FJ22">
        <v>231.6846153846154</v>
      </c>
      <c r="FK22">
        <v>8.9367519418419654</v>
      </c>
      <c r="FL22">
        <v>-22.52649550824696</v>
      </c>
      <c r="FM22">
        <v>-7.0961538461538458</v>
      </c>
      <c r="FN22">
        <v>15</v>
      </c>
      <c r="FO22">
        <v>0</v>
      </c>
      <c r="FP22" t="s">
        <v>429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-0.21940299999999999</v>
      </c>
      <c r="GC22">
        <v>0.1464626116322704</v>
      </c>
      <c r="GD22">
        <v>6.1355034799924928E-2</v>
      </c>
      <c r="GE22">
        <v>0</v>
      </c>
      <c r="GF22">
        <v>2.0028407499999998</v>
      </c>
      <c r="GG22">
        <v>-4.1487242026265067E-2</v>
      </c>
      <c r="GH22">
        <v>4.0997294956496809E-3</v>
      </c>
      <c r="GI22">
        <v>1</v>
      </c>
      <c r="GJ22">
        <v>1</v>
      </c>
      <c r="GK22">
        <v>2</v>
      </c>
      <c r="GL22" t="s">
        <v>430</v>
      </c>
      <c r="GM22">
        <v>3.2244899999999999</v>
      </c>
      <c r="GN22">
        <v>2.6438100000000002</v>
      </c>
      <c r="GO22">
        <v>9.3055799999999994E-2</v>
      </c>
      <c r="GP22">
        <v>9.3296100000000007E-2</v>
      </c>
      <c r="GQ22">
        <v>9.3115000000000003E-2</v>
      </c>
      <c r="GR22">
        <v>8.7863700000000003E-2</v>
      </c>
      <c r="GS22">
        <v>28629.7</v>
      </c>
      <c r="GT22">
        <v>24733</v>
      </c>
      <c r="GU22">
        <v>30739.8</v>
      </c>
      <c r="GV22">
        <v>26437.3</v>
      </c>
      <c r="GW22">
        <v>37832.699999999997</v>
      </c>
      <c r="GX22">
        <v>33092.9</v>
      </c>
      <c r="GY22">
        <v>43651.1</v>
      </c>
      <c r="GZ22">
        <v>38229.699999999997</v>
      </c>
      <c r="HA22">
        <v>2.12005</v>
      </c>
      <c r="HB22">
        <v>1.70303</v>
      </c>
      <c r="HC22">
        <v>-4.3570999999999999E-2</v>
      </c>
      <c r="HD22">
        <v>0</v>
      </c>
      <c r="HE22">
        <v>27.7943</v>
      </c>
      <c r="HF22">
        <v>999.9</v>
      </c>
      <c r="HG22">
        <v>62.8</v>
      </c>
      <c r="HH22">
        <v>34.4</v>
      </c>
      <c r="HI22">
        <v>34.532800000000002</v>
      </c>
      <c r="HJ22">
        <v>62.738100000000003</v>
      </c>
      <c r="HK22">
        <v>25.640999999999998</v>
      </c>
      <c r="HL22">
        <v>1</v>
      </c>
      <c r="HM22">
        <v>0.277584</v>
      </c>
      <c r="HN22">
        <v>0.566716</v>
      </c>
      <c r="HO22">
        <v>20.416699999999999</v>
      </c>
      <c r="HP22">
        <v>5.2237299999999998</v>
      </c>
      <c r="HQ22">
        <v>11.944100000000001</v>
      </c>
      <c r="HR22">
        <v>5.0094000000000003</v>
      </c>
      <c r="HS22">
        <v>3.2909999999999999</v>
      </c>
      <c r="HT22">
        <v>9999</v>
      </c>
      <c r="HU22">
        <v>9999</v>
      </c>
      <c r="HV22">
        <v>9999</v>
      </c>
      <c r="HW22">
        <v>999.9</v>
      </c>
      <c r="HX22">
        <v>4.9710799999999997</v>
      </c>
      <c r="HY22">
        <v>1.8545700000000001</v>
      </c>
      <c r="HZ22">
        <v>1.8615999999999999</v>
      </c>
      <c r="IA22">
        <v>1.8565</v>
      </c>
      <c r="IB22">
        <v>1.86188</v>
      </c>
      <c r="IC22">
        <v>1.8541000000000001</v>
      </c>
      <c r="ID22">
        <v>1.8595900000000001</v>
      </c>
      <c r="IE22">
        <v>1.8534999999999999</v>
      </c>
      <c r="IF22">
        <v>0</v>
      </c>
      <c r="IG22">
        <v>0</v>
      </c>
      <c r="IH22">
        <v>0</v>
      </c>
      <c r="II22">
        <v>0</v>
      </c>
      <c r="IJ22" t="s">
        <v>431</v>
      </c>
      <c r="IK22" t="s">
        <v>432</v>
      </c>
      <c r="IL22" t="s">
        <v>433</v>
      </c>
      <c r="IM22" t="s">
        <v>433</v>
      </c>
      <c r="IN22" t="s">
        <v>433</v>
      </c>
      <c r="IO22" t="s">
        <v>433</v>
      </c>
      <c r="IP22">
        <v>0</v>
      </c>
      <c r="IQ22">
        <v>100</v>
      </c>
      <c r="IR22">
        <v>100</v>
      </c>
      <c r="IS22">
        <v>-2.9420000000000002</v>
      </c>
      <c r="IT22">
        <v>-7.2099999999999997E-2</v>
      </c>
      <c r="IU22">
        <v>-1.907228330244457</v>
      </c>
      <c r="IV22">
        <v>-2.7056304263342631E-3</v>
      </c>
      <c r="IW22">
        <v>3.3311032847928001E-7</v>
      </c>
      <c r="IX22">
        <v>1.6443834555112589E-11</v>
      </c>
      <c r="IY22">
        <v>-9.4842648646536354E-2</v>
      </c>
      <c r="IZ22">
        <v>-2.3664561490860689E-3</v>
      </c>
      <c r="JA22">
        <v>2.3298222111808981E-4</v>
      </c>
      <c r="JB22">
        <v>-2.940703618321919E-6</v>
      </c>
      <c r="JC22">
        <v>0</v>
      </c>
      <c r="JD22">
        <v>2182</v>
      </c>
      <c r="JE22">
        <v>3</v>
      </c>
      <c r="JF22">
        <v>32</v>
      </c>
      <c r="JG22">
        <v>29177228.399999999</v>
      </c>
      <c r="JH22">
        <v>29177228.399999999</v>
      </c>
      <c r="JI22">
        <v>0.99609400000000003</v>
      </c>
      <c r="JJ22">
        <v>2.5146500000000001</v>
      </c>
      <c r="JK22">
        <v>1.69434</v>
      </c>
      <c r="JL22">
        <v>2.3010299999999999</v>
      </c>
      <c r="JM22">
        <v>1.50146</v>
      </c>
      <c r="JN22">
        <v>2.3913600000000002</v>
      </c>
      <c r="JO22">
        <v>38.013399999999997</v>
      </c>
      <c r="JP22">
        <v>24.061199999999999</v>
      </c>
      <c r="JQ22">
        <v>18</v>
      </c>
      <c r="JR22">
        <v>635.548</v>
      </c>
      <c r="JS22">
        <v>348.43200000000002</v>
      </c>
      <c r="JT22">
        <v>27.999400000000001</v>
      </c>
      <c r="JU22">
        <v>30.891500000000001</v>
      </c>
      <c r="JV22">
        <v>30</v>
      </c>
      <c r="JW22">
        <v>30.839400000000001</v>
      </c>
      <c r="JX22">
        <v>30.728899999999999</v>
      </c>
      <c r="JY22">
        <v>20.0137</v>
      </c>
      <c r="JZ22">
        <v>47.072800000000001</v>
      </c>
      <c r="KA22">
        <v>0</v>
      </c>
      <c r="KB22">
        <v>28</v>
      </c>
      <c r="KC22">
        <v>400</v>
      </c>
      <c r="KD22">
        <v>18.084399999999999</v>
      </c>
      <c r="KE22">
        <v>99.942700000000002</v>
      </c>
      <c r="KF22">
        <v>98.5976</v>
      </c>
    </row>
    <row r="23" spans="1:292" x14ac:dyDescent="0.2">
      <c r="A23">
        <v>21</v>
      </c>
      <c r="B23">
        <v>1750633736</v>
      </c>
      <c r="C23">
        <v>570.5</v>
      </c>
      <c r="D23" t="s">
        <v>477</v>
      </c>
      <c r="E23" t="s">
        <v>478</v>
      </c>
      <c r="F23" s="1">
        <f t="shared" si="0"/>
        <v>9.5000000000000462</v>
      </c>
      <c r="G23" s="1">
        <v>15</v>
      </c>
      <c r="H23">
        <v>1750633728</v>
      </c>
      <c r="I23">
        <v>6.1151486658174497E-3</v>
      </c>
      <c r="J23">
        <v>6.1151486658174496</v>
      </c>
      <c r="K23">
        <v>-1.4624467150998213</v>
      </c>
      <c r="L23">
        <v>399.76716129032258</v>
      </c>
      <c r="M23">
        <v>395.59526980126856</v>
      </c>
      <c r="N23">
        <v>39.328014499724134</v>
      </c>
      <c r="O23">
        <v>39.742762150916263</v>
      </c>
      <c r="P23">
        <v>0.39496571091688498</v>
      </c>
      <c r="Q23">
        <v>3.0005182459972284</v>
      </c>
      <c r="R23">
        <v>0.36818916100526822</v>
      </c>
      <c r="S23">
        <v>0.23237254423065959</v>
      </c>
      <c r="T23">
        <v>3.9902394035910026E-5</v>
      </c>
      <c r="U23">
        <v>27.196370878592713</v>
      </c>
      <c r="V23">
        <v>27.079677419354841</v>
      </c>
      <c r="W23">
        <v>3.5959431642543258</v>
      </c>
      <c r="X23">
        <v>50.232975894946584</v>
      </c>
      <c r="Y23">
        <v>1.9911890992560712</v>
      </c>
      <c r="Z23">
        <v>3.9639082968532313</v>
      </c>
      <c r="AA23">
        <v>1.6047540649982546</v>
      </c>
      <c r="AB23">
        <v>-269.67805616254952</v>
      </c>
      <c r="AC23">
        <v>270.16299929488594</v>
      </c>
      <c r="AD23">
        <v>19.609860039727081</v>
      </c>
      <c r="AE23">
        <v>20.094843074457515</v>
      </c>
      <c r="AF23">
        <v>-1.7253575559171777</v>
      </c>
      <c r="AG23">
        <v>5.9685972596832935</v>
      </c>
      <c r="AH23">
        <v>-1.4624467150998213</v>
      </c>
      <c r="AI23">
        <v>407.40974663178628</v>
      </c>
      <c r="AJ23">
        <v>407.90768484848468</v>
      </c>
      <c r="AK23">
        <v>-3.6586727197400769E-4</v>
      </c>
      <c r="AL23">
        <v>61.768037728165673</v>
      </c>
      <c r="AM23">
        <v>6.1151486658174496</v>
      </c>
      <c r="AN23">
        <v>18.152321266767711</v>
      </c>
      <c r="AO23">
        <v>20.07011818181817</v>
      </c>
      <c r="AP23">
        <v>1.0368078385666141E-2</v>
      </c>
      <c r="AQ23">
        <v>116.41602835869151</v>
      </c>
      <c r="AR23">
        <v>0</v>
      </c>
      <c r="AS23">
        <v>0</v>
      </c>
      <c r="AT23">
        <v>1</v>
      </c>
      <c r="AU23">
        <v>0</v>
      </c>
      <c r="AV23">
        <v>52233.869447508208</v>
      </c>
      <c r="AW23" t="s">
        <v>427</v>
      </c>
      <c r="AX23" t="s">
        <v>427</v>
      </c>
      <c r="AY23">
        <v>0</v>
      </c>
      <c r="AZ23">
        <v>0</v>
      </c>
      <c r="BA23" t="e">
        <v>#DIV/0!</v>
      </c>
      <c r="BB23">
        <v>0</v>
      </c>
      <c r="BC23" t="s">
        <v>427</v>
      </c>
      <c r="BD23" t="s">
        <v>427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-1.4624467150998213</v>
      </c>
      <c r="BK23" t="e">
        <v>#DIV/0!</v>
      </c>
      <c r="BL23">
        <v>-6963.6141535493452</v>
      </c>
      <c r="BM23" t="e">
        <v>#DIV/0!</v>
      </c>
      <c r="BN23" t="e">
        <v>#DIV/0!</v>
      </c>
      <c r="BO23" t="s">
        <v>427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428</v>
      </c>
      <c r="DN23">
        <v>2</v>
      </c>
      <c r="DO23" t="b">
        <v>1</v>
      </c>
      <c r="DP23">
        <v>1750633728</v>
      </c>
      <c r="DQ23">
        <v>399.76716129032258</v>
      </c>
      <c r="DR23">
        <v>399.98738709677423</v>
      </c>
      <c r="DS23">
        <v>20.0291064516129</v>
      </c>
      <c r="DT23">
        <v>18.079464516129029</v>
      </c>
      <c r="DU23">
        <v>402.70887096774197</v>
      </c>
      <c r="DV23">
        <v>20.101270967741939</v>
      </c>
      <c r="DW23">
        <v>600.01290322580655</v>
      </c>
      <c r="DX23">
        <v>99.360174193548403</v>
      </c>
      <c r="DY23">
        <v>5.460020322580645E-2</v>
      </c>
      <c r="DZ23">
        <v>28.74978387096774</v>
      </c>
      <c r="EA23">
        <v>27.079677419354841</v>
      </c>
      <c r="EB23">
        <v>999.90000000000032</v>
      </c>
      <c r="EC23">
        <v>0</v>
      </c>
      <c r="ED23">
        <v>0</v>
      </c>
      <c r="EE23">
        <v>9999.9364516129044</v>
      </c>
      <c r="EF23">
        <v>0</v>
      </c>
      <c r="EG23">
        <v>0.30293999999999988</v>
      </c>
      <c r="EH23">
        <v>-0.22028777096774191</v>
      </c>
      <c r="EI23">
        <v>407.93777419354842</v>
      </c>
      <c r="EJ23">
        <v>407.35212903225812</v>
      </c>
      <c r="EK23">
        <v>1.9496380645161291</v>
      </c>
      <c r="EL23">
        <v>399.98738709677423</v>
      </c>
      <c r="EM23">
        <v>18.079464516129029</v>
      </c>
      <c r="EN23">
        <v>1.990094838709678</v>
      </c>
      <c r="EO23">
        <v>1.7963793548387099</v>
      </c>
      <c r="EP23">
        <v>17.365751612903232</v>
      </c>
      <c r="EQ23">
        <v>15.755270967741939</v>
      </c>
      <c r="ER23">
        <v>5.0001500000000018E-3</v>
      </c>
      <c r="ES23">
        <v>0</v>
      </c>
      <c r="ET23">
        <v>0</v>
      </c>
      <c r="EU23">
        <v>0</v>
      </c>
      <c r="EV23">
        <v>232.63548387096779</v>
      </c>
      <c r="EW23">
        <v>5.0001500000000018E-3</v>
      </c>
      <c r="EX23">
        <v>-6.0322580645161281</v>
      </c>
      <c r="EY23">
        <v>-0.22258064516129031</v>
      </c>
      <c r="EZ23">
        <v>35.375</v>
      </c>
      <c r="FA23">
        <v>38.893000000000001</v>
      </c>
      <c r="FB23">
        <v>37.304000000000002</v>
      </c>
      <c r="FC23">
        <v>38.495935483870973</v>
      </c>
      <c r="FD23">
        <v>37.811999999999983</v>
      </c>
      <c r="FE23">
        <v>0</v>
      </c>
      <c r="FF23">
        <v>0</v>
      </c>
      <c r="FG23">
        <v>0</v>
      </c>
      <c r="FH23">
        <v>1750633760</v>
      </c>
      <c r="FI23">
        <v>0</v>
      </c>
      <c r="FJ23">
        <v>232.2269230769231</v>
      </c>
      <c r="FK23">
        <v>-1.8837611481427561</v>
      </c>
      <c r="FL23">
        <v>5.4837609791449378</v>
      </c>
      <c r="FM23">
        <v>-5.8769230769230774</v>
      </c>
      <c r="FN23">
        <v>15</v>
      </c>
      <c r="FO23">
        <v>0</v>
      </c>
      <c r="FP23" t="s">
        <v>429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-0.2224716725</v>
      </c>
      <c r="GC23">
        <v>-8.2692377110694215E-2</v>
      </c>
      <c r="GD23">
        <v>6.75531693683427E-2</v>
      </c>
      <c r="GE23">
        <v>1</v>
      </c>
      <c r="GF23">
        <v>1.96010325</v>
      </c>
      <c r="GG23">
        <v>-0.3200477673546005</v>
      </c>
      <c r="GH23">
        <v>3.5582098124443129E-2</v>
      </c>
      <c r="GI23">
        <v>1</v>
      </c>
      <c r="GJ23">
        <v>2</v>
      </c>
      <c r="GK23">
        <v>2</v>
      </c>
      <c r="GL23" t="s">
        <v>434</v>
      </c>
      <c r="GM23">
        <v>3.2245200000000001</v>
      </c>
      <c r="GN23">
        <v>2.6431900000000002</v>
      </c>
      <c r="GO23">
        <v>9.3038499999999996E-2</v>
      </c>
      <c r="GP23">
        <v>9.3304499999999999E-2</v>
      </c>
      <c r="GQ23">
        <v>9.3264200000000005E-2</v>
      </c>
      <c r="GR23">
        <v>8.8291099999999997E-2</v>
      </c>
      <c r="GS23">
        <v>28631.4</v>
      </c>
      <c r="GT23">
        <v>24734.1</v>
      </c>
      <c r="GU23">
        <v>30741.1</v>
      </c>
      <c r="GV23">
        <v>26438.6</v>
      </c>
      <c r="GW23">
        <v>37828.5</v>
      </c>
      <c r="GX23">
        <v>33078.9</v>
      </c>
      <c r="GY23">
        <v>43653.4</v>
      </c>
      <c r="GZ23">
        <v>38231.5</v>
      </c>
      <c r="HA23">
        <v>2.1199699999999999</v>
      </c>
      <c r="HB23">
        <v>1.70347</v>
      </c>
      <c r="HC23">
        <v>-4.2803599999999997E-2</v>
      </c>
      <c r="HD23">
        <v>0</v>
      </c>
      <c r="HE23">
        <v>27.7791</v>
      </c>
      <c r="HF23">
        <v>999.9</v>
      </c>
      <c r="HG23">
        <v>62.9</v>
      </c>
      <c r="HH23">
        <v>34.4</v>
      </c>
      <c r="HI23">
        <v>34.591099999999997</v>
      </c>
      <c r="HJ23">
        <v>61.928100000000001</v>
      </c>
      <c r="HK23">
        <v>25.813300000000002</v>
      </c>
      <c r="HL23">
        <v>1</v>
      </c>
      <c r="HM23">
        <v>0.27658300000000002</v>
      </c>
      <c r="HN23">
        <v>0.55891900000000005</v>
      </c>
      <c r="HO23">
        <v>20.416499999999999</v>
      </c>
      <c r="HP23">
        <v>5.2244799999999998</v>
      </c>
      <c r="HQ23">
        <v>11.944100000000001</v>
      </c>
      <c r="HR23">
        <v>5.0093500000000004</v>
      </c>
      <c r="HS23">
        <v>3.2909999999999999</v>
      </c>
      <c r="HT23">
        <v>9999</v>
      </c>
      <c r="HU23">
        <v>9999</v>
      </c>
      <c r="HV23">
        <v>9999</v>
      </c>
      <c r="HW23">
        <v>999.9</v>
      </c>
      <c r="HX23">
        <v>4.9710700000000001</v>
      </c>
      <c r="HY23">
        <v>1.85456</v>
      </c>
      <c r="HZ23">
        <v>1.8615999999999999</v>
      </c>
      <c r="IA23">
        <v>1.8565</v>
      </c>
      <c r="IB23">
        <v>1.86188</v>
      </c>
      <c r="IC23">
        <v>1.8541000000000001</v>
      </c>
      <c r="ID23">
        <v>1.8595900000000001</v>
      </c>
      <c r="IE23">
        <v>1.8534900000000001</v>
      </c>
      <c r="IF23">
        <v>0</v>
      </c>
      <c r="IG23">
        <v>0</v>
      </c>
      <c r="IH23">
        <v>0</v>
      </c>
      <c r="II23">
        <v>0</v>
      </c>
      <c r="IJ23" t="s">
        <v>431</v>
      </c>
      <c r="IK23" t="s">
        <v>432</v>
      </c>
      <c r="IL23" t="s">
        <v>433</v>
      </c>
      <c r="IM23" t="s">
        <v>433</v>
      </c>
      <c r="IN23" t="s">
        <v>433</v>
      </c>
      <c r="IO23" t="s">
        <v>433</v>
      </c>
      <c r="IP23">
        <v>0</v>
      </c>
      <c r="IQ23">
        <v>100</v>
      </c>
      <c r="IR23">
        <v>100</v>
      </c>
      <c r="IS23">
        <v>-2.9409999999999998</v>
      </c>
      <c r="IT23">
        <v>-7.1999999999999995E-2</v>
      </c>
      <c r="IU23">
        <v>-1.907228330244457</v>
      </c>
      <c r="IV23">
        <v>-2.7056304263342631E-3</v>
      </c>
      <c r="IW23">
        <v>3.3311032847928001E-7</v>
      </c>
      <c r="IX23">
        <v>1.6443834555112589E-11</v>
      </c>
      <c r="IY23">
        <v>-9.4842648646536354E-2</v>
      </c>
      <c r="IZ23">
        <v>-2.3664561490860689E-3</v>
      </c>
      <c r="JA23">
        <v>2.3298222111808981E-4</v>
      </c>
      <c r="JB23">
        <v>-2.940703618321919E-6</v>
      </c>
      <c r="JC23">
        <v>0</v>
      </c>
      <c r="JD23">
        <v>2182</v>
      </c>
      <c r="JE23">
        <v>3</v>
      </c>
      <c r="JF23">
        <v>32</v>
      </c>
      <c r="JG23">
        <v>29177228.899999999</v>
      </c>
      <c r="JH23">
        <v>29177228.899999999</v>
      </c>
      <c r="JI23">
        <v>0.99731400000000003</v>
      </c>
      <c r="JJ23">
        <v>2.5109900000000001</v>
      </c>
      <c r="JK23">
        <v>1.69434</v>
      </c>
      <c r="JL23">
        <v>2.3010299999999999</v>
      </c>
      <c r="JM23">
        <v>1.50024</v>
      </c>
      <c r="JN23">
        <v>2.48169</v>
      </c>
      <c r="JO23">
        <v>38.013399999999997</v>
      </c>
      <c r="JP23">
        <v>24.061199999999999</v>
      </c>
      <c r="JQ23">
        <v>18</v>
      </c>
      <c r="JR23">
        <v>635.37</v>
      </c>
      <c r="JS23">
        <v>348.61200000000002</v>
      </c>
      <c r="JT23">
        <v>27.9999</v>
      </c>
      <c r="JU23">
        <v>30.881799999999998</v>
      </c>
      <c r="JV23">
        <v>29.9999</v>
      </c>
      <c r="JW23">
        <v>30.829000000000001</v>
      </c>
      <c r="JX23">
        <v>30.7182</v>
      </c>
      <c r="JY23">
        <v>20.016300000000001</v>
      </c>
      <c r="JZ23">
        <v>46.7943</v>
      </c>
      <c r="KA23">
        <v>0</v>
      </c>
      <c r="KB23">
        <v>28</v>
      </c>
      <c r="KC23">
        <v>400</v>
      </c>
      <c r="KD23">
        <v>18.113900000000001</v>
      </c>
      <c r="KE23">
        <v>99.947500000000005</v>
      </c>
      <c r="KF23">
        <v>98.6023</v>
      </c>
    </row>
    <row r="24" spans="1:292" x14ac:dyDescent="0.2">
      <c r="A24">
        <v>22</v>
      </c>
      <c r="B24">
        <v>1750633766.0999999</v>
      </c>
      <c r="C24">
        <v>600.59999990463257</v>
      </c>
      <c r="D24" t="s">
        <v>479</v>
      </c>
      <c r="E24" t="s">
        <v>480</v>
      </c>
      <c r="F24" s="1">
        <f t="shared" si="0"/>
        <v>10.000000000000044</v>
      </c>
      <c r="G24" s="1">
        <v>15</v>
      </c>
      <c r="H24">
        <v>1750633758.3967741</v>
      </c>
      <c r="I24">
        <v>5.9400132022349849E-3</v>
      </c>
      <c r="J24">
        <v>5.9400132022349847</v>
      </c>
      <c r="K24">
        <v>-1.6908141015137592</v>
      </c>
      <c r="L24">
        <v>399.76045161290318</v>
      </c>
      <c r="M24">
        <v>396.77565632936228</v>
      </c>
      <c r="N24">
        <v>39.444762803940577</v>
      </c>
      <c r="O24">
        <v>39.741491043436852</v>
      </c>
      <c r="P24">
        <v>0.38368852092589439</v>
      </c>
      <c r="Q24">
        <v>3.0002804403424914</v>
      </c>
      <c r="R24">
        <v>0.35836478321076759</v>
      </c>
      <c r="S24">
        <v>0.22611379776188167</v>
      </c>
      <c r="T24">
        <v>3.9902394035910026E-5</v>
      </c>
      <c r="U24">
        <v>27.23625366593042</v>
      </c>
      <c r="V24">
        <v>27.100529032258059</v>
      </c>
      <c r="W24">
        <v>3.6003467306714731</v>
      </c>
      <c r="X24">
        <v>50.441755504517126</v>
      </c>
      <c r="Y24">
        <v>1.9989444958129441</v>
      </c>
      <c r="Z24">
        <v>3.9628765411107389</v>
      </c>
      <c r="AA24">
        <v>1.6014022348585291</v>
      </c>
      <c r="AB24">
        <v>-261.95458221856285</v>
      </c>
      <c r="AC24">
        <v>266.04250113942186</v>
      </c>
      <c r="AD24">
        <v>19.313873698084301</v>
      </c>
      <c r="AE24">
        <v>23.401832521337354</v>
      </c>
      <c r="AF24">
        <v>-1.7466095964459272</v>
      </c>
      <c r="AG24">
        <v>5.948470059530365</v>
      </c>
      <c r="AH24">
        <v>-1.6908141015137592</v>
      </c>
      <c r="AI24">
        <v>407.35194516809042</v>
      </c>
      <c r="AJ24">
        <v>407.92757205443257</v>
      </c>
      <c r="AK24">
        <v>-3.9113610256348108E-4</v>
      </c>
      <c r="AL24">
        <v>61.768037728165673</v>
      </c>
      <c r="AM24">
        <v>5.9400132022349847</v>
      </c>
      <c r="AN24">
        <v>18.165662602764371</v>
      </c>
      <c r="AO24">
        <v>20.106021757914071</v>
      </c>
      <c r="AP24">
        <v>-2.090864272048675E-5</v>
      </c>
      <c r="AQ24">
        <v>116.41602835869151</v>
      </c>
      <c r="AR24">
        <v>0</v>
      </c>
      <c r="AS24">
        <v>0</v>
      </c>
      <c r="AT24">
        <v>1</v>
      </c>
      <c r="AU24">
        <v>0</v>
      </c>
      <c r="AV24">
        <v>52227.409450557432</v>
      </c>
      <c r="AW24" t="s">
        <v>427</v>
      </c>
      <c r="AX24" t="s">
        <v>427</v>
      </c>
      <c r="AY24">
        <v>0</v>
      </c>
      <c r="AZ24">
        <v>0</v>
      </c>
      <c r="BA24" t="e">
        <v>#DIV/0!</v>
      </c>
      <c r="BB24">
        <v>0</v>
      </c>
      <c r="BC24" t="s">
        <v>427</v>
      </c>
      <c r="BD24" t="s">
        <v>427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-1.6908141015137592</v>
      </c>
      <c r="BK24" t="e">
        <v>#DIV/0!</v>
      </c>
      <c r="BL24">
        <v>-8051.012653488965</v>
      </c>
      <c r="BM24" t="e">
        <v>#DIV/0!</v>
      </c>
      <c r="BN24" t="e">
        <v>#DIV/0!</v>
      </c>
      <c r="BO24" t="s">
        <v>427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428</v>
      </c>
      <c r="DN24">
        <v>2</v>
      </c>
      <c r="DO24" t="b">
        <v>1</v>
      </c>
      <c r="DP24">
        <v>1750633758.3967741</v>
      </c>
      <c r="DQ24">
        <v>399.76045161290318</v>
      </c>
      <c r="DR24">
        <v>399.97090322580652</v>
      </c>
      <c r="DS24">
        <v>20.10742258064516</v>
      </c>
      <c r="DT24">
        <v>18.16446451612903</v>
      </c>
      <c r="DU24">
        <v>402.70209677419348</v>
      </c>
      <c r="DV24">
        <v>20.179312903225799</v>
      </c>
      <c r="DW24">
        <v>599.99870967741947</v>
      </c>
      <c r="DX24">
        <v>99.358725806451616</v>
      </c>
      <c r="DY24">
        <v>5.4537519354838707E-2</v>
      </c>
      <c r="DZ24">
        <v>28.745293548387099</v>
      </c>
      <c r="EA24">
        <v>27.100529032258059</v>
      </c>
      <c r="EB24">
        <v>999.90000000000032</v>
      </c>
      <c r="EC24">
        <v>0</v>
      </c>
      <c r="ED24">
        <v>0</v>
      </c>
      <c r="EE24">
        <v>9998.6438709677423</v>
      </c>
      <c r="EF24">
        <v>0</v>
      </c>
      <c r="EG24">
        <v>0.30293999999999988</v>
      </c>
      <c r="EH24">
        <v>-0.21051712903225811</v>
      </c>
      <c r="EI24">
        <v>407.96354838709681</v>
      </c>
      <c r="EJ24">
        <v>407.37064516129033</v>
      </c>
      <c r="EK24">
        <v>1.942961935483871</v>
      </c>
      <c r="EL24">
        <v>399.97090322580652</v>
      </c>
      <c r="EM24">
        <v>18.16446451612903</v>
      </c>
      <c r="EN24">
        <v>1.9978477419354841</v>
      </c>
      <c r="EO24">
        <v>1.804798064516129</v>
      </c>
      <c r="EP24">
        <v>17.427293548387102</v>
      </c>
      <c r="EQ24">
        <v>15.82840967741936</v>
      </c>
      <c r="ER24">
        <v>5.0001500000000018E-3</v>
      </c>
      <c r="ES24">
        <v>0</v>
      </c>
      <c r="ET24">
        <v>0</v>
      </c>
      <c r="EU24">
        <v>0</v>
      </c>
      <c r="EV24">
        <v>231.85806451612899</v>
      </c>
      <c r="EW24">
        <v>5.0001500000000018E-3</v>
      </c>
      <c r="EX24">
        <v>-4.467741935483871</v>
      </c>
      <c r="EY24">
        <v>-0.21612903225806451</v>
      </c>
      <c r="EZ24">
        <v>35.311999999999991</v>
      </c>
      <c r="FA24">
        <v>38.816064516129018</v>
      </c>
      <c r="FB24">
        <v>37.245935483870973</v>
      </c>
      <c r="FC24">
        <v>38.436999999999983</v>
      </c>
      <c r="FD24">
        <v>37.75</v>
      </c>
      <c r="FE24">
        <v>0</v>
      </c>
      <c r="FF24">
        <v>0</v>
      </c>
      <c r="FG24">
        <v>0</v>
      </c>
      <c r="FH24">
        <v>1750633790</v>
      </c>
      <c r="FI24">
        <v>0</v>
      </c>
      <c r="FJ24">
        <v>232.2692307692308</v>
      </c>
      <c r="FK24">
        <v>-3.2547012822110619</v>
      </c>
      <c r="FL24">
        <v>-18.570939950940438</v>
      </c>
      <c r="FM24">
        <v>-5.1692307692307686</v>
      </c>
      <c r="FN24">
        <v>15</v>
      </c>
      <c r="FO24">
        <v>0</v>
      </c>
      <c r="FP24" t="s">
        <v>429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-0.21609790243902441</v>
      </c>
      <c r="GC24">
        <v>4.2361762324322892E-2</v>
      </c>
      <c r="GD24">
        <v>5.6761026852983523E-2</v>
      </c>
      <c r="GE24">
        <v>1</v>
      </c>
      <c r="GF24">
        <v>1.9430178048780491</v>
      </c>
      <c r="GG24">
        <v>-9.8531046603635396E-3</v>
      </c>
      <c r="GH24">
        <v>2.1675326111650671E-3</v>
      </c>
      <c r="GI24">
        <v>1</v>
      </c>
      <c r="GJ24">
        <v>2</v>
      </c>
      <c r="GK24">
        <v>2</v>
      </c>
      <c r="GL24" t="s">
        <v>434</v>
      </c>
      <c r="GM24">
        <v>3.2246100000000002</v>
      </c>
      <c r="GN24">
        <v>2.64357</v>
      </c>
      <c r="GO24">
        <v>9.3040499999999998E-2</v>
      </c>
      <c r="GP24">
        <v>9.3303700000000003E-2</v>
      </c>
      <c r="GQ24">
        <v>9.3365799999999999E-2</v>
      </c>
      <c r="GR24">
        <v>8.8336399999999995E-2</v>
      </c>
      <c r="GS24">
        <v>28631.3</v>
      </c>
      <c r="GT24">
        <v>24734</v>
      </c>
      <c r="GU24">
        <v>30741</v>
      </c>
      <c r="GV24">
        <v>26438.400000000001</v>
      </c>
      <c r="GW24">
        <v>37823.9</v>
      </c>
      <c r="GX24">
        <v>33077.300000000003</v>
      </c>
      <c r="GY24">
        <v>43653</v>
      </c>
      <c r="GZ24">
        <v>38231.5</v>
      </c>
      <c r="HA24">
        <v>2.1201699999999999</v>
      </c>
      <c r="HB24">
        <v>1.7036500000000001</v>
      </c>
      <c r="HC24">
        <v>-4.1536999999999998E-2</v>
      </c>
      <c r="HD24">
        <v>0</v>
      </c>
      <c r="HE24">
        <v>27.789300000000001</v>
      </c>
      <c r="HF24">
        <v>999.9</v>
      </c>
      <c r="HG24">
        <v>62.9</v>
      </c>
      <c r="HH24">
        <v>34.4</v>
      </c>
      <c r="HI24">
        <v>34.588999999999999</v>
      </c>
      <c r="HJ24">
        <v>62.318100000000001</v>
      </c>
      <c r="HK24">
        <v>25.661100000000001</v>
      </c>
      <c r="HL24">
        <v>1</v>
      </c>
      <c r="HM24">
        <v>0.27598600000000001</v>
      </c>
      <c r="HN24">
        <v>0.56386199999999997</v>
      </c>
      <c r="HO24">
        <v>20.416399999999999</v>
      </c>
      <c r="HP24">
        <v>5.2238800000000003</v>
      </c>
      <c r="HQ24">
        <v>11.944100000000001</v>
      </c>
      <c r="HR24">
        <v>5.0092499999999998</v>
      </c>
      <c r="HS24">
        <v>3.2909999999999999</v>
      </c>
      <c r="HT24">
        <v>9999</v>
      </c>
      <c r="HU24">
        <v>9999</v>
      </c>
      <c r="HV24">
        <v>9999</v>
      </c>
      <c r="HW24">
        <v>999.9</v>
      </c>
      <c r="HX24">
        <v>4.9710700000000001</v>
      </c>
      <c r="HY24">
        <v>1.8545700000000001</v>
      </c>
      <c r="HZ24">
        <v>1.8615999999999999</v>
      </c>
      <c r="IA24">
        <v>1.8564499999999999</v>
      </c>
      <c r="IB24">
        <v>1.86188</v>
      </c>
      <c r="IC24">
        <v>1.8541000000000001</v>
      </c>
      <c r="ID24">
        <v>1.8595900000000001</v>
      </c>
      <c r="IE24">
        <v>1.8534900000000001</v>
      </c>
      <c r="IF24">
        <v>0</v>
      </c>
      <c r="IG24">
        <v>0</v>
      </c>
      <c r="IH24">
        <v>0</v>
      </c>
      <c r="II24">
        <v>0</v>
      </c>
      <c r="IJ24" t="s">
        <v>431</v>
      </c>
      <c r="IK24" t="s">
        <v>432</v>
      </c>
      <c r="IL24" t="s">
        <v>433</v>
      </c>
      <c r="IM24" t="s">
        <v>433</v>
      </c>
      <c r="IN24" t="s">
        <v>433</v>
      </c>
      <c r="IO24" t="s">
        <v>433</v>
      </c>
      <c r="IP24">
        <v>0</v>
      </c>
      <c r="IQ24">
        <v>100</v>
      </c>
      <c r="IR24">
        <v>100</v>
      </c>
      <c r="IS24">
        <v>-2.9420000000000002</v>
      </c>
      <c r="IT24">
        <v>-7.1900000000000006E-2</v>
      </c>
      <c r="IU24">
        <v>-1.907228330244457</v>
      </c>
      <c r="IV24">
        <v>-2.7056304263342631E-3</v>
      </c>
      <c r="IW24">
        <v>3.3311032847928001E-7</v>
      </c>
      <c r="IX24">
        <v>1.6443834555112589E-11</v>
      </c>
      <c r="IY24">
        <v>-9.4842648646536354E-2</v>
      </c>
      <c r="IZ24">
        <v>-2.3664561490860689E-3</v>
      </c>
      <c r="JA24">
        <v>2.3298222111808981E-4</v>
      </c>
      <c r="JB24">
        <v>-2.940703618321919E-6</v>
      </c>
      <c r="JC24">
        <v>0</v>
      </c>
      <c r="JD24">
        <v>2182</v>
      </c>
      <c r="JE24">
        <v>3</v>
      </c>
      <c r="JF24">
        <v>32</v>
      </c>
      <c r="JG24">
        <v>29177229.399999999</v>
      </c>
      <c r="JH24">
        <v>29177229.399999999</v>
      </c>
      <c r="JI24">
        <v>0.99731400000000003</v>
      </c>
      <c r="JJ24">
        <v>2.51953</v>
      </c>
      <c r="JK24">
        <v>1.69434</v>
      </c>
      <c r="JL24">
        <v>2.3010299999999999</v>
      </c>
      <c r="JM24">
        <v>1.50146</v>
      </c>
      <c r="JN24">
        <v>2.3779300000000001</v>
      </c>
      <c r="JO24">
        <v>37.989100000000001</v>
      </c>
      <c r="JP24">
        <v>24.061199999999999</v>
      </c>
      <c r="JQ24">
        <v>18</v>
      </c>
      <c r="JR24">
        <v>635.47</v>
      </c>
      <c r="JS24">
        <v>348.67500000000001</v>
      </c>
      <c r="JT24">
        <v>28.0002</v>
      </c>
      <c r="JU24">
        <v>30.874300000000002</v>
      </c>
      <c r="JV24">
        <v>30</v>
      </c>
      <c r="JW24">
        <v>30.8233</v>
      </c>
      <c r="JX24">
        <v>30.712900000000001</v>
      </c>
      <c r="JY24">
        <v>20.014900000000001</v>
      </c>
      <c r="JZ24">
        <v>46.7943</v>
      </c>
      <c r="KA24">
        <v>0</v>
      </c>
      <c r="KB24">
        <v>28</v>
      </c>
      <c r="KC24">
        <v>400</v>
      </c>
      <c r="KD24">
        <v>18.095700000000001</v>
      </c>
      <c r="KE24">
        <v>99.946700000000007</v>
      </c>
      <c r="KF24">
        <v>98.602099999999993</v>
      </c>
    </row>
    <row r="25" spans="1:292" x14ac:dyDescent="0.2">
      <c r="A25">
        <v>23</v>
      </c>
      <c r="B25">
        <v>1750633796.0999999</v>
      </c>
      <c r="C25">
        <v>630.59999990463257</v>
      </c>
      <c r="D25" t="s">
        <v>481</v>
      </c>
      <c r="E25" t="s">
        <v>482</v>
      </c>
      <c r="F25" s="1">
        <f t="shared" si="0"/>
        <v>10.500000000000043</v>
      </c>
      <c r="G25" s="1">
        <v>15</v>
      </c>
      <c r="H25">
        <v>1750633788.099999</v>
      </c>
      <c r="I25">
        <v>5.9193227230137551E-3</v>
      </c>
      <c r="J25">
        <v>5.9193227230137548</v>
      </c>
      <c r="K25">
        <v>-1.4888077747267077</v>
      </c>
      <c r="L25">
        <v>399.77419354838707</v>
      </c>
      <c r="M25">
        <v>395.91798310392801</v>
      </c>
      <c r="N25">
        <v>39.359953098416426</v>
      </c>
      <c r="O25">
        <v>39.74331598848169</v>
      </c>
      <c r="P25">
        <v>0.38099351009249299</v>
      </c>
      <c r="Q25">
        <v>3.0007644851789532</v>
      </c>
      <c r="R25">
        <v>0.35601559501894248</v>
      </c>
      <c r="S25">
        <v>0.22461730982785125</v>
      </c>
      <c r="T25">
        <v>3.9902394035910026E-5</v>
      </c>
      <c r="U25">
        <v>27.234170272787402</v>
      </c>
      <c r="V25">
        <v>27.104793548387089</v>
      </c>
      <c r="W25">
        <v>3.6012479158526109</v>
      </c>
      <c r="X25">
        <v>50.360445518787486</v>
      </c>
      <c r="Y25">
        <v>1.994847967861946</v>
      </c>
      <c r="Z25">
        <v>3.9611404293827133</v>
      </c>
      <c r="AA25">
        <v>1.606399947990665</v>
      </c>
      <c r="AB25">
        <v>-261.0421320849066</v>
      </c>
      <c r="AC25">
        <v>264.17279845676865</v>
      </c>
      <c r="AD25">
        <v>19.17472856839996</v>
      </c>
      <c r="AE25">
        <v>22.305434842656041</v>
      </c>
      <c r="AF25">
        <v>-1.6717408017767716</v>
      </c>
      <c r="AG25">
        <v>5.9738248064658208</v>
      </c>
      <c r="AH25">
        <v>-1.4888077747267077</v>
      </c>
      <c r="AI25">
        <v>407.45939988537037</v>
      </c>
      <c r="AJ25">
        <v>407.966587878788</v>
      </c>
      <c r="AK25">
        <v>-4.3624247351794349E-4</v>
      </c>
      <c r="AL25">
        <v>61.768037728165673</v>
      </c>
      <c r="AM25">
        <v>5.9193227230137548</v>
      </c>
      <c r="AN25">
        <v>18.114340986319029</v>
      </c>
      <c r="AO25">
        <v>20.049955757575749</v>
      </c>
      <c r="AP25">
        <v>-2.7655475544932742E-4</v>
      </c>
      <c r="AQ25">
        <v>116.41602835869151</v>
      </c>
      <c r="AR25">
        <v>0</v>
      </c>
      <c r="AS25">
        <v>0</v>
      </c>
      <c r="AT25">
        <v>1</v>
      </c>
      <c r="AU25">
        <v>0</v>
      </c>
      <c r="AV25">
        <v>52243.413503611009</v>
      </c>
      <c r="AW25" t="s">
        <v>427</v>
      </c>
      <c r="AX25" t="s">
        <v>427</v>
      </c>
      <c r="AY25">
        <v>0</v>
      </c>
      <c r="AZ25">
        <v>0</v>
      </c>
      <c r="BA25" t="e">
        <v>#DIV/0!</v>
      </c>
      <c r="BB25">
        <v>0</v>
      </c>
      <c r="BC25" t="s">
        <v>427</v>
      </c>
      <c r="BD25" t="s">
        <v>427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-1.4888077747267077</v>
      </c>
      <c r="BK25" t="e">
        <v>#DIV/0!</v>
      </c>
      <c r="BL25">
        <v>-7089.1354775230629</v>
      </c>
      <c r="BM25" t="e">
        <v>#DIV/0!</v>
      </c>
      <c r="BN25" t="e">
        <v>#DIV/0!</v>
      </c>
      <c r="BO25" t="s">
        <v>427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428</v>
      </c>
      <c r="DN25">
        <v>2</v>
      </c>
      <c r="DO25" t="b">
        <v>1</v>
      </c>
      <c r="DP25">
        <v>1750633788.099999</v>
      </c>
      <c r="DQ25">
        <v>399.77419354838707</v>
      </c>
      <c r="DR25">
        <v>400.01299999999998</v>
      </c>
      <c r="DS25">
        <v>20.065983870967749</v>
      </c>
      <c r="DT25">
        <v>18.114722580645171</v>
      </c>
      <c r="DU25">
        <v>402.71590322580641</v>
      </c>
      <c r="DV25">
        <v>20.138019354838711</v>
      </c>
      <c r="DW25">
        <v>600.01745161290319</v>
      </c>
      <c r="DX25">
        <v>99.35997419354841</v>
      </c>
      <c r="DY25">
        <v>5.4436816129032263E-2</v>
      </c>
      <c r="DZ25">
        <v>28.737735483870971</v>
      </c>
      <c r="EA25">
        <v>27.104793548387089</v>
      </c>
      <c r="EB25">
        <v>999.90000000000032</v>
      </c>
      <c r="EC25">
        <v>0</v>
      </c>
      <c r="ED25">
        <v>0</v>
      </c>
      <c r="EE25">
        <v>10001.44612903226</v>
      </c>
      <c r="EF25">
        <v>0</v>
      </c>
      <c r="EG25">
        <v>0.30293999999999988</v>
      </c>
      <c r="EH25">
        <v>-0.23888080645161289</v>
      </c>
      <c r="EI25">
        <v>407.96019354838711</v>
      </c>
      <c r="EJ25">
        <v>407.39283870967739</v>
      </c>
      <c r="EK25">
        <v>1.9512674193548381</v>
      </c>
      <c r="EL25">
        <v>400.01299999999998</v>
      </c>
      <c r="EM25">
        <v>18.114722580645171</v>
      </c>
      <c r="EN25">
        <v>1.9937561290322581</v>
      </c>
      <c r="EO25">
        <v>1.79987870967742</v>
      </c>
      <c r="EP25">
        <v>17.39483548387097</v>
      </c>
      <c r="EQ25">
        <v>15.785725806451611</v>
      </c>
      <c r="ER25">
        <v>5.0001500000000018E-3</v>
      </c>
      <c r="ES25">
        <v>0</v>
      </c>
      <c r="ET25">
        <v>0</v>
      </c>
      <c r="EU25">
        <v>0</v>
      </c>
      <c r="EV25">
        <v>228.72903225806451</v>
      </c>
      <c r="EW25">
        <v>5.0001500000000018E-3</v>
      </c>
      <c r="EX25">
        <v>-5.5612903225806436</v>
      </c>
      <c r="EY25">
        <v>-0.6225806451612903</v>
      </c>
      <c r="EZ25">
        <v>35.25</v>
      </c>
      <c r="FA25">
        <v>38.752000000000002</v>
      </c>
      <c r="FB25">
        <v>37.162999999999997</v>
      </c>
      <c r="FC25">
        <v>38.375</v>
      </c>
      <c r="FD25">
        <v>37.686999999999983</v>
      </c>
      <c r="FE25">
        <v>0</v>
      </c>
      <c r="FF25">
        <v>0</v>
      </c>
      <c r="FG25">
        <v>0</v>
      </c>
      <c r="FH25">
        <v>1750633820</v>
      </c>
      <c r="FI25">
        <v>0</v>
      </c>
      <c r="FJ25">
        <v>229.0461538461538</v>
      </c>
      <c r="FK25">
        <v>-26.331623323739571</v>
      </c>
      <c r="FL25">
        <v>-0.51965861980825534</v>
      </c>
      <c r="FM25">
        <v>-5.2538461538461547</v>
      </c>
      <c r="FN25">
        <v>15</v>
      </c>
      <c r="FO25">
        <v>0</v>
      </c>
      <c r="FP25" t="s">
        <v>429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-0.24654707317073171</v>
      </c>
      <c r="GC25">
        <v>-0.1530705993031361</v>
      </c>
      <c r="GD25">
        <v>7.4519145705009268E-2</v>
      </c>
      <c r="GE25">
        <v>0</v>
      </c>
      <c r="GF25">
        <v>1.95132487804878</v>
      </c>
      <c r="GG25">
        <v>-3.5803902439026321E-2</v>
      </c>
      <c r="GH25">
        <v>1.2329523979882351E-2</v>
      </c>
      <c r="GI25">
        <v>1</v>
      </c>
      <c r="GJ25">
        <v>1</v>
      </c>
      <c r="GK25">
        <v>2</v>
      </c>
      <c r="GL25" t="s">
        <v>430</v>
      </c>
      <c r="GM25">
        <v>3.2245300000000001</v>
      </c>
      <c r="GN25">
        <v>2.6432000000000002</v>
      </c>
      <c r="GO25">
        <v>9.3055799999999994E-2</v>
      </c>
      <c r="GP25">
        <v>9.3313400000000005E-2</v>
      </c>
      <c r="GQ25">
        <v>9.3179999999999999E-2</v>
      </c>
      <c r="GR25">
        <v>8.8148900000000002E-2</v>
      </c>
      <c r="GS25">
        <v>28630.3</v>
      </c>
      <c r="GT25">
        <v>24733.9</v>
      </c>
      <c r="GU25">
        <v>30740.400000000001</v>
      </c>
      <c r="GV25">
        <v>26438.6</v>
      </c>
      <c r="GW25">
        <v>37830.800000000003</v>
      </c>
      <c r="GX25">
        <v>33084</v>
      </c>
      <c r="GY25">
        <v>43652</v>
      </c>
      <c r="GZ25">
        <v>38231.4</v>
      </c>
      <c r="HA25">
        <v>2.12032</v>
      </c>
      <c r="HB25">
        <v>1.7033</v>
      </c>
      <c r="HC25">
        <v>-4.3194700000000003E-2</v>
      </c>
      <c r="HD25">
        <v>0</v>
      </c>
      <c r="HE25">
        <v>27.797799999999999</v>
      </c>
      <c r="HF25">
        <v>999.9</v>
      </c>
      <c r="HG25">
        <v>62.9</v>
      </c>
      <c r="HH25">
        <v>34.4</v>
      </c>
      <c r="HI25">
        <v>34.588200000000001</v>
      </c>
      <c r="HJ25">
        <v>62.258099999999999</v>
      </c>
      <c r="HK25">
        <v>25.993600000000001</v>
      </c>
      <c r="HL25">
        <v>1</v>
      </c>
      <c r="HM25">
        <v>0.27586899999999998</v>
      </c>
      <c r="HN25">
        <v>0.557647</v>
      </c>
      <c r="HO25">
        <v>20.416699999999999</v>
      </c>
      <c r="HP25">
        <v>5.22403</v>
      </c>
      <c r="HQ25">
        <v>11.944100000000001</v>
      </c>
      <c r="HR25">
        <v>5.0094000000000003</v>
      </c>
      <c r="HS25">
        <v>3.2909999999999999</v>
      </c>
      <c r="HT25">
        <v>9999</v>
      </c>
      <c r="HU25">
        <v>9999</v>
      </c>
      <c r="HV25">
        <v>9999</v>
      </c>
      <c r="HW25">
        <v>999.9</v>
      </c>
      <c r="HX25">
        <v>4.9710599999999996</v>
      </c>
      <c r="HY25">
        <v>1.8545499999999999</v>
      </c>
      <c r="HZ25">
        <v>1.8615999999999999</v>
      </c>
      <c r="IA25">
        <v>1.8564499999999999</v>
      </c>
      <c r="IB25">
        <v>1.86188</v>
      </c>
      <c r="IC25">
        <v>1.8541000000000001</v>
      </c>
      <c r="ID25">
        <v>1.8595900000000001</v>
      </c>
      <c r="IE25">
        <v>1.8534900000000001</v>
      </c>
      <c r="IF25">
        <v>0</v>
      </c>
      <c r="IG25">
        <v>0</v>
      </c>
      <c r="IH25">
        <v>0</v>
      </c>
      <c r="II25">
        <v>0</v>
      </c>
      <c r="IJ25" t="s">
        <v>431</v>
      </c>
      <c r="IK25" t="s">
        <v>432</v>
      </c>
      <c r="IL25" t="s">
        <v>433</v>
      </c>
      <c r="IM25" t="s">
        <v>433</v>
      </c>
      <c r="IN25" t="s">
        <v>433</v>
      </c>
      <c r="IO25" t="s">
        <v>433</v>
      </c>
      <c r="IP25">
        <v>0</v>
      </c>
      <c r="IQ25">
        <v>100</v>
      </c>
      <c r="IR25">
        <v>100</v>
      </c>
      <c r="IS25">
        <v>-2.9420000000000002</v>
      </c>
      <c r="IT25">
        <v>-7.2099999999999997E-2</v>
      </c>
      <c r="IU25">
        <v>-1.907228330244457</v>
      </c>
      <c r="IV25">
        <v>-2.7056304263342631E-3</v>
      </c>
      <c r="IW25">
        <v>3.3311032847928001E-7</v>
      </c>
      <c r="IX25">
        <v>1.6443834555112589E-11</v>
      </c>
      <c r="IY25">
        <v>-9.4842648646536354E-2</v>
      </c>
      <c r="IZ25">
        <v>-2.3664561490860689E-3</v>
      </c>
      <c r="JA25">
        <v>2.3298222111808981E-4</v>
      </c>
      <c r="JB25">
        <v>-2.940703618321919E-6</v>
      </c>
      <c r="JC25">
        <v>0</v>
      </c>
      <c r="JD25">
        <v>2182</v>
      </c>
      <c r="JE25">
        <v>3</v>
      </c>
      <c r="JF25">
        <v>32</v>
      </c>
      <c r="JG25">
        <v>29177229.899999999</v>
      </c>
      <c r="JH25">
        <v>29177229.899999999</v>
      </c>
      <c r="JI25">
        <v>0.99609400000000003</v>
      </c>
      <c r="JJ25">
        <v>2.51709</v>
      </c>
      <c r="JK25">
        <v>1.69434</v>
      </c>
      <c r="JL25">
        <v>2.3010299999999999</v>
      </c>
      <c r="JM25">
        <v>1.50146</v>
      </c>
      <c r="JN25">
        <v>2.36206</v>
      </c>
      <c r="JO25">
        <v>37.9649</v>
      </c>
      <c r="JP25">
        <v>24.061199999999999</v>
      </c>
      <c r="JQ25">
        <v>18</v>
      </c>
      <c r="JR25">
        <v>635.50300000000004</v>
      </c>
      <c r="JS25">
        <v>348.44299999999998</v>
      </c>
      <c r="JT25">
        <v>27.999400000000001</v>
      </c>
      <c r="JU25">
        <v>30.869599999999998</v>
      </c>
      <c r="JV25">
        <v>30.0001</v>
      </c>
      <c r="JW25">
        <v>30.815200000000001</v>
      </c>
      <c r="JX25">
        <v>30.706499999999998</v>
      </c>
      <c r="JY25">
        <v>20.014399999999998</v>
      </c>
      <c r="JZ25">
        <v>47.082000000000001</v>
      </c>
      <c r="KA25">
        <v>0</v>
      </c>
      <c r="KB25">
        <v>28</v>
      </c>
      <c r="KC25">
        <v>400</v>
      </c>
      <c r="KD25">
        <v>18.098600000000001</v>
      </c>
      <c r="KE25">
        <v>99.944699999999997</v>
      </c>
      <c r="KF25">
        <v>98.602199999999996</v>
      </c>
    </row>
    <row r="26" spans="1:292" x14ac:dyDescent="0.2">
      <c r="A26">
        <v>24</v>
      </c>
      <c r="B26">
        <v>1750633826.0999999</v>
      </c>
      <c r="C26">
        <v>660.59999990463257</v>
      </c>
      <c r="D26" t="s">
        <v>483</v>
      </c>
      <c r="E26" t="s">
        <v>484</v>
      </c>
      <c r="F26" s="1">
        <f t="shared" si="0"/>
        <v>11.000000000000041</v>
      </c>
      <c r="G26" s="1">
        <v>15</v>
      </c>
      <c r="H26">
        <v>1750633818.099999</v>
      </c>
      <c r="I26">
        <v>5.8490087043276693E-3</v>
      </c>
      <c r="J26">
        <v>5.8490087043276695</v>
      </c>
      <c r="K26">
        <v>-1.5374445190454347</v>
      </c>
      <c r="L26">
        <v>399.74132258064509</v>
      </c>
      <c r="M26">
        <v>396.17486926001453</v>
      </c>
      <c r="N26">
        <v>39.38575922505229</v>
      </c>
      <c r="O26">
        <v>39.740318493377686</v>
      </c>
      <c r="P26">
        <v>0.3755186480345436</v>
      </c>
      <c r="Q26">
        <v>3.000705867522858</v>
      </c>
      <c r="R26">
        <v>0.35122845455100543</v>
      </c>
      <c r="S26">
        <v>0.22156909873995917</v>
      </c>
      <c r="T26">
        <v>3.9902394035910026E-5</v>
      </c>
      <c r="U26">
        <v>27.237811973474969</v>
      </c>
      <c r="V26">
        <v>27.101645161290321</v>
      </c>
      <c r="W26">
        <v>3.6005825740363595</v>
      </c>
      <c r="X26">
        <v>50.319442336947752</v>
      </c>
      <c r="Y26">
        <v>1.9915859720946345</v>
      </c>
      <c r="Z26">
        <v>3.957885619555614</v>
      </c>
      <c r="AA26">
        <v>1.608996601941725</v>
      </c>
      <c r="AB26">
        <v>-257.94128386085021</v>
      </c>
      <c r="AC26">
        <v>262.38342677357053</v>
      </c>
      <c r="AD26">
        <v>19.043574129198436</v>
      </c>
      <c r="AE26">
        <v>23.485756944312811</v>
      </c>
      <c r="AF26">
        <v>-1.5698313640678001</v>
      </c>
      <c r="AG26">
        <v>5.867973510474668</v>
      </c>
      <c r="AH26">
        <v>-1.5374445190454347</v>
      </c>
      <c r="AI26">
        <v>407.34522367891299</v>
      </c>
      <c r="AJ26">
        <v>407.87013333333289</v>
      </c>
      <c r="AK26">
        <v>-7.2960604533219117E-4</v>
      </c>
      <c r="AL26">
        <v>61.768037728165673</v>
      </c>
      <c r="AM26">
        <v>5.8490087043276695</v>
      </c>
      <c r="AN26">
        <v>18.118274219025331</v>
      </c>
      <c r="AO26">
        <v>20.029086060606051</v>
      </c>
      <c r="AP26">
        <v>-2.549878231698691E-5</v>
      </c>
      <c r="AQ26">
        <v>116.41602835869151</v>
      </c>
      <c r="AR26">
        <v>0</v>
      </c>
      <c r="AS26">
        <v>0</v>
      </c>
      <c r="AT26">
        <v>1</v>
      </c>
      <c r="AU26">
        <v>0</v>
      </c>
      <c r="AV26">
        <v>52244.099237745111</v>
      </c>
      <c r="AW26" t="s">
        <v>427</v>
      </c>
      <c r="AX26" t="s">
        <v>427</v>
      </c>
      <c r="AY26">
        <v>0</v>
      </c>
      <c r="AZ26">
        <v>0</v>
      </c>
      <c r="BA26" t="e">
        <v>#DIV/0!</v>
      </c>
      <c r="BB26">
        <v>0</v>
      </c>
      <c r="BC26" t="s">
        <v>427</v>
      </c>
      <c r="BD26" t="s">
        <v>427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-1.5374445190454347</v>
      </c>
      <c r="BK26" t="e">
        <v>#DIV/0!</v>
      </c>
      <c r="BL26">
        <v>-7320.7251263105954</v>
      </c>
      <c r="BM26" t="e">
        <v>#DIV/0!</v>
      </c>
      <c r="BN26" t="e">
        <v>#DIV/0!</v>
      </c>
      <c r="BO26" t="s">
        <v>427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428</v>
      </c>
      <c r="DN26">
        <v>2</v>
      </c>
      <c r="DO26" t="b">
        <v>1</v>
      </c>
      <c r="DP26">
        <v>1750633818.099999</v>
      </c>
      <c r="DQ26">
        <v>399.74132258064509</v>
      </c>
      <c r="DR26">
        <v>399.99993548387101</v>
      </c>
      <c r="DS26">
        <v>20.033035483870972</v>
      </c>
      <c r="DT26">
        <v>18.116232258064521</v>
      </c>
      <c r="DU26">
        <v>402.68299999999999</v>
      </c>
      <c r="DV26">
        <v>20.105187096774191</v>
      </c>
      <c r="DW26">
        <v>600.00109677419357</v>
      </c>
      <c r="DX26">
        <v>99.360325806451613</v>
      </c>
      <c r="DY26">
        <v>5.4761522580645171E-2</v>
      </c>
      <c r="DZ26">
        <v>28.72355806451613</v>
      </c>
      <c r="EA26">
        <v>27.101645161290321</v>
      </c>
      <c r="EB26">
        <v>999.90000000000032</v>
      </c>
      <c r="EC26">
        <v>0</v>
      </c>
      <c r="ED26">
        <v>0</v>
      </c>
      <c r="EE26">
        <v>10001.05612903226</v>
      </c>
      <c r="EF26">
        <v>0</v>
      </c>
      <c r="EG26">
        <v>0.30293999999999988</v>
      </c>
      <c r="EH26">
        <v>-0.25870938709677421</v>
      </c>
      <c r="EI26">
        <v>407.91296774193552</v>
      </c>
      <c r="EJ26">
        <v>407.38022580645162</v>
      </c>
      <c r="EK26">
        <v>1.916814516129032</v>
      </c>
      <c r="EL26">
        <v>399.99993548387101</v>
      </c>
      <c r="EM26">
        <v>18.116232258064521</v>
      </c>
      <c r="EN26">
        <v>1.9904890322580651</v>
      </c>
      <c r="EO26">
        <v>1.8000335483870971</v>
      </c>
      <c r="EP26">
        <v>17.36888064516129</v>
      </c>
      <c r="EQ26">
        <v>15.78708387096774</v>
      </c>
      <c r="ER26">
        <v>5.0001500000000018E-3</v>
      </c>
      <c r="ES26">
        <v>0</v>
      </c>
      <c r="ET26">
        <v>0</v>
      </c>
      <c r="EU26">
        <v>0</v>
      </c>
      <c r="EV26">
        <v>229.67419354838711</v>
      </c>
      <c r="EW26">
        <v>5.0001500000000018E-3</v>
      </c>
      <c r="EX26">
        <v>-5.8741935483870966</v>
      </c>
      <c r="EY26">
        <v>-0.26451612903225807</v>
      </c>
      <c r="EZ26">
        <v>35.183</v>
      </c>
      <c r="FA26">
        <v>38.686999999999983</v>
      </c>
      <c r="FB26">
        <v>37.070129032258059</v>
      </c>
      <c r="FC26">
        <v>38.311999999999983</v>
      </c>
      <c r="FD26">
        <v>37.625</v>
      </c>
      <c r="FE26">
        <v>0</v>
      </c>
      <c r="FF26">
        <v>0</v>
      </c>
      <c r="FG26">
        <v>0</v>
      </c>
      <c r="FH26">
        <v>1750633850</v>
      </c>
      <c r="FI26">
        <v>0</v>
      </c>
      <c r="FJ26">
        <v>229.63846153846151</v>
      </c>
      <c r="FK26">
        <v>-6.8102563471925066</v>
      </c>
      <c r="FL26">
        <v>30.164102556592411</v>
      </c>
      <c r="FM26">
        <v>-5.8807692307692312</v>
      </c>
      <c r="FN26">
        <v>15</v>
      </c>
      <c r="FO26">
        <v>0</v>
      </c>
      <c r="FP26" t="s">
        <v>429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-0.25900192500000002</v>
      </c>
      <c r="GC26">
        <v>2.2022960600375421E-2</v>
      </c>
      <c r="GD26">
        <v>3.9906970436496117E-2</v>
      </c>
      <c r="GE26">
        <v>1</v>
      </c>
      <c r="GF26">
        <v>1.9187687499999999</v>
      </c>
      <c r="GG26">
        <v>-4.0277560975616251E-2</v>
      </c>
      <c r="GH26">
        <v>3.9741295823739857E-3</v>
      </c>
      <c r="GI26">
        <v>1</v>
      </c>
      <c r="GJ26">
        <v>2</v>
      </c>
      <c r="GK26">
        <v>2</v>
      </c>
      <c r="GL26" t="s">
        <v>434</v>
      </c>
      <c r="GM26">
        <v>3.2245200000000001</v>
      </c>
      <c r="GN26">
        <v>2.6435</v>
      </c>
      <c r="GO26">
        <v>9.3044500000000002E-2</v>
      </c>
      <c r="GP26">
        <v>9.33277E-2</v>
      </c>
      <c r="GQ26">
        <v>9.3116500000000005E-2</v>
      </c>
      <c r="GR26">
        <v>8.8165499999999994E-2</v>
      </c>
      <c r="GS26">
        <v>28631.599999999999</v>
      </c>
      <c r="GT26">
        <v>24734.2</v>
      </c>
      <c r="GU26">
        <v>30741.3</v>
      </c>
      <c r="GV26">
        <v>26439.3</v>
      </c>
      <c r="GW26">
        <v>37834.9</v>
      </c>
      <c r="GX26">
        <v>33084.6</v>
      </c>
      <c r="GY26">
        <v>43653.599999999999</v>
      </c>
      <c r="GZ26">
        <v>38232.800000000003</v>
      </c>
      <c r="HA26">
        <v>2.12025</v>
      </c>
      <c r="HB26">
        <v>1.70347</v>
      </c>
      <c r="HC26">
        <v>-4.1350699999999997E-2</v>
      </c>
      <c r="HD26">
        <v>0</v>
      </c>
      <c r="HE26">
        <v>27.7759</v>
      </c>
      <c r="HF26">
        <v>999.9</v>
      </c>
      <c r="HG26">
        <v>62.9</v>
      </c>
      <c r="HH26">
        <v>34.4</v>
      </c>
      <c r="HI26">
        <v>34.5822</v>
      </c>
      <c r="HJ26">
        <v>61.628100000000003</v>
      </c>
      <c r="HK26">
        <v>25.821300000000001</v>
      </c>
      <c r="HL26">
        <v>1</v>
      </c>
      <c r="HM26">
        <v>0.27501799999999998</v>
      </c>
      <c r="HN26">
        <v>0.54470300000000005</v>
      </c>
      <c r="HO26">
        <v>20.416599999999999</v>
      </c>
      <c r="HP26">
        <v>5.2232799999999999</v>
      </c>
      <c r="HQ26">
        <v>11.944100000000001</v>
      </c>
      <c r="HR26">
        <v>5.0091999999999999</v>
      </c>
      <c r="HS26">
        <v>3.2909999999999999</v>
      </c>
      <c r="HT26">
        <v>9999</v>
      </c>
      <c r="HU26">
        <v>9999</v>
      </c>
      <c r="HV26">
        <v>9999</v>
      </c>
      <c r="HW26">
        <v>999.9</v>
      </c>
      <c r="HX26">
        <v>4.9710799999999997</v>
      </c>
      <c r="HY26">
        <v>1.8545499999999999</v>
      </c>
      <c r="HZ26">
        <v>1.86161</v>
      </c>
      <c r="IA26">
        <v>1.85643</v>
      </c>
      <c r="IB26">
        <v>1.86188</v>
      </c>
      <c r="IC26">
        <v>1.8541000000000001</v>
      </c>
      <c r="ID26">
        <v>1.8595900000000001</v>
      </c>
      <c r="IE26">
        <v>1.8534900000000001</v>
      </c>
      <c r="IF26">
        <v>0</v>
      </c>
      <c r="IG26">
        <v>0</v>
      </c>
      <c r="IH26">
        <v>0</v>
      </c>
      <c r="II26">
        <v>0</v>
      </c>
      <c r="IJ26" t="s">
        <v>431</v>
      </c>
      <c r="IK26" t="s">
        <v>432</v>
      </c>
      <c r="IL26" t="s">
        <v>433</v>
      </c>
      <c r="IM26" t="s">
        <v>433</v>
      </c>
      <c r="IN26" t="s">
        <v>433</v>
      </c>
      <c r="IO26" t="s">
        <v>433</v>
      </c>
      <c r="IP26">
        <v>0</v>
      </c>
      <c r="IQ26">
        <v>100</v>
      </c>
      <c r="IR26">
        <v>100</v>
      </c>
      <c r="IS26">
        <v>-2.9409999999999998</v>
      </c>
      <c r="IT26">
        <v>-7.2099999999999997E-2</v>
      </c>
      <c r="IU26">
        <v>-1.907228330244457</v>
      </c>
      <c r="IV26">
        <v>-2.7056304263342631E-3</v>
      </c>
      <c r="IW26">
        <v>3.3311032847928001E-7</v>
      </c>
      <c r="IX26">
        <v>1.6443834555112589E-11</v>
      </c>
      <c r="IY26">
        <v>-9.4842648646536354E-2</v>
      </c>
      <c r="IZ26">
        <v>-2.3664561490860689E-3</v>
      </c>
      <c r="JA26">
        <v>2.3298222111808981E-4</v>
      </c>
      <c r="JB26">
        <v>-2.940703618321919E-6</v>
      </c>
      <c r="JC26">
        <v>0</v>
      </c>
      <c r="JD26">
        <v>2182</v>
      </c>
      <c r="JE26">
        <v>3</v>
      </c>
      <c r="JF26">
        <v>32</v>
      </c>
      <c r="JG26">
        <v>29177230.399999999</v>
      </c>
      <c r="JH26">
        <v>29177230.399999999</v>
      </c>
      <c r="JI26">
        <v>0.99609400000000003</v>
      </c>
      <c r="JJ26">
        <v>2.5158700000000001</v>
      </c>
      <c r="JK26">
        <v>1.69434</v>
      </c>
      <c r="JL26">
        <v>2.3010299999999999</v>
      </c>
      <c r="JM26">
        <v>1.50024</v>
      </c>
      <c r="JN26">
        <v>2.47437</v>
      </c>
      <c r="JO26">
        <v>37.9649</v>
      </c>
      <c r="JP26">
        <v>24.07</v>
      </c>
      <c r="JQ26">
        <v>18</v>
      </c>
      <c r="JR26">
        <v>635.35199999999998</v>
      </c>
      <c r="JS26">
        <v>348.47800000000001</v>
      </c>
      <c r="JT26">
        <v>27.999600000000001</v>
      </c>
      <c r="JU26">
        <v>30.861599999999999</v>
      </c>
      <c r="JV26">
        <v>29.9999</v>
      </c>
      <c r="JW26">
        <v>30.807200000000002</v>
      </c>
      <c r="JX26">
        <v>30.6968</v>
      </c>
      <c r="JY26">
        <v>20.0122</v>
      </c>
      <c r="JZ26">
        <v>47.082000000000001</v>
      </c>
      <c r="KA26">
        <v>0</v>
      </c>
      <c r="KB26">
        <v>28</v>
      </c>
      <c r="KC26">
        <v>400</v>
      </c>
      <c r="KD26">
        <v>18.1205</v>
      </c>
      <c r="KE26">
        <v>99.948099999999997</v>
      </c>
      <c r="KF26">
        <v>98.6053</v>
      </c>
    </row>
    <row r="27" spans="1:292" x14ac:dyDescent="0.2">
      <c r="A27">
        <v>25</v>
      </c>
      <c r="B27">
        <v>1750633856.0999999</v>
      </c>
      <c r="C27">
        <v>690.59999990463257</v>
      </c>
      <c r="D27" t="s">
        <v>485</v>
      </c>
      <c r="E27" t="s">
        <v>486</v>
      </c>
      <c r="F27" s="1">
        <f t="shared" si="0"/>
        <v>11.500000000000039</v>
      </c>
      <c r="G27" s="1">
        <v>15</v>
      </c>
      <c r="H27">
        <v>1750633848.099999</v>
      </c>
      <c r="I27">
        <v>5.8013861482324207E-3</v>
      </c>
      <c r="J27">
        <v>5.8013861482324209</v>
      </c>
      <c r="K27">
        <v>-1.1651382463191962</v>
      </c>
      <c r="L27">
        <v>399.68864516129031</v>
      </c>
      <c r="M27">
        <v>394.50191893425205</v>
      </c>
      <c r="N27">
        <v>39.218449509017312</v>
      </c>
      <c r="O27">
        <v>39.734075291527382</v>
      </c>
      <c r="P27">
        <v>0.37183613396384541</v>
      </c>
      <c r="Q27">
        <v>3.0004387832938146</v>
      </c>
      <c r="R27">
        <v>0.34800181649425482</v>
      </c>
      <c r="S27">
        <v>0.21951511852425798</v>
      </c>
      <c r="T27">
        <v>3.9902394035910026E-5</v>
      </c>
      <c r="U27">
        <v>27.242108036816909</v>
      </c>
      <c r="V27">
        <v>27.102277419354841</v>
      </c>
      <c r="W27">
        <v>3.6007161791509512</v>
      </c>
      <c r="X27">
        <v>50.303088708421519</v>
      </c>
      <c r="Y27">
        <v>1.9900533268035154</v>
      </c>
      <c r="Z27">
        <v>3.9561255141582379</v>
      </c>
      <c r="AA27">
        <v>1.6106628523474358</v>
      </c>
      <c r="AB27">
        <v>-255.84112913704976</v>
      </c>
      <c r="AC27">
        <v>261.01694582923454</v>
      </c>
      <c r="AD27">
        <v>18.945416246435656</v>
      </c>
      <c r="AE27">
        <v>24.121272841014473</v>
      </c>
      <c r="AF27">
        <v>-1.4365434595343396</v>
      </c>
      <c r="AG27">
        <v>5.8175994139920437</v>
      </c>
      <c r="AH27">
        <v>-1.1651382463191962</v>
      </c>
      <c r="AI27">
        <v>407.37487069859168</v>
      </c>
      <c r="AJ27">
        <v>407.77856969696973</v>
      </c>
      <c r="AK27">
        <v>-2.001324405540828E-3</v>
      </c>
      <c r="AL27">
        <v>61.768037728165673</v>
      </c>
      <c r="AM27">
        <v>5.8013861482324209</v>
      </c>
      <c r="AN27">
        <v>18.117477678891309</v>
      </c>
      <c r="AO27">
        <v>20.0126690909091</v>
      </c>
      <c r="AP27">
        <v>-1.465034028226891E-5</v>
      </c>
      <c r="AQ27">
        <v>116.41602835869151</v>
      </c>
      <c r="AR27">
        <v>0</v>
      </c>
      <c r="AS27">
        <v>0</v>
      </c>
      <c r="AT27">
        <v>1</v>
      </c>
      <c r="AU27">
        <v>0</v>
      </c>
      <c r="AV27">
        <v>52237.28638285755</v>
      </c>
      <c r="AW27" t="s">
        <v>427</v>
      </c>
      <c r="AX27" t="s">
        <v>427</v>
      </c>
      <c r="AY27">
        <v>0</v>
      </c>
      <c r="AZ27">
        <v>0</v>
      </c>
      <c r="BA27" t="e">
        <v>#DIV/0!</v>
      </c>
      <c r="BB27">
        <v>0</v>
      </c>
      <c r="BC27" t="s">
        <v>427</v>
      </c>
      <c r="BD27" t="s">
        <v>427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-1.1651382463191962</v>
      </c>
      <c r="BK27" t="e">
        <v>#DIV/0!</v>
      </c>
      <c r="BL27">
        <v>-5547.9444817626836</v>
      </c>
      <c r="BM27" t="e">
        <v>#DIV/0!</v>
      </c>
      <c r="BN27" t="e">
        <v>#DIV/0!</v>
      </c>
      <c r="BO27" t="s">
        <v>427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428</v>
      </c>
      <c r="DN27">
        <v>2</v>
      </c>
      <c r="DO27" t="b">
        <v>1</v>
      </c>
      <c r="DP27">
        <v>1750633848.099999</v>
      </c>
      <c r="DQ27">
        <v>399.68864516129031</v>
      </c>
      <c r="DR27">
        <v>399.98487096774198</v>
      </c>
      <c r="DS27">
        <v>20.018125806451611</v>
      </c>
      <c r="DT27">
        <v>18.11776129032258</v>
      </c>
      <c r="DU27">
        <v>402.63012903225808</v>
      </c>
      <c r="DV27">
        <v>20.090329032258069</v>
      </c>
      <c r="DW27">
        <v>600.00509677419348</v>
      </c>
      <c r="DX27">
        <v>99.358167741935475</v>
      </c>
      <c r="DY27">
        <v>5.4401948387096777E-2</v>
      </c>
      <c r="DZ27">
        <v>28.715887096774189</v>
      </c>
      <c r="EA27">
        <v>27.102277419354841</v>
      </c>
      <c r="EB27">
        <v>999.90000000000032</v>
      </c>
      <c r="EC27">
        <v>0</v>
      </c>
      <c r="ED27">
        <v>0</v>
      </c>
      <c r="EE27">
        <v>9999.6577419354835</v>
      </c>
      <c r="EF27">
        <v>0</v>
      </c>
      <c r="EG27">
        <v>0.30293999999999988</v>
      </c>
      <c r="EH27">
        <v>-0.29626764516129039</v>
      </c>
      <c r="EI27">
        <v>407.85312903225798</v>
      </c>
      <c r="EJ27">
        <v>407.3654516129032</v>
      </c>
      <c r="EK27">
        <v>1.900369677419355</v>
      </c>
      <c r="EL27">
        <v>399.98487096774198</v>
      </c>
      <c r="EM27">
        <v>18.11776129032258</v>
      </c>
      <c r="EN27">
        <v>1.9889654838709681</v>
      </c>
      <c r="EO27">
        <v>1.800146774193548</v>
      </c>
      <c r="EP27">
        <v>17.356758064516129</v>
      </c>
      <c r="EQ27">
        <v>15.78807419354839</v>
      </c>
      <c r="ER27">
        <v>5.0001500000000018E-3</v>
      </c>
      <c r="ES27">
        <v>0</v>
      </c>
      <c r="ET27">
        <v>0</v>
      </c>
      <c r="EU27">
        <v>0</v>
      </c>
      <c r="EV27">
        <v>229.5032258064517</v>
      </c>
      <c r="EW27">
        <v>5.0001500000000018E-3</v>
      </c>
      <c r="EX27">
        <v>-6.2838709677419384</v>
      </c>
      <c r="EY27">
        <v>-0.42903225806451611</v>
      </c>
      <c r="EZ27">
        <v>35.125</v>
      </c>
      <c r="FA27">
        <v>38.631000000000007</v>
      </c>
      <c r="FB27">
        <v>37.008000000000003</v>
      </c>
      <c r="FC27">
        <v>38.25</v>
      </c>
      <c r="FD27">
        <v>37.561999999999983</v>
      </c>
      <c r="FE27">
        <v>0</v>
      </c>
      <c r="FF27">
        <v>0</v>
      </c>
      <c r="FG27">
        <v>0</v>
      </c>
      <c r="FH27">
        <v>1750633880</v>
      </c>
      <c r="FI27">
        <v>0</v>
      </c>
      <c r="FJ27">
        <v>230.1807692307693</v>
      </c>
      <c r="FK27">
        <v>0.40000065262970719</v>
      </c>
      <c r="FL27">
        <v>19.38803387669606</v>
      </c>
      <c r="FM27">
        <v>-6.1730769230769234</v>
      </c>
      <c r="FN27">
        <v>15</v>
      </c>
      <c r="FO27">
        <v>0</v>
      </c>
      <c r="FP27" t="s">
        <v>429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-0.30229375609756098</v>
      </c>
      <c r="GC27">
        <v>8.5719637630661843E-2</v>
      </c>
      <c r="GD27">
        <v>4.9733914514794648E-2</v>
      </c>
      <c r="GE27">
        <v>1</v>
      </c>
      <c r="GF27">
        <v>1.9018943902439021</v>
      </c>
      <c r="GG27">
        <v>-2.742668989546693E-2</v>
      </c>
      <c r="GH27">
        <v>2.7993536264213788E-3</v>
      </c>
      <c r="GI27">
        <v>1</v>
      </c>
      <c r="GJ27">
        <v>2</v>
      </c>
      <c r="GK27">
        <v>2</v>
      </c>
      <c r="GL27" t="s">
        <v>434</v>
      </c>
      <c r="GM27">
        <v>3.22445</v>
      </c>
      <c r="GN27">
        <v>2.6433900000000001</v>
      </c>
      <c r="GO27">
        <v>9.3027899999999997E-2</v>
      </c>
      <c r="GP27">
        <v>9.3313499999999994E-2</v>
      </c>
      <c r="GQ27">
        <v>9.3064900000000006E-2</v>
      </c>
      <c r="GR27">
        <v>8.8176000000000004E-2</v>
      </c>
      <c r="GS27">
        <v>28632.6</v>
      </c>
      <c r="GT27">
        <v>24735</v>
      </c>
      <c r="GU27">
        <v>30741.8</v>
      </c>
      <c r="GV27">
        <v>26439.7</v>
      </c>
      <c r="GW27">
        <v>37837.300000000003</v>
      </c>
      <c r="GX27">
        <v>33084.5</v>
      </c>
      <c r="GY27">
        <v>43653.9</v>
      </c>
      <c r="GZ27">
        <v>38233.1</v>
      </c>
      <c r="HA27">
        <v>2.1201300000000001</v>
      </c>
      <c r="HB27">
        <v>1.7038500000000001</v>
      </c>
      <c r="HC27">
        <v>-4.10154E-2</v>
      </c>
      <c r="HD27">
        <v>0</v>
      </c>
      <c r="HE27">
        <v>27.769600000000001</v>
      </c>
      <c r="HF27">
        <v>999.9</v>
      </c>
      <c r="HG27">
        <v>63</v>
      </c>
      <c r="HH27">
        <v>34.4</v>
      </c>
      <c r="HI27">
        <v>34.6434</v>
      </c>
      <c r="HJ27">
        <v>62.018099999999997</v>
      </c>
      <c r="HK27">
        <v>25.652999999999999</v>
      </c>
      <c r="HL27">
        <v>1</v>
      </c>
      <c r="HM27">
        <v>0.27441100000000002</v>
      </c>
      <c r="HN27">
        <v>0.544265</v>
      </c>
      <c r="HO27">
        <v>20.416399999999999</v>
      </c>
      <c r="HP27">
        <v>5.2226800000000004</v>
      </c>
      <c r="HQ27">
        <v>11.944100000000001</v>
      </c>
      <c r="HR27">
        <v>5.0094000000000003</v>
      </c>
      <c r="HS27">
        <v>3.2909999999999999</v>
      </c>
      <c r="HT27">
        <v>9999</v>
      </c>
      <c r="HU27">
        <v>9999</v>
      </c>
      <c r="HV27">
        <v>9999</v>
      </c>
      <c r="HW27">
        <v>999.9</v>
      </c>
      <c r="HX27">
        <v>4.9710700000000001</v>
      </c>
      <c r="HY27">
        <v>1.85456</v>
      </c>
      <c r="HZ27">
        <v>1.8615999999999999</v>
      </c>
      <c r="IA27">
        <v>1.85649</v>
      </c>
      <c r="IB27">
        <v>1.86188</v>
      </c>
      <c r="IC27">
        <v>1.8541000000000001</v>
      </c>
      <c r="ID27">
        <v>1.85958</v>
      </c>
      <c r="IE27">
        <v>1.8534900000000001</v>
      </c>
      <c r="IF27">
        <v>0</v>
      </c>
      <c r="IG27">
        <v>0</v>
      </c>
      <c r="IH27">
        <v>0</v>
      </c>
      <c r="II27">
        <v>0</v>
      </c>
      <c r="IJ27" t="s">
        <v>431</v>
      </c>
      <c r="IK27" t="s">
        <v>432</v>
      </c>
      <c r="IL27" t="s">
        <v>433</v>
      </c>
      <c r="IM27" t="s">
        <v>433</v>
      </c>
      <c r="IN27" t="s">
        <v>433</v>
      </c>
      <c r="IO27" t="s">
        <v>433</v>
      </c>
      <c r="IP27">
        <v>0</v>
      </c>
      <c r="IQ27">
        <v>100</v>
      </c>
      <c r="IR27">
        <v>100</v>
      </c>
      <c r="IS27">
        <v>-2.9420000000000002</v>
      </c>
      <c r="IT27">
        <v>-7.22E-2</v>
      </c>
      <c r="IU27">
        <v>-1.907228330244457</v>
      </c>
      <c r="IV27">
        <v>-2.7056304263342631E-3</v>
      </c>
      <c r="IW27">
        <v>3.3311032847928001E-7</v>
      </c>
      <c r="IX27">
        <v>1.6443834555112589E-11</v>
      </c>
      <c r="IY27">
        <v>-9.4842648646536354E-2</v>
      </c>
      <c r="IZ27">
        <v>-2.3664561490860689E-3</v>
      </c>
      <c r="JA27">
        <v>2.3298222111808981E-4</v>
      </c>
      <c r="JB27">
        <v>-2.940703618321919E-6</v>
      </c>
      <c r="JC27">
        <v>0</v>
      </c>
      <c r="JD27">
        <v>2182</v>
      </c>
      <c r="JE27">
        <v>3</v>
      </c>
      <c r="JF27">
        <v>32</v>
      </c>
      <c r="JG27">
        <v>29177230.899999999</v>
      </c>
      <c r="JH27">
        <v>29177230.899999999</v>
      </c>
      <c r="JI27">
        <v>0.99731400000000003</v>
      </c>
      <c r="JJ27">
        <v>2.5146500000000001</v>
      </c>
      <c r="JK27">
        <v>1.69434</v>
      </c>
      <c r="JL27">
        <v>2.3010299999999999</v>
      </c>
      <c r="JM27">
        <v>1.50146</v>
      </c>
      <c r="JN27">
        <v>2.3974600000000001</v>
      </c>
      <c r="JO27">
        <v>37.940600000000003</v>
      </c>
      <c r="JP27">
        <v>24.061199999999999</v>
      </c>
      <c r="JQ27">
        <v>18</v>
      </c>
      <c r="JR27">
        <v>635.16300000000001</v>
      </c>
      <c r="JS27">
        <v>348.64400000000001</v>
      </c>
      <c r="JT27">
        <v>28.0001</v>
      </c>
      <c r="JU27">
        <v>30.8538</v>
      </c>
      <c r="JV27">
        <v>29.9999</v>
      </c>
      <c r="JW27">
        <v>30.799299999999999</v>
      </c>
      <c r="JX27">
        <v>30.6905</v>
      </c>
      <c r="JY27">
        <v>20.015000000000001</v>
      </c>
      <c r="JZ27">
        <v>47.082000000000001</v>
      </c>
      <c r="KA27">
        <v>0</v>
      </c>
      <c r="KB27">
        <v>28</v>
      </c>
      <c r="KC27">
        <v>400</v>
      </c>
      <c r="KD27">
        <v>18.183599999999998</v>
      </c>
      <c r="KE27">
        <v>99.949100000000001</v>
      </c>
      <c r="KF27">
        <v>98.606399999999994</v>
      </c>
    </row>
    <row r="28" spans="1:292" x14ac:dyDescent="0.2">
      <c r="A28">
        <v>26</v>
      </c>
      <c r="B28">
        <v>1750633886.0999999</v>
      </c>
      <c r="C28">
        <v>720.59999990463257</v>
      </c>
      <c r="D28" t="s">
        <v>487</v>
      </c>
      <c r="E28" t="s">
        <v>488</v>
      </c>
      <c r="F28" s="1">
        <f t="shared" si="0"/>
        <v>12.000000000000037</v>
      </c>
      <c r="G28" s="1">
        <v>15</v>
      </c>
      <c r="H28">
        <v>1750633878.099999</v>
      </c>
      <c r="I28">
        <v>5.7194696512821372E-3</v>
      </c>
      <c r="J28">
        <v>5.7194696512821368</v>
      </c>
      <c r="K28">
        <v>-1.1863578171627385</v>
      </c>
      <c r="L28">
        <v>399.63335483870969</v>
      </c>
      <c r="M28">
        <v>394.61248852843187</v>
      </c>
      <c r="N28">
        <v>39.229785754799288</v>
      </c>
      <c r="O28">
        <v>39.728927356704013</v>
      </c>
      <c r="P28">
        <v>0.36570074048957502</v>
      </c>
      <c r="Q28">
        <v>3.0012704100007586</v>
      </c>
      <c r="R28">
        <v>0.34262625619780829</v>
      </c>
      <c r="S28">
        <v>0.21609312301623268</v>
      </c>
      <c r="T28">
        <v>3.9902394035910026E-5</v>
      </c>
      <c r="U28">
        <v>27.266518951656579</v>
      </c>
      <c r="V28">
        <v>27.11773225806451</v>
      </c>
      <c r="W28">
        <v>3.6039833521950113</v>
      </c>
      <c r="X28">
        <v>50.321962157691559</v>
      </c>
      <c r="Y28">
        <v>1.9911720339056356</v>
      </c>
      <c r="Z28">
        <v>3.9568648528966217</v>
      </c>
      <c r="AA28">
        <v>1.6128113182893757</v>
      </c>
      <c r="AB28">
        <v>-252.22861162154226</v>
      </c>
      <c r="AC28">
        <v>259.11005718703899</v>
      </c>
      <c r="AD28">
        <v>18.803545659796061</v>
      </c>
      <c r="AE28">
        <v>25.685031127686841</v>
      </c>
      <c r="AF28">
        <v>-1.2029197397075635</v>
      </c>
      <c r="AG28">
        <v>5.6985515411821339</v>
      </c>
      <c r="AH28">
        <v>-1.1863578171627385</v>
      </c>
      <c r="AI28">
        <v>407.52299722993138</v>
      </c>
      <c r="AJ28">
        <v>407.83524242424232</v>
      </c>
      <c r="AK28">
        <v>2.220975368559245E-2</v>
      </c>
      <c r="AL28">
        <v>61.768037728165673</v>
      </c>
      <c r="AM28">
        <v>5.7194696512821368</v>
      </c>
      <c r="AN28">
        <v>18.174637418247741</v>
      </c>
      <c r="AO28">
        <v>20.042811515151509</v>
      </c>
      <c r="AP28">
        <v>8.0563137975870212E-6</v>
      </c>
      <c r="AQ28">
        <v>116.41602835869151</v>
      </c>
      <c r="AR28">
        <v>0</v>
      </c>
      <c r="AS28">
        <v>0</v>
      </c>
      <c r="AT28">
        <v>1</v>
      </c>
      <c r="AU28">
        <v>0</v>
      </c>
      <c r="AV28">
        <v>52261.948280930854</v>
      </c>
      <c r="AW28" t="s">
        <v>427</v>
      </c>
      <c r="AX28" t="s">
        <v>427</v>
      </c>
      <c r="AY28">
        <v>0</v>
      </c>
      <c r="AZ28">
        <v>0</v>
      </c>
      <c r="BA28" t="e">
        <v>#DIV/0!</v>
      </c>
      <c r="BB28">
        <v>0</v>
      </c>
      <c r="BC28" t="s">
        <v>427</v>
      </c>
      <c r="BD28" t="s">
        <v>427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-1.1863578171627385</v>
      </c>
      <c r="BK28" t="e">
        <v>#DIV/0!</v>
      </c>
      <c r="BL28">
        <v>-5648.9839947464088</v>
      </c>
      <c r="BM28" t="e">
        <v>#DIV/0!</v>
      </c>
      <c r="BN28" t="e">
        <v>#DIV/0!</v>
      </c>
      <c r="BO28" t="s">
        <v>427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428</v>
      </c>
      <c r="DN28">
        <v>2</v>
      </c>
      <c r="DO28" t="b">
        <v>1</v>
      </c>
      <c r="DP28">
        <v>1750633878.099999</v>
      </c>
      <c r="DQ28">
        <v>399.63335483870969</v>
      </c>
      <c r="DR28">
        <v>399.99148387096778</v>
      </c>
      <c r="DS28">
        <v>20.029203225806452</v>
      </c>
      <c r="DT28">
        <v>18.167774193548389</v>
      </c>
      <c r="DU28">
        <v>402.57480645161291</v>
      </c>
      <c r="DV28">
        <v>20.10135806451612</v>
      </c>
      <c r="DW28">
        <v>600.01364516129036</v>
      </c>
      <c r="DX28">
        <v>99.358751612903191</v>
      </c>
      <c r="DY28">
        <v>5.4690422580645173E-2</v>
      </c>
      <c r="DZ28">
        <v>28.719109677419361</v>
      </c>
      <c r="EA28">
        <v>27.11773225806451</v>
      </c>
      <c r="EB28">
        <v>999.90000000000032</v>
      </c>
      <c r="EC28">
        <v>0</v>
      </c>
      <c r="ED28">
        <v>0</v>
      </c>
      <c r="EE28">
        <v>10004.63032258065</v>
      </c>
      <c r="EF28">
        <v>0</v>
      </c>
      <c r="EG28">
        <v>0.30293999999999988</v>
      </c>
      <c r="EH28">
        <v>-0.35801558064516142</v>
      </c>
      <c r="EI28">
        <v>407.80125806451611</v>
      </c>
      <c r="EJ28">
        <v>407.39274193548391</v>
      </c>
      <c r="EK28">
        <v>1.861416451612903</v>
      </c>
      <c r="EL28">
        <v>399.99148387096778</v>
      </c>
      <c r="EM28">
        <v>18.167774193548389</v>
      </c>
      <c r="EN28">
        <v>1.990075483870968</v>
      </c>
      <c r="EO28">
        <v>1.805128387096774</v>
      </c>
      <c r="EP28">
        <v>17.365590322580641</v>
      </c>
      <c r="EQ28">
        <v>15.83126129032258</v>
      </c>
      <c r="ER28">
        <v>5.0001500000000018E-3</v>
      </c>
      <c r="ES28">
        <v>0</v>
      </c>
      <c r="ET28">
        <v>0</v>
      </c>
      <c r="EU28">
        <v>0</v>
      </c>
      <c r="EV28">
        <v>231.22258064516129</v>
      </c>
      <c r="EW28">
        <v>5.0001500000000018E-3</v>
      </c>
      <c r="EX28">
        <v>-8.1903225806451623</v>
      </c>
      <c r="EY28">
        <v>-0.8774193548387097</v>
      </c>
      <c r="EZ28">
        <v>35.061999999999991</v>
      </c>
      <c r="FA28">
        <v>38.612806451612897</v>
      </c>
      <c r="FB28">
        <v>36.971548387096767</v>
      </c>
      <c r="FC28">
        <v>38.213419354838692</v>
      </c>
      <c r="FD28">
        <v>37.503999999999998</v>
      </c>
      <c r="FE28">
        <v>0</v>
      </c>
      <c r="FF28">
        <v>0</v>
      </c>
      <c r="FG28">
        <v>0</v>
      </c>
      <c r="FH28">
        <v>1750633910</v>
      </c>
      <c r="FI28">
        <v>0</v>
      </c>
      <c r="FJ28">
        <v>230.46923076923079</v>
      </c>
      <c r="FK28">
        <v>18.276923015854042</v>
      </c>
      <c r="FL28">
        <v>-15.13162423231222</v>
      </c>
      <c r="FM28">
        <v>-7.5307692307692324</v>
      </c>
      <c r="FN28">
        <v>15</v>
      </c>
      <c r="FO28">
        <v>0</v>
      </c>
      <c r="FP28" t="s">
        <v>429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-0.36038365000000011</v>
      </c>
      <c r="GC28">
        <v>-0.28357632270168781</v>
      </c>
      <c r="GD28">
        <v>7.9937243469346012E-2</v>
      </c>
      <c r="GE28">
        <v>0</v>
      </c>
      <c r="GF28">
        <v>1.8684797500000001</v>
      </c>
      <c r="GG28">
        <v>-8.2766791744845122E-2</v>
      </c>
      <c r="GH28">
        <v>1.4318677223734731E-2</v>
      </c>
      <c r="GI28">
        <v>1</v>
      </c>
      <c r="GJ28">
        <v>1</v>
      </c>
      <c r="GK28">
        <v>2</v>
      </c>
      <c r="GL28" t="s">
        <v>430</v>
      </c>
      <c r="GM28">
        <v>3.2244299999999999</v>
      </c>
      <c r="GN28">
        <v>2.6433800000000001</v>
      </c>
      <c r="GO28">
        <v>9.3040399999999995E-2</v>
      </c>
      <c r="GP28">
        <v>9.3328300000000003E-2</v>
      </c>
      <c r="GQ28">
        <v>9.3167E-2</v>
      </c>
      <c r="GR28">
        <v>8.83795E-2</v>
      </c>
      <c r="GS28">
        <v>28632.3</v>
      </c>
      <c r="GT28">
        <v>24734.400000000001</v>
      </c>
      <c r="GU28">
        <v>30741.9</v>
      </c>
      <c r="GV28">
        <v>26439.5</v>
      </c>
      <c r="GW28">
        <v>37833.1</v>
      </c>
      <c r="GX28">
        <v>33077.199999999997</v>
      </c>
      <c r="GY28">
        <v>43654</v>
      </c>
      <c r="GZ28">
        <v>38233.1</v>
      </c>
      <c r="HA28">
        <v>2.12</v>
      </c>
      <c r="HB28">
        <v>1.7040999999999999</v>
      </c>
      <c r="HC28">
        <v>-4.11831E-2</v>
      </c>
      <c r="HD28">
        <v>0</v>
      </c>
      <c r="HE28">
        <v>27.789300000000001</v>
      </c>
      <c r="HF28">
        <v>999.9</v>
      </c>
      <c r="HG28">
        <v>63</v>
      </c>
      <c r="HH28">
        <v>34.4</v>
      </c>
      <c r="HI28">
        <v>34.641100000000002</v>
      </c>
      <c r="HJ28">
        <v>61.688099999999999</v>
      </c>
      <c r="HK28">
        <v>25.965499999999999</v>
      </c>
      <c r="HL28">
        <v>1</v>
      </c>
      <c r="HM28">
        <v>0.27421200000000001</v>
      </c>
      <c r="HN28">
        <v>0.54953700000000005</v>
      </c>
      <c r="HO28">
        <v>20.416499999999999</v>
      </c>
      <c r="HP28">
        <v>5.2232799999999999</v>
      </c>
      <c r="HQ28">
        <v>11.944100000000001</v>
      </c>
      <c r="HR28">
        <v>5.0078500000000004</v>
      </c>
      <c r="HS28">
        <v>3.2909999999999999</v>
      </c>
      <c r="HT28">
        <v>9999</v>
      </c>
      <c r="HU28">
        <v>9999</v>
      </c>
      <c r="HV28">
        <v>9999</v>
      </c>
      <c r="HW28">
        <v>999.9</v>
      </c>
      <c r="HX28">
        <v>4.9710700000000001</v>
      </c>
      <c r="HY28">
        <v>1.8545499999999999</v>
      </c>
      <c r="HZ28">
        <v>1.8616200000000001</v>
      </c>
      <c r="IA28">
        <v>1.85646</v>
      </c>
      <c r="IB28">
        <v>1.86188</v>
      </c>
      <c r="IC28">
        <v>1.8541000000000001</v>
      </c>
      <c r="ID28">
        <v>1.85958</v>
      </c>
      <c r="IE28">
        <v>1.8534900000000001</v>
      </c>
      <c r="IF28">
        <v>0</v>
      </c>
      <c r="IG28">
        <v>0</v>
      </c>
      <c r="IH28">
        <v>0</v>
      </c>
      <c r="II28">
        <v>0</v>
      </c>
      <c r="IJ28" t="s">
        <v>431</v>
      </c>
      <c r="IK28" t="s">
        <v>432</v>
      </c>
      <c r="IL28" t="s">
        <v>433</v>
      </c>
      <c r="IM28" t="s">
        <v>433</v>
      </c>
      <c r="IN28" t="s">
        <v>433</v>
      </c>
      <c r="IO28" t="s">
        <v>433</v>
      </c>
      <c r="IP28">
        <v>0</v>
      </c>
      <c r="IQ28">
        <v>100</v>
      </c>
      <c r="IR28">
        <v>100</v>
      </c>
      <c r="IS28">
        <v>-2.9420000000000002</v>
      </c>
      <c r="IT28">
        <v>-7.2099999999999997E-2</v>
      </c>
      <c r="IU28">
        <v>-1.907228330244457</v>
      </c>
      <c r="IV28">
        <v>-2.7056304263342631E-3</v>
      </c>
      <c r="IW28">
        <v>3.3311032847928001E-7</v>
      </c>
      <c r="IX28">
        <v>1.6443834555112589E-11</v>
      </c>
      <c r="IY28">
        <v>-9.4842648646536354E-2</v>
      </c>
      <c r="IZ28">
        <v>-2.3664561490860689E-3</v>
      </c>
      <c r="JA28">
        <v>2.3298222111808981E-4</v>
      </c>
      <c r="JB28">
        <v>-2.940703618321919E-6</v>
      </c>
      <c r="JC28">
        <v>0</v>
      </c>
      <c r="JD28">
        <v>2182</v>
      </c>
      <c r="JE28">
        <v>3</v>
      </c>
      <c r="JF28">
        <v>32</v>
      </c>
      <c r="JG28">
        <v>29177231.399999999</v>
      </c>
      <c r="JH28">
        <v>29177231.399999999</v>
      </c>
      <c r="JI28">
        <v>0.99609400000000003</v>
      </c>
      <c r="JJ28">
        <v>2.5158700000000001</v>
      </c>
      <c r="JK28">
        <v>1.69434</v>
      </c>
      <c r="JL28">
        <v>2.3022499999999999</v>
      </c>
      <c r="JM28">
        <v>1.50024</v>
      </c>
      <c r="JN28">
        <v>2.3547400000000001</v>
      </c>
      <c r="JO28">
        <v>37.940600000000003</v>
      </c>
      <c r="JP28">
        <v>24.07</v>
      </c>
      <c r="JQ28">
        <v>18</v>
      </c>
      <c r="JR28">
        <v>635.02800000000002</v>
      </c>
      <c r="JS28">
        <v>348.75400000000002</v>
      </c>
      <c r="JT28">
        <v>28</v>
      </c>
      <c r="JU28">
        <v>30.848500000000001</v>
      </c>
      <c r="JV28">
        <v>30.0001</v>
      </c>
      <c r="JW28">
        <v>30.796500000000002</v>
      </c>
      <c r="JX28">
        <v>30.6861</v>
      </c>
      <c r="JY28">
        <v>20.0154</v>
      </c>
      <c r="JZ28">
        <v>46.804900000000004</v>
      </c>
      <c r="KA28">
        <v>0</v>
      </c>
      <c r="KB28">
        <v>28</v>
      </c>
      <c r="KC28">
        <v>400</v>
      </c>
      <c r="KD28">
        <v>18.208200000000001</v>
      </c>
      <c r="KE28">
        <v>99.949299999999994</v>
      </c>
      <c r="KF28">
        <v>98.606200000000001</v>
      </c>
    </row>
    <row r="29" spans="1:292" x14ac:dyDescent="0.2">
      <c r="A29">
        <v>27</v>
      </c>
      <c r="B29">
        <v>1750633916.0999999</v>
      </c>
      <c r="C29">
        <v>750.59999990463257</v>
      </c>
      <c r="D29" t="s">
        <v>489</v>
      </c>
      <c r="E29" t="s">
        <v>490</v>
      </c>
      <c r="F29" s="1">
        <f t="shared" si="0"/>
        <v>12.500000000000036</v>
      </c>
      <c r="G29" s="1">
        <v>15</v>
      </c>
      <c r="H29">
        <v>1750633908.099999</v>
      </c>
      <c r="I29">
        <v>5.6786092934713976E-3</v>
      </c>
      <c r="J29">
        <v>5.6786092934713972</v>
      </c>
      <c r="K29">
        <v>-1.2380506391067356</v>
      </c>
      <c r="L29">
        <v>399.66348387096758</v>
      </c>
      <c r="M29">
        <v>394.91837156055414</v>
      </c>
      <c r="N29">
        <v>39.259663703980536</v>
      </c>
      <c r="O29">
        <v>39.731385272182848</v>
      </c>
      <c r="P29">
        <v>0.36292309605557121</v>
      </c>
      <c r="Q29">
        <v>3.0007963891326472</v>
      </c>
      <c r="R29">
        <v>0.3401827609468141</v>
      </c>
      <c r="S29">
        <v>0.2145385079711993</v>
      </c>
      <c r="T29">
        <v>3.9902394035910026E-5</v>
      </c>
      <c r="U29">
        <v>27.271214233011765</v>
      </c>
      <c r="V29">
        <v>27.12270645161291</v>
      </c>
      <c r="W29">
        <v>3.6050354534936608</v>
      </c>
      <c r="X29">
        <v>50.366042105432982</v>
      </c>
      <c r="Y29">
        <v>1.9922848178536985</v>
      </c>
      <c r="Z29">
        <v>3.9556112304460607</v>
      </c>
      <c r="AA29">
        <v>1.6127506356399623</v>
      </c>
      <c r="AB29">
        <v>-250.42666984208864</v>
      </c>
      <c r="AC29">
        <v>257.38036999198238</v>
      </c>
      <c r="AD29">
        <v>18.680925832409542</v>
      </c>
      <c r="AE29">
        <v>25.634665884697313</v>
      </c>
      <c r="AF29">
        <v>-1.3199570894552468</v>
      </c>
      <c r="AG29">
        <v>5.6957897430631341</v>
      </c>
      <c r="AH29">
        <v>-1.2380506391067356</v>
      </c>
      <c r="AI29">
        <v>407.4415569251031</v>
      </c>
      <c r="AJ29">
        <v>407.86261212121212</v>
      </c>
      <c r="AK29">
        <v>-1.8158617625403881E-4</v>
      </c>
      <c r="AL29">
        <v>61.768037728165673</v>
      </c>
      <c r="AM29">
        <v>5.6786092934713972</v>
      </c>
      <c r="AN29">
        <v>18.18074132596082</v>
      </c>
      <c r="AO29">
        <v>20.035761818181811</v>
      </c>
      <c r="AP29">
        <v>-1.5608697004970481E-5</v>
      </c>
      <c r="AQ29">
        <v>116.41602835869151</v>
      </c>
      <c r="AR29">
        <v>0</v>
      </c>
      <c r="AS29">
        <v>0</v>
      </c>
      <c r="AT29">
        <v>1</v>
      </c>
      <c r="AU29">
        <v>0</v>
      </c>
      <c r="AV29">
        <v>52248.502976090058</v>
      </c>
      <c r="AW29" t="s">
        <v>427</v>
      </c>
      <c r="AX29" t="s">
        <v>427</v>
      </c>
      <c r="AY29">
        <v>0</v>
      </c>
      <c r="AZ29">
        <v>0</v>
      </c>
      <c r="BA29" t="e">
        <v>#DIV/0!</v>
      </c>
      <c r="BB29">
        <v>0</v>
      </c>
      <c r="BC29" t="s">
        <v>427</v>
      </c>
      <c r="BD29" t="s">
        <v>427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-1.2380506391067356</v>
      </c>
      <c r="BK29" t="e">
        <v>#DIV/0!</v>
      </c>
      <c r="BL29">
        <v>-5895.1255210047211</v>
      </c>
      <c r="BM29" t="e">
        <v>#DIV/0!</v>
      </c>
      <c r="BN29" t="e">
        <v>#DIV/0!</v>
      </c>
      <c r="BO29" t="s">
        <v>427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428</v>
      </c>
      <c r="DN29">
        <v>2</v>
      </c>
      <c r="DO29" t="b">
        <v>1</v>
      </c>
      <c r="DP29">
        <v>1750633908.099999</v>
      </c>
      <c r="DQ29">
        <v>399.66348387096758</v>
      </c>
      <c r="DR29">
        <v>399.98229032258058</v>
      </c>
      <c r="DS29">
        <v>20.040667741935479</v>
      </c>
      <c r="DT29">
        <v>18.180164516129029</v>
      </c>
      <c r="DU29">
        <v>402.60509677419361</v>
      </c>
      <c r="DV29">
        <v>20.11277419354839</v>
      </c>
      <c r="DW29">
        <v>600.01425806451607</v>
      </c>
      <c r="DX29">
        <v>99.357700000000023</v>
      </c>
      <c r="DY29">
        <v>5.4397616129032253E-2</v>
      </c>
      <c r="DZ29">
        <v>28.713645161290319</v>
      </c>
      <c r="EA29">
        <v>27.12270645161291</v>
      </c>
      <c r="EB29">
        <v>999.90000000000032</v>
      </c>
      <c r="EC29">
        <v>0</v>
      </c>
      <c r="ED29">
        <v>0</v>
      </c>
      <c r="EE29">
        <v>10001.868064516129</v>
      </c>
      <c r="EF29">
        <v>0</v>
      </c>
      <c r="EG29">
        <v>0.30293999999999988</v>
      </c>
      <c r="EH29">
        <v>-0.31873845161290321</v>
      </c>
      <c r="EI29">
        <v>407.83693548387089</v>
      </c>
      <c r="EJ29">
        <v>407.38870967741929</v>
      </c>
      <c r="EK29">
        <v>1.8604919354838709</v>
      </c>
      <c r="EL29">
        <v>399.98229032258058</v>
      </c>
      <c r="EM29">
        <v>18.180164516129029</v>
      </c>
      <c r="EN29">
        <v>1.9911938709677419</v>
      </c>
      <c r="EO29">
        <v>1.806339677419355</v>
      </c>
      <c r="EP29">
        <v>17.374477419354839</v>
      </c>
      <c r="EQ29">
        <v>15.84175806451613</v>
      </c>
      <c r="ER29">
        <v>5.0001500000000018E-3</v>
      </c>
      <c r="ES29">
        <v>0</v>
      </c>
      <c r="ET29">
        <v>0</v>
      </c>
      <c r="EU29">
        <v>0</v>
      </c>
      <c r="EV29">
        <v>230.8290322580645</v>
      </c>
      <c r="EW29">
        <v>5.0001500000000018E-3</v>
      </c>
      <c r="EX29">
        <v>-7.2290322580645157</v>
      </c>
      <c r="EY29">
        <v>-0.79677419354838708</v>
      </c>
      <c r="EZ29">
        <v>35.020000000000003</v>
      </c>
      <c r="FA29">
        <v>38.554000000000002</v>
      </c>
      <c r="FB29">
        <v>36.928999999999988</v>
      </c>
      <c r="FC29">
        <v>38.182999999999993</v>
      </c>
      <c r="FD29">
        <v>37.495935483870959</v>
      </c>
      <c r="FE29">
        <v>0</v>
      </c>
      <c r="FF29">
        <v>0</v>
      </c>
      <c r="FG29">
        <v>0</v>
      </c>
      <c r="FH29">
        <v>1750633940</v>
      </c>
      <c r="FI29">
        <v>0</v>
      </c>
      <c r="FJ29">
        <v>230.07307692307691</v>
      </c>
      <c r="FK29">
        <v>6.779487390385011</v>
      </c>
      <c r="FL29">
        <v>-14.15726529320483</v>
      </c>
      <c r="FM29">
        <v>-6.3576923076923082</v>
      </c>
      <c r="FN29">
        <v>15</v>
      </c>
      <c r="FO29">
        <v>0</v>
      </c>
      <c r="FP29" t="s">
        <v>429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-0.31833265853658532</v>
      </c>
      <c r="GC29">
        <v>-0.14080432055749101</v>
      </c>
      <c r="GD29">
        <v>6.0198151013096723E-2</v>
      </c>
      <c r="GE29">
        <v>0</v>
      </c>
      <c r="GF29">
        <v>1.8622417073170729</v>
      </c>
      <c r="GG29">
        <v>-3.2458118466900041E-2</v>
      </c>
      <c r="GH29">
        <v>3.3335792691347428E-3</v>
      </c>
      <c r="GI29">
        <v>1</v>
      </c>
      <c r="GJ29">
        <v>1</v>
      </c>
      <c r="GK29">
        <v>2</v>
      </c>
      <c r="GL29" t="s">
        <v>430</v>
      </c>
      <c r="GM29">
        <v>3.22451</v>
      </c>
      <c r="GN29">
        <v>2.6431200000000001</v>
      </c>
      <c r="GO29">
        <v>9.3041700000000005E-2</v>
      </c>
      <c r="GP29">
        <v>9.3309400000000001E-2</v>
      </c>
      <c r="GQ29">
        <v>9.3140899999999999E-2</v>
      </c>
      <c r="GR29">
        <v>8.8394600000000004E-2</v>
      </c>
      <c r="GS29">
        <v>28632.799999999999</v>
      </c>
      <c r="GT29">
        <v>24734.7</v>
      </c>
      <c r="GU29">
        <v>30742.400000000001</v>
      </c>
      <c r="GV29">
        <v>26439.200000000001</v>
      </c>
      <c r="GW29">
        <v>37834.9</v>
      </c>
      <c r="GX29">
        <v>33076.5</v>
      </c>
      <c r="GY29">
        <v>43654.8</v>
      </c>
      <c r="GZ29">
        <v>38233</v>
      </c>
      <c r="HA29">
        <v>2.1203799999999999</v>
      </c>
      <c r="HB29">
        <v>1.7039500000000001</v>
      </c>
      <c r="HC29">
        <v>-4.1052699999999998E-2</v>
      </c>
      <c r="HD29">
        <v>0</v>
      </c>
      <c r="HE29">
        <v>27.791899999999998</v>
      </c>
      <c r="HF29">
        <v>999.9</v>
      </c>
      <c r="HG29">
        <v>63.1</v>
      </c>
      <c r="HH29">
        <v>34.4</v>
      </c>
      <c r="HI29">
        <v>34.698900000000002</v>
      </c>
      <c r="HJ29">
        <v>62.048099999999998</v>
      </c>
      <c r="HK29">
        <v>25.777200000000001</v>
      </c>
      <c r="HL29">
        <v>1</v>
      </c>
      <c r="HM29">
        <v>0.27394099999999999</v>
      </c>
      <c r="HN29">
        <v>0.54422700000000002</v>
      </c>
      <c r="HO29">
        <v>20.416399999999999</v>
      </c>
      <c r="HP29">
        <v>5.22403</v>
      </c>
      <c r="HQ29">
        <v>11.944100000000001</v>
      </c>
      <c r="HR29">
        <v>5.0076999999999998</v>
      </c>
      <c r="HS29">
        <v>3.2909999999999999</v>
      </c>
      <c r="HT29">
        <v>9999</v>
      </c>
      <c r="HU29">
        <v>9999</v>
      </c>
      <c r="HV29">
        <v>9999</v>
      </c>
      <c r="HW29">
        <v>999.9</v>
      </c>
      <c r="HX29">
        <v>4.9710599999999996</v>
      </c>
      <c r="HY29">
        <v>1.8545499999999999</v>
      </c>
      <c r="HZ29">
        <v>1.86161</v>
      </c>
      <c r="IA29">
        <v>1.8564499999999999</v>
      </c>
      <c r="IB29">
        <v>1.86188</v>
      </c>
      <c r="IC29">
        <v>1.8541000000000001</v>
      </c>
      <c r="ID29">
        <v>1.8595699999999999</v>
      </c>
      <c r="IE29">
        <v>1.8534900000000001</v>
      </c>
      <c r="IF29">
        <v>0</v>
      </c>
      <c r="IG29">
        <v>0</v>
      </c>
      <c r="IH29">
        <v>0</v>
      </c>
      <c r="II29">
        <v>0</v>
      </c>
      <c r="IJ29" t="s">
        <v>431</v>
      </c>
      <c r="IK29" t="s">
        <v>432</v>
      </c>
      <c r="IL29" t="s">
        <v>433</v>
      </c>
      <c r="IM29" t="s">
        <v>433</v>
      </c>
      <c r="IN29" t="s">
        <v>433</v>
      </c>
      <c r="IO29" t="s">
        <v>433</v>
      </c>
      <c r="IP29">
        <v>0</v>
      </c>
      <c r="IQ29">
        <v>100</v>
      </c>
      <c r="IR29">
        <v>100</v>
      </c>
      <c r="IS29">
        <v>-2.9409999999999998</v>
      </c>
      <c r="IT29">
        <v>-7.2099999999999997E-2</v>
      </c>
      <c r="IU29">
        <v>-1.907228330244457</v>
      </c>
      <c r="IV29">
        <v>-2.7056304263342631E-3</v>
      </c>
      <c r="IW29">
        <v>3.3311032847928001E-7</v>
      </c>
      <c r="IX29">
        <v>1.6443834555112589E-11</v>
      </c>
      <c r="IY29">
        <v>-9.4842648646536354E-2</v>
      </c>
      <c r="IZ29">
        <v>-2.3664561490860689E-3</v>
      </c>
      <c r="JA29">
        <v>2.3298222111808981E-4</v>
      </c>
      <c r="JB29">
        <v>-2.940703618321919E-6</v>
      </c>
      <c r="JC29">
        <v>0</v>
      </c>
      <c r="JD29">
        <v>2182</v>
      </c>
      <c r="JE29">
        <v>3</v>
      </c>
      <c r="JF29">
        <v>32</v>
      </c>
      <c r="JG29">
        <v>29177231.899999999</v>
      </c>
      <c r="JH29">
        <v>29177231.899999999</v>
      </c>
      <c r="JI29">
        <v>0.99609400000000003</v>
      </c>
      <c r="JJ29">
        <v>2.5134300000000001</v>
      </c>
      <c r="JK29">
        <v>1.69434</v>
      </c>
      <c r="JL29">
        <v>2.3022499999999999</v>
      </c>
      <c r="JM29">
        <v>1.50146</v>
      </c>
      <c r="JN29">
        <v>2.4719199999999999</v>
      </c>
      <c r="JO29">
        <v>37.916400000000003</v>
      </c>
      <c r="JP29">
        <v>24.061199999999999</v>
      </c>
      <c r="JQ29">
        <v>18</v>
      </c>
      <c r="JR29">
        <v>635.27099999999996</v>
      </c>
      <c r="JS29">
        <v>348.63799999999998</v>
      </c>
      <c r="JT29">
        <v>27.999700000000001</v>
      </c>
      <c r="JU29">
        <v>30.8431</v>
      </c>
      <c r="JV29">
        <v>30</v>
      </c>
      <c r="JW29">
        <v>30.790700000000001</v>
      </c>
      <c r="JX29">
        <v>30.680800000000001</v>
      </c>
      <c r="JY29">
        <v>20.013500000000001</v>
      </c>
      <c r="JZ29">
        <v>46.804900000000004</v>
      </c>
      <c r="KA29">
        <v>0</v>
      </c>
      <c r="KB29">
        <v>28</v>
      </c>
      <c r="KC29">
        <v>400</v>
      </c>
      <c r="KD29">
        <v>18.2121</v>
      </c>
      <c r="KE29">
        <v>99.951099999999997</v>
      </c>
      <c r="KF29">
        <v>98.605500000000006</v>
      </c>
    </row>
    <row r="30" spans="1:292" x14ac:dyDescent="0.2">
      <c r="A30">
        <v>28</v>
      </c>
      <c r="B30">
        <v>1750633946.0999999</v>
      </c>
      <c r="C30">
        <v>780.59999990463257</v>
      </c>
      <c r="D30" t="s">
        <v>491</v>
      </c>
      <c r="E30" t="s">
        <v>492</v>
      </c>
      <c r="F30" s="1">
        <f t="shared" si="0"/>
        <v>13.000000000000034</v>
      </c>
      <c r="G30" s="1">
        <v>15</v>
      </c>
      <c r="H30">
        <v>1750633938.099999</v>
      </c>
      <c r="I30">
        <v>5.6296940922131462E-3</v>
      </c>
      <c r="J30">
        <v>5.6296940922131462</v>
      </c>
      <c r="K30">
        <v>-1.4959913615264553</v>
      </c>
      <c r="L30">
        <v>399.65235483870981</v>
      </c>
      <c r="M30">
        <v>396.1524969184685</v>
      </c>
      <c r="N30">
        <v>39.38189436519292</v>
      </c>
      <c r="O30">
        <v>39.729818550904909</v>
      </c>
      <c r="P30">
        <v>0.35945935985764993</v>
      </c>
      <c r="Q30">
        <v>3.0012729898586579</v>
      </c>
      <c r="R30">
        <v>0.33714000797373878</v>
      </c>
      <c r="S30">
        <v>0.21260222319774164</v>
      </c>
      <c r="T30">
        <v>3.9902394035910026E-5</v>
      </c>
      <c r="U30">
        <v>27.271496960321524</v>
      </c>
      <c r="V30">
        <v>27.118680645161291</v>
      </c>
      <c r="W30">
        <v>3.6041839267033091</v>
      </c>
      <c r="X30">
        <v>50.366966760718604</v>
      </c>
      <c r="Y30">
        <v>1.9908959548219711</v>
      </c>
      <c r="Z30">
        <v>3.952781123946258</v>
      </c>
      <c r="AA30">
        <v>1.613287971881338</v>
      </c>
      <c r="AB30">
        <v>-248.26950946659974</v>
      </c>
      <c r="AC30">
        <v>256.07566018767051</v>
      </c>
      <c r="AD30">
        <v>18.581759703039783</v>
      </c>
      <c r="AE30">
        <v>26.38795032650458</v>
      </c>
      <c r="AF30">
        <v>-1.243009767544043</v>
      </c>
      <c r="AG30">
        <v>5.6467175563542495</v>
      </c>
      <c r="AH30">
        <v>-1.4959913615264553</v>
      </c>
      <c r="AI30">
        <v>407.351896723273</v>
      </c>
      <c r="AJ30">
        <v>407.85134545454548</v>
      </c>
      <c r="AK30">
        <v>2.0726649827346151E-3</v>
      </c>
      <c r="AL30">
        <v>61.768037728165673</v>
      </c>
      <c r="AM30">
        <v>5.6296940922131462</v>
      </c>
      <c r="AN30">
        <v>18.183282676920879</v>
      </c>
      <c r="AO30">
        <v>20.02232363636363</v>
      </c>
      <c r="AP30">
        <v>-7.5054334024667812E-6</v>
      </c>
      <c r="AQ30">
        <v>116.41602835869151</v>
      </c>
      <c r="AR30">
        <v>0</v>
      </c>
      <c r="AS30">
        <v>0</v>
      </c>
      <c r="AT30">
        <v>1</v>
      </c>
      <c r="AU30">
        <v>0</v>
      </c>
      <c r="AV30">
        <v>52265.064891596157</v>
      </c>
      <c r="AW30" t="s">
        <v>427</v>
      </c>
      <c r="AX30" t="s">
        <v>427</v>
      </c>
      <c r="AY30">
        <v>0</v>
      </c>
      <c r="AZ30">
        <v>0</v>
      </c>
      <c r="BA30" t="e">
        <v>#DIV/0!</v>
      </c>
      <c r="BB30">
        <v>0</v>
      </c>
      <c r="BC30" t="s">
        <v>427</v>
      </c>
      <c r="BD30" t="s">
        <v>427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-1.4959913615264553</v>
      </c>
      <c r="BK30" t="e">
        <v>#DIV/0!</v>
      </c>
      <c r="BL30">
        <v>-7123.3409813513226</v>
      </c>
      <c r="BM30" t="e">
        <v>#DIV/0!</v>
      </c>
      <c r="BN30" t="e">
        <v>#DIV/0!</v>
      </c>
      <c r="BO30" t="s">
        <v>427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428</v>
      </c>
      <c r="DN30">
        <v>2</v>
      </c>
      <c r="DO30" t="b">
        <v>1</v>
      </c>
      <c r="DP30">
        <v>1750633938.099999</v>
      </c>
      <c r="DQ30">
        <v>399.65235483870981</v>
      </c>
      <c r="DR30">
        <v>399.99025806451613</v>
      </c>
      <c r="DS30">
        <v>20.02692903225806</v>
      </c>
      <c r="DT30">
        <v>18.18239354838709</v>
      </c>
      <c r="DU30">
        <v>402.59370967741933</v>
      </c>
      <c r="DV30">
        <v>20.099106451612901</v>
      </c>
      <c r="DW30">
        <v>600.00267741935488</v>
      </c>
      <c r="DX30">
        <v>99.356612903225781</v>
      </c>
      <c r="DY30">
        <v>5.4332809677419353E-2</v>
      </c>
      <c r="DZ30">
        <v>28.701303225806459</v>
      </c>
      <c r="EA30">
        <v>27.118680645161291</v>
      </c>
      <c r="EB30">
        <v>999.90000000000032</v>
      </c>
      <c r="EC30">
        <v>0</v>
      </c>
      <c r="ED30">
        <v>0</v>
      </c>
      <c r="EE30">
        <v>10004.86129032258</v>
      </c>
      <c r="EF30">
        <v>0</v>
      </c>
      <c r="EG30">
        <v>0.30293999999999988</v>
      </c>
      <c r="EH30">
        <v>-0.33795361290322579</v>
      </c>
      <c r="EI30">
        <v>407.81967741935478</v>
      </c>
      <c r="EJ30">
        <v>407.39777419354851</v>
      </c>
      <c r="EK30">
        <v>1.844546129032258</v>
      </c>
      <c r="EL30">
        <v>399.99025806451613</v>
      </c>
      <c r="EM30">
        <v>18.18239354838709</v>
      </c>
      <c r="EN30">
        <v>1.989808387096774</v>
      </c>
      <c r="EO30">
        <v>1.8065403225806449</v>
      </c>
      <c r="EP30">
        <v>17.36346774193548</v>
      </c>
      <c r="EQ30">
        <v>15.8435064516129</v>
      </c>
      <c r="ER30">
        <v>5.0001500000000018E-3</v>
      </c>
      <c r="ES30">
        <v>0</v>
      </c>
      <c r="ET30">
        <v>0</v>
      </c>
      <c r="EU30">
        <v>0</v>
      </c>
      <c r="EV30">
        <v>230.06451612903231</v>
      </c>
      <c r="EW30">
        <v>5.0001500000000018E-3</v>
      </c>
      <c r="EX30">
        <v>-6.5709677419354842</v>
      </c>
      <c r="EY30">
        <v>-0.66451612903225799</v>
      </c>
      <c r="EZ30">
        <v>34.971548387096767</v>
      </c>
      <c r="FA30">
        <v>38.5</v>
      </c>
      <c r="FB30">
        <v>36.875</v>
      </c>
      <c r="FC30">
        <v>38.125</v>
      </c>
      <c r="FD30">
        <v>37.436999999999983</v>
      </c>
      <c r="FE30">
        <v>0</v>
      </c>
      <c r="FF30">
        <v>0</v>
      </c>
      <c r="FG30">
        <v>0</v>
      </c>
      <c r="FH30">
        <v>1750633970</v>
      </c>
      <c r="FI30">
        <v>0</v>
      </c>
      <c r="FJ30">
        <v>230.53076923076921</v>
      </c>
      <c r="FK30">
        <v>2.933333785626751</v>
      </c>
      <c r="FL30">
        <v>8.7008547695929526</v>
      </c>
      <c r="FM30">
        <v>-6.4576923076923078</v>
      </c>
      <c r="FN30">
        <v>15</v>
      </c>
      <c r="FO30">
        <v>0</v>
      </c>
      <c r="FP30" t="s">
        <v>429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-0.32797852500000002</v>
      </c>
      <c r="GC30">
        <v>-1.3744277673540741E-3</v>
      </c>
      <c r="GD30">
        <v>9.298851629045049E-2</v>
      </c>
      <c r="GE30">
        <v>1</v>
      </c>
      <c r="GF30">
        <v>1.8457807500000001</v>
      </c>
      <c r="GG30">
        <v>-3.3791482176361957E-2</v>
      </c>
      <c r="GH30">
        <v>3.643776466456194E-3</v>
      </c>
      <c r="GI30">
        <v>1</v>
      </c>
      <c r="GJ30">
        <v>2</v>
      </c>
      <c r="GK30">
        <v>2</v>
      </c>
      <c r="GL30" t="s">
        <v>434</v>
      </c>
      <c r="GM30">
        <v>3.2245699999999999</v>
      </c>
      <c r="GN30">
        <v>2.64269</v>
      </c>
      <c r="GO30">
        <v>9.3042299999999994E-2</v>
      </c>
      <c r="GP30">
        <v>9.3329800000000004E-2</v>
      </c>
      <c r="GQ30">
        <v>9.3096399999999996E-2</v>
      </c>
      <c r="GR30">
        <v>8.8405300000000006E-2</v>
      </c>
      <c r="GS30">
        <v>28632.9</v>
      </c>
      <c r="GT30">
        <v>24734.9</v>
      </c>
      <c r="GU30">
        <v>30742.6</v>
      </c>
      <c r="GV30">
        <v>26440</v>
      </c>
      <c r="GW30">
        <v>37837.1</v>
      </c>
      <c r="GX30">
        <v>33076.9</v>
      </c>
      <c r="GY30">
        <v>43655.199999999997</v>
      </c>
      <c r="GZ30">
        <v>38233.9</v>
      </c>
      <c r="HA30">
        <v>2.1203799999999999</v>
      </c>
      <c r="HB30">
        <v>1.7042200000000001</v>
      </c>
      <c r="HC30">
        <v>-3.9618500000000001E-2</v>
      </c>
      <c r="HD30">
        <v>0</v>
      </c>
      <c r="HE30">
        <v>27.772400000000001</v>
      </c>
      <c r="HF30">
        <v>999.9</v>
      </c>
      <c r="HG30">
        <v>63.1</v>
      </c>
      <c r="HH30">
        <v>34.299999999999997</v>
      </c>
      <c r="HI30">
        <v>34.505899999999997</v>
      </c>
      <c r="HJ30">
        <v>62.2881</v>
      </c>
      <c r="HK30">
        <v>25.713100000000001</v>
      </c>
      <c r="HL30">
        <v>1</v>
      </c>
      <c r="HM30">
        <v>0.27329999999999999</v>
      </c>
      <c r="HN30">
        <v>0.53453200000000001</v>
      </c>
      <c r="HO30">
        <v>20.4161</v>
      </c>
      <c r="HP30">
        <v>5.2204300000000003</v>
      </c>
      <c r="HQ30">
        <v>11.944100000000001</v>
      </c>
      <c r="HR30">
        <v>5.0079000000000002</v>
      </c>
      <c r="HS30">
        <v>3.2902499999999999</v>
      </c>
      <c r="HT30">
        <v>9999</v>
      </c>
      <c r="HU30">
        <v>9999</v>
      </c>
      <c r="HV30">
        <v>9999</v>
      </c>
      <c r="HW30">
        <v>999.9</v>
      </c>
      <c r="HX30">
        <v>4.9710700000000001</v>
      </c>
      <c r="HY30">
        <v>1.8545499999999999</v>
      </c>
      <c r="HZ30">
        <v>1.8615900000000001</v>
      </c>
      <c r="IA30">
        <v>1.8564000000000001</v>
      </c>
      <c r="IB30">
        <v>1.86188</v>
      </c>
      <c r="IC30">
        <v>1.8541000000000001</v>
      </c>
      <c r="ID30">
        <v>1.8595600000000001</v>
      </c>
      <c r="IE30">
        <v>1.8534900000000001</v>
      </c>
      <c r="IF30">
        <v>0</v>
      </c>
      <c r="IG30">
        <v>0</v>
      </c>
      <c r="IH30">
        <v>0</v>
      </c>
      <c r="II30">
        <v>0</v>
      </c>
      <c r="IJ30" t="s">
        <v>431</v>
      </c>
      <c r="IK30" t="s">
        <v>432</v>
      </c>
      <c r="IL30" t="s">
        <v>433</v>
      </c>
      <c r="IM30" t="s">
        <v>433</v>
      </c>
      <c r="IN30" t="s">
        <v>433</v>
      </c>
      <c r="IO30" t="s">
        <v>433</v>
      </c>
      <c r="IP30">
        <v>0</v>
      </c>
      <c r="IQ30">
        <v>100</v>
      </c>
      <c r="IR30">
        <v>100</v>
      </c>
      <c r="IS30">
        <v>-2.9409999999999998</v>
      </c>
      <c r="IT30">
        <v>-7.22E-2</v>
      </c>
      <c r="IU30">
        <v>-1.907228330244457</v>
      </c>
      <c r="IV30">
        <v>-2.7056304263342631E-3</v>
      </c>
      <c r="IW30">
        <v>3.3311032847928001E-7</v>
      </c>
      <c r="IX30">
        <v>1.6443834555112589E-11</v>
      </c>
      <c r="IY30">
        <v>-9.4842648646536354E-2</v>
      </c>
      <c r="IZ30">
        <v>-2.3664561490860689E-3</v>
      </c>
      <c r="JA30">
        <v>2.3298222111808981E-4</v>
      </c>
      <c r="JB30">
        <v>-2.940703618321919E-6</v>
      </c>
      <c r="JC30">
        <v>0</v>
      </c>
      <c r="JD30">
        <v>2182</v>
      </c>
      <c r="JE30">
        <v>3</v>
      </c>
      <c r="JF30">
        <v>32</v>
      </c>
      <c r="JG30">
        <v>29177232.399999999</v>
      </c>
      <c r="JH30">
        <v>29177232.399999999</v>
      </c>
      <c r="JI30">
        <v>0.99731400000000003</v>
      </c>
      <c r="JJ30">
        <v>2.51831</v>
      </c>
      <c r="JK30">
        <v>1.69434</v>
      </c>
      <c r="JL30">
        <v>2.3022499999999999</v>
      </c>
      <c r="JM30">
        <v>1.50146</v>
      </c>
      <c r="JN30">
        <v>2.3645</v>
      </c>
      <c r="JO30">
        <v>37.892099999999999</v>
      </c>
      <c r="JP30">
        <v>24.07</v>
      </c>
      <c r="JQ30">
        <v>18</v>
      </c>
      <c r="JR30">
        <v>635.18499999999995</v>
      </c>
      <c r="JS30">
        <v>348.738</v>
      </c>
      <c r="JT30">
        <v>27.9998</v>
      </c>
      <c r="JU30">
        <v>30.837700000000002</v>
      </c>
      <c r="JV30">
        <v>30</v>
      </c>
      <c r="JW30">
        <v>30.783100000000001</v>
      </c>
      <c r="JX30">
        <v>30.672799999999999</v>
      </c>
      <c r="JY30">
        <v>20.015499999999999</v>
      </c>
      <c r="JZ30">
        <v>46.804900000000004</v>
      </c>
      <c r="KA30">
        <v>0</v>
      </c>
      <c r="KB30">
        <v>28</v>
      </c>
      <c r="KC30">
        <v>400</v>
      </c>
      <c r="KD30">
        <v>18.255299999999998</v>
      </c>
      <c r="KE30">
        <v>99.951899999999995</v>
      </c>
      <c r="KF30">
        <v>98.608000000000004</v>
      </c>
    </row>
    <row r="31" spans="1:292" x14ac:dyDescent="0.2">
      <c r="A31">
        <v>29</v>
      </c>
      <c r="B31">
        <v>1750633976.0999999</v>
      </c>
      <c r="C31">
        <v>810.59999990463257</v>
      </c>
      <c r="D31" t="s">
        <v>493</v>
      </c>
      <c r="E31" t="s">
        <v>494</v>
      </c>
      <c r="F31" s="1">
        <f t="shared" si="0"/>
        <v>13.500000000000032</v>
      </c>
      <c r="G31" s="1">
        <v>15</v>
      </c>
      <c r="H31">
        <v>1750633968.099999</v>
      </c>
      <c r="I31">
        <v>5.553657468712633E-3</v>
      </c>
      <c r="J31">
        <v>5.5536574687126326</v>
      </c>
      <c r="K31">
        <v>-0.9761824336673085</v>
      </c>
      <c r="L31">
        <v>399.64983870967751</v>
      </c>
      <c r="M31">
        <v>393.79611057324837</v>
      </c>
      <c r="N31">
        <v>39.148442645264495</v>
      </c>
      <c r="O31">
        <v>39.730379170428179</v>
      </c>
      <c r="P31">
        <v>0.35415166626746197</v>
      </c>
      <c r="Q31">
        <v>3.0000238282242009</v>
      </c>
      <c r="R31">
        <v>0.33245680432429109</v>
      </c>
      <c r="S31">
        <v>0.2096238583106915</v>
      </c>
      <c r="T31">
        <v>3.9902394035910026E-5</v>
      </c>
      <c r="U31">
        <v>27.286305770148665</v>
      </c>
      <c r="V31">
        <v>27.128545161290319</v>
      </c>
      <c r="W31">
        <v>3.6062707522918451</v>
      </c>
      <c r="X31">
        <v>50.415284572615548</v>
      </c>
      <c r="Y31">
        <v>1.9923492087808732</v>
      </c>
      <c r="Z31">
        <v>3.9518753601622483</v>
      </c>
      <c r="AA31">
        <v>1.6139215435109719</v>
      </c>
      <c r="AB31">
        <v>-244.91629437022712</v>
      </c>
      <c r="AC31">
        <v>253.73449558954135</v>
      </c>
      <c r="AD31">
        <v>18.420083597539382</v>
      </c>
      <c r="AE31">
        <v>27.238324719247657</v>
      </c>
      <c r="AF31">
        <v>-1.0956638591153709</v>
      </c>
      <c r="AG31">
        <v>5.5339802619617693</v>
      </c>
      <c r="AH31">
        <v>-0.9761824336673085</v>
      </c>
      <c r="AI31">
        <v>407.44842111760119</v>
      </c>
      <c r="AJ31">
        <v>407.78778787878781</v>
      </c>
      <c r="AK31">
        <v>-1.944736740967924E-3</v>
      </c>
      <c r="AL31">
        <v>61.768037728165673</v>
      </c>
      <c r="AM31">
        <v>5.5536574687126326</v>
      </c>
      <c r="AN31">
        <v>18.234421447984811</v>
      </c>
      <c r="AO31">
        <v>20.04851272727273</v>
      </c>
      <c r="AP31">
        <v>3.8003252004163491E-6</v>
      </c>
      <c r="AQ31">
        <v>116.41602835869151</v>
      </c>
      <c r="AR31">
        <v>0</v>
      </c>
      <c r="AS31">
        <v>0</v>
      </c>
      <c r="AT31">
        <v>1</v>
      </c>
      <c r="AU31">
        <v>0</v>
      </c>
      <c r="AV31">
        <v>52227.922743687712</v>
      </c>
      <c r="AW31" t="s">
        <v>427</v>
      </c>
      <c r="AX31" t="s">
        <v>427</v>
      </c>
      <c r="AY31">
        <v>0</v>
      </c>
      <c r="AZ31">
        <v>0</v>
      </c>
      <c r="BA31" t="e">
        <v>#DIV/0!</v>
      </c>
      <c r="BB31">
        <v>0</v>
      </c>
      <c r="BC31" t="s">
        <v>427</v>
      </c>
      <c r="BD31" t="s">
        <v>427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-0.9761824336673085</v>
      </c>
      <c r="BK31" t="e">
        <v>#DIV/0!</v>
      </c>
      <c r="BL31">
        <v>-4648.2088826517856</v>
      </c>
      <c r="BM31" t="e">
        <v>#DIV/0!</v>
      </c>
      <c r="BN31" t="e">
        <v>#DIV/0!</v>
      </c>
      <c r="BO31" t="s">
        <v>427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428</v>
      </c>
      <c r="DN31">
        <v>2</v>
      </c>
      <c r="DO31" t="b">
        <v>1</v>
      </c>
      <c r="DP31">
        <v>1750633968.099999</v>
      </c>
      <c r="DQ31">
        <v>399.64983870967751</v>
      </c>
      <c r="DR31">
        <v>400.02183870967752</v>
      </c>
      <c r="DS31">
        <v>20.041138709677419</v>
      </c>
      <c r="DT31">
        <v>18.233432258064521</v>
      </c>
      <c r="DU31">
        <v>402.59122580645158</v>
      </c>
      <c r="DV31">
        <v>20.11325161290323</v>
      </c>
      <c r="DW31">
        <v>599.99487096774192</v>
      </c>
      <c r="DX31">
        <v>99.358283870967739</v>
      </c>
      <c r="DY31">
        <v>5.4690493548387099E-2</v>
      </c>
      <c r="DZ31">
        <v>28.69735161290323</v>
      </c>
      <c r="EA31">
        <v>27.128545161290319</v>
      </c>
      <c r="EB31">
        <v>999.90000000000032</v>
      </c>
      <c r="EC31">
        <v>0</v>
      </c>
      <c r="ED31">
        <v>0</v>
      </c>
      <c r="EE31">
        <v>9997.1364516129033</v>
      </c>
      <c r="EF31">
        <v>0</v>
      </c>
      <c r="EG31">
        <v>0.30293999999999988</v>
      </c>
      <c r="EH31">
        <v>-0.37207422580645172</v>
      </c>
      <c r="EI31">
        <v>407.82312903225801</v>
      </c>
      <c r="EJ31">
        <v>407.4511612903226</v>
      </c>
      <c r="EK31">
        <v>1.807697741935484</v>
      </c>
      <c r="EL31">
        <v>400.02183870967752</v>
      </c>
      <c r="EM31">
        <v>18.233432258064521</v>
      </c>
      <c r="EN31">
        <v>1.991252580645162</v>
      </c>
      <c r="EO31">
        <v>1.8116432258064521</v>
      </c>
      <c r="EP31">
        <v>17.374951612903232</v>
      </c>
      <c r="EQ31">
        <v>15.88761612903226</v>
      </c>
      <c r="ER31">
        <v>5.0001500000000018E-3</v>
      </c>
      <c r="ES31">
        <v>0</v>
      </c>
      <c r="ET31">
        <v>0</v>
      </c>
      <c r="EU31">
        <v>0</v>
      </c>
      <c r="EV31">
        <v>231.27096774193549</v>
      </c>
      <c r="EW31">
        <v>5.0001500000000018E-3</v>
      </c>
      <c r="EX31">
        <v>-7.6806451612903226</v>
      </c>
      <c r="EY31">
        <v>-0.84516129032258047</v>
      </c>
      <c r="EZ31">
        <v>34.936999999999991</v>
      </c>
      <c r="FA31">
        <v>38.439032258064501</v>
      </c>
      <c r="FB31">
        <v>36.811999999999983</v>
      </c>
      <c r="FC31">
        <v>38.064032258064501</v>
      </c>
      <c r="FD31">
        <v>37.377000000000002</v>
      </c>
      <c r="FE31">
        <v>0</v>
      </c>
      <c r="FF31">
        <v>0</v>
      </c>
      <c r="FG31">
        <v>0</v>
      </c>
      <c r="FH31">
        <v>1750634000</v>
      </c>
      <c r="FI31">
        <v>0</v>
      </c>
      <c r="FJ31">
        <v>230.96923076923079</v>
      </c>
      <c r="FK31">
        <v>-6.2222223221472044</v>
      </c>
      <c r="FL31">
        <v>18.266667454964949</v>
      </c>
      <c r="FM31">
        <v>-6.888461538461538</v>
      </c>
      <c r="FN31">
        <v>15</v>
      </c>
      <c r="FO31">
        <v>0</v>
      </c>
      <c r="FP31" t="s">
        <v>429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-0.36431882926829268</v>
      </c>
      <c r="GC31">
        <v>-8.1272174216028364E-2</v>
      </c>
      <c r="GD31">
        <v>5.9956268541411707E-2</v>
      </c>
      <c r="GE31">
        <v>1</v>
      </c>
      <c r="GF31">
        <v>1.8106034146341461</v>
      </c>
      <c r="GG31">
        <v>-1.4450174216026819E-2</v>
      </c>
      <c r="GH31">
        <v>8.9549625456465179E-3</v>
      </c>
      <c r="GI31">
        <v>1</v>
      </c>
      <c r="GJ31">
        <v>2</v>
      </c>
      <c r="GK31">
        <v>2</v>
      </c>
      <c r="GL31" t="s">
        <v>434</v>
      </c>
      <c r="GM31">
        <v>3.2244799999999998</v>
      </c>
      <c r="GN31">
        <v>2.6434299999999999</v>
      </c>
      <c r="GO31">
        <v>9.3031100000000005E-2</v>
      </c>
      <c r="GP31">
        <v>9.3324599999999994E-2</v>
      </c>
      <c r="GQ31">
        <v>9.3186500000000005E-2</v>
      </c>
      <c r="GR31">
        <v>8.8583200000000001E-2</v>
      </c>
      <c r="GS31">
        <v>28633.3</v>
      </c>
      <c r="GT31">
        <v>24735.200000000001</v>
      </c>
      <c r="GU31">
        <v>30742.7</v>
      </c>
      <c r="GV31">
        <v>26440.2</v>
      </c>
      <c r="GW31">
        <v>37833.5</v>
      </c>
      <c r="GX31">
        <v>33070.699999999997</v>
      </c>
      <c r="GY31">
        <v>43655.3</v>
      </c>
      <c r="GZ31">
        <v>38234.199999999997</v>
      </c>
      <c r="HA31">
        <v>2.1204200000000002</v>
      </c>
      <c r="HB31">
        <v>1.7047300000000001</v>
      </c>
      <c r="HC31">
        <v>-3.9450800000000001E-2</v>
      </c>
      <c r="HD31">
        <v>0</v>
      </c>
      <c r="HE31">
        <v>27.775700000000001</v>
      </c>
      <c r="HF31">
        <v>999.9</v>
      </c>
      <c r="HG31">
        <v>63.1</v>
      </c>
      <c r="HH31">
        <v>34.299999999999997</v>
      </c>
      <c r="HI31">
        <v>34.505299999999998</v>
      </c>
      <c r="HJ31">
        <v>62.408099999999997</v>
      </c>
      <c r="HK31">
        <v>25.953499999999998</v>
      </c>
      <c r="HL31">
        <v>1</v>
      </c>
      <c r="HM31">
        <v>0.27332600000000001</v>
      </c>
      <c r="HN31">
        <v>0.53942299999999999</v>
      </c>
      <c r="HO31">
        <v>20.416599999999999</v>
      </c>
      <c r="HP31">
        <v>5.2244799999999998</v>
      </c>
      <c r="HQ31">
        <v>11.944100000000001</v>
      </c>
      <c r="HR31">
        <v>5.0091999999999999</v>
      </c>
      <c r="HS31">
        <v>3.2909999999999999</v>
      </c>
      <c r="HT31">
        <v>9999</v>
      </c>
      <c r="HU31">
        <v>9999</v>
      </c>
      <c r="HV31">
        <v>9999</v>
      </c>
      <c r="HW31">
        <v>999.9</v>
      </c>
      <c r="HX31">
        <v>4.9710799999999997</v>
      </c>
      <c r="HY31">
        <v>1.8545499999999999</v>
      </c>
      <c r="HZ31">
        <v>1.86158</v>
      </c>
      <c r="IA31">
        <v>1.8564099999999999</v>
      </c>
      <c r="IB31">
        <v>1.86188</v>
      </c>
      <c r="IC31">
        <v>1.85409</v>
      </c>
      <c r="ID31">
        <v>1.85954</v>
      </c>
      <c r="IE31">
        <v>1.8534999999999999</v>
      </c>
      <c r="IF31">
        <v>0</v>
      </c>
      <c r="IG31">
        <v>0</v>
      </c>
      <c r="IH31">
        <v>0</v>
      </c>
      <c r="II31">
        <v>0</v>
      </c>
      <c r="IJ31" t="s">
        <v>431</v>
      </c>
      <c r="IK31" t="s">
        <v>432</v>
      </c>
      <c r="IL31" t="s">
        <v>433</v>
      </c>
      <c r="IM31" t="s">
        <v>433</v>
      </c>
      <c r="IN31" t="s">
        <v>433</v>
      </c>
      <c r="IO31" t="s">
        <v>433</v>
      </c>
      <c r="IP31">
        <v>0</v>
      </c>
      <c r="IQ31">
        <v>100</v>
      </c>
      <c r="IR31">
        <v>100</v>
      </c>
      <c r="IS31">
        <v>-2.9409999999999998</v>
      </c>
      <c r="IT31">
        <v>-7.2099999999999997E-2</v>
      </c>
      <c r="IU31">
        <v>-1.907228330244457</v>
      </c>
      <c r="IV31">
        <v>-2.7056304263342631E-3</v>
      </c>
      <c r="IW31">
        <v>3.3311032847928001E-7</v>
      </c>
      <c r="IX31">
        <v>1.6443834555112589E-11</v>
      </c>
      <c r="IY31">
        <v>-9.4842648646536354E-2</v>
      </c>
      <c r="IZ31">
        <v>-2.3664561490860689E-3</v>
      </c>
      <c r="JA31">
        <v>2.3298222111808981E-4</v>
      </c>
      <c r="JB31">
        <v>-2.940703618321919E-6</v>
      </c>
      <c r="JC31">
        <v>0</v>
      </c>
      <c r="JD31">
        <v>2182</v>
      </c>
      <c r="JE31">
        <v>3</v>
      </c>
      <c r="JF31">
        <v>32</v>
      </c>
      <c r="JG31">
        <v>29177232.899999999</v>
      </c>
      <c r="JH31">
        <v>29177232.899999999</v>
      </c>
      <c r="JI31">
        <v>0.99609400000000003</v>
      </c>
      <c r="JJ31">
        <v>2.5122100000000001</v>
      </c>
      <c r="JK31">
        <v>1.69434</v>
      </c>
      <c r="JL31">
        <v>2.3022499999999999</v>
      </c>
      <c r="JM31">
        <v>1.50024</v>
      </c>
      <c r="JN31">
        <v>2.47559</v>
      </c>
      <c r="JO31">
        <v>37.892099999999999</v>
      </c>
      <c r="JP31">
        <v>24.07</v>
      </c>
      <c r="JQ31">
        <v>18</v>
      </c>
      <c r="JR31">
        <v>635.16600000000005</v>
      </c>
      <c r="JS31">
        <v>348.98</v>
      </c>
      <c r="JT31">
        <v>28.000299999999999</v>
      </c>
      <c r="JU31">
        <v>30.8324</v>
      </c>
      <c r="JV31">
        <v>30.0002</v>
      </c>
      <c r="JW31">
        <v>30.777699999999999</v>
      </c>
      <c r="JX31">
        <v>30.667400000000001</v>
      </c>
      <c r="JY31">
        <v>20.0137</v>
      </c>
      <c r="JZ31">
        <v>46.532299999999999</v>
      </c>
      <c r="KA31">
        <v>0</v>
      </c>
      <c r="KB31">
        <v>28</v>
      </c>
      <c r="KC31">
        <v>400</v>
      </c>
      <c r="KD31">
        <v>18.265799999999999</v>
      </c>
      <c r="KE31">
        <v>99.952100000000002</v>
      </c>
      <c r="KF31">
        <v>98.608800000000002</v>
      </c>
    </row>
    <row r="32" spans="1:292" x14ac:dyDescent="0.2">
      <c r="A32">
        <v>30</v>
      </c>
      <c r="B32">
        <v>1750634006.0999999</v>
      </c>
      <c r="C32">
        <v>840.59999990463257</v>
      </c>
      <c r="D32" t="s">
        <v>495</v>
      </c>
      <c r="E32" t="s">
        <v>496</v>
      </c>
      <c r="F32" s="1">
        <f t="shared" si="0"/>
        <v>14.00000000000003</v>
      </c>
      <c r="G32" s="1">
        <v>15</v>
      </c>
      <c r="H32">
        <v>1750633998.099999</v>
      </c>
      <c r="I32">
        <v>5.5320397870508992E-3</v>
      </c>
      <c r="J32">
        <v>5.5320397870508993</v>
      </c>
      <c r="K32">
        <v>-1.3386210165407091</v>
      </c>
      <c r="L32">
        <v>399.64419354838708</v>
      </c>
      <c r="M32">
        <v>395.52733885440676</v>
      </c>
      <c r="N32">
        <v>39.318435580280941</v>
      </c>
      <c r="O32">
        <v>39.72768235080121</v>
      </c>
      <c r="P32">
        <v>0.35321449681750638</v>
      </c>
      <c r="Q32">
        <v>3.0008089008163523</v>
      </c>
      <c r="R32">
        <v>0.33163582499235894</v>
      </c>
      <c r="S32">
        <v>0.2091012009992157</v>
      </c>
      <c r="T32">
        <v>3.9902394035910026E-5</v>
      </c>
      <c r="U32">
        <v>27.294659467652281</v>
      </c>
      <c r="V32">
        <v>27.14517096774193</v>
      </c>
      <c r="W32">
        <v>3.6097903068421608</v>
      </c>
      <c r="X32">
        <v>50.559490998999536</v>
      </c>
      <c r="Y32">
        <v>1.9983396487995999</v>
      </c>
      <c r="Z32">
        <v>3.952452070451308</v>
      </c>
      <c r="AA32">
        <v>1.6114506580425609</v>
      </c>
      <c r="AB32">
        <v>-243.96295460894464</v>
      </c>
      <c r="AC32">
        <v>251.51823695901578</v>
      </c>
      <c r="AD32">
        <v>18.256154985777364</v>
      </c>
      <c r="AE32">
        <v>25.811477238242531</v>
      </c>
      <c r="AF32">
        <v>-1.0727824871930949</v>
      </c>
      <c r="AG32">
        <v>5.3511871949796124</v>
      </c>
      <c r="AH32">
        <v>-1.3386210165407091</v>
      </c>
      <c r="AI32">
        <v>407.52242925219531</v>
      </c>
      <c r="AJ32">
        <v>407.86299393939368</v>
      </c>
      <c r="AK32">
        <v>2.7966529268602189E-2</v>
      </c>
      <c r="AL32">
        <v>61.768037728165673</v>
      </c>
      <c r="AM32">
        <v>5.5320397870508993</v>
      </c>
      <c r="AN32">
        <v>18.38913739767797</v>
      </c>
      <c r="AO32">
        <v>20.148650303030291</v>
      </c>
      <c r="AP32">
        <v>6.1606346922558454E-3</v>
      </c>
      <c r="AQ32">
        <v>116.41602835869151</v>
      </c>
      <c r="AR32">
        <v>0</v>
      </c>
      <c r="AS32">
        <v>0</v>
      </c>
      <c r="AT32">
        <v>1</v>
      </c>
      <c r="AU32">
        <v>0</v>
      </c>
      <c r="AV32">
        <v>52251.171427843779</v>
      </c>
      <c r="AW32" t="s">
        <v>427</v>
      </c>
      <c r="AX32" t="s">
        <v>427</v>
      </c>
      <c r="AY32">
        <v>0</v>
      </c>
      <c r="AZ32">
        <v>0</v>
      </c>
      <c r="BA32" t="e">
        <v>#DIV/0!</v>
      </c>
      <c r="BB32">
        <v>0</v>
      </c>
      <c r="BC32" t="s">
        <v>427</v>
      </c>
      <c r="BD32" t="s">
        <v>427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-1.3386210165407091</v>
      </c>
      <c r="BK32" t="e">
        <v>#DIV/0!</v>
      </c>
      <c r="BL32">
        <v>-6374.0033471135612</v>
      </c>
      <c r="BM32" t="e">
        <v>#DIV/0!</v>
      </c>
      <c r="BN32" t="e">
        <v>#DIV/0!</v>
      </c>
      <c r="BO32" t="s">
        <v>427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428</v>
      </c>
      <c r="DN32">
        <v>2</v>
      </c>
      <c r="DO32" t="b">
        <v>1</v>
      </c>
      <c r="DP32">
        <v>1750633998.099999</v>
      </c>
      <c r="DQ32">
        <v>399.64419354838708</v>
      </c>
      <c r="DR32">
        <v>399.99945161290321</v>
      </c>
      <c r="DS32">
        <v>20.102477419354841</v>
      </c>
      <c r="DT32">
        <v>18.354629032258071</v>
      </c>
      <c r="DU32">
        <v>402.58564516129019</v>
      </c>
      <c r="DV32">
        <v>20.17438709677419</v>
      </c>
      <c r="DW32">
        <v>600.00800000000004</v>
      </c>
      <c r="DX32">
        <v>99.353203225806439</v>
      </c>
      <c r="DY32">
        <v>5.4427341935483882E-2</v>
      </c>
      <c r="DZ32">
        <v>28.699867741935481</v>
      </c>
      <c r="EA32">
        <v>27.14517096774193</v>
      </c>
      <c r="EB32">
        <v>999.90000000000032</v>
      </c>
      <c r="EC32">
        <v>0</v>
      </c>
      <c r="ED32">
        <v>0</v>
      </c>
      <c r="EE32">
        <v>10002.3964516129</v>
      </c>
      <c r="EF32">
        <v>0</v>
      </c>
      <c r="EG32">
        <v>0.30293999999999988</v>
      </c>
      <c r="EH32">
        <v>-0.35518032258064508</v>
      </c>
      <c r="EI32">
        <v>407.84290322580648</v>
      </c>
      <c r="EJ32">
        <v>407.47867741935482</v>
      </c>
      <c r="EK32">
        <v>1.7478522580645159</v>
      </c>
      <c r="EL32">
        <v>399.99945161290321</v>
      </c>
      <c r="EM32">
        <v>18.354629032258071</v>
      </c>
      <c r="EN32">
        <v>1.997245161290323</v>
      </c>
      <c r="EO32">
        <v>1.823591290322581</v>
      </c>
      <c r="EP32">
        <v>17.42250967741936</v>
      </c>
      <c r="EQ32">
        <v>15.99046451612903</v>
      </c>
      <c r="ER32">
        <v>5.0001500000000018E-3</v>
      </c>
      <c r="ES32">
        <v>0</v>
      </c>
      <c r="ET32">
        <v>0</v>
      </c>
      <c r="EU32">
        <v>0</v>
      </c>
      <c r="EV32">
        <v>230.80322580645159</v>
      </c>
      <c r="EW32">
        <v>5.0001500000000018E-3</v>
      </c>
      <c r="EX32">
        <v>-9.1451612903225801</v>
      </c>
      <c r="EY32">
        <v>-0.65483870967741953</v>
      </c>
      <c r="EZ32">
        <v>34.883000000000003</v>
      </c>
      <c r="FA32">
        <v>38.428999999999988</v>
      </c>
      <c r="FB32">
        <v>36.771999999999991</v>
      </c>
      <c r="FC32">
        <v>38.061999999999983</v>
      </c>
      <c r="FD32">
        <v>37.375</v>
      </c>
      <c r="FE32">
        <v>0</v>
      </c>
      <c r="FF32">
        <v>0</v>
      </c>
      <c r="FG32">
        <v>0</v>
      </c>
      <c r="FH32">
        <v>1750634030</v>
      </c>
      <c r="FI32">
        <v>0</v>
      </c>
      <c r="FJ32">
        <v>230.56923076923081</v>
      </c>
      <c r="FK32">
        <v>-17.483760696573739</v>
      </c>
      <c r="FL32">
        <v>1.087179441840026</v>
      </c>
      <c r="FM32">
        <v>-9.1846153846153857</v>
      </c>
      <c r="FN32">
        <v>15</v>
      </c>
      <c r="FO32">
        <v>0</v>
      </c>
      <c r="FP32" t="s">
        <v>429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-0.34785234999999998</v>
      </c>
      <c r="GC32">
        <v>-0.31688944840525313</v>
      </c>
      <c r="GD32">
        <v>5.6272056529662218E-2</v>
      </c>
      <c r="GE32">
        <v>0</v>
      </c>
      <c r="GF32">
        <v>1.7621880000000001</v>
      </c>
      <c r="GG32">
        <v>-0.2107715572232664</v>
      </c>
      <c r="GH32">
        <v>2.6664824132178331E-2</v>
      </c>
      <c r="GI32">
        <v>1</v>
      </c>
      <c r="GJ32">
        <v>1</v>
      </c>
      <c r="GK32">
        <v>2</v>
      </c>
      <c r="GL32" t="s">
        <v>430</v>
      </c>
      <c r="GM32">
        <v>3.2246100000000002</v>
      </c>
      <c r="GN32">
        <v>2.6435499999999998</v>
      </c>
      <c r="GO32">
        <v>9.3033500000000005E-2</v>
      </c>
      <c r="GP32">
        <v>9.33224E-2</v>
      </c>
      <c r="GQ32">
        <v>9.3516299999999997E-2</v>
      </c>
      <c r="GR32">
        <v>8.9136099999999996E-2</v>
      </c>
      <c r="GS32">
        <v>28632.9</v>
      </c>
      <c r="GT32">
        <v>24735.200000000001</v>
      </c>
      <c r="GU32">
        <v>30742.2</v>
      </c>
      <c r="GV32">
        <v>26440.1</v>
      </c>
      <c r="GW32">
        <v>37819</v>
      </c>
      <c r="GX32">
        <v>33050.9</v>
      </c>
      <c r="GY32">
        <v>43654.5</v>
      </c>
      <c r="GZ32">
        <v>38234.400000000001</v>
      </c>
      <c r="HA32">
        <v>2.1204800000000001</v>
      </c>
      <c r="HB32">
        <v>1.7045699999999999</v>
      </c>
      <c r="HC32">
        <v>-3.92273E-2</v>
      </c>
      <c r="HD32">
        <v>0</v>
      </c>
      <c r="HE32">
        <v>27.797999999999998</v>
      </c>
      <c r="HF32">
        <v>999.9</v>
      </c>
      <c r="HG32">
        <v>63.1</v>
      </c>
      <c r="HH32">
        <v>34.299999999999997</v>
      </c>
      <c r="HI32">
        <v>34.504600000000003</v>
      </c>
      <c r="HJ32">
        <v>62.078099999999999</v>
      </c>
      <c r="HK32">
        <v>25.649000000000001</v>
      </c>
      <c r="HL32">
        <v>1</v>
      </c>
      <c r="HM32">
        <v>0.27340399999999998</v>
      </c>
      <c r="HN32">
        <v>0.54388899999999996</v>
      </c>
      <c r="HO32">
        <v>20.416799999999999</v>
      </c>
      <c r="HP32">
        <v>5.2241799999999996</v>
      </c>
      <c r="HQ32">
        <v>11.944100000000001</v>
      </c>
      <c r="HR32">
        <v>5.0091000000000001</v>
      </c>
      <c r="HS32">
        <v>3.2909999999999999</v>
      </c>
      <c r="HT32">
        <v>9999</v>
      </c>
      <c r="HU32">
        <v>9999</v>
      </c>
      <c r="HV32">
        <v>9999</v>
      </c>
      <c r="HW32">
        <v>999.9</v>
      </c>
      <c r="HX32">
        <v>4.9710700000000001</v>
      </c>
      <c r="HY32">
        <v>1.8545499999999999</v>
      </c>
      <c r="HZ32">
        <v>1.86158</v>
      </c>
      <c r="IA32">
        <v>1.8564099999999999</v>
      </c>
      <c r="IB32">
        <v>1.86188</v>
      </c>
      <c r="IC32">
        <v>1.8541000000000001</v>
      </c>
      <c r="ID32">
        <v>1.85955</v>
      </c>
      <c r="IE32">
        <v>1.8534900000000001</v>
      </c>
      <c r="IF32">
        <v>0</v>
      </c>
      <c r="IG32">
        <v>0</v>
      </c>
      <c r="IH32">
        <v>0</v>
      </c>
      <c r="II32">
        <v>0</v>
      </c>
      <c r="IJ32" t="s">
        <v>431</v>
      </c>
      <c r="IK32" t="s">
        <v>432</v>
      </c>
      <c r="IL32" t="s">
        <v>433</v>
      </c>
      <c r="IM32" t="s">
        <v>433</v>
      </c>
      <c r="IN32" t="s">
        <v>433</v>
      </c>
      <c r="IO32" t="s">
        <v>433</v>
      </c>
      <c r="IP32">
        <v>0</v>
      </c>
      <c r="IQ32">
        <v>100</v>
      </c>
      <c r="IR32">
        <v>100</v>
      </c>
      <c r="IS32">
        <v>-2.9409999999999998</v>
      </c>
      <c r="IT32">
        <v>-7.17E-2</v>
      </c>
      <c r="IU32">
        <v>-1.907228330244457</v>
      </c>
      <c r="IV32">
        <v>-2.7056304263342631E-3</v>
      </c>
      <c r="IW32">
        <v>3.3311032847928001E-7</v>
      </c>
      <c r="IX32">
        <v>1.6443834555112589E-11</v>
      </c>
      <c r="IY32">
        <v>-9.4842648646536354E-2</v>
      </c>
      <c r="IZ32">
        <v>-2.3664561490860689E-3</v>
      </c>
      <c r="JA32">
        <v>2.3298222111808981E-4</v>
      </c>
      <c r="JB32">
        <v>-2.940703618321919E-6</v>
      </c>
      <c r="JC32">
        <v>0</v>
      </c>
      <c r="JD32">
        <v>2182</v>
      </c>
      <c r="JE32">
        <v>3</v>
      </c>
      <c r="JF32">
        <v>32</v>
      </c>
      <c r="JG32">
        <v>29177233.399999999</v>
      </c>
      <c r="JH32">
        <v>29177233.399999999</v>
      </c>
      <c r="JI32">
        <v>0.99731400000000003</v>
      </c>
      <c r="JJ32">
        <v>2.51831</v>
      </c>
      <c r="JK32">
        <v>1.69434</v>
      </c>
      <c r="JL32">
        <v>2.3010299999999999</v>
      </c>
      <c r="JM32">
        <v>1.50146</v>
      </c>
      <c r="JN32">
        <v>2.3950200000000001</v>
      </c>
      <c r="JO32">
        <v>37.867899999999999</v>
      </c>
      <c r="JP32">
        <v>24.061199999999999</v>
      </c>
      <c r="JQ32">
        <v>18</v>
      </c>
      <c r="JR32">
        <v>635.178</v>
      </c>
      <c r="JS32">
        <v>348.89499999999998</v>
      </c>
      <c r="JT32">
        <v>27.9998</v>
      </c>
      <c r="JU32">
        <v>30.829699999999999</v>
      </c>
      <c r="JV32">
        <v>30.0002</v>
      </c>
      <c r="JW32">
        <v>30.775099999999998</v>
      </c>
      <c r="JX32">
        <v>30.667100000000001</v>
      </c>
      <c r="JY32">
        <v>20.017199999999999</v>
      </c>
      <c r="JZ32">
        <v>45.964100000000002</v>
      </c>
      <c r="KA32">
        <v>0</v>
      </c>
      <c r="KB32">
        <v>28</v>
      </c>
      <c r="KC32">
        <v>400</v>
      </c>
      <c r="KD32">
        <v>18.445499999999999</v>
      </c>
      <c r="KE32">
        <v>99.950500000000005</v>
      </c>
      <c r="KF32">
        <v>98.609099999999998</v>
      </c>
    </row>
    <row r="33" spans="1:292" x14ac:dyDescent="0.2">
      <c r="A33">
        <v>31</v>
      </c>
      <c r="B33">
        <v>1750634036.0999999</v>
      </c>
      <c r="C33">
        <v>870.59999990463257</v>
      </c>
      <c r="D33" t="s">
        <v>497</v>
      </c>
      <c r="E33" t="s">
        <v>498</v>
      </c>
      <c r="F33" s="1">
        <f t="shared" si="0"/>
        <v>14.500000000000028</v>
      </c>
      <c r="G33" s="1">
        <v>15</v>
      </c>
      <c r="H33">
        <v>1750634028.099999</v>
      </c>
      <c r="I33">
        <v>5.3990112070046135E-3</v>
      </c>
      <c r="J33">
        <v>5.3990112070046132</v>
      </c>
      <c r="K33">
        <v>-0.8773338096171388</v>
      </c>
      <c r="L33">
        <v>399.61832258064521</v>
      </c>
      <c r="M33">
        <v>393.44056869135636</v>
      </c>
      <c r="N33">
        <v>39.112145643412376</v>
      </c>
      <c r="O33">
        <v>39.726279591700184</v>
      </c>
      <c r="P33">
        <v>0.34507637453785706</v>
      </c>
      <c r="Q33">
        <v>3.0002975581793803</v>
      </c>
      <c r="R33">
        <v>0.32444615562604967</v>
      </c>
      <c r="S33">
        <v>0.20452953191769091</v>
      </c>
      <c r="T33">
        <v>3.9902394035910026E-5</v>
      </c>
      <c r="U33">
        <v>27.318019909747054</v>
      </c>
      <c r="V33">
        <v>27.156790322580651</v>
      </c>
      <c r="W33">
        <v>3.6122518138597441</v>
      </c>
      <c r="X33">
        <v>50.751087992910868</v>
      </c>
      <c r="Y33">
        <v>2.004725776573534</v>
      </c>
      <c r="Z33">
        <v>3.9501138908658717</v>
      </c>
      <c r="AA33">
        <v>1.6075260372862101</v>
      </c>
      <c r="AB33">
        <v>-238.09639422890345</v>
      </c>
      <c r="AC33">
        <v>247.94553086897608</v>
      </c>
      <c r="AD33">
        <v>18.000025245911111</v>
      </c>
      <c r="AE33">
        <v>27.849201788377769</v>
      </c>
      <c r="AF33">
        <v>-0.99872726825779889</v>
      </c>
      <c r="AG33">
        <v>5.4110414486748963</v>
      </c>
      <c r="AH33">
        <v>-0.8773338096171388</v>
      </c>
      <c r="AI33">
        <v>407.50579397530709</v>
      </c>
      <c r="AJ33">
        <v>407.81425454545428</v>
      </c>
      <c r="AK33">
        <v>-2.5853152537324699E-3</v>
      </c>
      <c r="AL33">
        <v>61.768037728165673</v>
      </c>
      <c r="AM33">
        <v>5.3990112070046132</v>
      </c>
      <c r="AN33">
        <v>18.399981404887441</v>
      </c>
      <c r="AO33">
        <v>20.163624242424241</v>
      </c>
      <c r="AP33">
        <v>-3.6083517415452199E-5</v>
      </c>
      <c r="AQ33">
        <v>116.41602835869151</v>
      </c>
      <c r="AR33">
        <v>0</v>
      </c>
      <c r="AS33">
        <v>0</v>
      </c>
      <c r="AT33">
        <v>1</v>
      </c>
      <c r="AU33">
        <v>0</v>
      </c>
      <c r="AV33">
        <v>52237.503394756895</v>
      </c>
      <c r="AW33" t="s">
        <v>427</v>
      </c>
      <c r="AX33" t="s">
        <v>427</v>
      </c>
      <c r="AY33">
        <v>0</v>
      </c>
      <c r="AZ33">
        <v>0</v>
      </c>
      <c r="BA33" t="e">
        <v>#DIV/0!</v>
      </c>
      <c r="BB33">
        <v>0</v>
      </c>
      <c r="BC33" t="s">
        <v>427</v>
      </c>
      <c r="BD33" t="s">
        <v>427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-0.8773338096171388</v>
      </c>
      <c r="BK33" t="e">
        <v>#DIV/0!</v>
      </c>
      <c r="BL33">
        <v>-4177.5293902727035</v>
      </c>
      <c r="BM33" t="e">
        <v>#DIV/0!</v>
      </c>
      <c r="BN33" t="e">
        <v>#DIV/0!</v>
      </c>
      <c r="BO33" t="s">
        <v>427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428</v>
      </c>
      <c r="DN33">
        <v>2</v>
      </c>
      <c r="DO33" t="b">
        <v>1</v>
      </c>
      <c r="DP33">
        <v>1750634028.099999</v>
      </c>
      <c r="DQ33">
        <v>399.61832258064521</v>
      </c>
      <c r="DR33">
        <v>400.0061935483871</v>
      </c>
      <c r="DS33">
        <v>20.16612580645161</v>
      </c>
      <c r="DT33">
        <v>18.398835483870968</v>
      </c>
      <c r="DU33">
        <v>402.55974193548383</v>
      </c>
      <c r="DV33">
        <v>20.23780967741936</v>
      </c>
      <c r="DW33">
        <v>600.00574193548391</v>
      </c>
      <c r="DX33">
        <v>99.356158064516123</v>
      </c>
      <c r="DY33">
        <v>5.4397825806451618E-2</v>
      </c>
      <c r="DZ33">
        <v>28.689664516129032</v>
      </c>
      <c r="EA33">
        <v>27.156790322580651</v>
      </c>
      <c r="EB33">
        <v>999.90000000000032</v>
      </c>
      <c r="EC33">
        <v>0</v>
      </c>
      <c r="ED33">
        <v>0</v>
      </c>
      <c r="EE33">
        <v>9999.0058064516143</v>
      </c>
      <c r="EF33">
        <v>0</v>
      </c>
      <c r="EG33">
        <v>0.30293999999999988</v>
      </c>
      <c r="EH33">
        <v>-0.38780261290322582</v>
      </c>
      <c r="EI33">
        <v>407.84303225806451</v>
      </c>
      <c r="EJ33">
        <v>407.50367741935491</v>
      </c>
      <c r="EK33">
        <v>1.7672870967741929</v>
      </c>
      <c r="EL33">
        <v>400.0061935483871</v>
      </c>
      <c r="EM33">
        <v>18.398835483870968</v>
      </c>
      <c r="EN33">
        <v>2.003627741935484</v>
      </c>
      <c r="EO33">
        <v>1.828037419354839</v>
      </c>
      <c r="EP33">
        <v>17.47304193548387</v>
      </c>
      <c r="EQ33">
        <v>16.02861290322581</v>
      </c>
      <c r="ER33">
        <v>5.0001500000000018E-3</v>
      </c>
      <c r="ES33">
        <v>0</v>
      </c>
      <c r="ET33">
        <v>0</v>
      </c>
      <c r="EU33">
        <v>0</v>
      </c>
      <c r="EV33">
        <v>230.61290322580649</v>
      </c>
      <c r="EW33">
        <v>5.0001500000000018E-3</v>
      </c>
      <c r="EX33">
        <v>-8.7451612903225797</v>
      </c>
      <c r="EY33">
        <v>-0.78387096774193543</v>
      </c>
      <c r="EZ33">
        <v>34.850612903225802</v>
      </c>
      <c r="FA33">
        <v>38.370935483870973</v>
      </c>
      <c r="FB33">
        <v>36.745935483870973</v>
      </c>
      <c r="FC33">
        <v>38</v>
      </c>
      <c r="FD33">
        <v>37.311999999999983</v>
      </c>
      <c r="FE33">
        <v>0</v>
      </c>
      <c r="FF33">
        <v>0</v>
      </c>
      <c r="FG33">
        <v>0</v>
      </c>
      <c r="FH33">
        <v>1750634060</v>
      </c>
      <c r="FI33">
        <v>0</v>
      </c>
      <c r="FJ33">
        <v>230.33846153846159</v>
      </c>
      <c r="FK33">
        <v>21.866666522484071</v>
      </c>
      <c r="FL33">
        <v>-51.070085427509497</v>
      </c>
      <c r="FM33">
        <v>-8.838461538461539</v>
      </c>
      <c r="FN33">
        <v>15</v>
      </c>
      <c r="FO33">
        <v>0</v>
      </c>
      <c r="FP33" t="s">
        <v>429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-0.39653624999999998</v>
      </c>
      <c r="GC33">
        <v>0.1226064090056297</v>
      </c>
      <c r="GD33">
        <v>7.3974616622105582E-2</v>
      </c>
      <c r="GE33">
        <v>0</v>
      </c>
      <c r="GF33">
        <v>1.7677645</v>
      </c>
      <c r="GG33">
        <v>-1.2851257035646499E-2</v>
      </c>
      <c r="GH33">
        <v>1.6981371411049189E-3</v>
      </c>
      <c r="GI33">
        <v>1</v>
      </c>
      <c r="GJ33">
        <v>1</v>
      </c>
      <c r="GK33">
        <v>2</v>
      </c>
      <c r="GL33" t="s">
        <v>430</v>
      </c>
      <c r="GM33">
        <v>3.2246299999999999</v>
      </c>
      <c r="GN33">
        <v>2.6428099999999999</v>
      </c>
      <c r="GO33">
        <v>9.3032400000000001E-2</v>
      </c>
      <c r="GP33">
        <v>9.3329200000000001E-2</v>
      </c>
      <c r="GQ33">
        <v>9.35666E-2</v>
      </c>
      <c r="GR33">
        <v>8.9164400000000005E-2</v>
      </c>
      <c r="GS33">
        <v>28633.3</v>
      </c>
      <c r="GT33">
        <v>24735.200000000001</v>
      </c>
      <c r="GU33">
        <v>30742.6</v>
      </c>
      <c r="GV33">
        <v>26440.3</v>
      </c>
      <c r="GW33">
        <v>37817.5</v>
      </c>
      <c r="GX33">
        <v>33049.800000000003</v>
      </c>
      <c r="GY33">
        <v>43655.1</v>
      </c>
      <c r="GZ33">
        <v>38234.400000000001</v>
      </c>
      <c r="HA33">
        <v>2.1205699999999998</v>
      </c>
      <c r="HB33">
        <v>1.7048000000000001</v>
      </c>
      <c r="HC33">
        <v>-3.8538099999999999E-2</v>
      </c>
      <c r="HD33">
        <v>0</v>
      </c>
      <c r="HE33">
        <v>27.784800000000001</v>
      </c>
      <c r="HF33">
        <v>999.9</v>
      </c>
      <c r="HG33">
        <v>63.2</v>
      </c>
      <c r="HH33">
        <v>34.299999999999997</v>
      </c>
      <c r="HI33">
        <v>34.556100000000001</v>
      </c>
      <c r="HJ33">
        <v>62.198099999999997</v>
      </c>
      <c r="HK33">
        <v>25.9495</v>
      </c>
      <c r="HL33">
        <v>1</v>
      </c>
      <c r="HM33">
        <v>0.27297500000000002</v>
      </c>
      <c r="HN33">
        <v>0.52952600000000005</v>
      </c>
      <c r="HO33">
        <v>20.416699999999999</v>
      </c>
      <c r="HP33">
        <v>5.2241799999999996</v>
      </c>
      <c r="HQ33">
        <v>11.944100000000001</v>
      </c>
      <c r="HR33">
        <v>5.0094000000000003</v>
      </c>
      <c r="HS33">
        <v>3.2909999999999999</v>
      </c>
      <c r="HT33">
        <v>9999</v>
      </c>
      <c r="HU33">
        <v>9999</v>
      </c>
      <c r="HV33">
        <v>9999</v>
      </c>
      <c r="HW33">
        <v>999.9</v>
      </c>
      <c r="HX33">
        <v>4.9710700000000001</v>
      </c>
      <c r="HY33">
        <v>1.8545499999999999</v>
      </c>
      <c r="HZ33">
        <v>1.86158</v>
      </c>
      <c r="IA33">
        <v>1.85643</v>
      </c>
      <c r="IB33">
        <v>1.86188</v>
      </c>
      <c r="IC33">
        <v>1.8541000000000001</v>
      </c>
      <c r="ID33">
        <v>1.8595600000000001</v>
      </c>
      <c r="IE33">
        <v>1.8534900000000001</v>
      </c>
      <c r="IF33">
        <v>0</v>
      </c>
      <c r="IG33">
        <v>0</v>
      </c>
      <c r="IH33">
        <v>0</v>
      </c>
      <c r="II33">
        <v>0</v>
      </c>
      <c r="IJ33" t="s">
        <v>431</v>
      </c>
      <c r="IK33" t="s">
        <v>432</v>
      </c>
      <c r="IL33" t="s">
        <v>433</v>
      </c>
      <c r="IM33" t="s">
        <v>433</v>
      </c>
      <c r="IN33" t="s">
        <v>433</v>
      </c>
      <c r="IO33" t="s">
        <v>433</v>
      </c>
      <c r="IP33">
        <v>0</v>
      </c>
      <c r="IQ33">
        <v>100</v>
      </c>
      <c r="IR33">
        <v>100</v>
      </c>
      <c r="IS33">
        <v>-2.9409999999999998</v>
      </c>
      <c r="IT33">
        <v>-7.17E-2</v>
      </c>
      <c r="IU33">
        <v>-1.907228330244457</v>
      </c>
      <c r="IV33">
        <v>-2.7056304263342631E-3</v>
      </c>
      <c r="IW33">
        <v>3.3311032847928001E-7</v>
      </c>
      <c r="IX33">
        <v>1.6443834555112589E-11</v>
      </c>
      <c r="IY33">
        <v>-9.4842648646536354E-2</v>
      </c>
      <c r="IZ33">
        <v>-2.3664561490860689E-3</v>
      </c>
      <c r="JA33">
        <v>2.3298222111808981E-4</v>
      </c>
      <c r="JB33">
        <v>-2.940703618321919E-6</v>
      </c>
      <c r="JC33">
        <v>0</v>
      </c>
      <c r="JD33">
        <v>2182</v>
      </c>
      <c r="JE33">
        <v>3</v>
      </c>
      <c r="JF33">
        <v>32</v>
      </c>
      <c r="JG33">
        <v>29177233.899999999</v>
      </c>
      <c r="JH33">
        <v>29177233.899999999</v>
      </c>
      <c r="JI33">
        <v>0.99609400000000003</v>
      </c>
      <c r="JJ33">
        <v>2.5122100000000001</v>
      </c>
      <c r="JK33">
        <v>1.69434</v>
      </c>
      <c r="JL33">
        <v>2.3010299999999999</v>
      </c>
      <c r="JM33">
        <v>1.50024</v>
      </c>
      <c r="JN33">
        <v>2.4475099999999999</v>
      </c>
      <c r="JO33">
        <v>37.843699999999998</v>
      </c>
      <c r="JP33">
        <v>24.078700000000001</v>
      </c>
      <c r="JQ33">
        <v>18</v>
      </c>
      <c r="JR33">
        <v>635.21</v>
      </c>
      <c r="JS33">
        <v>348.97</v>
      </c>
      <c r="JT33">
        <v>27.999400000000001</v>
      </c>
      <c r="JU33">
        <v>30.827000000000002</v>
      </c>
      <c r="JV33">
        <v>30</v>
      </c>
      <c r="JW33">
        <v>30.770600000000002</v>
      </c>
      <c r="JX33">
        <v>30.659400000000002</v>
      </c>
      <c r="JY33">
        <v>20.017199999999999</v>
      </c>
      <c r="JZ33">
        <v>45.692500000000003</v>
      </c>
      <c r="KA33">
        <v>0</v>
      </c>
      <c r="KB33">
        <v>28</v>
      </c>
      <c r="KC33">
        <v>400</v>
      </c>
      <c r="KD33">
        <v>18.479800000000001</v>
      </c>
      <c r="KE33">
        <v>99.951800000000006</v>
      </c>
      <c r="KF33">
        <v>98.609200000000001</v>
      </c>
    </row>
    <row r="34" spans="1:292" x14ac:dyDescent="0.2">
      <c r="A34">
        <v>32</v>
      </c>
      <c r="B34">
        <v>1750634066.0999999</v>
      </c>
      <c r="C34">
        <v>900.59999990463257</v>
      </c>
      <c r="D34" t="s">
        <v>499</v>
      </c>
      <c r="E34" t="s">
        <v>500</v>
      </c>
      <c r="F34" s="1">
        <f t="shared" si="0"/>
        <v>15.000000000000027</v>
      </c>
      <c r="G34" s="1">
        <v>15</v>
      </c>
      <c r="H34">
        <v>1750634058.099999</v>
      </c>
      <c r="I34">
        <v>5.3092187979555741E-3</v>
      </c>
      <c r="J34">
        <v>5.3092187979555741</v>
      </c>
      <c r="K34">
        <v>-0.77898240185521028</v>
      </c>
      <c r="L34">
        <v>399.57951612903219</v>
      </c>
      <c r="M34">
        <v>393.02692886773178</v>
      </c>
      <c r="N34">
        <v>39.07200903610395</v>
      </c>
      <c r="O34">
        <v>39.723421776246113</v>
      </c>
      <c r="P34">
        <v>0.34097482162381448</v>
      </c>
      <c r="Q34">
        <v>3.0002753926733963</v>
      </c>
      <c r="R34">
        <v>0.32081659516452982</v>
      </c>
      <c r="S34">
        <v>0.20222212446516835</v>
      </c>
      <c r="T34">
        <v>3.9902394035910026E-5</v>
      </c>
      <c r="U34">
        <v>27.333609778276166</v>
      </c>
      <c r="V34">
        <v>27.152529032258069</v>
      </c>
      <c r="W34">
        <v>3.6113489089819288</v>
      </c>
      <c r="X34">
        <v>50.974029954879818</v>
      </c>
      <c r="Y34">
        <v>2.0126908048922281</v>
      </c>
      <c r="Z34">
        <v>3.9484631814941489</v>
      </c>
      <c r="AA34">
        <v>1.5986581040897008</v>
      </c>
      <c r="AB34">
        <v>-234.1365489898408</v>
      </c>
      <c r="AC34">
        <v>247.46731677144018</v>
      </c>
      <c r="AD34">
        <v>17.964413830852507</v>
      </c>
      <c r="AE34">
        <v>31.295221514845906</v>
      </c>
      <c r="AF34">
        <v>-0.87812850038462742</v>
      </c>
      <c r="AG34">
        <v>5.2979457608160434</v>
      </c>
      <c r="AH34">
        <v>-0.77898240185521028</v>
      </c>
      <c r="AI34">
        <v>407.55003603868948</v>
      </c>
      <c r="AJ34">
        <v>407.81693333333328</v>
      </c>
      <c r="AK34">
        <v>-5.7442907150637135E-4</v>
      </c>
      <c r="AL34">
        <v>61.768037728165673</v>
      </c>
      <c r="AM34">
        <v>5.3092187979555741</v>
      </c>
      <c r="AN34">
        <v>18.516907501090749</v>
      </c>
      <c r="AO34">
        <v>20.250504242424249</v>
      </c>
      <c r="AP34">
        <v>3.6816639746336081E-5</v>
      </c>
      <c r="AQ34">
        <v>116.41602835869151</v>
      </c>
      <c r="AR34">
        <v>0</v>
      </c>
      <c r="AS34">
        <v>0</v>
      </c>
      <c r="AT34">
        <v>1</v>
      </c>
      <c r="AU34">
        <v>0</v>
      </c>
      <c r="AV34">
        <v>52238.127580490211</v>
      </c>
      <c r="AW34" t="s">
        <v>427</v>
      </c>
      <c r="AX34" t="s">
        <v>427</v>
      </c>
      <c r="AY34">
        <v>0</v>
      </c>
      <c r="AZ34">
        <v>0</v>
      </c>
      <c r="BA34" t="e">
        <v>#DIV/0!</v>
      </c>
      <c r="BB34">
        <v>0</v>
      </c>
      <c r="BC34" t="s">
        <v>427</v>
      </c>
      <c r="BD34" t="s">
        <v>427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-0.77898240185521028</v>
      </c>
      <c r="BK34" t="e">
        <v>#DIV/0!</v>
      </c>
      <c r="BL34">
        <v>-3709.2174524488892</v>
      </c>
      <c r="BM34" t="e">
        <v>#DIV/0!</v>
      </c>
      <c r="BN34" t="e">
        <v>#DIV/0!</v>
      </c>
      <c r="BO34" t="s">
        <v>427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428</v>
      </c>
      <c r="DN34">
        <v>2</v>
      </c>
      <c r="DO34" t="b">
        <v>1</v>
      </c>
      <c r="DP34">
        <v>1750634058.099999</v>
      </c>
      <c r="DQ34">
        <v>399.57951612903219</v>
      </c>
      <c r="DR34">
        <v>399.99245161290332</v>
      </c>
      <c r="DS34">
        <v>20.245738709677418</v>
      </c>
      <c r="DT34">
        <v>18.515532258064521</v>
      </c>
      <c r="DU34">
        <v>402.52083870967738</v>
      </c>
      <c r="DV34">
        <v>20.317148387096768</v>
      </c>
      <c r="DW34">
        <v>600.00758064516128</v>
      </c>
      <c r="DX34">
        <v>99.358399999999989</v>
      </c>
      <c r="DY34">
        <v>5.4658409677419348E-2</v>
      </c>
      <c r="DZ34">
        <v>28.68245806451613</v>
      </c>
      <c r="EA34">
        <v>27.152529032258069</v>
      </c>
      <c r="EB34">
        <v>999.90000000000032</v>
      </c>
      <c r="EC34">
        <v>0</v>
      </c>
      <c r="ED34">
        <v>0</v>
      </c>
      <c r="EE34">
        <v>9998.6461290322568</v>
      </c>
      <c r="EF34">
        <v>0</v>
      </c>
      <c r="EG34">
        <v>0.30293999999999988</v>
      </c>
      <c r="EH34">
        <v>-0.41282312903225798</v>
      </c>
      <c r="EI34">
        <v>407.83648387096781</v>
      </c>
      <c r="EJ34">
        <v>407.53816129032259</v>
      </c>
      <c r="EK34">
        <v>1.730195806451613</v>
      </c>
      <c r="EL34">
        <v>399.99245161290332</v>
      </c>
      <c r="EM34">
        <v>18.515532258064521</v>
      </c>
      <c r="EN34">
        <v>2.0115848387096782</v>
      </c>
      <c r="EO34">
        <v>1.839674193548386</v>
      </c>
      <c r="EP34">
        <v>17.535809677419351</v>
      </c>
      <c r="EQ34">
        <v>16.12802580645161</v>
      </c>
      <c r="ER34">
        <v>5.0001500000000018E-3</v>
      </c>
      <c r="ES34">
        <v>0</v>
      </c>
      <c r="ET34">
        <v>0</v>
      </c>
      <c r="EU34">
        <v>0</v>
      </c>
      <c r="EV34">
        <v>230.61935483870971</v>
      </c>
      <c r="EW34">
        <v>5.0001500000000018E-3</v>
      </c>
      <c r="EX34">
        <v>-10.490322580645159</v>
      </c>
      <c r="EY34">
        <v>-1.0774193548387101</v>
      </c>
      <c r="EZ34">
        <v>34.811999999999991</v>
      </c>
      <c r="FA34">
        <v>38.311999999999983</v>
      </c>
      <c r="FB34">
        <v>36.686999999999983</v>
      </c>
      <c r="FC34">
        <v>37.941064516129018</v>
      </c>
      <c r="FD34">
        <v>37.25</v>
      </c>
      <c r="FE34">
        <v>0</v>
      </c>
      <c r="FF34">
        <v>0</v>
      </c>
      <c r="FG34">
        <v>0</v>
      </c>
      <c r="FH34">
        <v>1750634090</v>
      </c>
      <c r="FI34">
        <v>0</v>
      </c>
      <c r="FJ34">
        <v>231.2076923076923</v>
      </c>
      <c r="FK34">
        <v>18.222222180863771</v>
      </c>
      <c r="FL34">
        <v>13.603418696358871</v>
      </c>
      <c r="FM34">
        <v>-10.665384615384619</v>
      </c>
      <c r="FN34">
        <v>15</v>
      </c>
      <c r="FO34">
        <v>0</v>
      </c>
      <c r="FP34" t="s">
        <v>429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-0.41638926829268291</v>
      </c>
      <c r="GC34">
        <v>-3.092301742160327E-2</v>
      </c>
      <c r="GD34">
        <v>5.2195040264809568E-2</v>
      </c>
      <c r="GE34">
        <v>1</v>
      </c>
      <c r="GF34">
        <v>1.724513902439025</v>
      </c>
      <c r="GG34">
        <v>8.6821463414637465E-2</v>
      </c>
      <c r="GH34">
        <v>9.5049563137905545E-3</v>
      </c>
      <c r="GI34">
        <v>1</v>
      </c>
      <c r="GJ34">
        <v>2</v>
      </c>
      <c r="GK34">
        <v>2</v>
      </c>
      <c r="GL34" t="s">
        <v>434</v>
      </c>
      <c r="GM34">
        <v>3.2246299999999999</v>
      </c>
      <c r="GN34">
        <v>2.6432799999999999</v>
      </c>
      <c r="GO34">
        <v>9.3027899999999997E-2</v>
      </c>
      <c r="GP34">
        <v>9.3331700000000004E-2</v>
      </c>
      <c r="GQ34">
        <v>9.3859499999999998E-2</v>
      </c>
      <c r="GR34">
        <v>8.9576299999999998E-2</v>
      </c>
      <c r="GS34">
        <v>28633.200000000001</v>
      </c>
      <c r="GT34">
        <v>24735.5</v>
      </c>
      <c r="GU34">
        <v>30742.400000000001</v>
      </c>
      <c r="GV34">
        <v>26440.7</v>
      </c>
      <c r="GW34">
        <v>37805.300000000003</v>
      </c>
      <c r="GX34">
        <v>33035.300000000003</v>
      </c>
      <c r="GY34">
        <v>43655.1</v>
      </c>
      <c r="GZ34">
        <v>38235</v>
      </c>
      <c r="HA34">
        <v>2.1206299999999998</v>
      </c>
      <c r="HB34">
        <v>1.70505</v>
      </c>
      <c r="HC34">
        <v>-3.6973499999999999E-2</v>
      </c>
      <c r="HD34">
        <v>0</v>
      </c>
      <c r="HE34">
        <v>27.769600000000001</v>
      </c>
      <c r="HF34">
        <v>999.9</v>
      </c>
      <c r="HG34">
        <v>63.2</v>
      </c>
      <c r="HH34">
        <v>34.299999999999997</v>
      </c>
      <c r="HI34">
        <v>34.559699999999999</v>
      </c>
      <c r="HJ34">
        <v>62.198099999999997</v>
      </c>
      <c r="HK34">
        <v>25.5809</v>
      </c>
      <c r="HL34">
        <v>1</v>
      </c>
      <c r="HM34">
        <v>0.27265499999999998</v>
      </c>
      <c r="HN34">
        <v>0.52650300000000005</v>
      </c>
      <c r="HO34">
        <v>20.416899999999998</v>
      </c>
      <c r="HP34">
        <v>5.2244799999999998</v>
      </c>
      <c r="HQ34">
        <v>11.944100000000001</v>
      </c>
      <c r="HR34">
        <v>5.0095499999999999</v>
      </c>
      <c r="HS34">
        <v>3.2909999999999999</v>
      </c>
      <c r="HT34">
        <v>9999</v>
      </c>
      <c r="HU34">
        <v>9999</v>
      </c>
      <c r="HV34">
        <v>9999</v>
      </c>
      <c r="HW34">
        <v>999.9</v>
      </c>
      <c r="HX34">
        <v>4.9710700000000001</v>
      </c>
      <c r="HY34">
        <v>1.85456</v>
      </c>
      <c r="HZ34">
        <v>1.8615699999999999</v>
      </c>
      <c r="IA34">
        <v>1.8564400000000001</v>
      </c>
      <c r="IB34">
        <v>1.86188</v>
      </c>
      <c r="IC34">
        <v>1.8541000000000001</v>
      </c>
      <c r="ID34">
        <v>1.8595600000000001</v>
      </c>
      <c r="IE34">
        <v>1.8534900000000001</v>
      </c>
      <c r="IF34">
        <v>0</v>
      </c>
      <c r="IG34">
        <v>0</v>
      </c>
      <c r="IH34">
        <v>0</v>
      </c>
      <c r="II34">
        <v>0</v>
      </c>
      <c r="IJ34" t="s">
        <v>431</v>
      </c>
      <c r="IK34" t="s">
        <v>432</v>
      </c>
      <c r="IL34" t="s">
        <v>433</v>
      </c>
      <c r="IM34" t="s">
        <v>433</v>
      </c>
      <c r="IN34" t="s">
        <v>433</v>
      </c>
      <c r="IO34" t="s">
        <v>433</v>
      </c>
      <c r="IP34">
        <v>0</v>
      </c>
      <c r="IQ34">
        <v>100</v>
      </c>
      <c r="IR34">
        <v>100</v>
      </c>
      <c r="IS34">
        <v>-2.9409999999999998</v>
      </c>
      <c r="IT34">
        <v>-7.1400000000000005E-2</v>
      </c>
      <c r="IU34">
        <v>-1.907228330244457</v>
      </c>
      <c r="IV34">
        <v>-2.7056304263342631E-3</v>
      </c>
      <c r="IW34">
        <v>3.3311032847928001E-7</v>
      </c>
      <c r="IX34">
        <v>1.6443834555112589E-11</v>
      </c>
      <c r="IY34">
        <v>-9.4842648646536354E-2</v>
      </c>
      <c r="IZ34">
        <v>-2.3664561490860689E-3</v>
      </c>
      <c r="JA34">
        <v>2.3298222111808981E-4</v>
      </c>
      <c r="JB34">
        <v>-2.940703618321919E-6</v>
      </c>
      <c r="JC34">
        <v>0</v>
      </c>
      <c r="JD34">
        <v>2182</v>
      </c>
      <c r="JE34">
        <v>3</v>
      </c>
      <c r="JF34">
        <v>32</v>
      </c>
      <c r="JG34">
        <v>29177234.399999999</v>
      </c>
      <c r="JH34">
        <v>29177234.399999999</v>
      </c>
      <c r="JI34">
        <v>0.99731400000000003</v>
      </c>
      <c r="JJ34">
        <v>2.51831</v>
      </c>
      <c r="JK34">
        <v>1.69434</v>
      </c>
      <c r="JL34">
        <v>2.3022499999999999</v>
      </c>
      <c r="JM34">
        <v>1.50146</v>
      </c>
      <c r="JN34">
        <v>2.3913600000000002</v>
      </c>
      <c r="JO34">
        <v>37.819499999999998</v>
      </c>
      <c r="JP34">
        <v>24.061199999999999</v>
      </c>
      <c r="JQ34">
        <v>18</v>
      </c>
      <c r="JR34">
        <v>635.18100000000004</v>
      </c>
      <c r="JS34">
        <v>349.07400000000001</v>
      </c>
      <c r="JT34">
        <v>28.0002</v>
      </c>
      <c r="JU34">
        <v>30.8217</v>
      </c>
      <c r="JV34">
        <v>30</v>
      </c>
      <c r="JW34">
        <v>30.764399999999998</v>
      </c>
      <c r="JX34">
        <v>30.6541</v>
      </c>
      <c r="JY34">
        <v>20.017900000000001</v>
      </c>
      <c r="JZ34">
        <v>45.692500000000003</v>
      </c>
      <c r="KA34">
        <v>0</v>
      </c>
      <c r="KB34">
        <v>28</v>
      </c>
      <c r="KC34">
        <v>400</v>
      </c>
      <c r="KD34">
        <v>18.456700000000001</v>
      </c>
      <c r="KE34">
        <v>99.951499999999996</v>
      </c>
      <c r="KF34">
        <v>98.610699999999994</v>
      </c>
    </row>
    <row r="35" spans="1:292" x14ac:dyDescent="0.2">
      <c r="A35">
        <v>33</v>
      </c>
      <c r="B35">
        <v>1750634096.0999999</v>
      </c>
      <c r="C35">
        <v>930.59999990463257</v>
      </c>
      <c r="D35" t="s">
        <v>501</v>
      </c>
      <c r="E35" t="s">
        <v>502</v>
      </c>
      <c r="F35" s="1">
        <f t="shared" si="0"/>
        <v>15.500000000000025</v>
      </c>
      <c r="G35" s="1">
        <v>15</v>
      </c>
      <c r="H35">
        <v>1750634088.099999</v>
      </c>
      <c r="I35">
        <v>5.3734111516222979E-3</v>
      </c>
      <c r="J35">
        <v>5.3734111516222978</v>
      </c>
      <c r="K35">
        <v>-0.85689895324345655</v>
      </c>
      <c r="L35">
        <v>399.57799999999997</v>
      </c>
      <c r="M35">
        <v>393.34205788766798</v>
      </c>
      <c r="N35">
        <v>39.102217245126731</v>
      </c>
      <c r="O35">
        <v>39.722133570662599</v>
      </c>
      <c r="P35">
        <v>0.34450739504386979</v>
      </c>
      <c r="Q35">
        <v>3.0005001654789183</v>
      </c>
      <c r="R35">
        <v>0.32394427662868064</v>
      </c>
      <c r="S35">
        <v>0.204210328530395</v>
      </c>
      <c r="T35">
        <v>3.9902394035910026E-5</v>
      </c>
      <c r="U35">
        <v>27.319582396948764</v>
      </c>
      <c r="V35">
        <v>27.169338709677419</v>
      </c>
      <c r="W35">
        <v>3.614911777445966</v>
      </c>
      <c r="X35">
        <v>50.965846164970273</v>
      </c>
      <c r="Y35">
        <v>2.0126225887745424</v>
      </c>
      <c r="Z35">
        <v>3.9489633553025429</v>
      </c>
      <c r="AA35">
        <v>1.6022891886714237</v>
      </c>
      <c r="AB35">
        <v>-236.96743178654333</v>
      </c>
      <c r="AC35">
        <v>245.11994256126098</v>
      </c>
      <c r="AD35">
        <v>17.794360170910782</v>
      </c>
      <c r="AE35">
        <v>25.946910848022469</v>
      </c>
      <c r="AF35">
        <v>-0.84408764513662449</v>
      </c>
      <c r="AG35">
        <v>5.3135334582126186</v>
      </c>
      <c r="AH35">
        <v>-0.85689895324345655</v>
      </c>
      <c r="AI35">
        <v>407.45164238230922</v>
      </c>
      <c r="AJ35">
        <v>407.77642424242413</v>
      </c>
      <c r="AK35">
        <v>-8.2844524866696242E-3</v>
      </c>
      <c r="AL35">
        <v>61.768037728165673</v>
      </c>
      <c r="AM35">
        <v>5.3734111516222978</v>
      </c>
      <c r="AN35">
        <v>18.47700468982314</v>
      </c>
      <c r="AO35">
        <v>20.232656363636369</v>
      </c>
      <c r="AP35">
        <v>-1.015412034757961E-4</v>
      </c>
      <c r="AQ35">
        <v>116.41602835869151</v>
      </c>
      <c r="AR35">
        <v>0</v>
      </c>
      <c r="AS35">
        <v>0</v>
      </c>
      <c r="AT35">
        <v>1</v>
      </c>
      <c r="AU35">
        <v>0</v>
      </c>
      <c r="AV35">
        <v>52244.503351812345</v>
      </c>
      <c r="AW35" t="s">
        <v>427</v>
      </c>
      <c r="AX35" t="s">
        <v>427</v>
      </c>
      <c r="AY35">
        <v>0</v>
      </c>
      <c r="AZ35">
        <v>0</v>
      </c>
      <c r="BA35" t="e">
        <v>#DIV/0!</v>
      </c>
      <c r="BB35">
        <v>0</v>
      </c>
      <c r="BC35" t="s">
        <v>427</v>
      </c>
      <c r="BD35" t="s">
        <v>427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-0.85689895324345655</v>
      </c>
      <c r="BK35" t="e">
        <v>#DIV/0!</v>
      </c>
      <c r="BL35">
        <v>-4080.2263886656951</v>
      </c>
      <c r="BM35" t="e">
        <v>#DIV/0!</v>
      </c>
      <c r="BN35" t="e">
        <v>#DIV/0!</v>
      </c>
      <c r="BO35" t="s">
        <v>427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428</v>
      </c>
      <c r="DN35">
        <v>2</v>
      </c>
      <c r="DO35" t="b">
        <v>1</v>
      </c>
      <c r="DP35">
        <v>1750634088.099999</v>
      </c>
      <c r="DQ35">
        <v>399.57799999999997</v>
      </c>
      <c r="DR35">
        <v>400.00435483870962</v>
      </c>
      <c r="DS35">
        <v>20.245632258064511</v>
      </c>
      <c r="DT35">
        <v>18.51033870967742</v>
      </c>
      <c r="DU35">
        <v>402.51925806451612</v>
      </c>
      <c r="DV35">
        <v>20.317045161290331</v>
      </c>
      <c r="DW35">
        <v>600.00887096774181</v>
      </c>
      <c r="DX35">
        <v>99.355670967741943</v>
      </c>
      <c r="DY35">
        <v>5.4540732258064523E-2</v>
      </c>
      <c r="DZ35">
        <v>28.684641935483871</v>
      </c>
      <c r="EA35">
        <v>27.169338709677419</v>
      </c>
      <c r="EB35">
        <v>999.90000000000032</v>
      </c>
      <c r="EC35">
        <v>0</v>
      </c>
      <c r="ED35">
        <v>0</v>
      </c>
      <c r="EE35">
        <v>10000.28032258064</v>
      </c>
      <c r="EF35">
        <v>0</v>
      </c>
      <c r="EG35">
        <v>0.30293999999999988</v>
      </c>
      <c r="EH35">
        <v>-0.42642306451612899</v>
      </c>
      <c r="EI35">
        <v>407.83487096774189</v>
      </c>
      <c r="EJ35">
        <v>407.54822580645151</v>
      </c>
      <c r="EK35">
        <v>1.735299677419355</v>
      </c>
      <c r="EL35">
        <v>400.00435483870962</v>
      </c>
      <c r="EM35">
        <v>18.51033870967742</v>
      </c>
      <c r="EN35">
        <v>2.0115187096774201</v>
      </c>
      <c r="EO35">
        <v>1.8391070967741929</v>
      </c>
      <c r="EP35">
        <v>17.535299999999999</v>
      </c>
      <c r="EQ35">
        <v>16.123187096774188</v>
      </c>
      <c r="ER35">
        <v>5.0001500000000018E-3</v>
      </c>
      <c r="ES35">
        <v>0</v>
      </c>
      <c r="ET35">
        <v>0</v>
      </c>
      <c r="EU35">
        <v>0</v>
      </c>
      <c r="EV35">
        <v>230.0548387096774</v>
      </c>
      <c r="EW35">
        <v>5.0001500000000018E-3</v>
      </c>
      <c r="EX35">
        <v>-6.6612903225806459</v>
      </c>
      <c r="EY35">
        <v>-0.30645161290322581</v>
      </c>
      <c r="EZ35">
        <v>34.75</v>
      </c>
      <c r="FA35">
        <v>38.295999999999992</v>
      </c>
      <c r="FB35">
        <v>36.666999999999987</v>
      </c>
      <c r="FC35">
        <v>37.936999999999983</v>
      </c>
      <c r="FD35">
        <v>37.25</v>
      </c>
      <c r="FE35">
        <v>0</v>
      </c>
      <c r="FF35">
        <v>0</v>
      </c>
      <c r="FG35">
        <v>0</v>
      </c>
      <c r="FH35">
        <v>1750634120</v>
      </c>
      <c r="FI35">
        <v>0</v>
      </c>
      <c r="FJ35">
        <v>230.2538461538461</v>
      </c>
      <c r="FK35">
        <v>5.504273929476307</v>
      </c>
      <c r="FL35">
        <v>-14.01367545056225</v>
      </c>
      <c r="FM35">
        <v>-6.1576923076923071</v>
      </c>
      <c r="FN35">
        <v>15</v>
      </c>
      <c r="FO35">
        <v>0</v>
      </c>
      <c r="FP35" t="s">
        <v>429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-0.41163634999999998</v>
      </c>
      <c r="GC35">
        <v>8.0627797373358887E-2</v>
      </c>
      <c r="GD35">
        <v>9.4508684450570465E-2</v>
      </c>
      <c r="GE35">
        <v>1</v>
      </c>
      <c r="GF35">
        <v>1.73259275</v>
      </c>
      <c r="GG35">
        <v>5.8891969981236907E-2</v>
      </c>
      <c r="GH35">
        <v>1.2265575401810549E-2</v>
      </c>
      <c r="GI35">
        <v>1</v>
      </c>
      <c r="GJ35">
        <v>2</v>
      </c>
      <c r="GK35">
        <v>2</v>
      </c>
      <c r="GL35" t="s">
        <v>434</v>
      </c>
      <c r="GM35">
        <v>3.2246600000000001</v>
      </c>
      <c r="GN35">
        <v>2.6432000000000002</v>
      </c>
      <c r="GO35">
        <v>9.3023300000000003E-2</v>
      </c>
      <c r="GP35">
        <v>9.3352500000000005E-2</v>
      </c>
      <c r="GQ35">
        <v>9.3784000000000006E-2</v>
      </c>
      <c r="GR35">
        <v>8.9289400000000005E-2</v>
      </c>
      <c r="GS35">
        <v>28633.8</v>
      </c>
      <c r="GT35">
        <v>24734.3</v>
      </c>
      <c r="GU35">
        <v>30742.799999999999</v>
      </c>
      <c r="GV35">
        <v>26439.9</v>
      </c>
      <c r="GW35">
        <v>37808.9</v>
      </c>
      <c r="GX35">
        <v>33045.199999999997</v>
      </c>
      <c r="GY35">
        <v>43655.6</v>
      </c>
      <c r="GZ35">
        <v>38234.300000000003</v>
      </c>
      <c r="HA35">
        <v>2.1208499999999999</v>
      </c>
      <c r="HB35">
        <v>1.7050000000000001</v>
      </c>
      <c r="HC35">
        <v>-3.7345999999999997E-2</v>
      </c>
      <c r="HD35">
        <v>0</v>
      </c>
      <c r="HE35">
        <v>27.7822</v>
      </c>
      <c r="HF35">
        <v>999.9</v>
      </c>
      <c r="HG35">
        <v>63.2</v>
      </c>
      <c r="HH35">
        <v>34.299999999999997</v>
      </c>
      <c r="HI35">
        <v>34.558900000000001</v>
      </c>
      <c r="HJ35">
        <v>62.378100000000003</v>
      </c>
      <c r="HK35">
        <v>25.913499999999999</v>
      </c>
      <c r="HL35">
        <v>1</v>
      </c>
      <c r="HM35">
        <v>0.27237</v>
      </c>
      <c r="HN35">
        <v>0.53345600000000004</v>
      </c>
      <c r="HO35">
        <v>20.416599999999999</v>
      </c>
      <c r="HP35">
        <v>5.22403</v>
      </c>
      <c r="HQ35">
        <v>11.944100000000001</v>
      </c>
      <c r="HR35">
        <v>5.0094500000000002</v>
      </c>
      <c r="HS35">
        <v>3.2909999999999999</v>
      </c>
      <c r="HT35">
        <v>9999</v>
      </c>
      <c r="HU35">
        <v>9999</v>
      </c>
      <c r="HV35">
        <v>9999</v>
      </c>
      <c r="HW35">
        <v>999.9</v>
      </c>
      <c r="HX35">
        <v>4.9710700000000001</v>
      </c>
      <c r="HY35">
        <v>1.85456</v>
      </c>
      <c r="HZ35">
        <v>1.8615900000000001</v>
      </c>
      <c r="IA35">
        <v>1.8564000000000001</v>
      </c>
      <c r="IB35">
        <v>1.86188</v>
      </c>
      <c r="IC35">
        <v>1.85409</v>
      </c>
      <c r="ID35">
        <v>1.8595200000000001</v>
      </c>
      <c r="IE35">
        <v>1.8534900000000001</v>
      </c>
      <c r="IF35">
        <v>0</v>
      </c>
      <c r="IG35">
        <v>0</v>
      </c>
      <c r="IH35">
        <v>0</v>
      </c>
      <c r="II35">
        <v>0</v>
      </c>
      <c r="IJ35" t="s">
        <v>431</v>
      </c>
      <c r="IK35" t="s">
        <v>432</v>
      </c>
      <c r="IL35" t="s">
        <v>433</v>
      </c>
      <c r="IM35" t="s">
        <v>433</v>
      </c>
      <c r="IN35" t="s">
        <v>433</v>
      </c>
      <c r="IO35" t="s">
        <v>433</v>
      </c>
      <c r="IP35">
        <v>0</v>
      </c>
      <c r="IQ35">
        <v>100</v>
      </c>
      <c r="IR35">
        <v>100</v>
      </c>
      <c r="IS35">
        <v>-2.9420000000000002</v>
      </c>
      <c r="IT35">
        <v>-7.1400000000000005E-2</v>
      </c>
      <c r="IU35">
        <v>-1.907228330244457</v>
      </c>
      <c r="IV35">
        <v>-2.7056304263342631E-3</v>
      </c>
      <c r="IW35">
        <v>3.3311032847928001E-7</v>
      </c>
      <c r="IX35">
        <v>1.6443834555112589E-11</v>
      </c>
      <c r="IY35">
        <v>-9.4842648646536354E-2</v>
      </c>
      <c r="IZ35">
        <v>-2.3664561490860689E-3</v>
      </c>
      <c r="JA35">
        <v>2.3298222111808981E-4</v>
      </c>
      <c r="JB35">
        <v>-2.940703618321919E-6</v>
      </c>
      <c r="JC35">
        <v>0</v>
      </c>
      <c r="JD35">
        <v>2182</v>
      </c>
      <c r="JE35">
        <v>3</v>
      </c>
      <c r="JF35">
        <v>32</v>
      </c>
      <c r="JG35">
        <v>29177234.899999999</v>
      </c>
      <c r="JH35">
        <v>29177234.899999999</v>
      </c>
      <c r="JI35">
        <v>0.99609400000000003</v>
      </c>
      <c r="JJ35">
        <v>2.50732</v>
      </c>
      <c r="JK35">
        <v>1.69434</v>
      </c>
      <c r="JL35">
        <v>2.3022499999999999</v>
      </c>
      <c r="JM35">
        <v>1.50146</v>
      </c>
      <c r="JN35">
        <v>2.4584999999999999</v>
      </c>
      <c r="JO35">
        <v>37.819499999999998</v>
      </c>
      <c r="JP35">
        <v>24.061199999999999</v>
      </c>
      <c r="JQ35">
        <v>18</v>
      </c>
      <c r="JR35">
        <v>635.33500000000004</v>
      </c>
      <c r="JS35">
        <v>349.03</v>
      </c>
      <c r="JT35">
        <v>28.0001</v>
      </c>
      <c r="JU35">
        <v>30.818899999999999</v>
      </c>
      <c r="JV35">
        <v>30.0001</v>
      </c>
      <c r="JW35">
        <v>30.761700000000001</v>
      </c>
      <c r="JX35">
        <v>30.651499999999999</v>
      </c>
      <c r="JY35">
        <v>20.0167</v>
      </c>
      <c r="JZ35">
        <v>45.970100000000002</v>
      </c>
      <c r="KA35">
        <v>0</v>
      </c>
      <c r="KB35">
        <v>28</v>
      </c>
      <c r="KC35">
        <v>400</v>
      </c>
      <c r="KD35">
        <v>18.4512</v>
      </c>
      <c r="KE35">
        <v>99.952799999999996</v>
      </c>
      <c r="KF35">
        <v>98.608500000000006</v>
      </c>
    </row>
    <row r="36" spans="1:292" x14ac:dyDescent="0.2">
      <c r="A36">
        <v>34</v>
      </c>
      <c r="B36">
        <v>1750634126.0999999</v>
      </c>
      <c r="C36">
        <v>960.59999990463257</v>
      </c>
      <c r="D36" t="s">
        <v>503</v>
      </c>
      <c r="E36" t="s">
        <v>504</v>
      </c>
      <c r="F36" s="1">
        <f t="shared" si="0"/>
        <v>16.000000000000021</v>
      </c>
      <c r="G36" s="1">
        <v>15</v>
      </c>
      <c r="H36">
        <v>1750634118.099999</v>
      </c>
      <c r="I36">
        <v>5.1301018864237978E-3</v>
      </c>
      <c r="J36">
        <v>5.1301018864237982</v>
      </c>
      <c r="K36">
        <v>-0.59223635164555144</v>
      </c>
      <c r="L36">
        <v>399.51822580645182</v>
      </c>
      <c r="M36">
        <v>392.08889934471773</v>
      </c>
      <c r="N36">
        <v>38.97823058919591</v>
      </c>
      <c r="O36">
        <v>39.716792686801462</v>
      </c>
      <c r="P36">
        <v>0.32567615125951221</v>
      </c>
      <c r="Q36">
        <v>3.0013747577967118</v>
      </c>
      <c r="R36">
        <v>0.30724007884392279</v>
      </c>
      <c r="S36">
        <v>0.1935944340021658</v>
      </c>
      <c r="T36">
        <v>3.9902394035910026E-5</v>
      </c>
      <c r="U36">
        <v>27.378747076615198</v>
      </c>
      <c r="V36">
        <v>27.17431612903226</v>
      </c>
      <c r="W36">
        <v>3.6159673470180032</v>
      </c>
      <c r="X36">
        <v>50.730068211162347</v>
      </c>
      <c r="Y36">
        <v>2.002963623227382</v>
      </c>
      <c r="Z36">
        <v>3.9482770156943365</v>
      </c>
      <c r="AA36">
        <v>1.6130037237906212</v>
      </c>
      <c r="AB36">
        <v>-226.23749319128947</v>
      </c>
      <c r="AC36">
        <v>243.90108547292624</v>
      </c>
      <c r="AD36">
        <v>17.700891979843764</v>
      </c>
      <c r="AE36">
        <v>35.364524163874563</v>
      </c>
      <c r="AF36">
        <v>-0.72863841801007501</v>
      </c>
      <c r="AG36">
        <v>5.254043872904826</v>
      </c>
      <c r="AH36">
        <v>-0.59223635164555144</v>
      </c>
      <c r="AI36">
        <v>407.54111212841389</v>
      </c>
      <c r="AJ36">
        <v>407.72561818181822</v>
      </c>
      <c r="AK36">
        <v>4.0748711141793924E-3</v>
      </c>
      <c r="AL36">
        <v>61.768037728165673</v>
      </c>
      <c r="AM36">
        <v>5.1301018864237982</v>
      </c>
      <c r="AN36">
        <v>18.492929905280551</v>
      </c>
      <c r="AO36">
        <v>20.165339393939391</v>
      </c>
      <c r="AP36">
        <v>4.0434497750176221E-4</v>
      </c>
      <c r="AQ36">
        <v>116.41602835869151</v>
      </c>
      <c r="AR36">
        <v>0</v>
      </c>
      <c r="AS36">
        <v>0</v>
      </c>
      <c r="AT36">
        <v>1</v>
      </c>
      <c r="AU36">
        <v>0</v>
      </c>
      <c r="AV36">
        <v>52271.568136309877</v>
      </c>
      <c r="AW36" t="s">
        <v>427</v>
      </c>
      <c r="AX36" t="s">
        <v>427</v>
      </c>
      <c r="AY36">
        <v>0</v>
      </c>
      <c r="AZ36">
        <v>0</v>
      </c>
      <c r="BA36" t="e">
        <v>#DIV/0!</v>
      </c>
      <c r="BB36">
        <v>0</v>
      </c>
      <c r="BC36" t="s">
        <v>427</v>
      </c>
      <c r="BD36" t="s">
        <v>427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-0.59223635164555144</v>
      </c>
      <c r="BK36" t="e">
        <v>#DIV/0!</v>
      </c>
      <c r="BL36">
        <v>-2820.0039003020306</v>
      </c>
      <c r="BM36" t="e">
        <v>#DIV/0!</v>
      </c>
      <c r="BN36" t="e">
        <v>#DIV/0!</v>
      </c>
      <c r="BO36" t="s">
        <v>427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428</v>
      </c>
      <c r="DN36">
        <v>2</v>
      </c>
      <c r="DO36" t="b">
        <v>1</v>
      </c>
      <c r="DP36">
        <v>1750634118.099999</v>
      </c>
      <c r="DQ36">
        <v>399.51822580645182</v>
      </c>
      <c r="DR36">
        <v>399.97503225806452</v>
      </c>
      <c r="DS36">
        <v>20.148164516129029</v>
      </c>
      <c r="DT36">
        <v>18.43213870967741</v>
      </c>
      <c r="DU36">
        <v>402.45935483870971</v>
      </c>
      <c r="DV36">
        <v>20.219912903225811</v>
      </c>
      <c r="DW36">
        <v>600.01248387096769</v>
      </c>
      <c r="DX36">
        <v>99.357167741935484</v>
      </c>
      <c r="DY36">
        <v>5.4548974193548379E-2</v>
      </c>
      <c r="DZ36">
        <v>28.681645161290319</v>
      </c>
      <c r="EA36">
        <v>27.17431612903226</v>
      </c>
      <c r="EB36">
        <v>999.90000000000032</v>
      </c>
      <c r="EC36">
        <v>0</v>
      </c>
      <c r="ED36">
        <v>0</v>
      </c>
      <c r="EE36">
        <v>10005.42129032258</v>
      </c>
      <c r="EF36">
        <v>0</v>
      </c>
      <c r="EG36">
        <v>0.30293999999999988</v>
      </c>
      <c r="EH36">
        <v>-0.45675258064516139</v>
      </c>
      <c r="EI36">
        <v>407.73335483870977</v>
      </c>
      <c r="EJ36">
        <v>407.48580645161297</v>
      </c>
      <c r="EK36">
        <v>1.716029032258064</v>
      </c>
      <c r="EL36">
        <v>399.97503225806452</v>
      </c>
      <c r="EM36">
        <v>18.43213870967741</v>
      </c>
      <c r="EN36">
        <v>2.001864193548387</v>
      </c>
      <c r="EO36">
        <v>1.831364838709677</v>
      </c>
      <c r="EP36">
        <v>17.459087096774191</v>
      </c>
      <c r="EQ36">
        <v>16.057080645161289</v>
      </c>
      <c r="ER36">
        <v>5.0001500000000018E-3</v>
      </c>
      <c r="ES36">
        <v>0</v>
      </c>
      <c r="ET36">
        <v>0</v>
      </c>
      <c r="EU36">
        <v>0</v>
      </c>
      <c r="EV36">
        <v>229.7483870967742</v>
      </c>
      <c r="EW36">
        <v>5.0001500000000018E-3</v>
      </c>
      <c r="EX36">
        <v>-7.477419354838708</v>
      </c>
      <c r="EY36">
        <v>-0.62580645161290316</v>
      </c>
      <c r="EZ36">
        <v>34.75</v>
      </c>
      <c r="FA36">
        <v>38.25</v>
      </c>
      <c r="FB36">
        <v>36.625</v>
      </c>
      <c r="FC36">
        <v>37.901000000000003</v>
      </c>
      <c r="FD36">
        <v>37.217483870967733</v>
      </c>
      <c r="FE36">
        <v>0</v>
      </c>
      <c r="FF36">
        <v>0</v>
      </c>
      <c r="FG36">
        <v>0</v>
      </c>
      <c r="FH36">
        <v>1750634150</v>
      </c>
      <c r="FI36">
        <v>0</v>
      </c>
      <c r="FJ36">
        <v>230.22307692307689</v>
      </c>
      <c r="FK36">
        <v>2.8717949047486409</v>
      </c>
      <c r="FL36">
        <v>7.309401883537209</v>
      </c>
      <c r="FM36">
        <v>-6.9692307692307676</v>
      </c>
      <c r="FN36">
        <v>15</v>
      </c>
      <c r="FO36">
        <v>0</v>
      </c>
      <c r="FP36" t="s">
        <v>429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-0.442048575</v>
      </c>
      <c r="GC36">
        <v>-0.27709480300187511</v>
      </c>
      <c r="GD36">
        <v>6.0095772421563692E-2</v>
      </c>
      <c r="GE36">
        <v>0</v>
      </c>
      <c r="GF36">
        <v>1.724791</v>
      </c>
      <c r="GG36">
        <v>-0.2260518574108866</v>
      </c>
      <c r="GH36">
        <v>2.628155701247549E-2</v>
      </c>
      <c r="GI36">
        <v>1</v>
      </c>
      <c r="GJ36">
        <v>1</v>
      </c>
      <c r="GK36">
        <v>2</v>
      </c>
      <c r="GL36" t="s">
        <v>430</v>
      </c>
      <c r="GM36">
        <v>3.2246800000000002</v>
      </c>
      <c r="GN36">
        <v>2.64351</v>
      </c>
      <c r="GO36">
        <v>9.3019199999999996E-2</v>
      </c>
      <c r="GP36">
        <v>9.3341800000000003E-2</v>
      </c>
      <c r="GQ36">
        <v>9.3593399999999993E-2</v>
      </c>
      <c r="GR36">
        <v>8.9560600000000004E-2</v>
      </c>
      <c r="GS36">
        <v>28633.7</v>
      </c>
      <c r="GT36">
        <v>24734.6</v>
      </c>
      <c r="GU36">
        <v>30742.5</v>
      </c>
      <c r="GV36">
        <v>26439.9</v>
      </c>
      <c r="GW36">
        <v>37816.699999999997</v>
      </c>
      <c r="GX36">
        <v>33035.199999999997</v>
      </c>
      <c r="GY36">
        <v>43655.5</v>
      </c>
      <c r="GZ36">
        <v>38234.199999999997</v>
      </c>
      <c r="HA36">
        <v>2.1204000000000001</v>
      </c>
      <c r="HB36">
        <v>1.7053499999999999</v>
      </c>
      <c r="HC36">
        <v>-3.8072500000000002E-2</v>
      </c>
      <c r="HD36">
        <v>0</v>
      </c>
      <c r="HE36">
        <v>27.7883</v>
      </c>
      <c r="HF36">
        <v>999.9</v>
      </c>
      <c r="HG36">
        <v>63.3</v>
      </c>
      <c r="HH36">
        <v>34.299999999999997</v>
      </c>
      <c r="HI36">
        <v>34.614800000000002</v>
      </c>
      <c r="HJ36">
        <v>61.748100000000001</v>
      </c>
      <c r="HK36">
        <v>25.665099999999999</v>
      </c>
      <c r="HL36">
        <v>1</v>
      </c>
      <c r="HM36">
        <v>0.27269100000000002</v>
      </c>
      <c r="HN36">
        <v>0.52893800000000002</v>
      </c>
      <c r="HO36">
        <v>20.416899999999998</v>
      </c>
      <c r="HP36">
        <v>5.2243300000000001</v>
      </c>
      <c r="HQ36">
        <v>11.944100000000001</v>
      </c>
      <c r="HR36">
        <v>5.0094500000000002</v>
      </c>
      <c r="HS36">
        <v>3.2909999999999999</v>
      </c>
      <c r="HT36">
        <v>9999</v>
      </c>
      <c r="HU36">
        <v>9999</v>
      </c>
      <c r="HV36">
        <v>9999</v>
      </c>
      <c r="HW36">
        <v>999.9</v>
      </c>
      <c r="HX36">
        <v>4.9710700000000001</v>
      </c>
      <c r="HY36">
        <v>1.8545499999999999</v>
      </c>
      <c r="HZ36">
        <v>1.8615699999999999</v>
      </c>
      <c r="IA36">
        <v>1.8564000000000001</v>
      </c>
      <c r="IB36">
        <v>1.86188</v>
      </c>
      <c r="IC36">
        <v>1.8541000000000001</v>
      </c>
      <c r="ID36">
        <v>1.85955</v>
      </c>
      <c r="IE36">
        <v>1.8534900000000001</v>
      </c>
      <c r="IF36">
        <v>0</v>
      </c>
      <c r="IG36">
        <v>0</v>
      </c>
      <c r="IH36">
        <v>0</v>
      </c>
      <c r="II36">
        <v>0</v>
      </c>
      <c r="IJ36" t="s">
        <v>431</v>
      </c>
      <c r="IK36" t="s">
        <v>432</v>
      </c>
      <c r="IL36" t="s">
        <v>433</v>
      </c>
      <c r="IM36" t="s">
        <v>433</v>
      </c>
      <c r="IN36" t="s">
        <v>433</v>
      </c>
      <c r="IO36" t="s">
        <v>433</v>
      </c>
      <c r="IP36">
        <v>0</v>
      </c>
      <c r="IQ36">
        <v>100</v>
      </c>
      <c r="IR36">
        <v>100</v>
      </c>
      <c r="IS36">
        <v>-2.9409999999999998</v>
      </c>
      <c r="IT36">
        <v>-7.17E-2</v>
      </c>
      <c r="IU36">
        <v>-1.907228330244457</v>
      </c>
      <c r="IV36">
        <v>-2.7056304263342631E-3</v>
      </c>
      <c r="IW36">
        <v>3.3311032847928001E-7</v>
      </c>
      <c r="IX36">
        <v>1.6443834555112589E-11</v>
      </c>
      <c r="IY36">
        <v>-9.4842648646536354E-2</v>
      </c>
      <c r="IZ36">
        <v>-2.3664561490860689E-3</v>
      </c>
      <c r="JA36">
        <v>2.3298222111808981E-4</v>
      </c>
      <c r="JB36">
        <v>-2.940703618321919E-6</v>
      </c>
      <c r="JC36">
        <v>0</v>
      </c>
      <c r="JD36">
        <v>2182</v>
      </c>
      <c r="JE36">
        <v>3</v>
      </c>
      <c r="JF36">
        <v>32</v>
      </c>
      <c r="JG36">
        <v>29177235.399999999</v>
      </c>
      <c r="JH36">
        <v>29177235.399999999</v>
      </c>
      <c r="JI36">
        <v>0.99731400000000003</v>
      </c>
      <c r="JJ36">
        <v>2.5134300000000001</v>
      </c>
      <c r="JK36">
        <v>1.69434</v>
      </c>
      <c r="JL36">
        <v>2.3010299999999999</v>
      </c>
      <c r="JM36">
        <v>1.50146</v>
      </c>
      <c r="JN36">
        <v>2.3584000000000001</v>
      </c>
      <c r="JO36">
        <v>37.795299999999997</v>
      </c>
      <c r="JP36">
        <v>24.061199999999999</v>
      </c>
      <c r="JQ36">
        <v>18</v>
      </c>
      <c r="JR36">
        <v>634.93700000000001</v>
      </c>
      <c r="JS36">
        <v>349.20600000000002</v>
      </c>
      <c r="JT36">
        <v>27.999500000000001</v>
      </c>
      <c r="JU36">
        <v>30.816299999999998</v>
      </c>
      <c r="JV36">
        <v>30.0001</v>
      </c>
      <c r="JW36">
        <v>30.759</v>
      </c>
      <c r="JX36">
        <v>30.648800000000001</v>
      </c>
      <c r="JY36">
        <v>20.017499999999998</v>
      </c>
      <c r="JZ36">
        <v>45.683799999999998</v>
      </c>
      <c r="KA36">
        <v>0</v>
      </c>
      <c r="KB36">
        <v>28</v>
      </c>
      <c r="KC36">
        <v>400</v>
      </c>
      <c r="KD36">
        <v>18.505099999999999</v>
      </c>
      <c r="KE36">
        <v>99.952200000000005</v>
      </c>
      <c r="KF36">
        <v>98.608400000000003</v>
      </c>
    </row>
    <row r="37" spans="1:292" x14ac:dyDescent="0.2">
      <c r="A37">
        <v>35</v>
      </c>
      <c r="B37">
        <v>1750634156.0999999</v>
      </c>
      <c r="C37">
        <v>990.59999990463257</v>
      </c>
      <c r="D37" t="s">
        <v>505</v>
      </c>
      <c r="E37" t="s">
        <v>506</v>
      </c>
      <c r="F37" s="1">
        <f t="shared" si="0"/>
        <v>16.500000000000021</v>
      </c>
      <c r="G37" s="1">
        <v>15</v>
      </c>
      <c r="H37">
        <v>1750634148.099999</v>
      </c>
      <c r="I37">
        <v>5.1675061422296643E-3</v>
      </c>
      <c r="J37">
        <v>5.167506142229664</v>
      </c>
      <c r="K37">
        <v>-0.4159464408587788</v>
      </c>
      <c r="L37">
        <v>399.50512903225803</v>
      </c>
      <c r="M37">
        <v>391.18801798088339</v>
      </c>
      <c r="N37">
        <v>38.887498058377346</v>
      </c>
      <c r="O37">
        <v>39.714291377689712</v>
      </c>
      <c r="P37">
        <v>0.3292709567865113</v>
      </c>
      <c r="Q37">
        <v>3.000064634107956</v>
      </c>
      <c r="R37">
        <v>0.31043055705545991</v>
      </c>
      <c r="S37">
        <v>0.19562194083929746</v>
      </c>
      <c r="T37">
        <v>3.9902394035910026E-5</v>
      </c>
      <c r="U37">
        <v>27.355556556919204</v>
      </c>
      <c r="V37">
        <v>27.180738709677421</v>
      </c>
      <c r="W37">
        <v>3.6173297918792087</v>
      </c>
      <c r="X37">
        <v>50.931368592456202</v>
      </c>
      <c r="Y37">
        <v>2.0093788134096053</v>
      </c>
      <c r="Z37">
        <v>3.9452676590890361</v>
      </c>
      <c r="AA37">
        <v>1.6079509784696033</v>
      </c>
      <c r="AB37">
        <v>-227.88702087232821</v>
      </c>
      <c r="AC37">
        <v>240.62974423621003</v>
      </c>
      <c r="AD37">
        <v>17.470515477981124</v>
      </c>
      <c r="AE37">
        <v>30.213278744256996</v>
      </c>
      <c r="AF37">
        <v>-0.6034328826968709</v>
      </c>
      <c r="AG37">
        <v>5.1752004138331849</v>
      </c>
      <c r="AH37">
        <v>-0.4159464408587788</v>
      </c>
      <c r="AI37">
        <v>407.58518316736757</v>
      </c>
      <c r="AJ37">
        <v>407.73120606060598</v>
      </c>
      <c r="AK37">
        <v>-1.166894277558083E-3</v>
      </c>
      <c r="AL37">
        <v>61.768037728165673</v>
      </c>
      <c r="AM37">
        <v>5.167506142229664</v>
      </c>
      <c r="AN37">
        <v>18.52412691344508</v>
      </c>
      <c r="AO37">
        <v>20.21208727272727</v>
      </c>
      <c r="AP37">
        <v>-3.4040953992589792E-5</v>
      </c>
      <c r="AQ37">
        <v>116.41602835869151</v>
      </c>
      <c r="AR37">
        <v>0</v>
      </c>
      <c r="AS37">
        <v>0</v>
      </c>
      <c r="AT37">
        <v>1</v>
      </c>
      <c r="AU37">
        <v>0</v>
      </c>
      <c r="AV37">
        <v>52234.065350789242</v>
      </c>
      <c r="AW37" t="s">
        <v>427</v>
      </c>
      <c r="AX37" t="s">
        <v>427</v>
      </c>
      <c r="AY37">
        <v>0</v>
      </c>
      <c r="AZ37">
        <v>0</v>
      </c>
      <c r="BA37" t="e">
        <v>#DIV/0!</v>
      </c>
      <c r="BB37">
        <v>0</v>
      </c>
      <c r="BC37" t="s">
        <v>427</v>
      </c>
      <c r="BD37" t="s">
        <v>427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-0.4159464408587788</v>
      </c>
      <c r="BK37" t="e">
        <v>#DIV/0!</v>
      </c>
      <c r="BL37">
        <v>-1980.5785009301783</v>
      </c>
      <c r="BM37" t="e">
        <v>#DIV/0!</v>
      </c>
      <c r="BN37" t="e">
        <v>#DIV/0!</v>
      </c>
      <c r="BO37" t="s">
        <v>427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428</v>
      </c>
      <c r="DN37">
        <v>2</v>
      </c>
      <c r="DO37" t="b">
        <v>1</v>
      </c>
      <c r="DP37">
        <v>1750634148.099999</v>
      </c>
      <c r="DQ37">
        <v>399.50512903225803</v>
      </c>
      <c r="DR37">
        <v>399.99316129032252</v>
      </c>
      <c r="DS37">
        <v>20.213306451612901</v>
      </c>
      <c r="DT37">
        <v>18.523096774193551</v>
      </c>
      <c r="DU37">
        <v>402.4461935483871</v>
      </c>
      <c r="DV37">
        <v>20.28482903225806</v>
      </c>
      <c r="DW37">
        <v>599.99567741935482</v>
      </c>
      <c r="DX37">
        <v>99.354129032258058</v>
      </c>
      <c r="DY37">
        <v>5.4585629032258061E-2</v>
      </c>
      <c r="DZ37">
        <v>28.668500000000002</v>
      </c>
      <c r="EA37">
        <v>27.180738709677421</v>
      </c>
      <c r="EB37">
        <v>999.90000000000032</v>
      </c>
      <c r="EC37">
        <v>0</v>
      </c>
      <c r="ED37">
        <v>0</v>
      </c>
      <c r="EE37">
        <v>9997.801290322579</v>
      </c>
      <c r="EF37">
        <v>0</v>
      </c>
      <c r="EG37">
        <v>0.30293999999999988</v>
      </c>
      <c r="EH37">
        <v>-0.48788932258064521</v>
      </c>
      <c r="EI37">
        <v>407.74706451612889</v>
      </c>
      <c r="EJ37">
        <v>407.54193548387087</v>
      </c>
      <c r="EK37">
        <v>1.6902054838709679</v>
      </c>
      <c r="EL37">
        <v>399.99316129032252</v>
      </c>
      <c r="EM37">
        <v>18.523096774193551</v>
      </c>
      <c r="EN37">
        <v>2.0082748387096769</v>
      </c>
      <c r="EO37">
        <v>1.8403458064516129</v>
      </c>
      <c r="EP37">
        <v>17.509725806451609</v>
      </c>
      <c r="EQ37">
        <v>16.133761290322582</v>
      </c>
      <c r="ER37">
        <v>5.0001500000000018E-3</v>
      </c>
      <c r="ES37">
        <v>0</v>
      </c>
      <c r="ET37">
        <v>0</v>
      </c>
      <c r="EU37">
        <v>0</v>
      </c>
      <c r="EV37">
        <v>227.34516129032261</v>
      </c>
      <c r="EW37">
        <v>5.0001500000000018E-3</v>
      </c>
      <c r="EX37">
        <v>-7.193548387096774</v>
      </c>
      <c r="EY37">
        <v>-0.40645161290322579</v>
      </c>
      <c r="EZ37">
        <v>34.693096774193542</v>
      </c>
      <c r="FA37">
        <v>38.217483870967733</v>
      </c>
      <c r="FB37">
        <v>36.568096774193542</v>
      </c>
      <c r="FC37">
        <v>37.875</v>
      </c>
      <c r="FD37">
        <v>37.186999999999983</v>
      </c>
      <c r="FE37">
        <v>0</v>
      </c>
      <c r="FF37">
        <v>0</v>
      </c>
      <c r="FG37">
        <v>0</v>
      </c>
      <c r="FH37">
        <v>1750634180</v>
      </c>
      <c r="FI37">
        <v>0</v>
      </c>
      <c r="FJ37">
        <v>227.74615384615379</v>
      </c>
      <c r="FK37">
        <v>-2.721367018931399</v>
      </c>
      <c r="FL37">
        <v>30.376067994663629</v>
      </c>
      <c r="FM37">
        <v>-8.2192307692307693</v>
      </c>
      <c r="FN37">
        <v>15</v>
      </c>
      <c r="FO37">
        <v>0</v>
      </c>
      <c r="FP37" t="s">
        <v>429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-0.48225136585365852</v>
      </c>
      <c r="GC37">
        <v>7.1039519163765219E-2</v>
      </c>
      <c r="GD37">
        <v>8.8745929626688647E-2</v>
      </c>
      <c r="GE37">
        <v>1</v>
      </c>
      <c r="GF37">
        <v>1.690278780487805</v>
      </c>
      <c r="GG37">
        <v>-5.9694773519204866E-3</v>
      </c>
      <c r="GH37">
        <v>1.587962638747613E-3</v>
      </c>
      <c r="GI37">
        <v>1</v>
      </c>
      <c r="GJ37">
        <v>2</v>
      </c>
      <c r="GK37">
        <v>2</v>
      </c>
      <c r="GL37" t="s">
        <v>434</v>
      </c>
      <c r="GM37">
        <v>3.22464</v>
      </c>
      <c r="GN37">
        <v>2.6437200000000001</v>
      </c>
      <c r="GO37">
        <v>9.3017699999999995E-2</v>
      </c>
      <c r="GP37">
        <v>9.3344899999999995E-2</v>
      </c>
      <c r="GQ37">
        <v>9.3734700000000004E-2</v>
      </c>
      <c r="GR37">
        <v>8.9596999999999996E-2</v>
      </c>
      <c r="GS37">
        <v>28633.9</v>
      </c>
      <c r="GT37">
        <v>24734.9</v>
      </c>
      <c r="GU37">
        <v>30742.7</v>
      </c>
      <c r="GV37">
        <v>26440.3</v>
      </c>
      <c r="GW37">
        <v>37810.9</v>
      </c>
      <c r="GX37">
        <v>33034.199999999997</v>
      </c>
      <c r="GY37">
        <v>43655.5</v>
      </c>
      <c r="GZ37">
        <v>38234.6</v>
      </c>
      <c r="HA37">
        <v>2.1205500000000002</v>
      </c>
      <c r="HB37">
        <v>1.7051000000000001</v>
      </c>
      <c r="HC37">
        <v>-3.5557900000000003E-2</v>
      </c>
      <c r="HD37">
        <v>0</v>
      </c>
      <c r="HE37">
        <v>27.764700000000001</v>
      </c>
      <c r="HF37">
        <v>999.9</v>
      </c>
      <c r="HG37">
        <v>63.3</v>
      </c>
      <c r="HH37">
        <v>34.299999999999997</v>
      </c>
      <c r="HI37">
        <v>34.612400000000001</v>
      </c>
      <c r="HJ37">
        <v>62.438099999999999</v>
      </c>
      <c r="HK37">
        <v>25.913499999999999</v>
      </c>
      <c r="HL37">
        <v>1</v>
      </c>
      <c r="HM37">
        <v>0.27205800000000002</v>
      </c>
      <c r="HN37">
        <v>0.51734800000000003</v>
      </c>
      <c r="HO37">
        <v>20.416699999999999</v>
      </c>
      <c r="HP37">
        <v>5.22403</v>
      </c>
      <c r="HQ37">
        <v>11.944100000000001</v>
      </c>
      <c r="HR37">
        <v>5.0094500000000002</v>
      </c>
      <c r="HS37">
        <v>3.2909999999999999</v>
      </c>
      <c r="HT37">
        <v>9999</v>
      </c>
      <c r="HU37">
        <v>9999</v>
      </c>
      <c r="HV37">
        <v>9999</v>
      </c>
      <c r="HW37">
        <v>999.9</v>
      </c>
      <c r="HX37">
        <v>4.9710599999999996</v>
      </c>
      <c r="HY37">
        <v>1.8545499999999999</v>
      </c>
      <c r="HZ37">
        <v>1.86158</v>
      </c>
      <c r="IA37">
        <v>1.8564000000000001</v>
      </c>
      <c r="IB37">
        <v>1.86188</v>
      </c>
      <c r="IC37">
        <v>1.85409</v>
      </c>
      <c r="ID37">
        <v>1.8595699999999999</v>
      </c>
      <c r="IE37">
        <v>1.8534900000000001</v>
      </c>
      <c r="IF37">
        <v>0</v>
      </c>
      <c r="IG37">
        <v>0</v>
      </c>
      <c r="IH37">
        <v>0</v>
      </c>
      <c r="II37">
        <v>0</v>
      </c>
      <c r="IJ37" t="s">
        <v>431</v>
      </c>
      <c r="IK37" t="s">
        <v>432</v>
      </c>
      <c r="IL37" t="s">
        <v>433</v>
      </c>
      <c r="IM37" t="s">
        <v>433</v>
      </c>
      <c r="IN37" t="s">
        <v>433</v>
      </c>
      <c r="IO37" t="s">
        <v>433</v>
      </c>
      <c r="IP37">
        <v>0</v>
      </c>
      <c r="IQ37">
        <v>100</v>
      </c>
      <c r="IR37">
        <v>100</v>
      </c>
      <c r="IS37">
        <v>-2.9409999999999998</v>
      </c>
      <c r="IT37">
        <v>-7.1499999999999994E-2</v>
      </c>
      <c r="IU37">
        <v>-1.907228330244457</v>
      </c>
      <c r="IV37">
        <v>-2.7056304263342631E-3</v>
      </c>
      <c r="IW37">
        <v>3.3311032847928001E-7</v>
      </c>
      <c r="IX37">
        <v>1.6443834555112589E-11</v>
      </c>
      <c r="IY37">
        <v>-9.4842648646536354E-2</v>
      </c>
      <c r="IZ37">
        <v>-2.3664561490860689E-3</v>
      </c>
      <c r="JA37">
        <v>2.3298222111808981E-4</v>
      </c>
      <c r="JB37">
        <v>-2.940703618321919E-6</v>
      </c>
      <c r="JC37">
        <v>0</v>
      </c>
      <c r="JD37">
        <v>2182</v>
      </c>
      <c r="JE37">
        <v>3</v>
      </c>
      <c r="JF37">
        <v>32</v>
      </c>
      <c r="JG37">
        <v>29177235.899999999</v>
      </c>
      <c r="JH37">
        <v>29177235.899999999</v>
      </c>
      <c r="JI37">
        <v>0.99731400000000003</v>
      </c>
      <c r="JJ37">
        <v>2.5097700000000001</v>
      </c>
      <c r="JK37">
        <v>1.69434</v>
      </c>
      <c r="JL37">
        <v>2.3022499999999999</v>
      </c>
      <c r="JM37">
        <v>1.50024</v>
      </c>
      <c r="JN37">
        <v>2.47559</v>
      </c>
      <c r="JO37">
        <v>37.771099999999997</v>
      </c>
      <c r="JP37">
        <v>24.07</v>
      </c>
      <c r="JQ37">
        <v>18</v>
      </c>
      <c r="JR37">
        <v>635</v>
      </c>
      <c r="JS37">
        <v>349.03500000000003</v>
      </c>
      <c r="JT37">
        <v>27.999600000000001</v>
      </c>
      <c r="JU37">
        <v>30.813600000000001</v>
      </c>
      <c r="JV37">
        <v>30</v>
      </c>
      <c r="JW37">
        <v>30.753699999999998</v>
      </c>
      <c r="JX37">
        <v>30.6435</v>
      </c>
      <c r="JY37">
        <v>20.014700000000001</v>
      </c>
      <c r="JZ37">
        <v>45.683799999999998</v>
      </c>
      <c r="KA37">
        <v>0</v>
      </c>
      <c r="KB37">
        <v>28</v>
      </c>
      <c r="KC37">
        <v>400</v>
      </c>
      <c r="KD37">
        <v>18.504899999999999</v>
      </c>
      <c r="KE37">
        <v>99.952500000000001</v>
      </c>
      <c r="KF37">
        <v>98.6096</v>
      </c>
    </row>
    <row r="38" spans="1:292" x14ac:dyDescent="0.2">
      <c r="A38">
        <v>36</v>
      </c>
      <c r="B38">
        <v>1750634186.0999999</v>
      </c>
      <c r="C38">
        <v>1020.599999904633</v>
      </c>
      <c r="D38" t="s">
        <v>507</v>
      </c>
      <c r="E38" t="s">
        <v>508</v>
      </c>
      <c r="F38" s="1">
        <f t="shared" si="0"/>
        <v>17.000000000000021</v>
      </c>
      <c r="G38" s="1">
        <v>15</v>
      </c>
      <c r="H38">
        <v>1750634178.099999</v>
      </c>
      <c r="I38">
        <v>5.1309825963034303E-3</v>
      </c>
      <c r="J38">
        <v>5.1309825963034301</v>
      </c>
      <c r="K38">
        <v>-0.44568514012071558</v>
      </c>
      <c r="L38">
        <v>399.49248387096782</v>
      </c>
      <c r="M38">
        <v>391.33024934951936</v>
      </c>
      <c r="N38">
        <v>38.903035832677624</v>
      </c>
      <c r="O38">
        <v>39.714462249598995</v>
      </c>
      <c r="P38">
        <v>0.32632584509975865</v>
      </c>
      <c r="Q38">
        <v>3.0014559804400212</v>
      </c>
      <c r="R38">
        <v>0.30781885672880144</v>
      </c>
      <c r="S38">
        <v>0.19396204509645279</v>
      </c>
      <c r="T38">
        <v>3.9902394035910026E-5</v>
      </c>
      <c r="U38">
        <v>27.362609938281519</v>
      </c>
      <c r="V38">
        <v>27.187006451612898</v>
      </c>
      <c r="W38">
        <v>3.6186598222306761</v>
      </c>
      <c r="X38">
        <v>50.916599071269552</v>
      </c>
      <c r="Y38">
        <v>2.0084713700180719</v>
      </c>
      <c r="Z38">
        <v>3.9446298587357567</v>
      </c>
      <c r="AA38">
        <v>1.6101884522126042</v>
      </c>
      <c r="AB38">
        <v>-226.27633249698127</v>
      </c>
      <c r="AC38">
        <v>239.27613745109531</v>
      </c>
      <c r="AD38">
        <v>17.364486099214496</v>
      </c>
      <c r="AE38">
        <v>30.364330955722579</v>
      </c>
      <c r="AF38">
        <v>-0.53502269537923386</v>
      </c>
      <c r="AG38">
        <v>5.1454835083045829</v>
      </c>
      <c r="AH38">
        <v>-0.44568514012071558</v>
      </c>
      <c r="AI38">
        <v>407.57739552038743</v>
      </c>
      <c r="AJ38">
        <v>407.72704848484852</v>
      </c>
      <c r="AK38">
        <v>4.1907109813521618E-4</v>
      </c>
      <c r="AL38">
        <v>61.768037728165673</v>
      </c>
      <c r="AM38">
        <v>5.1309825963034301</v>
      </c>
      <c r="AN38">
        <v>18.52457931958952</v>
      </c>
      <c r="AO38">
        <v>20.200437575757569</v>
      </c>
      <c r="AP38">
        <v>-1.6616859048998279E-5</v>
      </c>
      <c r="AQ38">
        <v>116.41602835869151</v>
      </c>
      <c r="AR38">
        <v>0</v>
      </c>
      <c r="AS38">
        <v>0</v>
      </c>
      <c r="AT38">
        <v>1</v>
      </c>
      <c r="AU38">
        <v>0</v>
      </c>
      <c r="AV38">
        <v>52276.799994728346</v>
      </c>
      <c r="AW38" t="s">
        <v>427</v>
      </c>
      <c r="AX38" t="s">
        <v>427</v>
      </c>
      <c r="AY38">
        <v>0</v>
      </c>
      <c r="AZ38">
        <v>0</v>
      </c>
      <c r="BA38" t="e">
        <v>#DIV/0!</v>
      </c>
      <c r="BB38">
        <v>0</v>
      </c>
      <c r="BC38" t="s">
        <v>427</v>
      </c>
      <c r="BD38" t="s">
        <v>427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-0.44568514012071558</v>
      </c>
      <c r="BK38" t="e">
        <v>#DIV/0!</v>
      </c>
      <c r="BL38">
        <v>-2122.1828581695704</v>
      </c>
      <c r="BM38" t="e">
        <v>#DIV/0!</v>
      </c>
      <c r="BN38" t="e">
        <v>#DIV/0!</v>
      </c>
      <c r="BO38" t="s">
        <v>427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428</v>
      </c>
      <c r="DN38">
        <v>2</v>
      </c>
      <c r="DO38" t="b">
        <v>1</v>
      </c>
      <c r="DP38">
        <v>1750634178.099999</v>
      </c>
      <c r="DQ38">
        <v>399.49248387096782</v>
      </c>
      <c r="DR38">
        <v>399.99932258064513</v>
      </c>
      <c r="DS38">
        <v>20.20345161290323</v>
      </c>
      <c r="DT38">
        <v>18.52299032258065</v>
      </c>
      <c r="DU38">
        <v>402.43361290322582</v>
      </c>
      <c r="DV38">
        <v>20.275019354838712</v>
      </c>
      <c r="DW38">
        <v>600.01703225806455</v>
      </c>
      <c r="DX38">
        <v>99.357551612903194</v>
      </c>
      <c r="DY38">
        <v>5.4737361290322577E-2</v>
      </c>
      <c r="DZ38">
        <v>28.66571290322581</v>
      </c>
      <c r="EA38">
        <v>27.187006451612898</v>
      </c>
      <c r="EB38">
        <v>999.90000000000032</v>
      </c>
      <c r="EC38">
        <v>0</v>
      </c>
      <c r="ED38">
        <v>0</v>
      </c>
      <c r="EE38">
        <v>10005.87419354839</v>
      </c>
      <c r="EF38">
        <v>0</v>
      </c>
      <c r="EG38">
        <v>0.30293999999999988</v>
      </c>
      <c r="EH38">
        <v>-0.50672574193548381</v>
      </c>
      <c r="EI38">
        <v>407.730064516129</v>
      </c>
      <c r="EJ38">
        <v>407.54819354838708</v>
      </c>
      <c r="EK38">
        <v>1.6804558064516131</v>
      </c>
      <c r="EL38">
        <v>399.99932258064513</v>
      </c>
      <c r="EM38">
        <v>18.52299032258065</v>
      </c>
      <c r="EN38">
        <v>2.0073645161290332</v>
      </c>
      <c r="EO38">
        <v>1.8404</v>
      </c>
      <c r="EP38">
        <v>17.502554838709681</v>
      </c>
      <c r="EQ38">
        <v>16.134216129032261</v>
      </c>
      <c r="ER38">
        <v>5.0001500000000018E-3</v>
      </c>
      <c r="ES38">
        <v>0</v>
      </c>
      <c r="ET38">
        <v>0</v>
      </c>
      <c r="EU38">
        <v>0</v>
      </c>
      <c r="EV38">
        <v>228.6709677419355</v>
      </c>
      <c r="EW38">
        <v>5.0001500000000018E-3</v>
      </c>
      <c r="EX38">
        <v>-6.9258064516129032</v>
      </c>
      <c r="EY38">
        <v>-0.6709677419354837</v>
      </c>
      <c r="EZ38">
        <v>34.686999999999991</v>
      </c>
      <c r="FA38">
        <v>38.186999999999983</v>
      </c>
      <c r="FB38">
        <v>36.561999999999991</v>
      </c>
      <c r="FC38">
        <v>37.818096774193528</v>
      </c>
      <c r="FD38">
        <v>37.162999999999997</v>
      </c>
      <c r="FE38">
        <v>0</v>
      </c>
      <c r="FF38">
        <v>0</v>
      </c>
      <c r="FG38">
        <v>0</v>
      </c>
      <c r="FH38">
        <v>1750634210</v>
      </c>
      <c r="FI38">
        <v>0</v>
      </c>
      <c r="FJ38">
        <v>228.36538461538461</v>
      </c>
      <c r="FK38">
        <v>0.99487204974286714</v>
      </c>
      <c r="FL38">
        <v>15.141879901880859</v>
      </c>
      <c r="FM38">
        <v>-6.226923076923077</v>
      </c>
      <c r="FN38">
        <v>15</v>
      </c>
      <c r="FO38">
        <v>0</v>
      </c>
      <c r="FP38" t="s">
        <v>429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-0.49548120000000012</v>
      </c>
      <c r="GC38">
        <v>-0.1051951069418386</v>
      </c>
      <c r="GD38">
        <v>7.0710980242887314E-2</v>
      </c>
      <c r="GE38">
        <v>0</v>
      </c>
      <c r="GF38">
        <v>1.6813075</v>
      </c>
      <c r="GG38">
        <v>-2.4469193245780729E-2</v>
      </c>
      <c r="GH38">
        <v>2.7729783176216891E-3</v>
      </c>
      <c r="GI38">
        <v>1</v>
      </c>
      <c r="GJ38">
        <v>1</v>
      </c>
      <c r="GK38">
        <v>2</v>
      </c>
      <c r="GL38" t="s">
        <v>430</v>
      </c>
      <c r="GM38">
        <v>3.22478</v>
      </c>
      <c r="GN38">
        <v>2.6434299999999999</v>
      </c>
      <c r="GO38">
        <v>9.3020199999999997E-2</v>
      </c>
      <c r="GP38">
        <v>9.3329800000000004E-2</v>
      </c>
      <c r="GQ38">
        <v>9.3696399999999999E-2</v>
      </c>
      <c r="GR38">
        <v>8.9606400000000003E-2</v>
      </c>
      <c r="GS38">
        <v>28634.799999999999</v>
      </c>
      <c r="GT38">
        <v>24735.7</v>
      </c>
      <c r="GU38">
        <v>30743.7</v>
      </c>
      <c r="GV38">
        <v>26440.7</v>
      </c>
      <c r="GW38">
        <v>37813.5</v>
      </c>
      <c r="GX38">
        <v>33034.699999999997</v>
      </c>
      <c r="GY38">
        <v>43656.7</v>
      </c>
      <c r="GZ38">
        <v>38235.5</v>
      </c>
      <c r="HA38">
        <v>2.12087</v>
      </c>
      <c r="HB38">
        <v>1.70553</v>
      </c>
      <c r="HC38">
        <v>-3.5185399999999999E-2</v>
      </c>
      <c r="HD38">
        <v>0</v>
      </c>
      <c r="HE38">
        <v>27.760100000000001</v>
      </c>
      <c r="HF38">
        <v>999.9</v>
      </c>
      <c r="HG38">
        <v>63.4</v>
      </c>
      <c r="HH38">
        <v>34.299999999999997</v>
      </c>
      <c r="HI38">
        <v>34.6678</v>
      </c>
      <c r="HJ38">
        <v>62.1081</v>
      </c>
      <c r="HK38">
        <v>25.620999999999999</v>
      </c>
      <c r="HL38">
        <v>1</v>
      </c>
      <c r="HM38">
        <v>0.27152399999999999</v>
      </c>
      <c r="HN38">
        <v>0.51966199999999996</v>
      </c>
      <c r="HO38">
        <v>20.416599999999999</v>
      </c>
      <c r="HP38">
        <v>5.22403</v>
      </c>
      <c r="HQ38">
        <v>11.944100000000001</v>
      </c>
      <c r="HR38">
        <v>5.0093500000000004</v>
      </c>
      <c r="HS38">
        <v>3.2909999999999999</v>
      </c>
      <c r="HT38">
        <v>9999</v>
      </c>
      <c r="HU38">
        <v>9999</v>
      </c>
      <c r="HV38">
        <v>9999</v>
      </c>
      <c r="HW38">
        <v>999.9</v>
      </c>
      <c r="HX38">
        <v>4.9710700000000001</v>
      </c>
      <c r="HY38">
        <v>1.8545499999999999</v>
      </c>
      <c r="HZ38">
        <v>1.8615900000000001</v>
      </c>
      <c r="IA38">
        <v>1.8564099999999999</v>
      </c>
      <c r="IB38">
        <v>1.86188</v>
      </c>
      <c r="IC38">
        <v>1.8541000000000001</v>
      </c>
      <c r="ID38">
        <v>1.85958</v>
      </c>
      <c r="IE38">
        <v>1.8534900000000001</v>
      </c>
      <c r="IF38">
        <v>0</v>
      </c>
      <c r="IG38">
        <v>0</v>
      </c>
      <c r="IH38">
        <v>0</v>
      </c>
      <c r="II38">
        <v>0</v>
      </c>
      <c r="IJ38" t="s">
        <v>431</v>
      </c>
      <c r="IK38" t="s">
        <v>432</v>
      </c>
      <c r="IL38" t="s">
        <v>433</v>
      </c>
      <c r="IM38" t="s">
        <v>433</v>
      </c>
      <c r="IN38" t="s">
        <v>433</v>
      </c>
      <c r="IO38" t="s">
        <v>433</v>
      </c>
      <c r="IP38">
        <v>0</v>
      </c>
      <c r="IQ38">
        <v>100</v>
      </c>
      <c r="IR38">
        <v>100</v>
      </c>
      <c r="IS38">
        <v>-2.9409999999999998</v>
      </c>
      <c r="IT38">
        <v>-7.1499999999999994E-2</v>
      </c>
      <c r="IU38">
        <v>-1.907228330244457</v>
      </c>
      <c r="IV38">
        <v>-2.7056304263342631E-3</v>
      </c>
      <c r="IW38">
        <v>3.3311032847928001E-7</v>
      </c>
      <c r="IX38">
        <v>1.6443834555112589E-11</v>
      </c>
      <c r="IY38">
        <v>-9.4842648646536354E-2</v>
      </c>
      <c r="IZ38">
        <v>-2.3664561490860689E-3</v>
      </c>
      <c r="JA38">
        <v>2.3298222111808981E-4</v>
      </c>
      <c r="JB38">
        <v>-2.940703618321919E-6</v>
      </c>
      <c r="JC38">
        <v>0</v>
      </c>
      <c r="JD38">
        <v>2182</v>
      </c>
      <c r="JE38">
        <v>3</v>
      </c>
      <c r="JF38">
        <v>32</v>
      </c>
      <c r="JG38">
        <v>29177236.399999999</v>
      </c>
      <c r="JH38">
        <v>29177236.399999999</v>
      </c>
      <c r="JI38">
        <v>0.99731400000000003</v>
      </c>
      <c r="JJ38">
        <v>2.51953</v>
      </c>
      <c r="JK38">
        <v>1.69434</v>
      </c>
      <c r="JL38">
        <v>2.3010299999999999</v>
      </c>
      <c r="JM38">
        <v>1.50024</v>
      </c>
      <c r="JN38">
        <v>2.3730500000000001</v>
      </c>
      <c r="JO38">
        <v>37.795299999999997</v>
      </c>
      <c r="JP38">
        <v>24.061199999999999</v>
      </c>
      <c r="JQ38">
        <v>18</v>
      </c>
      <c r="JR38">
        <v>635.23599999999999</v>
      </c>
      <c r="JS38">
        <v>349.25099999999998</v>
      </c>
      <c r="JT38">
        <v>28.0001</v>
      </c>
      <c r="JU38">
        <v>30.808199999999999</v>
      </c>
      <c r="JV38">
        <v>30.0001</v>
      </c>
      <c r="JW38">
        <v>30.751000000000001</v>
      </c>
      <c r="JX38">
        <v>30.640799999999999</v>
      </c>
      <c r="JY38">
        <v>20.0166</v>
      </c>
      <c r="JZ38">
        <v>45.683799999999998</v>
      </c>
      <c r="KA38">
        <v>0</v>
      </c>
      <c r="KB38">
        <v>28</v>
      </c>
      <c r="KC38">
        <v>400</v>
      </c>
      <c r="KD38">
        <v>18.504899999999999</v>
      </c>
      <c r="KE38">
        <v>99.955399999999997</v>
      </c>
      <c r="KF38">
        <v>98.611599999999996</v>
      </c>
    </row>
    <row r="39" spans="1:292" x14ac:dyDescent="0.2">
      <c r="A39">
        <v>37</v>
      </c>
      <c r="B39">
        <v>1750634216.0999999</v>
      </c>
      <c r="C39">
        <v>1050.599999904633</v>
      </c>
      <c r="D39" t="s">
        <v>509</v>
      </c>
      <c r="E39" t="s">
        <v>510</v>
      </c>
      <c r="F39" s="1">
        <f t="shared" si="0"/>
        <v>17.500000000000018</v>
      </c>
      <c r="G39" s="1">
        <v>15</v>
      </c>
      <c r="H39">
        <v>1750634208.099999</v>
      </c>
      <c r="I39">
        <v>5.0909856663815057E-3</v>
      </c>
      <c r="J39">
        <v>5.0909856663815054</v>
      </c>
      <c r="K39">
        <v>-0.6603520390086135</v>
      </c>
      <c r="L39">
        <v>399.4817741935484</v>
      </c>
      <c r="M39">
        <v>392.42278101075658</v>
      </c>
      <c r="N39">
        <v>39.012118177808638</v>
      </c>
      <c r="O39">
        <v>39.713877325313057</v>
      </c>
      <c r="P39">
        <v>0.32289076542570938</v>
      </c>
      <c r="Q39">
        <v>3.0003066594152998</v>
      </c>
      <c r="R39">
        <v>0.3047532088735968</v>
      </c>
      <c r="S39">
        <v>0.19201539025980191</v>
      </c>
      <c r="T39">
        <v>3.9902394035910026E-5</v>
      </c>
      <c r="U39">
        <v>27.377268740574532</v>
      </c>
      <c r="V39">
        <v>27.197138709677429</v>
      </c>
      <c r="W39">
        <v>3.6208108152220948</v>
      </c>
      <c r="X39">
        <v>50.866925253488724</v>
      </c>
      <c r="Y39">
        <v>2.0070890923918738</v>
      </c>
      <c r="Z39">
        <v>3.9457645265362622</v>
      </c>
      <c r="AA39">
        <v>1.613721722830221</v>
      </c>
      <c r="AB39">
        <v>-224.51246788742441</v>
      </c>
      <c r="AC39">
        <v>238.34757464273537</v>
      </c>
      <c r="AD39">
        <v>17.30502629014595</v>
      </c>
      <c r="AE39">
        <v>31.140172947850942</v>
      </c>
      <c r="AF39">
        <v>-0.50402776369542457</v>
      </c>
      <c r="AG39">
        <v>5.1014017924681543</v>
      </c>
      <c r="AH39">
        <v>-0.6603520390086135</v>
      </c>
      <c r="AI39">
        <v>407.46101906757201</v>
      </c>
      <c r="AJ39">
        <v>407.68973939393919</v>
      </c>
      <c r="AK39">
        <v>-1.092053999598932E-3</v>
      </c>
      <c r="AL39">
        <v>61.768037728165673</v>
      </c>
      <c r="AM39">
        <v>5.0909856663815054</v>
      </c>
      <c r="AN39">
        <v>18.522370117140959</v>
      </c>
      <c r="AO39">
        <v>20.185104242424242</v>
      </c>
      <c r="AP39">
        <v>-1.662731683112908E-6</v>
      </c>
      <c r="AQ39">
        <v>116.41602835869151</v>
      </c>
      <c r="AR39">
        <v>0</v>
      </c>
      <c r="AS39">
        <v>0</v>
      </c>
      <c r="AT39">
        <v>1</v>
      </c>
      <c r="AU39">
        <v>0</v>
      </c>
      <c r="AV39">
        <v>52241.129699707526</v>
      </c>
      <c r="AW39" t="s">
        <v>427</v>
      </c>
      <c r="AX39" t="s">
        <v>427</v>
      </c>
      <c r="AY39">
        <v>0</v>
      </c>
      <c r="AZ39">
        <v>0</v>
      </c>
      <c r="BA39" t="e">
        <v>#DIV/0!</v>
      </c>
      <c r="BB39">
        <v>0</v>
      </c>
      <c r="BC39" t="s">
        <v>427</v>
      </c>
      <c r="BD39" t="s">
        <v>427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-0.6603520390086135</v>
      </c>
      <c r="BK39" t="e">
        <v>#DIV/0!</v>
      </c>
      <c r="BL39">
        <v>-3144.344855567389</v>
      </c>
      <c r="BM39" t="e">
        <v>#DIV/0!</v>
      </c>
      <c r="BN39" t="e">
        <v>#DIV/0!</v>
      </c>
      <c r="BO39" t="s">
        <v>427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428</v>
      </c>
      <c r="DN39">
        <v>2</v>
      </c>
      <c r="DO39" t="b">
        <v>1</v>
      </c>
      <c r="DP39">
        <v>1750634208.099999</v>
      </c>
      <c r="DQ39">
        <v>399.4817741935484</v>
      </c>
      <c r="DR39">
        <v>399.99306451612898</v>
      </c>
      <c r="DS39">
        <v>20.189303225806452</v>
      </c>
      <c r="DT39">
        <v>18.523187096774191</v>
      </c>
      <c r="DU39">
        <v>402.42280645161293</v>
      </c>
      <c r="DV39">
        <v>20.26092580645161</v>
      </c>
      <c r="DW39">
        <v>600.00716129032287</v>
      </c>
      <c r="DX39">
        <v>99.35902258064516</v>
      </c>
      <c r="DY39">
        <v>5.4467322580645162E-2</v>
      </c>
      <c r="DZ39">
        <v>28.670670967741941</v>
      </c>
      <c r="EA39">
        <v>27.197138709677429</v>
      </c>
      <c r="EB39">
        <v>999.90000000000032</v>
      </c>
      <c r="EC39">
        <v>0</v>
      </c>
      <c r="ED39">
        <v>0</v>
      </c>
      <c r="EE39">
        <v>9998.7725806451599</v>
      </c>
      <c r="EF39">
        <v>0</v>
      </c>
      <c r="EG39">
        <v>0.30293999999999988</v>
      </c>
      <c r="EH39">
        <v>-0.51131709677419357</v>
      </c>
      <c r="EI39">
        <v>407.71322580645159</v>
      </c>
      <c r="EJ39">
        <v>407.54209677419362</v>
      </c>
      <c r="EK39">
        <v>1.6661216129032259</v>
      </c>
      <c r="EL39">
        <v>399.99306451612898</v>
      </c>
      <c r="EM39">
        <v>18.523187096774191</v>
      </c>
      <c r="EN39">
        <v>2.005990322580645</v>
      </c>
      <c r="EO39">
        <v>1.8404454838709681</v>
      </c>
      <c r="EP39">
        <v>17.491690322580649</v>
      </c>
      <c r="EQ39">
        <v>16.134603225806451</v>
      </c>
      <c r="ER39">
        <v>5.0001500000000018E-3</v>
      </c>
      <c r="ES39">
        <v>0</v>
      </c>
      <c r="ET39">
        <v>0</v>
      </c>
      <c r="EU39">
        <v>0</v>
      </c>
      <c r="EV39">
        <v>230.15483870967739</v>
      </c>
      <c r="EW39">
        <v>5.0001500000000018E-3</v>
      </c>
      <c r="EX39">
        <v>-8.1903225806451605</v>
      </c>
      <c r="EY39">
        <v>-0.67419354838709666</v>
      </c>
      <c r="EZ39">
        <v>34.654999999999987</v>
      </c>
      <c r="FA39">
        <v>38.178999999999988</v>
      </c>
      <c r="FB39">
        <v>36.526000000000003</v>
      </c>
      <c r="FC39">
        <v>37.811999999999983</v>
      </c>
      <c r="FD39">
        <v>37.125</v>
      </c>
      <c r="FE39">
        <v>0</v>
      </c>
      <c r="FF39">
        <v>0</v>
      </c>
      <c r="FG39">
        <v>0</v>
      </c>
      <c r="FH39">
        <v>1750634240</v>
      </c>
      <c r="FI39">
        <v>0</v>
      </c>
      <c r="FJ39">
        <v>230.3</v>
      </c>
      <c r="FK39">
        <v>30.147008553131052</v>
      </c>
      <c r="FL39">
        <v>-19.620512805785179</v>
      </c>
      <c r="FM39">
        <v>-8.157692307692308</v>
      </c>
      <c r="FN39">
        <v>15</v>
      </c>
      <c r="FO39">
        <v>0</v>
      </c>
      <c r="FP39" t="s">
        <v>429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-0.50681457500000004</v>
      </c>
      <c r="GC39">
        <v>9.1914968105066552E-2</v>
      </c>
      <c r="GD39">
        <v>5.0359325226261478E-2</v>
      </c>
      <c r="GE39">
        <v>1</v>
      </c>
      <c r="GF39">
        <v>1.66744475</v>
      </c>
      <c r="GG39">
        <v>-2.8792007504692671E-2</v>
      </c>
      <c r="GH39">
        <v>3.03537064252455E-3</v>
      </c>
      <c r="GI39">
        <v>1</v>
      </c>
      <c r="GJ39">
        <v>2</v>
      </c>
      <c r="GK39">
        <v>2</v>
      </c>
      <c r="GL39" t="s">
        <v>434</v>
      </c>
      <c r="GM39">
        <v>3.2245300000000001</v>
      </c>
      <c r="GN39">
        <v>2.6434799999999998</v>
      </c>
      <c r="GO39">
        <v>9.3012899999999996E-2</v>
      </c>
      <c r="GP39">
        <v>9.3322699999999995E-2</v>
      </c>
      <c r="GQ39">
        <v>9.3647800000000003E-2</v>
      </c>
      <c r="GR39">
        <v>8.9604400000000001E-2</v>
      </c>
      <c r="GS39">
        <v>28634.6</v>
      </c>
      <c r="GT39">
        <v>24736</v>
      </c>
      <c r="GU39">
        <v>30743.3</v>
      </c>
      <c r="GV39">
        <v>26440.9</v>
      </c>
      <c r="GW39">
        <v>37815.1</v>
      </c>
      <c r="GX39">
        <v>33034.800000000003</v>
      </c>
      <c r="GY39">
        <v>43656.2</v>
      </c>
      <c r="GZ39">
        <v>38235.5</v>
      </c>
      <c r="HA39">
        <v>2.1204999999999998</v>
      </c>
      <c r="HB39">
        <v>1.7055499999999999</v>
      </c>
      <c r="HC39">
        <v>-3.52226E-2</v>
      </c>
      <c r="HD39">
        <v>0</v>
      </c>
      <c r="HE39">
        <v>27.778099999999998</v>
      </c>
      <c r="HF39">
        <v>999.9</v>
      </c>
      <c r="HG39">
        <v>63.4</v>
      </c>
      <c r="HH39">
        <v>34.299999999999997</v>
      </c>
      <c r="HI39">
        <v>34.669400000000003</v>
      </c>
      <c r="HJ39">
        <v>62.438099999999999</v>
      </c>
      <c r="HK39">
        <v>25.941500000000001</v>
      </c>
      <c r="HL39">
        <v>1</v>
      </c>
      <c r="HM39">
        <v>0.27145799999999998</v>
      </c>
      <c r="HN39">
        <v>0.526895</v>
      </c>
      <c r="HO39">
        <v>20.416599999999999</v>
      </c>
      <c r="HP39">
        <v>5.22403</v>
      </c>
      <c r="HQ39">
        <v>11.944100000000001</v>
      </c>
      <c r="HR39">
        <v>5.0093500000000004</v>
      </c>
      <c r="HS39">
        <v>3.2909999999999999</v>
      </c>
      <c r="HT39">
        <v>9999</v>
      </c>
      <c r="HU39">
        <v>9999</v>
      </c>
      <c r="HV39">
        <v>9999</v>
      </c>
      <c r="HW39">
        <v>999.9</v>
      </c>
      <c r="HX39">
        <v>4.9710700000000001</v>
      </c>
      <c r="HY39">
        <v>1.8545499999999999</v>
      </c>
      <c r="HZ39">
        <v>1.8615900000000001</v>
      </c>
      <c r="IA39">
        <v>1.8564000000000001</v>
      </c>
      <c r="IB39">
        <v>1.86188</v>
      </c>
      <c r="IC39">
        <v>1.85409</v>
      </c>
      <c r="ID39">
        <v>1.8595600000000001</v>
      </c>
      <c r="IE39">
        <v>1.8534900000000001</v>
      </c>
      <c r="IF39">
        <v>0</v>
      </c>
      <c r="IG39">
        <v>0</v>
      </c>
      <c r="IH39">
        <v>0</v>
      </c>
      <c r="II39">
        <v>0</v>
      </c>
      <c r="IJ39" t="s">
        <v>431</v>
      </c>
      <c r="IK39" t="s">
        <v>432</v>
      </c>
      <c r="IL39" t="s">
        <v>433</v>
      </c>
      <c r="IM39" t="s">
        <v>433</v>
      </c>
      <c r="IN39" t="s">
        <v>433</v>
      </c>
      <c r="IO39" t="s">
        <v>433</v>
      </c>
      <c r="IP39">
        <v>0</v>
      </c>
      <c r="IQ39">
        <v>100</v>
      </c>
      <c r="IR39">
        <v>100</v>
      </c>
      <c r="IS39">
        <v>-2.9409999999999998</v>
      </c>
      <c r="IT39">
        <v>-7.1599999999999997E-2</v>
      </c>
      <c r="IU39">
        <v>-1.907228330244457</v>
      </c>
      <c r="IV39">
        <v>-2.7056304263342631E-3</v>
      </c>
      <c r="IW39">
        <v>3.3311032847928001E-7</v>
      </c>
      <c r="IX39">
        <v>1.6443834555112589E-11</v>
      </c>
      <c r="IY39">
        <v>-9.4842648646536354E-2</v>
      </c>
      <c r="IZ39">
        <v>-2.3664561490860689E-3</v>
      </c>
      <c r="JA39">
        <v>2.3298222111808981E-4</v>
      </c>
      <c r="JB39">
        <v>-2.940703618321919E-6</v>
      </c>
      <c r="JC39">
        <v>0</v>
      </c>
      <c r="JD39">
        <v>2182</v>
      </c>
      <c r="JE39">
        <v>3</v>
      </c>
      <c r="JF39">
        <v>32</v>
      </c>
      <c r="JG39">
        <v>29177236.899999999</v>
      </c>
      <c r="JH39">
        <v>29177236.899999999</v>
      </c>
      <c r="JI39">
        <v>0.99609400000000003</v>
      </c>
      <c r="JJ39">
        <v>2.50854</v>
      </c>
      <c r="JK39">
        <v>1.69434</v>
      </c>
      <c r="JL39">
        <v>2.3010299999999999</v>
      </c>
      <c r="JM39">
        <v>1.50024</v>
      </c>
      <c r="JN39">
        <v>2.4487299999999999</v>
      </c>
      <c r="JO39">
        <v>37.795299999999997</v>
      </c>
      <c r="JP39">
        <v>24.061199999999999</v>
      </c>
      <c r="JQ39">
        <v>18</v>
      </c>
      <c r="JR39">
        <v>634.9</v>
      </c>
      <c r="JS39">
        <v>349.24900000000002</v>
      </c>
      <c r="JT39">
        <v>28.0001</v>
      </c>
      <c r="JU39">
        <v>30.805499999999999</v>
      </c>
      <c r="JV39">
        <v>30</v>
      </c>
      <c r="JW39">
        <v>30.7483</v>
      </c>
      <c r="JX39">
        <v>30.638100000000001</v>
      </c>
      <c r="JY39">
        <v>20.0197</v>
      </c>
      <c r="JZ39">
        <v>45.683799999999998</v>
      </c>
      <c r="KA39">
        <v>0</v>
      </c>
      <c r="KB39">
        <v>28</v>
      </c>
      <c r="KC39">
        <v>400</v>
      </c>
      <c r="KD39">
        <v>18.504899999999999</v>
      </c>
      <c r="KE39">
        <v>99.9542</v>
      </c>
      <c r="KF39">
        <v>98.611999999999995</v>
      </c>
    </row>
    <row r="40" spans="1:292" x14ac:dyDescent="0.2">
      <c r="A40">
        <v>38</v>
      </c>
      <c r="B40">
        <v>1750634246.0999999</v>
      </c>
      <c r="C40">
        <v>1080.599999904633</v>
      </c>
      <c r="D40" t="s">
        <v>511</v>
      </c>
      <c r="E40" t="s">
        <v>512</v>
      </c>
      <c r="F40" s="1">
        <f t="shared" si="0"/>
        <v>18.000000000000014</v>
      </c>
      <c r="G40" s="1">
        <v>15</v>
      </c>
      <c r="H40">
        <v>1750634238.099999</v>
      </c>
      <c r="I40">
        <v>5.0341754192055124E-3</v>
      </c>
      <c r="J40">
        <v>5.0341754192055124</v>
      </c>
      <c r="K40">
        <v>-0.59754806282587281</v>
      </c>
      <c r="L40">
        <v>399.49422580645171</v>
      </c>
      <c r="M40">
        <v>392.13729027912228</v>
      </c>
      <c r="N40">
        <v>38.984880753856523</v>
      </c>
      <c r="O40">
        <v>39.716280856209963</v>
      </c>
      <c r="P40">
        <v>0.31866975035458656</v>
      </c>
      <c r="Q40">
        <v>3.0002366550409363</v>
      </c>
      <c r="R40">
        <v>0.30098897732865942</v>
      </c>
      <c r="S40">
        <v>0.18962486373096407</v>
      </c>
      <c r="T40">
        <v>3.9902394035910026E-5</v>
      </c>
      <c r="U40">
        <v>27.382998739033429</v>
      </c>
      <c r="V40">
        <v>27.197800000000001</v>
      </c>
      <c r="W40">
        <v>3.6209512403707604</v>
      </c>
      <c r="X40">
        <v>50.845048494569156</v>
      </c>
      <c r="Y40">
        <v>2.0052173996742582</v>
      </c>
      <c r="Z40">
        <v>3.9437810741559995</v>
      </c>
      <c r="AA40">
        <v>1.6157338406965023</v>
      </c>
      <c r="AB40">
        <v>-222.00713598696311</v>
      </c>
      <c r="AC40">
        <v>236.83305403407201</v>
      </c>
      <c r="AD40">
        <v>17.194779473644346</v>
      </c>
      <c r="AE40">
        <v>32.020737423147295</v>
      </c>
      <c r="AF40">
        <v>-0.54049815283067326</v>
      </c>
      <c r="AG40">
        <v>5.0476232130726588</v>
      </c>
      <c r="AH40">
        <v>-0.59754806282587281</v>
      </c>
      <c r="AI40">
        <v>407.4821941444107</v>
      </c>
      <c r="AJ40">
        <v>407.68915151515131</v>
      </c>
      <c r="AK40">
        <v>-9.8508734918853285E-4</v>
      </c>
      <c r="AL40">
        <v>61.768037728165673</v>
      </c>
      <c r="AM40">
        <v>5.0341754192055124</v>
      </c>
      <c r="AN40">
        <v>18.521617272095721</v>
      </c>
      <c r="AO40">
        <v>20.16593454545454</v>
      </c>
      <c r="AP40">
        <v>-1.2545029778833239E-5</v>
      </c>
      <c r="AQ40">
        <v>116.41602835869151</v>
      </c>
      <c r="AR40">
        <v>0</v>
      </c>
      <c r="AS40">
        <v>0</v>
      </c>
      <c r="AT40">
        <v>1</v>
      </c>
      <c r="AU40">
        <v>0</v>
      </c>
      <c r="AV40">
        <v>52240.56988757752</v>
      </c>
      <c r="AW40" t="s">
        <v>427</v>
      </c>
      <c r="AX40" t="s">
        <v>427</v>
      </c>
      <c r="AY40">
        <v>0</v>
      </c>
      <c r="AZ40">
        <v>0</v>
      </c>
      <c r="BA40" t="e">
        <v>#DIV/0!</v>
      </c>
      <c r="BB40">
        <v>0</v>
      </c>
      <c r="BC40" t="s">
        <v>427</v>
      </c>
      <c r="BD40" t="s">
        <v>427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-0.59754806282587281</v>
      </c>
      <c r="BK40" t="e">
        <v>#DIV/0!</v>
      </c>
      <c r="BL40">
        <v>-2845.2962455019906</v>
      </c>
      <c r="BM40" t="e">
        <v>#DIV/0!</v>
      </c>
      <c r="BN40" t="e">
        <v>#DIV/0!</v>
      </c>
      <c r="BO40" t="s">
        <v>427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428</v>
      </c>
      <c r="DN40">
        <v>2</v>
      </c>
      <c r="DO40" t="b">
        <v>1</v>
      </c>
      <c r="DP40">
        <v>1750634238.099999</v>
      </c>
      <c r="DQ40">
        <v>399.49422580645171</v>
      </c>
      <c r="DR40">
        <v>399.98622580645161</v>
      </c>
      <c r="DS40">
        <v>20.169883870967741</v>
      </c>
      <c r="DT40">
        <v>18.521277419354838</v>
      </c>
      <c r="DU40">
        <v>402.43525806451612</v>
      </c>
      <c r="DV40">
        <v>20.24156129032259</v>
      </c>
      <c r="DW40">
        <v>599.9992580645162</v>
      </c>
      <c r="DX40">
        <v>99.36186129032258</v>
      </c>
      <c r="DY40">
        <v>5.4546483870967742E-2</v>
      </c>
      <c r="DZ40">
        <v>28.662003225806451</v>
      </c>
      <c r="EA40">
        <v>27.197800000000001</v>
      </c>
      <c r="EB40">
        <v>999.90000000000032</v>
      </c>
      <c r="EC40">
        <v>0</v>
      </c>
      <c r="ED40">
        <v>0</v>
      </c>
      <c r="EE40">
        <v>9998.0635483870938</v>
      </c>
      <c r="EF40">
        <v>0</v>
      </c>
      <c r="EG40">
        <v>0.30293999999999988</v>
      </c>
      <c r="EH40">
        <v>-0.49215206451612897</v>
      </c>
      <c r="EI40">
        <v>407.71770967741952</v>
      </c>
      <c r="EJ40">
        <v>407.5343870967742</v>
      </c>
      <c r="EK40">
        <v>1.6486174193548391</v>
      </c>
      <c r="EL40">
        <v>399.98622580645161</v>
      </c>
      <c r="EM40">
        <v>18.521277419354838</v>
      </c>
      <c r="EN40">
        <v>2.0041167741935482</v>
      </c>
      <c r="EO40">
        <v>1.8403067741935479</v>
      </c>
      <c r="EP40">
        <v>17.4768935483871</v>
      </c>
      <c r="EQ40">
        <v>16.133419354838711</v>
      </c>
      <c r="ER40">
        <v>5.0001500000000018E-3</v>
      </c>
      <c r="ES40">
        <v>0</v>
      </c>
      <c r="ET40">
        <v>0</v>
      </c>
      <c r="EU40">
        <v>0</v>
      </c>
      <c r="EV40">
        <v>231.0935483870968</v>
      </c>
      <c r="EW40">
        <v>5.0001500000000018E-3</v>
      </c>
      <c r="EX40">
        <v>-9.7838709677419367</v>
      </c>
      <c r="EY40">
        <v>-0.80322580645161312</v>
      </c>
      <c r="EZ40">
        <v>34.625</v>
      </c>
      <c r="FA40">
        <v>38.125</v>
      </c>
      <c r="FB40">
        <v>36.5</v>
      </c>
      <c r="FC40">
        <v>37.799999999999997</v>
      </c>
      <c r="FD40">
        <v>37.125</v>
      </c>
      <c r="FE40">
        <v>0</v>
      </c>
      <c r="FF40">
        <v>0</v>
      </c>
      <c r="FG40">
        <v>0</v>
      </c>
      <c r="FH40">
        <v>1750634270</v>
      </c>
      <c r="FI40">
        <v>0</v>
      </c>
      <c r="FJ40">
        <v>230.97307692307689</v>
      </c>
      <c r="FK40">
        <v>-1.4256411130590481</v>
      </c>
      <c r="FL40">
        <v>-16.047863264578751</v>
      </c>
      <c r="FM40">
        <v>-9.5769230769230766</v>
      </c>
      <c r="FN40">
        <v>15</v>
      </c>
      <c r="FO40">
        <v>0</v>
      </c>
      <c r="FP40" t="s">
        <v>429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-0.51056214999999994</v>
      </c>
      <c r="GC40">
        <v>0.52915857410882061</v>
      </c>
      <c r="GD40">
        <v>7.1121832721587674E-2</v>
      </c>
      <c r="GE40">
        <v>0</v>
      </c>
      <c r="GF40">
        <v>1.65014525</v>
      </c>
      <c r="GG40">
        <v>-3.3130018761725923E-2</v>
      </c>
      <c r="GH40">
        <v>3.4097536476261751E-3</v>
      </c>
      <c r="GI40">
        <v>1</v>
      </c>
      <c r="GJ40">
        <v>1</v>
      </c>
      <c r="GK40">
        <v>2</v>
      </c>
      <c r="GL40" t="s">
        <v>430</v>
      </c>
      <c r="GM40">
        <v>3.2246899999999998</v>
      </c>
      <c r="GN40">
        <v>2.6435</v>
      </c>
      <c r="GO40">
        <v>9.3014100000000002E-2</v>
      </c>
      <c r="GP40">
        <v>9.33335E-2</v>
      </c>
      <c r="GQ40">
        <v>9.3586100000000005E-2</v>
      </c>
      <c r="GR40">
        <v>8.9600799999999994E-2</v>
      </c>
      <c r="GS40">
        <v>28634.400000000001</v>
      </c>
      <c r="GT40">
        <v>24735.7</v>
      </c>
      <c r="GU40">
        <v>30743.1</v>
      </c>
      <c r="GV40">
        <v>26440.799999999999</v>
      </c>
      <c r="GW40">
        <v>37817.300000000003</v>
      </c>
      <c r="GX40">
        <v>33034.800000000003</v>
      </c>
      <c r="GY40">
        <v>43655.8</v>
      </c>
      <c r="GZ40">
        <v>38235.300000000003</v>
      </c>
      <c r="HA40">
        <v>2.1204800000000001</v>
      </c>
      <c r="HB40">
        <v>1.7057199999999999</v>
      </c>
      <c r="HC40">
        <v>-3.5483399999999998E-2</v>
      </c>
      <c r="HD40">
        <v>0</v>
      </c>
      <c r="HE40">
        <v>27.771599999999999</v>
      </c>
      <c r="HF40">
        <v>999.9</v>
      </c>
      <c r="HG40">
        <v>63.4</v>
      </c>
      <c r="HH40">
        <v>34.299999999999997</v>
      </c>
      <c r="HI40">
        <v>34.668100000000003</v>
      </c>
      <c r="HJ40">
        <v>62.018099999999997</v>
      </c>
      <c r="HK40">
        <v>25.685099999999998</v>
      </c>
      <c r="HL40">
        <v>1</v>
      </c>
      <c r="HM40">
        <v>0.27103100000000002</v>
      </c>
      <c r="HN40">
        <v>0.51781299999999997</v>
      </c>
      <c r="HO40">
        <v>20.416899999999998</v>
      </c>
      <c r="HP40">
        <v>5.2238800000000003</v>
      </c>
      <c r="HQ40">
        <v>11.944100000000001</v>
      </c>
      <c r="HR40">
        <v>5.0094000000000003</v>
      </c>
      <c r="HS40">
        <v>3.2909999999999999</v>
      </c>
      <c r="HT40">
        <v>9999</v>
      </c>
      <c r="HU40">
        <v>9999</v>
      </c>
      <c r="HV40">
        <v>9999</v>
      </c>
      <c r="HW40">
        <v>999.9</v>
      </c>
      <c r="HX40">
        <v>4.9710700000000001</v>
      </c>
      <c r="HY40">
        <v>1.85456</v>
      </c>
      <c r="HZ40">
        <v>1.86161</v>
      </c>
      <c r="IA40">
        <v>1.8564499999999999</v>
      </c>
      <c r="IB40">
        <v>1.86188</v>
      </c>
      <c r="IC40">
        <v>1.8541000000000001</v>
      </c>
      <c r="ID40">
        <v>1.85958</v>
      </c>
      <c r="IE40">
        <v>1.8534900000000001</v>
      </c>
      <c r="IF40">
        <v>0</v>
      </c>
      <c r="IG40">
        <v>0</v>
      </c>
      <c r="IH40">
        <v>0</v>
      </c>
      <c r="II40">
        <v>0</v>
      </c>
      <c r="IJ40" t="s">
        <v>431</v>
      </c>
      <c r="IK40" t="s">
        <v>432</v>
      </c>
      <c r="IL40" t="s">
        <v>433</v>
      </c>
      <c r="IM40" t="s">
        <v>433</v>
      </c>
      <c r="IN40" t="s">
        <v>433</v>
      </c>
      <c r="IO40" t="s">
        <v>433</v>
      </c>
      <c r="IP40">
        <v>0</v>
      </c>
      <c r="IQ40">
        <v>100</v>
      </c>
      <c r="IR40">
        <v>100</v>
      </c>
      <c r="IS40">
        <v>-2.9409999999999998</v>
      </c>
      <c r="IT40">
        <v>-7.17E-2</v>
      </c>
      <c r="IU40">
        <v>-1.907228330244457</v>
      </c>
      <c r="IV40">
        <v>-2.7056304263342631E-3</v>
      </c>
      <c r="IW40">
        <v>3.3311032847928001E-7</v>
      </c>
      <c r="IX40">
        <v>1.6443834555112589E-11</v>
      </c>
      <c r="IY40">
        <v>-9.4842648646536354E-2</v>
      </c>
      <c r="IZ40">
        <v>-2.3664561490860689E-3</v>
      </c>
      <c r="JA40">
        <v>2.3298222111808981E-4</v>
      </c>
      <c r="JB40">
        <v>-2.940703618321919E-6</v>
      </c>
      <c r="JC40">
        <v>0</v>
      </c>
      <c r="JD40">
        <v>2182</v>
      </c>
      <c r="JE40">
        <v>3</v>
      </c>
      <c r="JF40">
        <v>32</v>
      </c>
      <c r="JG40">
        <v>29177237.399999999</v>
      </c>
      <c r="JH40">
        <v>29177237.399999999</v>
      </c>
      <c r="JI40">
        <v>0.99731400000000003</v>
      </c>
      <c r="JJ40">
        <v>2.51831</v>
      </c>
      <c r="JK40">
        <v>1.69434</v>
      </c>
      <c r="JL40">
        <v>2.3022499999999999</v>
      </c>
      <c r="JM40">
        <v>1.50146</v>
      </c>
      <c r="JN40">
        <v>2.34497</v>
      </c>
      <c r="JO40">
        <v>37.795299999999997</v>
      </c>
      <c r="JP40">
        <v>24.061199999999999</v>
      </c>
      <c r="JQ40">
        <v>18</v>
      </c>
      <c r="JR40">
        <v>634.84900000000005</v>
      </c>
      <c r="JS40">
        <v>349.32799999999997</v>
      </c>
      <c r="JT40">
        <v>27.999500000000001</v>
      </c>
      <c r="JU40">
        <v>30.805199999999999</v>
      </c>
      <c r="JV40">
        <v>30.0001</v>
      </c>
      <c r="JW40">
        <v>30.7456</v>
      </c>
      <c r="JX40">
        <v>30.6355</v>
      </c>
      <c r="JY40">
        <v>20.012499999999999</v>
      </c>
      <c r="JZ40">
        <v>45.683799999999998</v>
      </c>
      <c r="KA40">
        <v>0</v>
      </c>
      <c r="KB40">
        <v>28</v>
      </c>
      <c r="KC40">
        <v>400</v>
      </c>
      <c r="KD40">
        <v>18.5383</v>
      </c>
      <c r="KE40">
        <v>99.953500000000005</v>
      </c>
      <c r="KF40">
        <v>98.611500000000007</v>
      </c>
    </row>
    <row r="41" spans="1:292" x14ac:dyDescent="0.2">
      <c r="A41">
        <v>39</v>
      </c>
      <c r="B41">
        <v>1750634276.0999999</v>
      </c>
      <c r="C41">
        <v>1110.599999904633</v>
      </c>
      <c r="D41" t="s">
        <v>513</v>
      </c>
      <c r="E41" t="s">
        <v>514</v>
      </c>
      <c r="F41" s="1">
        <f t="shared" si="0"/>
        <v>18.500000000000014</v>
      </c>
      <c r="G41" s="1">
        <v>15</v>
      </c>
      <c r="H41">
        <v>1750634268.099999</v>
      </c>
      <c r="I41">
        <v>4.9842544541444629E-3</v>
      </c>
      <c r="J41">
        <v>4.9842544541444633</v>
      </c>
      <c r="K41">
        <v>-0.59352781619289263</v>
      </c>
      <c r="L41">
        <v>399.49177419354828</v>
      </c>
      <c r="M41">
        <v>392.14137429765941</v>
      </c>
      <c r="N41">
        <v>38.984188426063433</v>
      </c>
      <c r="O41">
        <v>39.714918191728863</v>
      </c>
      <c r="P41">
        <v>0.31518987442190077</v>
      </c>
      <c r="Q41">
        <v>3.0004930424822547</v>
      </c>
      <c r="R41">
        <v>0.29788327434621575</v>
      </c>
      <c r="S41">
        <v>0.18765274359921991</v>
      </c>
      <c r="T41">
        <v>3.9902394035910026E-5</v>
      </c>
      <c r="U41">
        <v>27.38511227174244</v>
      </c>
      <c r="V41">
        <v>27.192896774193549</v>
      </c>
      <c r="W41">
        <v>3.619910152302197</v>
      </c>
      <c r="X41">
        <v>50.834055846199675</v>
      </c>
      <c r="Y41">
        <v>2.003544312453152</v>
      </c>
      <c r="Z41">
        <v>3.941342627696184</v>
      </c>
      <c r="AA41">
        <v>1.616365839849045</v>
      </c>
      <c r="AB41">
        <v>-219.8056214277708</v>
      </c>
      <c r="AC41">
        <v>235.92185340063386</v>
      </c>
      <c r="AD41">
        <v>17.12583048415518</v>
      </c>
      <c r="AE41">
        <v>33.242102359412286</v>
      </c>
      <c r="AF41">
        <v>-0.51990216455100224</v>
      </c>
      <c r="AG41">
        <v>4.9990310757172436</v>
      </c>
      <c r="AH41">
        <v>-0.59352781619289263</v>
      </c>
      <c r="AI41">
        <v>407.47761476479678</v>
      </c>
      <c r="AJ41">
        <v>407.67923030303018</v>
      </c>
      <c r="AK41">
        <v>-9.9861258137981349E-6</v>
      </c>
      <c r="AL41">
        <v>61.768037728165673</v>
      </c>
      <c r="AM41">
        <v>4.9842544541444633</v>
      </c>
      <c r="AN41">
        <v>18.52096456738548</v>
      </c>
      <c r="AO41">
        <v>20.149016969696959</v>
      </c>
      <c r="AP41">
        <v>-1.5538510751542279E-5</v>
      </c>
      <c r="AQ41">
        <v>116.41602835869151</v>
      </c>
      <c r="AR41">
        <v>0</v>
      </c>
      <c r="AS41">
        <v>0</v>
      </c>
      <c r="AT41">
        <v>1</v>
      </c>
      <c r="AU41">
        <v>0</v>
      </c>
      <c r="AV41">
        <v>52250.123678826058</v>
      </c>
      <c r="AW41" t="s">
        <v>427</v>
      </c>
      <c r="AX41" t="s">
        <v>427</v>
      </c>
      <c r="AY41">
        <v>0</v>
      </c>
      <c r="AZ41">
        <v>0</v>
      </c>
      <c r="BA41" t="e">
        <v>#DIV/0!</v>
      </c>
      <c r="BB41">
        <v>0</v>
      </c>
      <c r="BC41" t="s">
        <v>427</v>
      </c>
      <c r="BD41" t="s">
        <v>427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-0.59352781619289263</v>
      </c>
      <c r="BK41" t="e">
        <v>#DIV/0!</v>
      </c>
      <c r="BL41">
        <v>-2826.153362506579</v>
      </c>
      <c r="BM41" t="e">
        <v>#DIV/0!</v>
      </c>
      <c r="BN41" t="e">
        <v>#DIV/0!</v>
      </c>
      <c r="BO41" t="s">
        <v>427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428</v>
      </c>
      <c r="DN41">
        <v>2</v>
      </c>
      <c r="DO41" t="b">
        <v>1</v>
      </c>
      <c r="DP41">
        <v>1750634268.099999</v>
      </c>
      <c r="DQ41">
        <v>399.49177419354828</v>
      </c>
      <c r="DR41">
        <v>399.98416129032239</v>
      </c>
      <c r="DS41">
        <v>20.15362258064517</v>
      </c>
      <c r="DT41">
        <v>18.520870967741931</v>
      </c>
      <c r="DU41">
        <v>402.43280645161281</v>
      </c>
      <c r="DV41">
        <v>20.22533870967742</v>
      </c>
      <c r="DW41">
        <v>600.0033870967743</v>
      </c>
      <c r="DX41">
        <v>99.35887419354836</v>
      </c>
      <c r="DY41">
        <v>5.4732687096774188E-2</v>
      </c>
      <c r="DZ41">
        <v>28.651341935483881</v>
      </c>
      <c r="EA41">
        <v>27.192896774193549</v>
      </c>
      <c r="EB41">
        <v>999.90000000000032</v>
      </c>
      <c r="EC41">
        <v>0</v>
      </c>
      <c r="ED41">
        <v>0</v>
      </c>
      <c r="EE41">
        <v>9999.9148387096775</v>
      </c>
      <c r="EF41">
        <v>0</v>
      </c>
      <c r="EG41">
        <v>0.30293999999999988</v>
      </c>
      <c r="EH41">
        <v>-0.49246122580645157</v>
      </c>
      <c r="EI41">
        <v>407.70861290322568</v>
      </c>
      <c r="EJ41">
        <v>407.53206451612903</v>
      </c>
      <c r="EK41">
        <v>1.6327487096774189</v>
      </c>
      <c r="EL41">
        <v>399.98416129032239</v>
      </c>
      <c r="EM41">
        <v>18.520870967741931</v>
      </c>
      <c r="EN41">
        <v>2.0024406451612902</v>
      </c>
      <c r="EO41">
        <v>1.8402119354838711</v>
      </c>
      <c r="EP41">
        <v>17.463648387096779</v>
      </c>
      <c r="EQ41">
        <v>16.1326</v>
      </c>
      <c r="ER41">
        <v>5.0001500000000018E-3</v>
      </c>
      <c r="ES41">
        <v>0</v>
      </c>
      <c r="ET41">
        <v>0</v>
      </c>
      <c r="EU41">
        <v>0</v>
      </c>
      <c r="EV41">
        <v>226.35483870967741</v>
      </c>
      <c r="EW41">
        <v>5.0001500000000018E-3</v>
      </c>
      <c r="EX41">
        <v>-6.0258064516129046</v>
      </c>
      <c r="EY41">
        <v>-0.1806451612903226</v>
      </c>
      <c r="EZ41">
        <v>34.596548387096767</v>
      </c>
      <c r="FA41">
        <v>38.120935483870959</v>
      </c>
      <c r="FB41">
        <v>36.459354838709672</v>
      </c>
      <c r="FC41">
        <v>37.75</v>
      </c>
      <c r="FD41">
        <v>37.066064516129018</v>
      </c>
      <c r="FE41">
        <v>0</v>
      </c>
      <c r="FF41">
        <v>0</v>
      </c>
      <c r="FG41">
        <v>0</v>
      </c>
      <c r="FH41">
        <v>1750634300</v>
      </c>
      <c r="FI41">
        <v>0</v>
      </c>
      <c r="FJ41">
        <v>227.48076923076931</v>
      </c>
      <c r="FK41">
        <v>-1.8222217754833261</v>
      </c>
      <c r="FL41">
        <v>-6.947008638444423</v>
      </c>
      <c r="FM41">
        <v>-5.9692307692307676</v>
      </c>
      <c r="FN41">
        <v>15</v>
      </c>
      <c r="FO41">
        <v>0</v>
      </c>
      <c r="FP41" t="s">
        <v>429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-0.51243258536585368</v>
      </c>
      <c r="GC41">
        <v>0.27724958885017442</v>
      </c>
      <c r="GD41">
        <v>6.8172848826499557E-2</v>
      </c>
      <c r="GE41">
        <v>0</v>
      </c>
      <c r="GF41">
        <v>1.634588780487805</v>
      </c>
      <c r="GG41">
        <v>-3.0833728222993569E-2</v>
      </c>
      <c r="GH41">
        <v>3.2228234819357908E-3</v>
      </c>
      <c r="GI41">
        <v>1</v>
      </c>
      <c r="GJ41">
        <v>1</v>
      </c>
      <c r="GK41">
        <v>2</v>
      </c>
      <c r="GL41" t="s">
        <v>430</v>
      </c>
      <c r="GM41">
        <v>3.2246199999999998</v>
      </c>
      <c r="GN41">
        <v>2.6431499999999999</v>
      </c>
      <c r="GO41">
        <v>9.3019099999999993E-2</v>
      </c>
      <c r="GP41">
        <v>9.3328300000000003E-2</v>
      </c>
      <c r="GQ41">
        <v>9.3529100000000004E-2</v>
      </c>
      <c r="GR41">
        <v>8.9585700000000004E-2</v>
      </c>
      <c r="GS41">
        <v>28634.400000000001</v>
      </c>
      <c r="GT41">
        <v>24736.2</v>
      </c>
      <c r="GU41">
        <v>30743.200000000001</v>
      </c>
      <c r="GV41">
        <v>26441.200000000001</v>
      </c>
      <c r="GW41">
        <v>37819.9</v>
      </c>
      <c r="GX41">
        <v>33035.800000000003</v>
      </c>
      <c r="GY41">
        <v>43656</v>
      </c>
      <c r="GZ41">
        <v>38235.9</v>
      </c>
      <c r="HA41">
        <v>2.1206499999999999</v>
      </c>
      <c r="HB41">
        <v>1.70597</v>
      </c>
      <c r="HC41">
        <v>-3.3527599999999998E-2</v>
      </c>
      <c r="HD41">
        <v>0</v>
      </c>
      <c r="HE41">
        <v>27.741499999999998</v>
      </c>
      <c r="HF41">
        <v>999.9</v>
      </c>
      <c r="HG41">
        <v>63.4</v>
      </c>
      <c r="HH41">
        <v>34.299999999999997</v>
      </c>
      <c r="HI41">
        <v>34.6708</v>
      </c>
      <c r="HJ41">
        <v>62.1081</v>
      </c>
      <c r="HK41">
        <v>25.9696</v>
      </c>
      <c r="HL41">
        <v>1</v>
      </c>
      <c r="HM41">
        <v>0.27076499999999998</v>
      </c>
      <c r="HN41">
        <v>0.50402800000000003</v>
      </c>
      <c r="HO41">
        <v>20.417100000000001</v>
      </c>
      <c r="HP41">
        <v>5.2241799999999996</v>
      </c>
      <c r="HQ41">
        <v>11.944100000000001</v>
      </c>
      <c r="HR41">
        <v>5.0095999999999998</v>
      </c>
      <c r="HS41">
        <v>3.2909999999999999</v>
      </c>
      <c r="HT41">
        <v>9999</v>
      </c>
      <c r="HU41">
        <v>9999</v>
      </c>
      <c r="HV41">
        <v>9999</v>
      </c>
      <c r="HW41">
        <v>999.9</v>
      </c>
      <c r="HX41">
        <v>4.9710700000000001</v>
      </c>
      <c r="HY41">
        <v>1.8545499999999999</v>
      </c>
      <c r="HZ41">
        <v>1.8615900000000001</v>
      </c>
      <c r="IA41">
        <v>1.8564099999999999</v>
      </c>
      <c r="IB41">
        <v>1.86188</v>
      </c>
      <c r="IC41">
        <v>1.8541000000000001</v>
      </c>
      <c r="ID41">
        <v>1.85958</v>
      </c>
      <c r="IE41">
        <v>1.8534900000000001</v>
      </c>
      <c r="IF41">
        <v>0</v>
      </c>
      <c r="IG41">
        <v>0</v>
      </c>
      <c r="IH41">
        <v>0</v>
      </c>
      <c r="II41">
        <v>0</v>
      </c>
      <c r="IJ41" t="s">
        <v>431</v>
      </c>
      <c r="IK41" t="s">
        <v>432</v>
      </c>
      <c r="IL41" t="s">
        <v>433</v>
      </c>
      <c r="IM41" t="s">
        <v>433</v>
      </c>
      <c r="IN41" t="s">
        <v>433</v>
      </c>
      <c r="IO41" t="s">
        <v>433</v>
      </c>
      <c r="IP41">
        <v>0</v>
      </c>
      <c r="IQ41">
        <v>100</v>
      </c>
      <c r="IR41">
        <v>100</v>
      </c>
      <c r="IS41">
        <v>-2.9409999999999998</v>
      </c>
      <c r="IT41">
        <v>-7.17E-2</v>
      </c>
      <c r="IU41">
        <v>-1.907228330244457</v>
      </c>
      <c r="IV41">
        <v>-2.7056304263342631E-3</v>
      </c>
      <c r="IW41">
        <v>3.3311032847928001E-7</v>
      </c>
      <c r="IX41">
        <v>1.6443834555112589E-11</v>
      </c>
      <c r="IY41">
        <v>-9.4842648646536354E-2</v>
      </c>
      <c r="IZ41">
        <v>-2.3664561490860689E-3</v>
      </c>
      <c r="JA41">
        <v>2.3298222111808981E-4</v>
      </c>
      <c r="JB41">
        <v>-2.940703618321919E-6</v>
      </c>
      <c r="JC41">
        <v>0</v>
      </c>
      <c r="JD41">
        <v>2182</v>
      </c>
      <c r="JE41">
        <v>3</v>
      </c>
      <c r="JF41">
        <v>32</v>
      </c>
      <c r="JG41">
        <v>29177237.899999999</v>
      </c>
      <c r="JH41">
        <v>29177237.899999999</v>
      </c>
      <c r="JI41">
        <v>0.99731400000000003</v>
      </c>
      <c r="JJ41">
        <v>2.5158700000000001</v>
      </c>
      <c r="JK41">
        <v>1.69434</v>
      </c>
      <c r="JL41">
        <v>2.3010299999999999</v>
      </c>
      <c r="JM41">
        <v>1.50024</v>
      </c>
      <c r="JN41">
        <v>2.4182100000000002</v>
      </c>
      <c r="JO41">
        <v>37.771099999999997</v>
      </c>
      <c r="JP41">
        <v>24.07</v>
      </c>
      <c r="JQ41">
        <v>18</v>
      </c>
      <c r="JR41">
        <v>634.93200000000002</v>
      </c>
      <c r="JS41">
        <v>349.43099999999998</v>
      </c>
      <c r="JT41">
        <v>27.999500000000001</v>
      </c>
      <c r="JU41">
        <v>30.799099999999999</v>
      </c>
      <c r="JV41">
        <v>29.9999</v>
      </c>
      <c r="JW41">
        <v>30.740300000000001</v>
      </c>
      <c r="JX41">
        <v>30.630099999999999</v>
      </c>
      <c r="JY41">
        <v>20.018899999999999</v>
      </c>
      <c r="JZ41">
        <v>45.683799999999998</v>
      </c>
      <c r="KA41">
        <v>0</v>
      </c>
      <c r="KB41">
        <v>28</v>
      </c>
      <c r="KC41">
        <v>400</v>
      </c>
      <c r="KD41">
        <v>18.614699999999999</v>
      </c>
      <c r="KE41">
        <v>99.953800000000001</v>
      </c>
      <c r="KF41">
        <v>98.612899999999996</v>
      </c>
    </row>
    <row r="42" spans="1:292" x14ac:dyDescent="0.2">
      <c r="A42">
        <v>40</v>
      </c>
      <c r="B42">
        <v>1750634306.0999999</v>
      </c>
      <c r="C42">
        <v>1140.599999904633</v>
      </c>
      <c r="D42" t="s">
        <v>515</v>
      </c>
      <c r="E42" t="s">
        <v>516</v>
      </c>
      <c r="F42" s="1">
        <f t="shared" si="0"/>
        <v>19.000000000000014</v>
      </c>
      <c r="G42" s="1">
        <v>15</v>
      </c>
      <c r="H42">
        <v>1750634298.099999</v>
      </c>
      <c r="I42">
        <v>4.9098218887082268E-3</v>
      </c>
      <c r="J42">
        <v>4.909821888708227</v>
      </c>
      <c r="K42">
        <v>-0.36685942752913581</v>
      </c>
      <c r="L42">
        <v>399.50503225806449</v>
      </c>
      <c r="M42">
        <v>390.99378742013499</v>
      </c>
      <c r="N42">
        <v>38.870932198950335</v>
      </c>
      <c r="O42">
        <v>39.71708380459804</v>
      </c>
      <c r="P42">
        <v>0.31034423991881283</v>
      </c>
      <c r="Q42">
        <v>3.0003917921460737</v>
      </c>
      <c r="R42">
        <v>0.29354992702390531</v>
      </c>
      <c r="S42">
        <v>0.18490183355843104</v>
      </c>
      <c r="T42">
        <v>3.9902394035910026E-5</v>
      </c>
      <c r="U42">
        <v>27.403239780833154</v>
      </c>
      <c r="V42">
        <v>27.20210322580645</v>
      </c>
      <c r="W42">
        <v>3.6218651474538395</v>
      </c>
      <c r="X42">
        <v>50.901994144377973</v>
      </c>
      <c r="Y42">
        <v>2.0061356402271442</v>
      </c>
      <c r="Z42">
        <v>3.9411729814296832</v>
      </c>
      <c r="AA42">
        <v>1.6157295072266953</v>
      </c>
      <c r="AB42">
        <v>-216.52314529203281</v>
      </c>
      <c r="AC42">
        <v>234.30466985174411</v>
      </c>
      <c r="AD42">
        <v>17.009727596885025</v>
      </c>
      <c r="AE42">
        <v>34.791292058990365</v>
      </c>
      <c r="AF42">
        <v>-0.45918227720384197</v>
      </c>
      <c r="AG42">
        <v>4.9061415305623788</v>
      </c>
      <c r="AH42">
        <v>-0.36685942752913581</v>
      </c>
      <c r="AI42">
        <v>407.62918460313</v>
      </c>
      <c r="AJ42">
        <v>407.75344242424228</v>
      </c>
      <c r="AK42">
        <v>8.4732972211699222E-5</v>
      </c>
      <c r="AL42">
        <v>61.768037728165673</v>
      </c>
      <c r="AM42">
        <v>4.909821888708227</v>
      </c>
      <c r="AN42">
        <v>18.578901143723201</v>
      </c>
      <c r="AO42">
        <v>20.182505454545431</v>
      </c>
      <c r="AP42">
        <v>-1.462301654664189E-7</v>
      </c>
      <c r="AQ42">
        <v>116.41602835869151</v>
      </c>
      <c r="AR42">
        <v>0</v>
      </c>
      <c r="AS42">
        <v>0</v>
      </c>
      <c r="AT42">
        <v>1</v>
      </c>
      <c r="AU42">
        <v>0</v>
      </c>
      <c r="AV42">
        <v>52247.232001336022</v>
      </c>
      <c r="AW42" t="s">
        <v>427</v>
      </c>
      <c r="AX42" t="s">
        <v>427</v>
      </c>
      <c r="AY42">
        <v>0</v>
      </c>
      <c r="AZ42">
        <v>0</v>
      </c>
      <c r="BA42" t="e">
        <v>#DIV/0!</v>
      </c>
      <c r="BB42">
        <v>0</v>
      </c>
      <c r="BC42" t="s">
        <v>427</v>
      </c>
      <c r="BD42" t="s">
        <v>427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-0.36685942752913581</v>
      </c>
      <c r="BK42" t="e">
        <v>#DIV/0!</v>
      </c>
      <c r="BL42">
        <v>-1746.8448426379268</v>
      </c>
      <c r="BM42" t="e">
        <v>#DIV/0!</v>
      </c>
      <c r="BN42" t="e">
        <v>#DIV/0!</v>
      </c>
      <c r="BO42" t="s">
        <v>427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428</v>
      </c>
      <c r="DN42">
        <v>2</v>
      </c>
      <c r="DO42" t="b">
        <v>1</v>
      </c>
      <c r="DP42">
        <v>1750634298.099999</v>
      </c>
      <c r="DQ42">
        <v>399.50503225806449</v>
      </c>
      <c r="DR42">
        <v>400.00532258064521</v>
      </c>
      <c r="DS42">
        <v>20.17925806451613</v>
      </c>
      <c r="DT42">
        <v>18.57685161290323</v>
      </c>
      <c r="DU42">
        <v>402.44606451612913</v>
      </c>
      <c r="DV42">
        <v>20.250880645161288</v>
      </c>
      <c r="DW42">
        <v>599.99</v>
      </c>
      <c r="DX42">
        <v>99.361154838709666</v>
      </c>
      <c r="DY42">
        <v>5.4573619354838697E-2</v>
      </c>
      <c r="DZ42">
        <v>28.650600000000001</v>
      </c>
      <c r="EA42">
        <v>27.20210322580645</v>
      </c>
      <c r="EB42">
        <v>999.90000000000032</v>
      </c>
      <c r="EC42">
        <v>0</v>
      </c>
      <c r="ED42">
        <v>0</v>
      </c>
      <c r="EE42">
        <v>9999.0729032258041</v>
      </c>
      <c r="EF42">
        <v>0</v>
      </c>
      <c r="EG42">
        <v>0.30293999999999988</v>
      </c>
      <c r="EH42">
        <v>-0.50035145161290318</v>
      </c>
      <c r="EI42">
        <v>407.73274193548377</v>
      </c>
      <c r="EJ42">
        <v>407.57680645161292</v>
      </c>
      <c r="EK42">
        <v>1.602400967741936</v>
      </c>
      <c r="EL42">
        <v>400.00532258064521</v>
      </c>
      <c r="EM42">
        <v>18.57685161290323</v>
      </c>
      <c r="EN42">
        <v>2.0050325806451621</v>
      </c>
      <c r="EO42">
        <v>1.845816451612903</v>
      </c>
      <c r="EP42">
        <v>17.48412903225806</v>
      </c>
      <c r="EQ42">
        <v>16.180277419354841</v>
      </c>
      <c r="ER42">
        <v>5.0001500000000018E-3</v>
      </c>
      <c r="ES42">
        <v>0</v>
      </c>
      <c r="ET42">
        <v>0</v>
      </c>
      <c r="EU42">
        <v>0</v>
      </c>
      <c r="EV42">
        <v>228.99354838709681</v>
      </c>
      <c r="EW42">
        <v>5.0001500000000018E-3</v>
      </c>
      <c r="EX42">
        <v>-7.506451612903227</v>
      </c>
      <c r="EY42">
        <v>-0.70322580645161292</v>
      </c>
      <c r="EZ42">
        <v>34.561999999999991</v>
      </c>
      <c r="FA42">
        <v>38.061999999999983</v>
      </c>
      <c r="FB42">
        <v>36.436999999999991</v>
      </c>
      <c r="FC42">
        <v>37.745935483870959</v>
      </c>
      <c r="FD42">
        <v>37.061999999999983</v>
      </c>
      <c r="FE42">
        <v>0</v>
      </c>
      <c r="FF42">
        <v>0</v>
      </c>
      <c r="FG42">
        <v>0</v>
      </c>
      <c r="FH42">
        <v>1750634330</v>
      </c>
      <c r="FI42">
        <v>0</v>
      </c>
      <c r="FJ42">
        <v>228.3576923076923</v>
      </c>
      <c r="FK42">
        <v>-16.126495760385961</v>
      </c>
      <c r="FL42">
        <v>13.917948907819699</v>
      </c>
      <c r="FM42">
        <v>-7.0500000000000007</v>
      </c>
      <c r="FN42">
        <v>15</v>
      </c>
      <c r="FO42">
        <v>0</v>
      </c>
      <c r="FP42" t="s">
        <v>429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-0.50015634146341459</v>
      </c>
      <c r="GC42">
        <v>2.7068592334494081E-2</v>
      </c>
      <c r="GD42">
        <v>6.7550278899465674E-2</v>
      </c>
      <c r="GE42">
        <v>1</v>
      </c>
      <c r="GF42">
        <v>1.599901463414634</v>
      </c>
      <c r="GG42">
        <v>4.3696515679443271E-2</v>
      </c>
      <c r="GH42">
        <v>5.0034556648505587E-3</v>
      </c>
      <c r="GI42">
        <v>1</v>
      </c>
      <c r="GJ42">
        <v>2</v>
      </c>
      <c r="GK42">
        <v>2</v>
      </c>
      <c r="GL42" t="s">
        <v>434</v>
      </c>
      <c r="GM42">
        <v>3.2245900000000001</v>
      </c>
      <c r="GN42">
        <v>2.6431200000000001</v>
      </c>
      <c r="GO42">
        <v>9.3025399999999994E-2</v>
      </c>
      <c r="GP42">
        <v>9.3344499999999997E-2</v>
      </c>
      <c r="GQ42">
        <v>9.3646300000000002E-2</v>
      </c>
      <c r="GR42">
        <v>8.9792399999999994E-2</v>
      </c>
      <c r="GS42">
        <v>28634.6</v>
      </c>
      <c r="GT42">
        <v>24736.400000000001</v>
      </c>
      <c r="GU42">
        <v>30743.599999999999</v>
      </c>
      <c r="GV42">
        <v>26441.8</v>
      </c>
      <c r="GW42">
        <v>37815.599999999999</v>
      </c>
      <c r="GX42">
        <v>33029.199999999997</v>
      </c>
      <c r="GY42">
        <v>43656.7</v>
      </c>
      <c r="GZ42">
        <v>38236.9</v>
      </c>
      <c r="HA42">
        <v>2.1207699999999998</v>
      </c>
      <c r="HB42">
        <v>1.70655</v>
      </c>
      <c r="HC42">
        <v>-3.1907100000000001E-2</v>
      </c>
      <c r="HD42">
        <v>0</v>
      </c>
      <c r="HE42">
        <v>27.7271</v>
      </c>
      <c r="HF42">
        <v>999.9</v>
      </c>
      <c r="HG42">
        <v>63.4</v>
      </c>
      <c r="HH42">
        <v>34.200000000000003</v>
      </c>
      <c r="HI42">
        <v>34.472200000000001</v>
      </c>
      <c r="HJ42">
        <v>62.018099999999997</v>
      </c>
      <c r="HK42">
        <v>25.777200000000001</v>
      </c>
      <c r="HL42">
        <v>1</v>
      </c>
      <c r="HM42">
        <v>0.27014199999999999</v>
      </c>
      <c r="HN42">
        <v>0.50153099999999995</v>
      </c>
      <c r="HO42">
        <v>20.4163</v>
      </c>
      <c r="HP42">
        <v>5.2192400000000001</v>
      </c>
      <c r="HQ42">
        <v>11.944100000000001</v>
      </c>
      <c r="HR42">
        <v>5.0076999999999998</v>
      </c>
      <c r="HS42">
        <v>3.2902</v>
      </c>
      <c r="HT42">
        <v>9999</v>
      </c>
      <c r="HU42">
        <v>9999</v>
      </c>
      <c r="HV42">
        <v>9999</v>
      </c>
      <c r="HW42">
        <v>999.9</v>
      </c>
      <c r="HX42">
        <v>4.9710900000000002</v>
      </c>
      <c r="HY42">
        <v>1.8545499999999999</v>
      </c>
      <c r="HZ42">
        <v>1.86161</v>
      </c>
      <c r="IA42">
        <v>1.8564400000000001</v>
      </c>
      <c r="IB42">
        <v>1.86188</v>
      </c>
      <c r="IC42">
        <v>1.8541000000000001</v>
      </c>
      <c r="ID42">
        <v>1.8595699999999999</v>
      </c>
      <c r="IE42">
        <v>1.8534900000000001</v>
      </c>
      <c r="IF42">
        <v>0</v>
      </c>
      <c r="IG42">
        <v>0</v>
      </c>
      <c r="IH42">
        <v>0</v>
      </c>
      <c r="II42">
        <v>0</v>
      </c>
      <c r="IJ42" t="s">
        <v>431</v>
      </c>
      <c r="IK42" t="s">
        <v>432</v>
      </c>
      <c r="IL42" t="s">
        <v>433</v>
      </c>
      <c r="IM42" t="s">
        <v>433</v>
      </c>
      <c r="IN42" t="s">
        <v>433</v>
      </c>
      <c r="IO42" t="s">
        <v>433</v>
      </c>
      <c r="IP42">
        <v>0</v>
      </c>
      <c r="IQ42">
        <v>100</v>
      </c>
      <c r="IR42">
        <v>100</v>
      </c>
      <c r="IS42">
        <v>-2.9409999999999998</v>
      </c>
      <c r="IT42">
        <v>-7.17E-2</v>
      </c>
      <c r="IU42">
        <v>-1.907228330244457</v>
      </c>
      <c r="IV42">
        <v>-2.7056304263342631E-3</v>
      </c>
      <c r="IW42">
        <v>3.3311032847928001E-7</v>
      </c>
      <c r="IX42">
        <v>1.6443834555112589E-11</v>
      </c>
      <c r="IY42">
        <v>-9.4842648646536354E-2</v>
      </c>
      <c r="IZ42">
        <v>-2.3664561490860689E-3</v>
      </c>
      <c r="JA42">
        <v>2.3298222111808981E-4</v>
      </c>
      <c r="JB42">
        <v>-2.940703618321919E-6</v>
      </c>
      <c r="JC42">
        <v>0</v>
      </c>
      <c r="JD42">
        <v>2182</v>
      </c>
      <c r="JE42">
        <v>3</v>
      </c>
      <c r="JF42">
        <v>32</v>
      </c>
      <c r="JG42">
        <v>29177238.399999999</v>
      </c>
      <c r="JH42">
        <v>29177238.399999999</v>
      </c>
      <c r="JI42">
        <v>0.99609400000000003</v>
      </c>
      <c r="JJ42">
        <v>2.5134300000000001</v>
      </c>
      <c r="JK42">
        <v>1.69434</v>
      </c>
      <c r="JL42">
        <v>2.3010299999999999</v>
      </c>
      <c r="JM42">
        <v>1.50146</v>
      </c>
      <c r="JN42">
        <v>2.4841299999999999</v>
      </c>
      <c r="JO42">
        <v>37.747</v>
      </c>
      <c r="JP42">
        <v>24.061199999999999</v>
      </c>
      <c r="JQ42">
        <v>18</v>
      </c>
      <c r="JR42">
        <v>634.97500000000002</v>
      </c>
      <c r="JS42">
        <v>349.714</v>
      </c>
      <c r="JT42">
        <v>28.0001</v>
      </c>
      <c r="JU42">
        <v>30.792100000000001</v>
      </c>
      <c r="JV42">
        <v>29.9999</v>
      </c>
      <c r="JW42">
        <v>30.7349</v>
      </c>
      <c r="JX42">
        <v>30.6248</v>
      </c>
      <c r="JY42">
        <v>20.013200000000001</v>
      </c>
      <c r="JZ42">
        <v>45.104100000000003</v>
      </c>
      <c r="KA42">
        <v>0</v>
      </c>
      <c r="KB42">
        <v>28</v>
      </c>
      <c r="KC42">
        <v>400</v>
      </c>
      <c r="KD42">
        <v>18.754899999999999</v>
      </c>
      <c r="KE42">
        <v>99.955299999999994</v>
      </c>
      <c r="KF42">
        <v>98.615399999999994</v>
      </c>
    </row>
    <row r="43" spans="1:292" x14ac:dyDescent="0.2">
      <c r="A43">
        <v>41</v>
      </c>
      <c r="B43">
        <v>1750634336.0999999</v>
      </c>
      <c r="C43">
        <v>1170.599999904633</v>
      </c>
      <c r="D43" t="s">
        <v>517</v>
      </c>
      <c r="E43" t="s">
        <v>518</v>
      </c>
      <c r="F43" s="1">
        <f t="shared" si="0"/>
        <v>19.500000000000011</v>
      </c>
      <c r="G43" s="1">
        <v>15</v>
      </c>
      <c r="H43">
        <v>1750634328.099999</v>
      </c>
      <c r="I43">
        <v>4.8006805193911706E-3</v>
      </c>
      <c r="J43">
        <v>4.8006805193911708</v>
      </c>
      <c r="K43">
        <v>-0.22762532792203607</v>
      </c>
      <c r="L43">
        <v>399.48296774193551</v>
      </c>
      <c r="M43">
        <v>390.29775792897328</v>
      </c>
      <c r="N43">
        <v>38.800441185305829</v>
      </c>
      <c r="O43">
        <v>39.713565039805118</v>
      </c>
      <c r="P43">
        <v>0.30454934102435788</v>
      </c>
      <c r="Q43">
        <v>3.0010788103272303</v>
      </c>
      <c r="R43">
        <v>0.28836228290543048</v>
      </c>
      <c r="S43">
        <v>0.1816090408608165</v>
      </c>
      <c r="T43">
        <v>3.9902394035910026E-5</v>
      </c>
      <c r="U43">
        <v>27.443902756153733</v>
      </c>
      <c r="V43">
        <v>27.228832258064521</v>
      </c>
      <c r="W43">
        <v>3.6275462950970567</v>
      </c>
      <c r="X43">
        <v>51.204122560116637</v>
      </c>
      <c r="Y43">
        <v>2.0195262538783929</v>
      </c>
      <c r="Z43">
        <v>3.9440696430396804</v>
      </c>
      <c r="AA43">
        <v>1.6080200412186638</v>
      </c>
      <c r="AB43">
        <v>-211.71001090515063</v>
      </c>
      <c r="AC43">
        <v>232.08276345007232</v>
      </c>
      <c r="AD43">
        <v>16.847873634027859</v>
      </c>
      <c r="AE43">
        <v>37.22066608134358</v>
      </c>
      <c r="AF43">
        <v>-0.26772288699028002</v>
      </c>
      <c r="AG43">
        <v>4.7525520900859322</v>
      </c>
      <c r="AH43">
        <v>-0.22762532792203607</v>
      </c>
      <c r="AI43">
        <v>407.73693790659331</v>
      </c>
      <c r="AJ43">
        <v>407.80756363636368</v>
      </c>
      <c r="AK43">
        <v>1.6436799821704501E-3</v>
      </c>
      <c r="AL43">
        <v>61.768037728165673</v>
      </c>
      <c r="AM43">
        <v>4.8006805193911708</v>
      </c>
      <c r="AN43">
        <v>18.764951583510879</v>
      </c>
      <c r="AO43">
        <v>20.33090363636363</v>
      </c>
      <c r="AP43">
        <v>2.2632519194714591E-4</v>
      </c>
      <c r="AQ43">
        <v>116.41602835869151</v>
      </c>
      <c r="AR43">
        <v>0</v>
      </c>
      <c r="AS43">
        <v>0</v>
      </c>
      <c r="AT43">
        <v>1</v>
      </c>
      <c r="AU43">
        <v>0</v>
      </c>
      <c r="AV43">
        <v>52265.792410195296</v>
      </c>
      <c r="AW43" t="s">
        <v>427</v>
      </c>
      <c r="AX43" t="s">
        <v>427</v>
      </c>
      <c r="AY43">
        <v>0</v>
      </c>
      <c r="AZ43">
        <v>0</v>
      </c>
      <c r="BA43" t="e">
        <v>#DIV/0!</v>
      </c>
      <c r="BB43">
        <v>0</v>
      </c>
      <c r="BC43" t="s">
        <v>427</v>
      </c>
      <c r="BD43" t="s">
        <v>427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-0.22762532792203607</v>
      </c>
      <c r="BK43" t="e">
        <v>#DIV/0!</v>
      </c>
      <c r="BL43">
        <v>-1083.8651000805924</v>
      </c>
      <c r="BM43" t="e">
        <v>#DIV/0!</v>
      </c>
      <c r="BN43" t="e">
        <v>#DIV/0!</v>
      </c>
      <c r="BO43" t="s">
        <v>427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428</v>
      </c>
      <c r="DN43">
        <v>2</v>
      </c>
      <c r="DO43" t="b">
        <v>1</v>
      </c>
      <c r="DP43">
        <v>1750634328.099999</v>
      </c>
      <c r="DQ43">
        <v>399.48296774193551</v>
      </c>
      <c r="DR43">
        <v>400.02658064516118</v>
      </c>
      <c r="DS43">
        <v>20.314629032258061</v>
      </c>
      <c r="DT43">
        <v>18.762629032258062</v>
      </c>
      <c r="DU43">
        <v>402.42396774193543</v>
      </c>
      <c r="DV43">
        <v>20.385803225806448</v>
      </c>
      <c r="DW43">
        <v>600.00074193548392</v>
      </c>
      <c r="DX43">
        <v>99.357754838709681</v>
      </c>
      <c r="DY43">
        <v>5.4656319354838688E-2</v>
      </c>
      <c r="DZ43">
        <v>28.663264516129029</v>
      </c>
      <c r="EA43">
        <v>27.228832258064521</v>
      </c>
      <c r="EB43">
        <v>999.90000000000032</v>
      </c>
      <c r="EC43">
        <v>0</v>
      </c>
      <c r="ED43">
        <v>0</v>
      </c>
      <c r="EE43">
        <v>10003.571290322579</v>
      </c>
      <c r="EF43">
        <v>0</v>
      </c>
      <c r="EG43">
        <v>0.30293999999999988</v>
      </c>
      <c r="EH43">
        <v>-0.54365880645161291</v>
      </c>
      <c r="EI43">
        <v>407.76658064516118</v>
      </c>
      <c r="EJ43">
        <v>407.67561290322573</v>
      </c>
      <c r="EK43">
        <v>1.552</v>
      </c>
      <c r="EL43">
        <v>400.02658064516118</v>
      </c>
      <c r="EM43">
        <v>18.762629032258062</v>
      </c>
      <c r="EN43">
        <v>2.0184148387096781</v>
      </c>
      <c r="EO43">
        <v>1.864211612903226</v>
      </c>
      <c r="EP43">
        <v>17.589535483870961</v>
      </c>
      <c r="EQ43">
        <v>16.335867741935481</v>
      </c>
      <c r="ER43">
        <v>5.0001500000000018E-3</v>
      </c>
      <c r="ES43">
        <v>0</v>
      </c>
      <c r="ET43">
        <v>0</v>
      </c>
      <c r="EU43">
        <v>0</v>
      </c>
      <c r="EV43">
        <v>229.05161290322579</v>
      </c>
      <c r="EW43">
        <v>5.0001500000000018E-3</v>
      </c>
      <c r="EX43">
        <v>-8.7838709677419367</v>
      </c>
      <c r="EY43">
        <v>-0.59677419354838723</v>
      </c>
      <c r="EZ43">
        <v>34.561999999999991</v>
      </c>
      <c r="FA43">
        <v>38.061999999999983</v>
      </c>
      <c r="FB43">
        <v>36.436999999999991</v>
      </c>
      <c r="FC43">
        <v>37.741870967741939</v>
      </c>
      <c r="FD43">
        <v>37.04999999999999</v>
      </c>
      <c r="FE43">
        <v>0</v>
      </c>
      <c r="FF43">
        <v>0</v>
      </c>
      <c r="FG43">
        <v>0</v>
      </c>
      <c r="FH43">
        <v>1750634360</v>
      </c>
      <c r="FI43">
        <v>0</v>
      </c>
      <c r="FJ43">
        <v>228.75769230769231</v>
      </c>
      <c r="FK43">
        <v>-4.9948725279379316</v>
      </c>
      <c r="FL43">
        <v>0.64615439106281891</v>
      </c>
      <c r="FM43">
        <v>-8.6269230769230774</v>
      </c>
      <c r="FN43">
        <v>15</v>
      </c>
      <c r="FO43">
        <v>0</v>
      </c>
      <c r="FP43" t="s">
        <v>429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-0.52589302439024388</v>
      </c>
      <c r="GC43">
        <v>-0.26345331010453038</v>
      </c>
      <c r="GD43">
        <v>6.1062006231366213E-2</v>
      </c>
      <c r="GE43">
        <v>0</v>
      </c>
      <c r="GF43">
        <v>1.5470129268292681</v>
      </c>
      <c r="GG43">
        <v>0.10468891986062361</v>
      </c>
      <c r="GH43">
        <v>1.28140245660765E-2</v>
      </c>
      <c r="GI43">
        <v>1</v>
      </c>
      <c r="GJ43">
        <v>1</v>
      </c>
      <c r="GK43">
        <v>2</v>
      </c>
      <c r="GL43" t="s">
        <v>430</v>
      </c>
      <c r="GM43">
        <v>3.22472</v>
      </c>
      <c r="GN43">
        <v>2.6428600000000002</v>
      </c>
      <c r="GO43">
        <v>9.3027600000000002E-2</v>
      </c>
      <c r="GP43">
        <v>9.33335E-2</v>
      </c>
      <c r="GQ43">
        <v>9.41327E-2</v>
      </c>
      <c r="GR43">
        <v>9.0449000000000002E-2</v>
      </c>
      <c r="GS43">
        <v>28634.6</v>
      </c>
      <c r="GT43">
        <v>24736.9</v>
      </c>
      <c r="GU43">
        <v>30743.599999999999</v>
      </c>
      <c r="GV43">
        <v>26442</v>
      </c>
      <c r="GW43">
        <v>37795.300000000003</v>
      </c>
      <c r="GX43">
        <v>33005.300000000003</v>
      </c>
      <c r="GY43">
        <v>43656.7</v>
      </c>
      <c r="GZ43">
        <v>38236.800000000003</v>
      </c>
      <c r="HA43">
        <v>2.1207699999999998</v>
      </c>
      <c r="HB43">
        <v>1.7065999999999999</v>
      </c>
      <c r="HC43">
        <v>-3.1795400000000001E-2</v>
      </c>
      <c r="HD43">
        <v>0</v>
      </c>
      <c r="HE43">
        <v>27.7593</v>
      </c>
      <c r="HF43">
        <v>999.9</v>
      </c>
      <c r="HG43">
        <v>63.4</v>
      </c>
      <c r="HH43">
        <v>34.200000000000003</v>
      </c>
      <c r="HI43">
        <v>34.477200000000003</v>
      </c>
      <c r="HJ43">
        <v>62.1081</v>
      </c>
      <c r="HK43">
        <v>25.5929</v>
      </c>
      <c r="HL43">
        <v>1</v>
      </c>
      <c r="HM43">
        <v>0.27024900000000002</v>
      </c>
      <c r="HN43">
        <v>0.51388100000000003</v>
      </c>
      <c r="HO43">
        <v>20.416599999999999</v>
      </c>
      <c r="HP43">
        <v>5.2187900000000003</v>
      </c>
      <c r="HQ43">
        <v>11.944100000000001</v>
      </c>
      <c r="HR43">
        <v>5.0076499999999999</v>
      </c>
      <c r="HS43">
        <v>3.2902499999999999</v>
      </c>
      <c r="HT43">
        <v>9999</v>
      </c>
      <c r="HU43">
        <v>9999</v>
      </c>
      <c r="HV43">
        <v>9999</v>
      </c>
      <c r="HW43">
        <v>999.9</v>
      </c>
      <c r="HX43">
        <v>4.9710700000000001</v>
      </c>
      <c r="HY43">
        <v>1.8545499999999999</v>
      </c>
      <c r="HZ43">
        <v>1.8615699999999999</v>
      </c>
      <c r="IA43">
        <v>1.8564000000000001</v>
      </c>
      <c r="IB43">
        <v>1.86188</v>
      </c>
      <c r="IC43">
        <v>1.8541000000000001</v>
      </c>
      <c r="ID43">
        <v>1.85954</v>
      </c>
      <c r="IE43">
        <v>1.8534900000000001</v>
      </c>
      <c r="IF43">
        <v>0</v>
      </c>
      <c r="IG43">
        <v>0</v>
      </c>
      <c r="IH43">
        <v>0</v>
      </c>
      <c r="II43">
        <v>0</v>
      </c>
      <c r="IJ43" t="s">
        <v>431</v>
      </c>
      <c r="IK43" t="s">
        <v>432</v>
      </c>
      <c r="IL43" t="s">
        <v>433</v>
      </c>
      <c r="IM43" t="s">
        <v>433</v>
      </c>
      <c r="IN43" t="s">
        <v>433</v>
      </c>
      <c r="IO43" t="s">
        <v>433</v>
      </c>
      <c r="IP43">
        <v>0</v>
      </c>
      <c r="IQ43">
        <v>100</v>
      </c>
      <c r="IR43">
        <v>100</v>
      </c>
      <c r="IS43">
        <v>-2.9409999999999998</v>
      </c>
      <c r="IT43">
        <v>-7.1199999999999999E-2</v>
      </c>
      <c r="IU43">
        <v>-1.907228330244457</v>
      </c>
      <c r="IV43">
        <v>-2.7056304263342631E-3</v>
      </c>
      <c r="IW43">
        <v>3.3311032847928001E-7</v>
      </c>
      <c r="IX43">
        <v>1.6443834555112589E-11</v>
      </c>
      <c r="IY43">
        <v>-9.4842648646536354E-2</v>
      </c>
      <c r="IZ43">
        <v>-2.3664561490860689E-3</v>
      </c>
      <c r="JA43">
        <v>2.3298222111808981E-4</v>
      </c>
      <c r="JB43">
        <v>-2.940703618321919E-6</v>
      </c>
      <c r="JC43">
        <v>0</v>
      </c>
      <c r="JD43">
        <v>2182</v>
      </c>
      <c r="JE43">
        <v>3</v>
      </c>
      <c r="JF43">
        <v>32</v>
      </c>
      <c r="JG43">
        <v>29177238.899999999</v>
      </c>
      <c r="JH43">
        <v>29177238.899999999</v>
      </c>
      <c r="JI43">
        <v>0.99731400000000003</v>
      </c>
      <c r="JJ43">
        <v>2.51953</v>
      </c>
      <c r="JK43">
        <v>1.69434</v>
      </c>
      <c r="JL43">
        <v>2.3010299999999999</v>
      </c>
      <c r="JM43">
        <v>1.50146</v>
      </c>
      <c r="JN43">
        <v>2.3767100000000001</v>
      </c>
      <c r="JO43">
        <v>37.747</v>
      </c>
      <c r="JP43">
        <v>24.07</v>
      </c>
      <c r="JQ43">
        <v>18</v>
      </c>
      <c r="JR43">
        <v>634.97500000000002</v>
      </c>
      <c r="JS43">
        <v>349.74200000000002</v>
      </c>
      <c r="JT43">
        <v>28.000299999999999</v>
      </c>
      <c r="JU43">
        <v>30.7895</v>
      </c>
      <c r="JV43">
        <v>30.0002</v>
      </c>
      <c r="JW43">
        <v>30.7349</v>
      </c>
      <c r="JX43">
        <v>30.6248</v>
      </c>
      <c r="JY43">
        <v>20.018999999999998</v>
      </c>
      <c r="JZ43">
        <v>44.830599999999997</v>
      </c>
      <c r="KA43">
        <v>0</v>
      </c>
      <c r="KB43">
        <v>28</v>
      </c>
      <c r="KC43">
        <v>400</v>
      </c>
      <c r="KD43">
        <v>18.7668</v>
      </c>
      <c r="KE43">
        <v>99.955299999999994</v>
      </c>
      <c r="KF43">
        <v>98.615700000000004</v>
      </c>
    </row>
    <row r="44" spans="1:292" x14ac:dyDescent="0.2">
      <c r="A44">
        <v>42</v>
      </c>
      <c r="B44">
        <v>1750634366.0999999</v>
      </c>
      <c r="C44">
        <v>1200.599999904633</v>
      </c>
      <c r="D44" t="s">
        <v>519</v>
      </c>
      <c r="E44" t="s">
        <v>520</v>
      </c>
      <c r="F44" s="1">
        <f t="shared" si="0"/>
        <v>20.000000000000007</v>
      </c>
      <c r="G44" s="1">
        <v>15</v>
      </c>
      <c r="H44">
        <v>1750634358.099999</v>
      </c>
      <c r="I44">
        <v>4.7891521870415043E-3</v>
      </c>
      <c r="J44">
        <v>4.7891521870415046</v>
      </c>
      <c r="K44">
        <v>-0.29121281312652308</v>
      </c>
      <c r="L44">
        <v>399.49790322580651</v>
      </c>
      <c r="M44">
        <v>390.6507940758807</v>
      </c>
      <c r="N44">
        <v>38.835190714023469</v>
      </c>
      <c r="O44">
        <v>39.714695315871062</v>
      </c>
      <c r="P44">
        <v>0.30338924891326474</v>
      </c>
      <c r="Q44">
        <v>3.0004556707581882</v>
      </c>
      <c r="R44">
        <v>0.28731863516205242</v>
      </c>
      <c r="S44">
        <v>0.18094705746589362</v>
      </c>
      <c r="T44">
        <v>3.9902394035910026E-5</v>
      </c>
      <c r="U44">
        <v>27.448471250198846</v>
      </c>
      <c r="V44">
        <v>27.245958064516131</v>
      </c>
      <c r="W44">
        <v>3.6311904027944122</v>
      </c>
      <c r="X44">
        <v>51.242626140881256</v>
      </c>
      <c r="Y44">
        <v>2.0212646047419933</v>
      </c>
      <c r="Z44">
        <v>3.9444984712238096</v>
      </c>
      <c r="AA44">
        <v>1.6099257980524189</v>
      </c>
      <c r="AB44">
        <v>-211.20161144853034</v>
      </c>
      <c r="AC44">
        <v>229.56746459055555</v>
      </c>
      <c r="AD44">
        <v>16.670315071101786</v>
      </c>
      <c r="AE44">
        <v>35.036208115521021</v>
      </c>
      <c r="AF44">
        <v>-0.3917638468020801</v>
      </c>
      <c r="AG44">
        <v>4.7977304777146674</v>
      </c>
      <c r="AH44">
        <v>-0.29121281312652308</v>
      </c>
      <c r="AI44">
        <v>407.54413162595029</v>
      </c>
      <c r="AJ44">
        <v>407.73535151515131</v>
      </c>
      <c r="AK44">
        <v>-2.2643060610911699E-2</v>
      </c>
      <c r="AL44">
        <v>61.768037728165673</v>
      </c>
      <c r="AM44">
        <v>4.7891521870415046</v>
      </c>
      <c r="AN44">
        <v>18.766809942553859</v>
      </c>
      <c r="AO44">
        <v>20.330727878787869</v>
      </c>
      <c r="AP44">
        <v>-5.1045239495197432E-6</v>
      </c>
      <c r="AQ44">
        <v>116.41602835869151</v>
      </c>
      <c r="AR44">
        <v>0</v>
      </c>
      <c r="AS44">
        <v>0</v>
      </c>
      <c r="AT44">
        <v>1</v>
      </c>
      <c r="AU44">
        <v>0</v>
      </c>
      <c r="AV44">
        <v>52246.560781749773</v>
      </c>
      <c r="AW44" t="s">
        <v>427</v>
      </c>
      <c r="AX44" t="s">
        <v>427</v>
      </c>
      <c r="AY44">
        <v>0</v>
      </c>
      <c r="AZ44">
        <v>0</v>
      </c>
      <c r="BA44" t="e">
        <v>#DIV/0!</v>
      </c>
      <c r="BB44">
        <v>0</v>
      </c>
      <c r="BC44" t="s">
        <v>427</v>
      </c>
      <c r="BD44" t="s">
        <v>427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-0.29121281312652308</v>
      </c>
      <c r="BK44" t="e">
        <v>#DIV/0!</v>
      </c>
      <c r="BL44">
        <v>-1386.6444816379926</v>
      </c>
      <c r="BM44" t="e">
        <v>#DIV/0!</v>
      </c>
      <c r="BN44" t="e">
        <v>#DIV/0!</v>
      </c>
      <c r="BO44" t="s">
        <v>427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428</v>
      </c>
      <c r="DN44">
        <v>2</v>
      </c>
      <c r="DO44" t="b">
        <v>1</v>
      </c>
      <c r="DP44">
        <v>1750634358.099999</v>
      </c>
      <c r="DQ44">
        <v>399.49790322580651</v>
      </c>
      <c r="DR44">
        <v>400.00619354838722</v>
      </c>
      <c r="DS44">
        <v>20.332296774193551</v>
      </c>
      <c r="DT44">
        <v>18.765619354838709</v>
      </c>
      <c r="DU44">
        <v>402.43896774193558</v>
      </c>
      <c r="DV44">
        <v>20.403419354838711</v>
      </c>
      <c r="DW44">
        <v>600.01906451612899</v>
      </c>
      <c r="DX44">
        <v>99.356993548387081</v>
      </c>
      <c r="DY44">
        <v>5.4530254838709671E-2</v>
      </c>
      <c r="DZ44">
        <v>28.665138709677422</v>
      </c>
      <c r="EA44">
        <v>27.245958064516131</v>
      </c>
      <c r="EB44">
        <v>999.90000000000032</v>
      </c>
      <c r="EC44">
        <v>0</v>
      </c>
      <c r="ED44">
        <v>0</v>
      </c>
      <c r="EE44">
        <v>9999.8780645161296</v>
      </c>
      <c r="EF44">
        <v>0</v>
      </c>
      <c r="EG44">
        <v>0.30293999999999988</v>
      </c>
      <c r="EH44">
        <v>-0.50817970967741943</v>
      </c>
      <c r="EI44">
        <v>407.78932258064521</v>
      </c>
      <c r="EJ44">
        <v>407.65612903225809</v>
      </c>
      <c r="EK44">
        <v>1.5666877419354841</v>
      </c>
      <c r="EL44">
        <v>400.00619354838722</v>
      </c>
      <c r="EM44">
        <v>18.765619354838709</v>
      </c>
      <c r="EN44">
        <v>2.0201551612903228</v>
      </c>
      <c r="EO44">
        <v>1.864495483870968</v>
      </c>
      <c r="EP44">
        <v>17.603206451612898</v>
      </c>
      <c r="EQ44">
        <v>16.33823870967742</v>
      </c>
      <c r="ER44">
        <v>5.0001500000000018E-3</v>
      </c>
      <c r="ES44">
        <v>0</v>
      </c>
      <c r="ET44">
        <v>0</v>
      </c>
      <c r="EU44">
        <v>0</v>
      </c>
      <c r="EV44">
        <v>228.2548387096775</v>
      </c>
      <c r="EW44">
        <v>5.0001500000000018E-3</v>
      </c>
      <c r="EX44">
        <v>-7.8774193548387084</v>
      </c>
      <c r="EY44">
        <v>-0.68387096774193534</v>
      </c>
      <c r="EZ44">
        <v>34.554000000000002</v>
      </c>
      <c r="FA44">
        <v>38.053999999999988</v>
      </c>
      <c r="FB44">
        <v>36.401000000000003</v>
      </c>
      <c r="FC44">
        <v>37.691064516129018</v>
      </c>
      <c r="FD44">
        <v>37.016000000000012</v>
      </c>
      <c r="FE44">
        <v>0</v>
      </c>
      <c r="FF44">
        <v>0</v>
      </c>
      <c r="FG44">
        <v>0</v>
      </c>
      <c r="FH44">
        <v>1750634390</v>
      </c>
      <c r="FI44">
        <v>0</v>
      </c>
      <c r="FJ44">
        <v>228.58076923076919</v>
      </c>
      <c r="FK44">
        <v>-0.40683772039021893</v>
      </c>
      <c r="FL44">
        <v>-20.731624049728421</v>
      </c>
      <c r="FM44">
        <v>-8.1307692307692321</v>
      </c>
      <c r="FN44">
        <v>15</v>
      </c>
      <c r="FO44">
        <v>0</v>
      </c>
      <c r="FP44" t="s">
        <v>429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-0.48759385</v>
      </c>
      <c r="GC44">
        <v>-9.1429958724202412E-2</v>
      </c>
      <c r="GD44">
        <v>7.2848883871185696E-2</v>
      </c>
      <c r="GE44">
        <v>1</v>
      </c>
      <c r="GF44">
        <v>1.5671472500000001</v>
      </c>
      <c r="GG44">
        <v>-1.139853658537158E-2</v>
      </c>
      <c r="GH44">
        <v>1.280702907586297E-3</v>
      </c>
      <c r="GI44">
        <v>1</v>
      </c>
      <c r="GJ44">
        <v>2</v>
      </c>
      <c r="GK44">
        <v>2</v>
      </c>
      <c r="GL44" t="s">
        <v>434</v>
      </c>
      <c r="GM44">
        <v>3.22471</v>
      </c>
      <c r="GN44">
        <v>2.6433200000000001</v>
      </c>
      <c r="GO44">
        <v>9.3015899999999999E-2</v>
      </c>
      <c r="GP44">
        <v>9.3327900000000005E-2</v>
      </c>
      <c r="GQ44">
        <v>9.41327E-2</v>
      </c>
      <c r="GR44">
        <v>9.0448600000000004E-2</v>
      </c>
      <c r="GS44">
        <v>28634.7</v>
      </c>
      <c r="GT44">
        <v>24736.2</v>
      </c>
      <c r="GU44">
        <v>30743.3</v>
      </c>
      <c r="GV44">
        <v>26441.1</v>
      </c>
      <c r="GW44">
        <v>37794.9</v>
      </c>
      <c r="GX44">
        <v>33004.5</v>
      </c>
      <c r="GY44">
        <v>43656.3</v>
      </c>
      <c r="GZ44">
        <v>38235.800000000003</v>
      </c>
      <c r="HA44">
        <v>2.1204499999999999</v>
      </c>
      <c r="HB44">
        <v>1.7068000000000001</v>
      </c>
      <c r="HC44">
        <v>-3.2242399999999997E-2</v>
      </c>
      <c r="HD44">
        <v>0</v>
      </c>
      <c r="HE44">
        <v>27.7744</v>
      </c>
      <c r="HF44">
        <v>999.9</v>
      </c>
      <c r="HG44">
        <v>63.4</v>
      </c>
      <c r="HH44">
        <v>34.200000000000003</v>
      </c>
      <c r="HI44">
        <v>34.476900000000001</v>
      </c>
      <c r="HJ44">
        <v>62.198099999999997</v>
      </c>
      <c r="HK44">
        <v>25.9255</v>
      </c>
      <c r="HL44">
        <v>1</v>
      </c>
      <c r="HM44">
        <v>0.27045200000000003</v>
      </c>
      <c r="HN44">
        <v>0.50875300000000001</v>
      </c>
      <c r="HO44">
        <v>20.417100000000001</v>
      </c>
      <c r="HP44">
        <v>5.2231300000000003</v>
      </c>
      <c r="HQ44">
        <v>11.944100000000001</v>
      </c>
      <c r="HR44">
        <v>5.0076000000000001</v>
      </c>
      <c r="HS44">
        <v>3.2909999999999999</v>
      </c>
      <c r="HT44">
        <v>9999</v>
      </c>
      <c r="HU44">
        <v>9999</v>
      </c>
      <c r="HV44">
        <v>9999</v>
      </c>
      <c r="HW44">
        <v>999.9</v>
      </c>
      <c r="HX44">
        <v>4.9710700000000001</v>
      </c>
      <c r="HY44">
        <v>1.8545499999999999</v>
      </c>
      <c r="HZ44">
        <v>1.8615999999999999</v>
      </c>
      <c r="IA44">
        <v>1.85643</v>
      </c>
      <c r="IB44">
        <v>1.8618699999999999</v>
      </c>
      <c r="IC44">
        <v>1.8541000000000001</v>
      </c>
      <c r="ID44">
        <v>1.8595600000000001</v>
      </c>
      <c r="IE44">
        <v>1.8534900000000001</v>
      </c>
      <c r="IF44">
        <v>0</v>
      </c>
      <c r="IG44">
        <v>0</v>
      </c>
      <c r="IH44">
        <v>0</v>
      </c>
      <c r="II44">
        <v>0</v>
      </c>
      <c r="IJ44" t="s">
        <v>431</v>
      </c>
      <c r="IK44" t="s">
        <v>432</v>
      </c>
      <c r="IL44" t="s">
        <v>433</v>
      </c>
      <c r="IM44" t="s">
        <v>433</v>
      </c>
      <c r="IN44" t="s">
        <v>433</v>
      </c>
      <c r="IO44" t="s">
        <v>433</v>
      </c>
      <c r="IP44">
        <v>0</v>
      </c>
      <c r="IQ44">
        <v>100</v>
      </c>
      <c r="IR44">
        <v>100</v>
      </c>
      <c r="IS44">
        <v>-2.94</v>
      </c>
      <c r="IT44">
        <v>-7.1099999999999997E-2</v>
      </c>
      <c r="IU44">
        <v>-1.907228330244457</v>
      </c>
      <c r="IV44">
        <v>-2.7056304263342631E-3</v>
      </c>
      <c r="IW44">
        <v>3.3311032847928001E-7</v>
      </c>
      <c r="IX44">
        <v>1.6443834555112589E-11</v>
      </c>
      <c r="IY44">
        <v>-9.4842648646536354E-2</v>
      </c>
      <c r="IZ44">
        <v>-2.3664561490860689E-3</v>
      </c>
      <c r="JA44">
        <v>2.3298222111808981E-4</v>
      </c>
      <c r="JB44">
        <v>-2.940703618321919E-6</v>
      </c>
      <c r="JC44">
        <v>0</v>
      </c>
      <c r="JD44">
        <v>2182</v>
      </c>
      <c r="JE44">
        <v>3</v>
      </c>
      <c r="JF44">
        <v>32</v>
      </c>
      <c r="JG44">
        <v>29177239.399999999</v>
      </c>
      <c r="JH44">
        <v>29177239.399999999</v>
      </c>
      <c r="JI44">
        <v>0.99731400000000003</v>
      </c>
      <c r="JJ44">
        <v>2.5134300000000001</v>
      </c>
      <c r="JK44">
        <v>1.69434</v>
      </c>
      <c r="JL44">
        <v>2.3022499999999999</v>
      </c>
      <c r="JM44">
        <v>1.50024</v>
      </c>
      <c r="JN44">
        <v>2.4365199999999998</v>
      </c>
      <c r="JO44">
        <v>37.747</v>
      </c>
      <c r="JP44">
        <v>24.07</v>
      </c>
      <c r="JQ44">
        <v>18</v>
      </c>
      <c r="JR44">
        <v>634.67899999999997</v>
      </c>
      <c r="JS44">
        <v>349.83499999999998</v>
      </c>
      <c r="JT44">
        <v>27.999700000000001</v>
      </c>
      <c r="JU44">
        <v>30.7895</v>
      </c>
      <c r="JV44">
        <v>30.0002</v>
      </c>
      <c r="JW44">
        <v>30.732199999999999</v>
      </c>
      <c r="JX44">
        <v>30.622199999999999</v>
      </c>
      <c r="JY44">
        <v>20.020600000000002</v>
      </c>
      <c r="JZ44">
        <v>44.830599999999997</v>
      </c>
      <c r="KA44">
        <v>0</v>
      </c>
      <c r="KB44">
        <v>28</v>
      </c>
      <c r="KC44">
        <v>400</v>
      </c>
      <c r="KD44">
        <v>18.7668</v>
      </c>
      <c r="KE44">
        <v>99.954300000000003</v>
      </c>
      <c r="KF44">
        <v>98.612700000000004</v>
      </c>
    </row>
    <row r="45" spans="1:292" x14ac:dyDescent="0.2">
      <c r="A45">
        <v>43</v>
      </c>
      <c r="B45">
        <v>1750634396.0999999</v>
      </c>
      <c r="C45">
        <v>1230.599999904633</v>
      </c>
      <c r="D45" t="s">
        <v>521</v>
      </c>
      <c r="E45" t="s">
        <v>522</v>
      </c>
      <c r="F45" s="1">
        <f t="shared" si="0"/>
        <v>20.500000000000007</v>
      </c>
      <c r="G45" s="1">
        <v>15</v>
      </c>
      <c r="H45">
        <v>1750634388.099999</v>
      </c>
      <c r="I45">
        <v>4.7738949783438156E-3</v>
      </c>
      <c r="J45">
        <v>4.7738949783438152</v>
      </c>
      <c r="K45">
        <v>-0.45517761972125198</v>
      </c>
      <c r="L45">
        <v>399.49719354838709</v>
      </c>
      <c r="M45">
        <v>391.53969253299726</v>
      </c>
      <c r="N45">
        <v>38.924150581108343</v>
      </c>
      <c r="O45">
        <v>39.71522993699319</v>
      </c>
      <c r="P45">
        <v>0.30187096200748853</v>
      </c>
      <c r="Q45">
        <v>2.9994639466290529</v>
      </c>
      <c r="R45">
        <v>0.28595129943628012</v>
      </c>
      <c r="S45">
        <v>0.18007988771621483</v>
      </c>
      <c r="T45">
        <v>3.9902394035910026E-5</v>
      </c>
      <c r="U45">
        <v>27.455205324517955</v>
      </c>
      <c r="V45">
        <v>27.252632258064519</v>
      </c>
      <c r="W45">
        <v>3.632611433318234</v>
      </c>
      <c r="X45">
        <v>51.203961664203831</v>
      </c>
      <c r="Y45">
        <v>2.0201178412840286</v>
      </c>
      <c r="Z45">
        <v>3.9452373910674812</v>
      </c>
      <c r="AA45">
        <v>1.6124935920342054</v>
      </c>
      <c r="AB45">
        <v>-210.52876854496228</v>
      </c>
      <c r="AC45">
        <v>228.9344798753753</v>
      </c>
      <c r="AD45">
        <v>16.630667096710567</v>
      </c>
      <c r="AE45">
        <v>35.03641832951763</v>
      </c>
      <c r="AF45">
        <v>-0.37370878068383229</v>
      </c>
      <c r="AG45">
        <v>4.777355372062714</v>
      </c>
      <c r="AH45">
        <v>-0.45517761972125198</v>
      </c>
      <c r="AI45">
        <v>407.65817350281912</v>
      </c>
      <c r="AJ45">
        <v>407.8137757575758</v>
      </c>
      <c r="AK45">
        <v>-2.39135641383062E-4</v>
      </c>
      <c r="AL45">
        <v>61.768037728165673</v>
      </c>
      <c r="AM45">
        <v>4.7738949783438152</v>
      </c>
      <c r="AN45">
        <v>18.758324687812131</v>
      </c>
      <c r="AO45">
        <v>20.317382424242421</v>
      </c>
      <c r="AP45">
        <v>-1.078838074504445E-5</v>
      </c>
      <c r="AQ45">
        <v>116.41602835869151</v>
      </c>
      <c r="AR45">
        <v>0</v>
      </c>
      <c r="AS45">
        <v>0</v>
      </c>
      <c r="AT45">
        <v>1</v>
      </c>
      <c r="AU45">
        <v>0</v>
      </c>
      <c r="AV45">
        <v>52215.974583699528</v>
      </c>
      <c r="AW45" t="s">
        <v>427</v>
      </c>
      <c r="AX45" t="s">
        <v>427</v>
      </c>
      <c r="AY45">
        <v>0</v>
      </c>
      <c r="AZ45">
        <v>0</v>
      </c>
      <c r="BA45" t="e">
        <v>#DIV/0!</v>
      </c>
      <c r="BB45">
        <v>0</v>
      </c>
      <c r="BC45" t="s">
        <v>427</v>
      </c>
      <c r="BD45" t="s">
        <v>427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-0.45517761972125198</v>
      </c>
      <c r="BK45" t="e">
        <v>#DIV/0!</v>
      </c>
      <c r="BL45">
        <v>-2167.3824299666608</v>
      </c>
      <c r="BM45" t="e">
        <v>#DIV/0!</v>
      </c>
      <c r="BN45" t="e">
        <v>#DIV/0!</v>
      </c>
      <c r="BO45" t="s">
        <v>427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428</v>
      </c>
      <c r="DN45">
        <v>2</v>
      </c>
      <c r="DO45" t="b">
        <v>1</v>
      </c>
      <c r="DP45">
        <v>1750634388.099999</v>
      </c>
      <c r="DQ45">
        <v>399.49719354838709</v>
      </c>
      <c r="DR45">
        <v>400.00880645161288</v>
      </c>
      <c r="DS45">
        <v>20.32045161290322</v>
      </c>
      <c r="DT45">
        <v>18.760351612903229</v>
      </c>
      <c r="DU45">
        <v>402.43832258064521</v>
      </c>
      <c r="DV45">
        <v>20.391616129032261</v>
      </c>
      <c r="DW45">
        <v>599.99709677419355</v>
      </c>
      <c r="DX45">
        <v>99.358274193548397</v>
      </c>
      <c r="DY45">
        <v>5.4764441935483868E-2</v>
      </c>
      <c r="DZ45">
        <v>28.66836774193548</v>
      </c>
      <c r="EA45">
        <v>27.252632258064519</v>
      </c>
      <c r="EB45">
        <v>999.90000000000032</v>
      </c>
      <c r="EC45">
        <v>0</v>
      </c>
      <c r="ED45">
        <v>0</v>
      </c>
      <c r="EE45">
        <v>9993.7522580645145</v>
      </c>
      <c r="EF45">
        <v>0</v>
      </c>
      <c r="EG45">
        <v>0.30293999999999988</v>
      </c>
      <c r="EH45">
        <v>-0.51156222580645172</v>
      </c>
      <c r="EI45">
        <v>407.78358064516141</v>
      </c>
      <c r="EJ45">
        <v>407.65658064516128</v>
      </c>
      <c r="EK45">
        <v>1.5601051612903221</v>
      </c>
      <c r="EL45">
        <v>400.00880645161288</v>
      </c>
      <c r="EM45">
        <v>18.760351612903229</v>
      </c>
      <c r="EN45">
        <v>2.0190051612903219</v>
      </c>
      <c r="EO45">
        <v>1.8639951612903229</v>
      </c>
      <c r="EP45">
        <v>17.594170967741931</v>
      </c>
      <c r="EQ45">
        <v>16.334051612903231</v>
      </c>
      <c r="ER45">
        <v>5.0001500000000018E-3</v>
      </c>
      <c r="ES45">
        <v>0</v>
      </c>
      <c r="ET45">
        <v>0</v>
      </c>
      <c r="EU45">
        <v>0</v>
      </c>
      <c r="EV45">
        <v>228.79032258064521</v>
      </c>
      <c r="EW45">
        <v>5.0001500000000018E-3</v>
      </c>
      <c r="EX45">
        <v>-7.8419354838709694</v>
      </c>
      <c r="EY45">
        <v>-0.58064516129032262</v>
      </c>
      <c r="EZ45">
        <v>34.503999999999998</v>
      </c>
      <c r="FA45">
        <v>38.018000000000001</v>
      </c>
      <c r="FB45">
        <v>36.375</v>
      </c>
      <c r="FC45">
        <v>37.686999999999983</v>
      </c>
      <c r="FD45">
        <v>37</v>
      </c>
      <c r="FE45">
        <v>0</v>
      </c>
      <c r="FF45">
        <v>0</v>
      </c>
      <c r="FG45">
        <v>0</v>
      </c>
      <c r="FH45">
        <v>1750634420</v>
      </c>
      <c r="FI45">
        <v>0</v>
      </c>
      <c r="FJ45">
        <v>228.91923076923081</v>
      </c>
      <c r="FK45">
        <v>23.846153808534361</v>
      </c>
      <c r="FL45">
        <v>-2.7350426433839008</v>
      </c>
      <c r="FM45">
        <v>-7.115384615384615</v>
      </c>
      <c r="FN45">
        <v>15</v>
      </c>
      <c r="FO45">
        <v>0</v>
      </c>
      <c r="FP45" t="s">
        <v>429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-0.50320055000000008</v>
      </c>
      <c r="GC45">
        <v>-0.27449340337711009</v>
      </c>
      <c r="GD45">
        <v>7.7681118941139743E-2</v>
      </c>
      <c r="GE45">
        <v>0</v>
      </c>
      <c r="GF45">
        <v>1.56112725</v>
      </c>
      <c r="GG45">
        <v>-1.7857373358349748E-2</v>
      </c>
      <c r="GH45">
        <v>2.1404391926658521E-3</v>
      </c>
      <c r="GI45">
        <v>1</v>
      </c>
      <c r="GJ45">
        <v>1</v>
      </c>
      <c r="GK45">
        <v>2</v>
      </c>
      <c r="GL45" t="s">
        <v>430</v>
      </c>
      <c r="GM45">
        <v>3.2246299999999999</v>
      </c>
      <c r="GN45">
        <v>2.6436799999999998</v>
      </c>
      <c r="GO45">
        <v>9.3025099999999999E-2</v>
      </c>
      <c r="GP45">
        <v>9.3319799999999994E-2</v>
      </c>
      <c r="GQ45">
        <v>9.4087400000000002E-2</v>
      </c>
      <c r="GR45">
        <v>9.0429700000000002E-2</v>
      </c>
      <c r="GS45">
        <v>28634.799999999999</v>
      </c>
      <c r="GT45">
        <v>24737.3</v>
      </c>
      <c r="GU45">
        <v>30743.8</v>
      </c>
      <c r="GV45">
        <v>26442.1</v>
      </c>
      <c r="GW45">
        <v>37797.4</v>
      </c>
      <c r="GX45">
        <v>33005.9</v>
      </c>
      <c r="GY45">
        <v>43657</v>
      </c>
      <c r="GZ45">
        <v>38236.699999999997</v>
      </c>
      <c r="HA45">
        <v>2.12052</v>
      </c>
      <c r="HB45">
        <v>1.7068000000000001</v>
      </c>
      <c r="HC45">
        <v>-3.2018900000000003E-2</v>
      </c>
      <c r="HD45">
        <v>0</v>
      </c>
      <c r="HE45">
        <v>27.778099999999998</v>
      </c>
      <c r="HF45">
        <v>999.9</v>
      </c>
      <c r="HG45">
        <v>63.5</v>
      </c>
      <c r="HH45">
        <v>34.200000000000003</v>
      </c>
      <c r="HI45">
        <v>34.529600000000002</v>
      </c>
      <c r="HJ45">
        <v>62.528100000000002</v>
      </c>
      <c r="HK45">
        <v>25.544899999999998</v>
      </c>
      <c r="HL45">
        <v>1</v>
      </c>
      <c r="HM45">
        <v>0.270175</v>
      </c>
      <c r="HN45">
        <v>0.50938499999999998</v>
      </c>
      <c r="HO45">
        <v>20.417000000000002</v>
      </c>
      <c r="HP45">
        <v>5.2237299999999998</v>
      </c>
      <c r="HQ45">
        <v>11.944100000000001</v>
      </c>
      <c r="HR45">
        <v>5.0087000000000002</v>
      </c>
      <c r="HS45">
        <v>3.2909999999999999</v>
      </c>
      <c r="HT45">
        <v>9999</v>
      </c>
      <c r="HU45">
        <v>9999</v>
      </c>
      <c r="HV45">
        <v>9999</v>
      </c>
      <c r="HW45">
        <v>999.9</v>
      </c>
      <c r="HX45">
        <v>4.9710799999999997</v>
      </c>
      <c r="HY45">
        <v>1.8545499999999999</v>
      </c>
      <c r="HZ45">
        <v>1.8615900000000001</v>
      </c>
      <c r="IA45">
        <v>1.85642</v>
      </c>
      <c r="IB45">
        <v>1.86188</v>
      </c>
      <c r="IC45">
        <v>1.8541000000000001</v>
      </c>
      <c r="ID45">
        <v>1.8595299999999999</v>
      </c>
      <c r="IE45">
        <v>1.8534900000000001</v>
      </c>
      <c r="IF45">
        <v>0</v>
      </c>
      <c r="IG45">
        <v>0</v>
      </c>
      <c r="IH45">
        <v>0</v>
      </c>
      <c r="II45">
        <v>0</v>
      </c>
      <c r="IJ45" t="s">
        <v>431</v>
      </c>
      <c r="IK45" t="s">
        <v>432</v>
      </c>
      <c r="IL45" t="s">
        <v>433</v>
      </c>
      <c r="IM45" t="s">
        <v>433</v>
      </c>
      <c r="IN45" t="s">
        <v>433</v>
      </c>
      <c r="IO45" t="s">
        <v>433</v>
      </c>
      <c r="IP45">
        <v>0</v>
      </c>
      <c r="IQ45">
        <v>100</v>
      </c>
      <c r="IR45">
        <v>100</v>
      </c>
      <c r="IS45">
        <v>-2.9409999999999998</v>
      </c>
      <c r="IT45">
        <v>-7.1199999999999999E-2</v>
      </c>
      <c r="IU45">
        <v>-1.907228330244457</v>
      </c>
      <c r="IV45">
        <v>-2.7056304263342631E-3</v>
      </c>
      <c r="IW45">
        <v>3.3311032847928001E-7</v>
      </c>
      <c r="IX45">
        <v>1.6443834555112589E-11</v>
      </c>
      <c r="IY45">
        <v>-9.4842648646536354E-2</v>
      </c>
      <c r="IZ45">
        <v>-2.3664561490860689E-3</v>
      </c>
      <c r="JA45">
        <v>2.3298222111808981E-4</v>
      </c>
      <c r="JB45">
        <v>-2.940703618321919E-6</v>
      </c>
      <c r="JC45">
        <v>0</v>
      </c>
      <c r="JD45">
        <v>2182</v>
      </c>
      <c r="JE45">
        <v>3</v>
      </c>
      <c r="JF45">
        <v>32</v>
      </c>
      <c r="JG45">
        <v>29177239.899999999</v>
      </c>
      <c r="JH45">
        <v>29177239.899999999</v>
      </c>
      <c r="JI45">
        <v>0.99731400000000003</v>
      </c>
      <c r="JJ45">
        <v>2.51831</v>
      </c>
      <c r="JK45">
        <v>1.69434</v>
      </c>
      <c r="JL45">
        <v>2.3010299999999999</v>
      </c>
      <c r="JM45">
        <v>1.50146</v>
      </c>
      <c r="JN45">
        <v>2.4182100000000002</v>
      </c>
      <c r="JO45">
        <v>37.747</v>
      </c>
      <c r="JP45">
        <v>24.061199999999999</v>
      </c>
      <c r="JQ45">
        <v>18</v>
      </c>
      <c r="JR45">
        <v>634.71100000000001</v>
      </c>
      <c r="JS45">
        <v>349.81799999999998</v>
      </c>
      <c r="JT45">
        <v>28.0002</v>
      </c>
      <c r="JU45">
        <v>30.7867</v>
      </c>
      <c r="JV45">
        <v>30</v>
      </c>
      <c r="JW45">
        <v>30.729600000000001</v>
      </c>
      <c r="JX45">
        <v>30.619499999999999</v>
      </c>
      <c r="JY45">
        <v>20.0168</v>
      </c>
      <c r="JZ45">
        <v>44.830599999999997</v>
      </c>
      <c r="KA45">
        <v>0</v>
      </c>
      <c r="KB45">
        <v>28</v>
      </c>
      <c r="KC45">
        <v>400</v>
      </c>
      <c r="KD45">
        <v>18.781700000000001</v>
      </c>
      <c r="KE45">
        <v>99.9559</v>
      </c>
      <c r="KF45">
        <v>98.615600000000001</v>
      </c>
    </row>
    <row r="46" spans="1:292" x14ac:dyDescent="0.2">
      <c r="A46">
        <v>44</v>
      </c>
      <c r="B46">
        <v>1750634426.0999999</v>
      </c>
      <c r="C46">
        <v>1260.599999904633</v>
      </c>
      <c r="D46" t="s">
        <v>523</v>
      </c>
      <c r="E46" t="s">
        <v>524</v>
      </c>
      <c r="F46" s="1">
        <f t="shared" si="0"/>
        <v>21.000000000000007</v>
      </c>
      <c r="G46" s="1">
        <v>15</v>
      </c>
      <c r="H46">
        <v>1750634418.099999</v>
      </c>
      <c r="I46">
        <v>4.6883568306343949E-3</v>
      </c>
      <c r="J46">
        <v>4.6883568306343948</v>
      </c>
      <c r="K46">
        <v>-0.52993110868769322</v>
      </c>
      <c r="L46">
        <v>399.49125806451599</v>
      </c>
      <c r="M46">
        <v>391.96831242938623</v>
      </c>
      <c r="N46">
        <v>38.967065077709172</v>
      </c>
      <c r="O46">
        <v>39.714949799112468</v>
      </c>
      <c r="P46">
        <v>0.29502545083349324</v>
      </c>
      <c r="Q46">
        <v>3.0003689585557245</v>
      </c>
      <c r="R46">
        <v>0.27980440289455749</v>
      </c>
      <c r="S46">
        <v>0.17617983664153866</v>
      </c>
      <c r="T46">
        <v>3.9902394035910026E-5</v>
      </c>
      <c r="U46">
        <v>27.484121757589453</v>
      </c>
      <c r="V46">
        <v>27.273303225806451</v>
      </c>
      <c r="W46">
        <v>3.6370156557267599</v>
      </c>
      <c r="X46">
        <v>51.146124140793873</v>
      </c>
      <c r="Y46">
        <v>2.0186366263243274</v>
      </c>
      <c r="Z46">
        <v>3.9468027347829353</v>
      </c>
      <c r="AA46">
        <v>1.6183790294024325</v>
      </c>
      <c r="AB46">
        <v>-206.75653623097682</v>
      </c>
      <c r="AC46">
        <v>226.76610579777409</v>
      </c>
      <c r="AD46">
        <v>16.470435608297038</v>
      </c>
      <c r="AE46">
        <v>36.480045077488342</v>
      </c>
      <c r="AF46">
        <v>-0.33611027685954964</v>
      </c>
      <c r="AG46">
        <v>4.7296121384401415</v>
      </c>
      <c r="AH46">
        <v>-0.52993110868769322</v>
      </c>
      <c r="AI46">
        <v>407.56984987105699</v>
      </c>
      <c r="AJ46">
        <v>407.7520606060603</v>
      </c>
      <c r="AK46">
        <v>-5.3735323091768272E-4</v>
      </c>
      <c r="AL46">
        <v>61.768037728165673</v>
      </c>
      <c r="AM46">
        <v>4.6883568306343948</v>
      </c>
      <c r="AN46">
        <v>18.771447574082188</v>
      </c>
      <c r="AO46">
        <v>20.302564848484849</v>
      </c>
      <c r="AP46">
        <v>-8.5886340517275558E-6</v>
      </c>
      <c r="AQ46">
        <v>116.41602835869151</v>
      </c>
      <c r="AR46">
        <v>0</v>
      </c>
      <c r="AS46">
        <v>0</v>
      </c>
      <c r="AT46">
        <v>1</v>
      </c>
      <c r="AU46">
        <v>0</v>
      </c>
      <c r="AV46">
        <v>52242.244232057492</v>
      </c>
      <c r="AW46" t="s">
        <v>427</v>
      </c>
      <c r="AX46" t="s">
        <v>427</v>
      </c>
      <c r="AY46">
        <v>0</v>
      </c>
      <c r="AZ46">
        <v>0</v>
      </c>
      <c r="BA46" t="e">
        <v>#DIV/0!</v>
      </c>
      <c r="BB46">
        <v>0</v>
      </c>
      <c r="BC46" t="s">
        <v>427</v>
      </c>
      <c r="BD46" t="s">
        <v>427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-0.52993110868769322</v>
      </c>
      <c r="BK46" t="e">
        <v>#DIV/0!</v>
      </c>
      <c r="BL46">
        <v>-2523.3300678663254</v>
      </c>
      <c r="BM46" t="e">
        <v>#DIV/0!</v>
      </c>
      <c r="BN46" t="e">
        <v>#DIV/0!</v>
      </c>
      <c r="BO46" t="s">
        <v>427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428</v>
      </c>
      <c r="DN46">
        <v>2</v>
      </c>
      <c r="DO46" t="b">
        <v>1</v>
      </c>
      <c r="DP46">
        <v>1750634418.099999</v>
      </c>
      <c r="DQ46">
        <v>399.49125806451599</v>
      </c>
      <c r="DR46">
        <v>400.00903225806451</v>
      </c>
      <c r="DS46">
        <v>20.305393548387102</v>
      </c>
      <c r="DT46">
        <v>18.760874193548389</v>
      </c>
      <c r="DU46">
        <v>402.43229032258063</v>
      </c>
      <c r="DV46">
        <v>20.376609677419349</v>
      </c>
      <c r="DW46">
        <v>600.00225806451613</v>
      </c>
      <c r="DX46">
        <v>99.35956774193545</v>
      </c>
      <c r="DY46">
        <v>5.424669677419354E-2</v>
      </c>
      <c r="DZ46">
        <v>28.675206451612901</v>
      </c>
      <c r="EA46">
        <v>27.273303225806451</v>
      </c>
      <c r="EB46">
        <v>999.90000000000032</v>
      </c>
      <c r="EC46">
        <v>0</v>
      </c>
      <c r="ED46">
        <v>0</v>
      </c>
      <c r="EE46">
        <v>9999.0945161290347</v>
      </c>
      <c r="EF46">
        <v>0</v>
      </c>
      <c r="EG46">
        <v>0.30293999999999988</v>
      </c>
      <c r="EH46">
        <v>-0.5177267741935484</v>
      </c>
      <c r="EI46">
        <v>407.77122580645153</v>
      </c>
      <c r="EJ46">
        <v>407.65709677419352</v>
      </c>
      <c r="EK46">
        <v>1.544527096774194</v>
      </c>
      <c r="EL46">
        <v>400.00903225806451</v>
      </c>
      <c r="EM46">
        <v>18.760874193548389</v>
      </c>
      <c r="EN46">
        <v>2.0175348387096781</v>
      </c>
      <c r="EO46">
        <v>1.8640722580645159</v>
      </c>
      <c r="EP46">
        <v>17.58263225806451</v>
      </c>
      <c r="EQ46">
        <v>16.33467741935484</v>
      </c>
      <c r="ER46">
        <v>5.0001500000000018E-3</v>
      </c>
      <c r="ES46">
        <v>0</v>
      </c>
      <c r="ET46">
        <v>0</v>
      </c>
      <c r="EU46">
        <v>0</v>
      </c>
      <c r="EV46">
        <v>229.06451612903231</v>
      </c>
      <c r="EW46">
        <v>5.0001500000000018E-3</v>
      </c>
      <c r="EX46">
        <v>-9.7548387096774185</v>
      </c>
      <c r="EY46">
        <v>-0.9258064516129032</v>
      </c>
      <c r="EZ46">
        <v>34.503999999999998</v>
      </c>
      <c r="FA46">
        <v>38</v>
      </c>
      <c r="FB46">
        <v>36.375</v>
      </c>
      <c r="FC46">
        <v>37.686999999999983</v>
      </c>
      <c r="FD46">
        <v>37</v>
      </c>
      <c r="FE46">
        <v>0</v>
      </c>
      <c r="FF46">
        <v>0</v>
      </c>
      <c r="FG46">
        <v>0</v>
      </c>
      <c r="FH46">
        <v>1750634450</v>
      </c>
      <c r="FI46">
        <v>0</v>
      </c>
      <c r="FJ46">
        <v>228.78076923076929</v>
      </c>
      <c r="FK46">
        <v>9.9658120528500049</v>
      </c>
      <c r="FL46">
        <v>-22.229059941465529</v>
      </c>
      <c r="FM46">
        <v>-8.5999999999999979</v>
      </c>
      <c r="FN46">
        <v>15</v>
      </c>
      <c r="FO46">
        <v>0</v>
      </c>
      <c r="FP46" t="s">
        <v>429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-0.50624012500000004</v>
      </c>
      <c r="GC46">
        <v>7.4319061913703591E-3</v>
      </c>
      <c r="GD46">
        <v>4.8229991786847469E-2</v>
      </c>
      <c r="GE46">
        <v>1</v>
      </c>
      <c r="GF46">
        <v>1.5470200000000001</v>
      </c>
      <c r="GG46">
        <v>-4.8679699812383473E-2</v>
      </c>
      <c r="GH46">
        <v>7.6614662434810882E-3</v>
      </c>
      <c r="GI46">
        <v>1</v>
      </c>
      <c r="GJ46">
        <v>2</v>
      </c>
      <c r="GK46">
        <v>2</v>
      </c>
      <c r="GL46" t="s">
        <v>434</v>
      </c>
      <c r="GM46">
        <v>3.2246600000000001</v>
      </c>
      <c r="GN46">
        <v>2.6427499999999999</v>
      </c>
      <c r="GO46">
        <v>9.3021699999999999E-2</v>
      </c>
      <c r="GP46">
        <v>9.3335100000000004E-2</v>
      </c>
      <c r="GQ46">
        <v>9.4050900000000007E-2</v>
      </c>
      <c r="GR46">
        <v>9.0624200000000002E-2</v>
      </c>
      <c r="GS46">
        <v>28635.4</v>
      </c>
      <c r="GT46">
        <v>24736.5</v>
      </c>
      <c r="GU46">
        <v>30744.3</v>
      </c>
      <c r="GV46">
        <v>26441.599999999999</v>
      </c>
      <c r="GW46">
        <v>37799.4</v>
      </c>
      <c r="GX46">
        <v>32998.6</v>
      </c>
      <c r="GY46">
        <v>43657.4</v>
      </c>
      <c r="GZ46">
        <v>38236.5</v>
      </c>
      <c r="HA46">
        <v>2.12052</v>
      </c>
      <c r="HB46">
        <v>1.70712</v>
      </c>
      <c r="HC46">
        <v>-3.1944399999999998E-2</v>
      </c>
      <c r="HD46">
        <v>0</v>
      </c>
      <c r="HE46">
        <v>27.804099999999998</v>
      </c>
      <c r="HF46">
        <v>999.9</v>
      </c>
      <c r="HG46">
        <v>63.5</v>
      </c>
      <c r="HH46">
        <v>34.200000000000003</v>
      </c>
      <c r="HI46">
        <v>34.528100000000002</v>
      </c>
      <c r="HJ46">
        <v>62.228099999999998</v>
      </c>
      <c r="HK46">
        <v>25.9495</v>
      </c>
      <c r="HL46">
        <v>1</v>
      </c>
      <c r="HM46">
        <v>0.27031500000000003</v>
      </c>
      <c r="HN46">
        <v>0.522424</v>
      </c>
      <c r="HO46">
        <v>20.4163</v>
      </c>
      <c r="HP46">
        <v>5.2208800000000002</v>
      </c>
      <c r="HQ46">
        <v>11.944100000000001</v>
      </c>
      <c r="HR46">
        <v>5.0077999999999996</v>
      </c>
      <c r="HS46">
        <v>3.29033</v>
      </c>
      <c r="HT46">
        <v>9999</v>
      </c>
      <c r="HU46">
        <v>9999</v>
      </c>
      <c r="HV46">
        <v>9999</v>
      </c>
      <c r="HW46">
        <v>999.9</v>
      </c>
      <c r="HX46">
        <v>4.9710700000000001</v>
      </c>
      <c r="HY46">
        <v>1.8545499999999999</v>
      </c>
      <c r="HZ46">
        <v>1.8615900000000001</v>
      </c>
      <c r="IA46">
        <v>1.85643</v>
      </c>
      <c r="IB46">
        <v>1.86188</v>
      </c>
      <c r="IC46">
        <v>1.8541000000000001</v>
      </c>
      <c r="ID46">
        <v>1.85958</v>
      </c>
      <c r="IE46">
        <v>1.8534900000000001</v>
      </c>
      <c r="IF46">
        <v>0</v>
      </c>
      <c r="IG46">
        <v>0</v>
      </c>
      <c r="IH46">
        <v>0</v>
      </c>
      <c r="II46">
        <v>0</v>
      </c>
      <c r="IJ46" t="s">
        <v>431</v>
      </c>
      <c r="IK46" t="s">
        <v>432</v>
      </c>
      <c r="IL46" t="s">
        <v>433</v>
      </c>
      <c r="IM46" t="s">
        <v>433</v>
      </c>
      <c r="IN46" t="s">
        <v>433</v>
      </c>
      <c r="IO46" t="s">
        <v>433</v>
      </c>
      <c r="IP46">
        <v>0</v>
      </c>
      <c r="IQ46">
        <v>100</v>
      </c>
      <c r="IR46">
        <v>100</v>
      </c>
      <c r="IS46">
        <v>-2.9409999999999998</v>
      </c>
      <c r="IT46">
        <v>-7.1199999999999999E-2</v>
      </c>
      <c r="IU46">
        <v>-1.907228330244457</v>
      </c>
      <c r="IV46">
        <v>-2.7056304263342631E-3</v>
      </c>
      <c r="IW46">
        <v>3.3311032847928001E-7</v>
      </c>
      <c r="IX46">
        <v>1.6443834555112589E-11</v>
      </c>
      <c r="IY46">
        <v>-9.4842648646536354E-2</v>
      </c>
      <c r="IZ46">
        <v>-2.3664561490860689E-3</v>
      </c>
      <c r="JA46">
        <v>2.3298222111808981E-4</v>
      </c>
      <c r="JB46">
        <v>-2.940703618321919E-6</v>
      </c>
      <c r="JC46">
        <v>0</v>
      </c>
      <c r="JD46">
        <v>2182</v>
      </c>
      <c r="JE46">
        <v>3</v>
      </c>
      <c r="JF46">
        <v>32</v>
      </c>
      <c r="JG46">
        <v>29177240.399999999</v>
      </c>
      <c r="JH46">
        <v>29177240.399999999</v>
      </c>
      <c r="JI46">
        <v>0.99609400000000003</v>
      </c>
      <c r="JJ46">
        <v>2.5122100000000001</v>
      </c>
      <c r="JK46">
        <v>1.69434</v>
      </c>
      <c r="JL46">
        <v>2.3010299999999999</v>
      </c>
      <c r="JM46">
        <v>1.50146</v>
      </c>
      <c r="JN46">
        <v>2.36694</v>
      </c>
      <c r="JO46">
        <v>37.747</v>
      </c>
      <c r="JP46">
        <v>24.061199999999999</v>
      </c>
      <c r="JQ46">
        <v>18</v>
      </c>
      <c r="JR46">
        <v>634.71199999999999</v>
      </c>
      <c r="JS46">
        <v>349.99700000000001</v>
      </c>
      <c r="JT46">
        <v>28.000499999999999</v>
      </c>
      <c r="JU46">
        <v>30.7867</v>
      </c>
      <c r="JV46">
        <v>30.0001</v>
      </c>
      <c r="JW46">
        <v>30.729600000000001</v>
      </c>
      <c r="JX46">
        <v>30.619499999999999</v>
      </c>
      <c r="JY46">
        <v>20.0152</v>
      </c>
      <c r="JZ46">
        <v>44.231900000000003</v>
      </c>
      <c r="KA46">
        <v>0</v>
      </c>
      <c r="KB46">
        <v>28</v>
      </c>
      <c r="KC46">
        <v>400</v>
      </c>
      <c r="KD46">
        <v>18.995100000000001</v>
      </c>
      <c r="KE46">
        <v>99.9572</v>
      </c>
      <c r="KF46">
        <v>98.614500000000007</v>
      </c>
    </row>
    <row r="47" spans="1:292" x14ac:dyDescent="0.2">
      <c r="A47">
        <v>45</v>
      </c>
      <c r="B47">
        <v>1750634456.0999999</v>
      </c>
      <c r="C47">
        <v>1290.599999904633</v>
      </c>
      <c r="D47" t="s">
        <v>525</v>
      </c>
      <c r="E47" t="s">
        <v>526</v>
      </c>
      <c r="F47" s="1">
        <f t="shared" si="0"/>
        <v>21.500000000000004</v>
      </c>
      <c r="G47" s="1">
        <v>15</v>
      </c>
      <c r="H47">
        <v>1750634448.099999</v>
      </c>
      <c r="I47">
        <v>4.6264184152605692E-3</v>
      </c>
      <c r="J47">
        <v>4.6264184152605692</v>
      </c>
      <c r="K47">
        <v>-0.38240692381284541</v>
      </c>
      <c r="L47">
        <v>399.50967741935489</v>
      </c>
      <c r="M47">
        <v>391.24243123327955</v>
      </c>
      <c r="N47">
        <v>38.895289093779937</v>
      </c>
      <c r="O47">
        <v>39.717175741920926</v>
      </c>
      <c r="P47">
        <v>0.29296009283450763</v>
      </c>
      <c r="Q47">
        <v>3.0000460947769403</v>
      </c>
      <c r="R47">
        <v>0.27794406063788107</v>
      </c>
      <c r="S47">
        <v>0.17500000632765711</v>
      </c>
      <c r="T47">
        <v>3.9902394035910026E-5</v>
      </c>
      <c r="U47">
        <v>27.496256028827137</v>
      </c>
      <c r="V47">
        <v>27.292948387096779</v>
      </c>
      <c r="W47">
        <v>3.6412056351130269</v>
      </c>
      <c r="X47">
        <v>51.53721536733913</v>
      </c>
      <c r="Y47">
        <v>2.0336615932234476</v>
      </c>
      <c r="Z47">
        <v>3.946005966228916</v>
      </c>
      <c r="AA47">
        <v>1.6075440418895792</v>
      </c>
      <c r="AB47">
        <v>-204.02505211299109</v>
      </c>
      <c r="AC47">
        <v>223.00137104361292</v>
      </c>
      <c r="AD47">
        <v>16.200041316547139</v>
      </c>
      <c r="AE47">
        <v>35.176400149562994</v>
      </c>
      <c r="AF47">
        <v>-0.3625700200621283</v>
      </c>
      <c r="AG47">
        <v>4.4712933608521723</v>
      </c>
      <c r="AH47">
        <v>-0.38240692381284541</v>
      </c>
      <c r="AI47">
        <v>407.86874236252169</v>
      </c>
      <c r="AJ47">
        <v>407.94064848484851</v>
      </c>
      <c r="AK47">
        <v>1.423607782777082E-2</v>
      </c>
      <c r="AL47">
        <v>61.768037728165673</v>
      </c>
      <c r="AM47">
        <v>4.6264184152605692</v>
      </c>
      <c r="AN47">
        <v>19.06151431405695</v>
      </c>
      <c r="AO47">
        <v>20.510483030303021</v>
      </c>
      <c r="AP47">
        <v>8.0085515287253179E-3</v>
      </c>
      <c r="AQ47">
        <v>116.41602835869151</v>
      </c>
      <c r="AR47">
        <v>0</v>
      </c>
      <c r="AS47">
        <v>0</v>
      </c>
      <c r="AT47">
        <v>1</v>
      </c>
      <c r="AU47">
        <v>0</v>
      </c>
      <c r="AV47">
        <v>52233.083716563451</v>
      </c>
      <c r="AW47" t="s">
        <v>427</v>
      </c>
      <c r="AX47" t="s">
        <v>427</v>
      </c>
      <c r="AY47">
        <v>0</v>
      </c>
      <c r="AZ47">
        <v>0</v>
      </c>
      <c r="BA47" t="e">
        <v>#DIV/0!</v>
      </c>
      <c r="BB47">
        <v>0</v>
      </c>
      <c r="BC47" t="s">
        <v>427</v>
      </c>
      <c r="BD47" t="s">
        <v>427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-0.38240692381284541</v>
      </c>
      <c r="BK47" t="e">
        <v>#DIV/0!</v>
      </c>
      <c r="BL47">
        <v>-1820.8760972851132</v>
      </c>
      <c r="BM47" t="e">
        <v>#DIV/0!</v>
      </c>
      <c r="BN47" t="e">
        <v>#DIV/0!</v>
      </c>
      <c r="BO47" t="s">
        <v>427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428</v>
      </c>
      <c r="DN47">
        <v>2</v>
      </c>
      <c r="DO47" t="b">
        <v>1</v>
      </c>
      <c r="DP47">
        <v>1750634448.099999</v>
      </c>
      <c r="DQ47">
        <v>399.50967741935489</v>
      </c>
      <c r="DR47">
        <v>399.98425806451621</v>
      </c>
      <c r="DS47">
        <v>20.456325806451609</v>
      </c>
      <c r="DT47">
        <v>18.996396774193549</v>
      </c>
      <c r="DU47">
        <v>402.45067741935492</v>
      </c>
      <c r="DV47">
        <v>20.527016129032258</v>
      </c>
      <c r="DW47">
        <v>600.00548387096796</v>
      </c>
      <c r="DX47">
        <v>99.360596774193553</v>
      </c>
      <c r="DY47">
        <v>5.4205887096774201E-2</v>
      </c>
      <c r="DZ47">
        <v>28.671725806451612</v>
      </c>
      <c r="EA47">
        <v>27.292948387096779</v>
      </c>
      <c r="EB47">
        <v>999.90000000000032</v>
      </c>
      <c r="EC47">
        <v>0</v>
      </c>
      <c r="ED47">
        <v>0</v>
      </c>
      <c r="EE47">
        <v>9997.0383870967726</v>
      </c>
      <c r="EF47">
        <v>0</v>
      </c>
      <c r="EG47">
        <v>0.30293999999999988</v>
      </c>
      <c r="EH47">
        <v>-0.47465458064516131</v>
      </c>
      <c r="EI47">
        <v>407.8526774193549</v>
      </c>
      <c r="EJ47">
        <v>407.7296774193548</v>
      </c>
      <c r="EK47">
        <v>1.459930322580645</v>
      </c>
      <c r="EL47">
        <v>399.98425806451621</v>
      </c>
      <c r="EM47">
        <v>18.996396774193549</v>
      </c>
      <c r="EN47">
        <v>2.0325532258064509</v>
      </c>
      <c r="EO47">
        <v>1.8874932258064521</v>
      </c>
      <c r="EP47">
        <v>17.700212903225811</v>
      </c>
      <c r="EQ47">
        <v>16.530793548387091</v>
      </c>
      <c r="ER47">
        <v>5.0001500000000018E-3</v>
      </c>
      <c r="ES47">
        <v>0</v>
      </c>
      <c r="ET47">
        <v>0</v>
      </c>
      <c r="EU47">
        <v>0</v>
      </c>
      <c r="EV47">
        <v>229.69677419354841</v>
      </c>
      <c r="EW47">
        <v>5.0001500000000018E-3</v>
      </c>
      <c r="EX47">
        <v>-8.1032258064516149</v>
      </c>
      <c r="EY47">
        <v>-0.80645161290322576</v>
      </c>
      <c r="EZ47">
        <v>34.5</v>
      </c>
      <c r="FA47">
        <v>38</v>
      </c>
      <c r="FB47">
        <v>36.375</v>
      </c>
      <c r="FC47">
        <v>37.686999999999983</v>
      </c>
      <c r="FD47">
        <v>37</v>
      </c>
      <c r="FE47">
        <v>0</v>
      </c>
      <c r="FF47">
        <v>0</v>
      </c>
      <c r="FG47">
        <v>0</v>
      </c>
      <c r="FH47">
        <v>1750634480</v>
      </c>
      <c r="FI47">
        <v>0</v>
      </c>
      <c r="FJ47">
        <v>229.8923076923077</v>
      </c>
      <c r="FK47">
        <v>3.3094015982500098</v>
      </c>
      <c r="FL47">
        <v>-11.480341635591779</v>
      </c>
      <c r="FM47">
        <v>-8.8076923076923084</v>
      </c>
      <c r="FN47">
        <v>15</v>
      </c>
      <c r="FO47">
        <v>0</v>
      </c>
      <c r="FP47" t="s">
        <v>429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-0.49914700000000001</v>
      </c>
      <c r="GC47">
        <v>-1.2419790940766409E-2</v>
      </c>
      <c r="GD47">
        <v>7.3683236035964841E-2</v>
      </c>
      <c r="GE47">
        <v>1</v>
      </c>
      <c r="GF47">
        <v>1.465991463414634</v>
      </c>
      <c r="GG47">
        <v>-0.19179177700348149</v>
      </c>
      <c r="GH47">
        <v>2.7703126755020981E-2</v>
      </c>
      <c r="GI47">
        <v>1</v>
      </c>
      <c r="GJ47">
        <v>2</v>
      </c>
      <c r="GK47">
        <v>2</v>
      </c>
      <c r="GL47" t="s">
        <v>434</v>
      </c>
      <c r="GM47">
        <v>3.2246800000000002</v>
      </c>
      <c r="GN47">
        <v>2.64391</v>
      </c>
      <c r="GO47">
        <v>9.3040200000000003E-2</v>
      </c>
      <c r="GP47">
        <v>9.3322199999999994E-2</v>
      </c>
      <c r="GQ47">
        <v>9.4738100000000006E-2</v>
      </c>
      <c r="GR47">
        <v>9.1486300000000007E-2</v>
      </c>
      <c r="GS47">
        <v>28634</v>
      </c>
      <c r="GT47">
        <v>24736.6</v>
      </c>
      <c r="GU47">
        <v>30743.4</v>
      </c>
      <c r="GV47">
        <v>26441.3</v>
      </c>
      <c r="GW47">
        <v>37769.800000000003</v>
      </c>
      <c r="GX47">
        <v>32966.9</v>
      </c>
      <c r="GY47">
        <v>43656.5</v>
      </c>
      <c r="GZ47">
        <v>38236</v>
      </c>
      <c r="HA47">
        <v>2.12025</v>
      </c>
      <c r="HB47">
        <v>1.7077199999999999</v>
      </c>
      <c r="HC47">
        <v>-3.1814000000000002E-2</v>
      </c>
      <c r="HD47">
        <v>0</v>
      </c>
      <c r="HE47">
        <v>27.813800000000001</v>
      </c>
      <c r="HF47">
        <v>999.9</v>
      </c>
      <c r="HG47">
        <v>63.5</v>
      </c>
      <c r="HH47">
        <v>34.200000000000003</v>
      </c>
      <c r="HI47">
        <v>34.529899999999998</v>
      </c>
      <c r="HJ47">
        <v>61.928100000000001</v>
      </c>
      <c r="HK47">
        <v>25.5609</v>
      </c>
      <c r="HL47">
        <v>1</v>
      </c>
      <c r="HM47">
        <v>0.27055400000000002</v>
      </c>
      <c r="HN47">
        <v>0.51692300000000002</v>
      </c>
      <c r="HO47">
        <v>20.417100000000001</v>
      </c>
      <c r="HP47">
        <v>5.2232799999999999</v>
      </c>
      <c r="HQ47">
        <v>11.944100000000001</v>
      </c>
      <c r="HR47">
        <v>5.0091999999999999</v>
      </c>
      <c r="HS47">
        <v>3.2909999999999999</v>
      </c>
      <c r="HT47">
        <v>9999</v>
      </c>
      <c r="HU47">
        <v>9999</v>
      </c>
      <c r="HV47">
        <v>9999</v>
      </c>
      <c r="HW47">
        <v>999.9</v>
      </c>
      <c r="HX47">
        <v>4.9710799999999997</v>
      </c>
      <c r="HY47">
        <v>1.8545499999999999</v>
      </c>
      <c r="HZ47">
        <v>1.8615999999999999</v>
      </c>
      <c r="IA47">
        <v>1.8564099999999999</v>
      </c>
      <c r="IB47">
        <v>1.86188</v>
      </c>
      <c r="IC47">
        <v>1.8541000000000001</v>
      </c>
      <c r="ID47">
        <v>1.85958</v>
      </c>
      <c r="IE47">
        <v>1.8534900000000001</v>
      </c>
      <c r="IF47">
        <v>0</v>
      </c>
      <c r="IG47">
        <v>0</v>
      </c>
      <c r="IH47">
        <v>0</v>
      </c>
      <c r="II47">
        <v>0</v>
      </c>
      <c r="IJ47" t="s">
        <v>431</v>
      </c>
      <c r="IK47" t="s">
        <v>432</v>
      </c>
      <c r="IL47" t="s">
        <v>433</v>
      </c>
      <c r="IM47" t="s">
        <v>433</v>
      </c>
      <c r="IN47" t="s">
        <v>433</v>
      </c>
      <c r="IO47" t="s">
        <v>433</v>
      </c>
      <c r="IP47">
        <v>0</v>
      </c>
      <c r="IQ47">
        <v>100</v>
      </c>
      <c r="IR47">
        <v>100</v>
      </c>
      <c r="IS47">
        <v>-2.9409999999999998</v>
      </c>
      <c r="IT47">
        <v>-7.0499999999999993E-2</v>
      </c>
      <c r="IU47">
        <v>-1.907228330244457</v>
      </c>
      <c r="IV47">
        <v>-2.7056304263342631E-3</v>
      </c>
      <c r="IW47">
        <v>3.3311032847928001E-7</v>
      </c>
      <c r="IX47">
        <v>1.6443834555112589E-11</v>
      </c>
      <c r="IY47">
        <v>-9.4842648646536354E-2</v>
      </c>
      <c r="IZ47">
        <v>-2.3664561490860689E-3</v>
      </c>
      <c r="JA47">
        <v>2.3298222111808981E-4</v>
      </c>
      <c r="JB47">
        <v>-2.940703618321919E-6</v>
      </c>
      <c r="JC47">
        <v>0</v>
      </c>
      <c r="JD47">
        <v>2182</v>
      </c>
      <c r="JE47">
        <v>3</v>
      </c>
      <c r="JF47">
        <v>32</v>
      </c>
      <c r="JG47">
        <v>29177240.899999999</v>
      </c>
      <c r="JH47">
        <v>29177240.899999999</v>
      </c>
      <c r="JI47">
        <v>0.99731400000000003</v>
      </c>
      <c r="JJ47">
        <v>2.51831</v>
      </c>
      <c r="JK47">
        <v>1.69434</v>
      </c>
      <c r="JL47">
        <v>2.3022499999999999</v>
      </c>
      <c r="JM47">
        <v>1.50146</v>
      </c>
      <c r="JN47">
        <v>2.4121100000000002</v>
      </c>
      <c r="JO47">
        <v>37.722799999999999</v>
      </c>
      <c r="JP47">
        <v>24.07</v>
      </c>
      <c r="JQ47">
        <v>18</v>
      </c>
      <c r="JR47">
        <v>634.46799999999996</v>
      </c>
      <c r="JS47">
        <v>350.31700000000001</v>
      </c>
      <c r="JT47">
        <v>27.999600000000001</v>
      </c>
      <c r="JU47">
        <v>30.7895</v>
      </c>
      <c r="JV47">
        <v>30.0001</v>
      </c>
      <c r="JW47">
        <v>30.727799999999998</v>
      </c>
      <c r="JX47">
        <v>30.617799999999999</v>
      </c>
      <c r="JY47">
        <v>20.023</v>
      </c>
      <c r="JZ47">
        <v>43.957700000000003</v>
      </c>
      <c r="KA47">
        <v>0</v>
      </c>
      <c r="KB47">
        <v>28</v>
      </c>
      <c r="KC47">
        <v>400</v>
      </c>
      <c r="KD47">
        <v>19.000900000000001</v>
      </c>
      <c r="KE47">
        <v>99.954700000000003</v>
      </c>
      <c r="KF47">
        <v>98.613299999999995</v>
      </c>
    </row>
    <row r="48" spans="1:292" x14ac:dyDescent="0.2">
      <c r="A48">
        <v>46</v>
      </c>
      <c r="B48">
        <v>1750634486.0999999</v>
      </c>
      <c r="C48">
        <v>1320.599999904633</v>
      </c>
      <c r="D48" t="s">
        <v>527</v>
      </c>
      <c r="E48" t="s">
        <v>528</v>
      </c>
      <c r="F48" s="1">
        <f t="shared" si="0"/>
        <v>22</v>
      </c>
      <c r="G48" s="1">
        <v>15</v>
      </c>
      <c r="H48">
        <v>1750634478.099999</v>
      </c>
      <c r="I48">
        <v>4.5381106681859551E-3</v>
      </c>
      <c r="J48">
        <v>4.5381106681859551</v>
      </c>
      <c r="K48">
        <v>-0.37346048126924802</v>
      </c>
      <c r="L48">
        <v>399.52774193548379</v>
      </c>
      <c r="M48">
        <v>391.2915440401614</v>
      </c>
      <c r="N48">
        <v>38.898556401223907</v>
      </c>
      <c r="O48">
        <v>39.717322391040334</v>
      </c>
      <c r="P48">
        <v>0.28863085598653349</v>
      </c>
      <c r="Q48">
        <v>2.999619345771519</v>
      </c>
      <c r="R48">
        <v>0.27404151452476705</v>
      </c>
      <c r="S48">
        <v>0.1725252666262895</v>
      </c>
      <c r="T48">
        <v>3.9902394035910026E-5</v>
      </c>
      <c r="U48">
        <v>27.50529760392665</v>
      </c>
      <c r="V48">
        <v>27.28694516129033</v>
      </c>
      <c r="W48">
        <v>3.6399248021984523</v>
      </c>
      <c r="X48">
        <v>51.755947870060837</v>
      </c>
      <c r="Y48">
        <v>2.0407257400507546</v>
      </c>
      <c r="Z48">
        <v>3.9429781967750404</v>
      </c>
      <c r="AA48">
        <v>1.5991990621476977</v>
      </c>
      <c r="AB48">
        <v>-200.13068046700062</v>
      </c>
      <c r="AC48">
        <v>221.80060325159423</v>
      </c>
      <c r="AD48">
        <v>16.113557618638794</v>
      </c>
      <c r="AE48">
        <v>37.783520305626439</v>
      </c>
      <c r="AF48">
        <v>-0.3354892806190603</v>
      </c>
      <c r="AG48">
        <v>4.5727801894296185</v>
      </c>
      <c r="AH48">
        <v>-0.37346048126924802</v>
      </c>
      <c r="AI48">
        <v>407.72555604274851</v>
      </c>
      <c r="AJ48">
        <v>407.85965454545448</v>
      </c>
      <c r="AK48">
        <v>-1.7648843427009429E-3</v>
      </c>
      <c r="AL48">
        <v>61.768037728165673</v>
      </c>
      <c r="AM48">
        <v>4.5381106681859551</v>
      </c>
      <c r="AN48">
        <v>19.014049361687508</v>
      </c>
      <c r="AO48">
        <v>20.504509696969691</v>
      </c>
      <c r="AP48">
        <v>-1.1393648427679649E-3</v>
      </c>
      <c r="AQ48">
        <v>116.41602835869151</v>
      </c>
      <c r="AR48">
        <v>0</v>
      </c>
      <c r="AS48">
        <v>0</v>
      </c>
      <c r="AT48">
        <v>1</v>
      </c>
      <c r="AU48">
        <v>0</v>
      </c>
      <c r="AV48">
        <v>52222.350219948086</v>
      </c>
      <c r="AW48" t="s">
        <v>427</v>
      </c>
      <c r="AX48" t="s">
        <v>427</v>
      </c>
      <c r="AY48">
        <v>0</v>
      </c>
      <c r="AZ48">
        <v>0</v>
      </c>
      <c r="BA48" t="e">
        <v>#DIV/0!</v>
      </c>
      <c r="BB48">
        <v>0</v>
      </c>
      <c r="BC48" t="s">
        <v>427</v>
      </c>
      <c r="BD48" t="s">
        <v>427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-0.37346048126924802</v>
      </c>
      <c r="BK48" t="e">
        <v>#DIV/0!</v>
      </c>
      <c r="BL48">
        <v>-1778.2765459460693</v>
      </c>
      <c r="BM48" t="e">
        <v>#DIV/0!</v>
      </c>
      <c r="BN48" t="e">
        <v>#DIV/0!</v>
      </c>
      <c r="BO48" t="s">
        <v>427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428</v>
      </c>
      <c r="DN48">
        <v>2</v>
      </c>
      <c r="DO48" t="b">
        <v>1</v>
      </c>
      <c r="DP48">
        <v>1750634478.099999</v>
      </c>
      <c r="DQ48">
        <v>399.52774193548379</v>
      </c>
      <c r="DR48">
        <v>400.02490322580661</v>
      </c>
      <c r="DS48">
        <v>20.528235483870969</v>
      </c>
      <c r="DT48">
        <v>19.03524516129032</v>
      </c>
      <c r="DU48">
        <v>402.46890322580651</v>
      </c>
      <c r="DV48">
        <v>20.59867419354838</v>
      </c>
      <c r="DW48">
        <v>599.99170967741941</v>
      </c>
      <c r="DX48">
        <v>99.356296774193567</v>
      </c>
      <c r="DY48">
        <v>5.4377935483870973E-2</v>
      </c>
      <c r="DZ48">
        <v>28.658493548387089</v>
      </c>
      <c r="EA48">
        <v>27.28694516129033</v>
      </c>
      <c r="EB48">
        <v>999.90000000000032</v>
      </c>
      <c r="EC48">
        <v>0</v>
      </c>
      <c r="ED48">
        <v>0</v>
      </c>
      <c r="EE48">
        <v>9994.8906451612893</v>
      </c>
      <c r="EF48">
        <v>0</v>
      </c>
      <c r="EG48">
        <v>0.30293999999999988</v>
      </c>
      <c r="EH48">
        <v>-0.49730464516129042</v>
      </c>
      <c r="EI48">
        <v>407.90129032258062</v>
      </c>
      <c r="EJ48">
        <v>407.7873225806452</v>
      </c>
      <c r="EK48">
        <v>1.492987741935484</v>
      </c>
      <c r="EL48">
        <v>400.02490322580661</v>
      </c>
      <c r="EM48">
        <v>19.03524516129032</v>
      </c>
      <c r="EN48">
        <v>2.0396090322580651</v>
      </c>
      <c r="EO48">
        <v>1.8912712903225799</v>
      </c>
      <c r="EP48">
        <v>17.755219354838712</v>
      </c>
      <c r="EQ48">
        <v>16.562270967741931</v>
      </c>
      <c r="ER48">
        <v>5.0001500000000018E-3</v>
      </c>
      <c r="ES48">
        <v>0</v>
      </c>
      <c r="ET48">
        <v>0</v>
      </c>
      <c r="EU48">
        <v>0</v>
      </c>
      <c r="EV48">
        <v>230.79677419354829</v>
      </c>
      <c r="EW48">
        <v>5.0001500000000018E-3</v>
      </c>
      <c r="EX48">
        <v>-9.1032258064516132</v>
      </c>
      <c r="EY48">
        <v>-0.90967741935483848</v>
      </c>
      <c r="EZ48">
        <v>34.491870967741932</v>
      </c>
      <c r="FA48">
        <v>38</v>
      </c>
      <c r="FB48">
        <v>36.346548387096767</v>
      </c>
      <c r="FC48">
        <v>37.659000000000013</v>
      </c>
      <c r="FD48">
        <v>37</v>
      </c>
      <c r="FE48">
        <v>0</v>
      </c>
      <c r="FF48">
        <v>0</v>
      </c>
      <c r="FG48">
        <v>0</v>
      </c>
      <c r="FH48">
        <v>1750634510</v>
      </c>
      <c r="FI48">
        <v>0</v>
      </c>
      <c r="FJ48">
        <v>230.74230769230769</v>
      </c>
      <c r="FK48">
        <v>-19.716239525133631</v>
      </c>
      <c r="FL48">
        <v>-4.6803415910326036</v>
      </c>
      <c r="FM48">
        <v>-8.9192307692307686</v>
      </c>
      <c r="FN48">
        <v>15</v>
      </c>
      <c r="FO48">
        <v>0</v>
      </c>
      <c r="FP48" t="s">
        <v>429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-0.49850387804878049</v>
      </c>
      <c r="GC48">
        <v>-3.1456871080139753E-2</v>
      </c>
      <c r="GD48">
        <v>5.918801093258548E-2</v>
      </c>
      <c r="GE48">
        <v>1</v>
      </c>
      <c r="GF48">
        <v>1.4874053658536579</v>
      </c>
      <c r="GG48">
        <v>0.1149033449477324</v>
      </c>
      <c r="GH48">
        <v>1.354318802717152E-2</v>
      </c>
      <c r="GI48">
        <v>1</v>
      </c>
      <c r="GJ48">
        <v>2</v>
      </c>
      <c r="GK48">
        <v>2</v>
      </c>
      <c r="GL48" t="s">
        <v>434</v>
      </c>
      <c r="GM48">
        <v>3.22472</v>
      </c>
      <c r="GN48">
        <v>2.6436099999999998</v>
      </c>
      <c r="GO48">
        <v>9.3028399999999997E-2</v>
      </c>
      <c r="GP48">
        <v>9.3327300000000002E-2</v>
      </c>
      <c r="GQ48">
        <v>9.4701300000000002E-2</v>
      </c>
      <c r="GR48">
        <v>9.1306499999999999E-2</v>
      </c>
      <c r="GS48">
        <v>28635</v>
      </c>
      <c r="GT48">
        <v>24736.9</v>
      </c>
      <c r="GU48">
        <v>30744.1</v>
      </c>
      <c r="GV48">
        <v>26441.8</v>
      </c>
      <c r="GW48">
        <v>37772</v>
      </c>
      <c r="GX48">
        <v>32974</v>
      </c>
      <c r="GY48">
        <v>43657.3</v>
      </c>
      <c r="GZ48">
        <v>38236.6</v>
      </c>
      <c r="HA48">
        <v>2.1203799999999999</v>
      </c>
      <c r="HB48">
        <v>1.7078199999999999</v>
      </c>
      <c r="HC48">
        <v>-3.0696399999999999E-2</v>
      </c>
      <c r="HD48">
        <v>0</v>
      </c>
      <c r="HE48">
        <v>27.785799999999998</v>
      </c>
      <c r="HF48">
        <v>999.9</v>
      </c>
      <c r="HG48">
        <v>63.5</v>
      </c>
      <c r="HH48">
        <v>34.200000000000003</v>
      </c>
      <c r="HI48">
        <v>34.531199999999998</v>
      </c>
      <c r="HJ48">
        <v>62.018099999999997</v>
      </c>
      <c r="HK48">
        <v>25.9575</v>
      </c>
      <c r="HL48">
        <v>1</v>
      </c>
      <c r="HM48">
        <v>0.270152</v>
      </c>
      <c r="HN48">
        <v>0.50480400000000003</v>
      </c>
      <c r="HO48">
        <v>20.417100000000001</v>
      </c>
      <c r="HP48">
        <v>5.22403</v>
      </c>
      <c r="HQ48">
        <v>11.944100000000001</v>
      </c>
      <c r="HR48">
        <v>5.0090000000000003</v>
      </c>
      <c r="HS48">
        <v>3.2909999999999999</v>
      </c>
      <c r="HT48">
        <v>9999</v>
      </c>
      <c r="HU48">
        <v>9999</v>
      </c>
      <c r="HV48">
        <v>9999</v>
      </c>
      <c r="HW48">
        <v>999.9</v>
      </c>
      <c r="HX48">
        <v>4.9710799999999997</v>
      </c>
      <c r="HY48">
        <v>1.8545499999999999</v>
      </c>
      <c r="HZ48">
        <v>1.8615999999999999</v>
      </c>
      <c r="IA48">
        <v>1.85642</v>
      </c>
      <c r="IB48">
        <v>1.86188</v>
      </c>
      <c r="IC48">
        <v>1.85409</v>
      </c>
      <c r="ID48">
        <v>1.85958</v>
      </c>
      <c r="IE48">
        <v>1.8534900000000001</v>
      </c>
      <c r="IF48">
        <v>0</v>
      </c>
      <c r="IG48">
        <v>0</v>
      </c>
      <c r="IH48">
        <v>0</v>
      </c>
      <c r="II48">
        <v>0</v>
      </c>
      <c r="IJ48" t="s">
        <v>431</v>
      </c>
      <c r="IK48" t="s">
        <v>432</v>
      </c>
      <c r="IL48" t="s">
        <v>433</v>
      </c>
      <c r="IM48" t="s">
        <v>433</v>
      </c>
      <c r="IN48" t="s">
        <v>433</v>
      </c>
      <c r="IO48" t="s">
        <v>433</v>
      </c>
      <c r="IP48">
        <v>0</v>
      </c>
      <c r="IQ48">
        <v>100</v>
      </c>
      <c r="IR48">
        <v>100</v>
      </c>
      <c r="IS48">
        <v>-2.9409999999999998</v>
      </c>
      <c r="IT48">
        <v>-7.0499999999999993E-2</v>
      </c>
      <c r="IU48">
        <v>-1.907228330244457</v>
      </c>
      <c r="IV48">
        <v>-2.7056304263342631E-3</v>
      </c>
      <c r="IW48">
        <v>3.3311032847928001E-7</v>
      </c>
      <c r="IX48">
        <v>1.6443834555112589E-11</v>
      </c>
      <c r="IY48">
        <v>-9.4842648646536354E-2</v>
      </c>
      <c r="IZ48">
        <v>-2.3664561490860689E-3</v>
      </c>
      <c r="JA48">
        <v>2.3298222111808981E-4</v>
      </c>
      <c r="JB48">
        <v>-2.940703618321919E-6</v>
      </c>
      <c r="JC48">
        <v>0</v>
      </c>
      <c r="JD48">
        <v>2182</v>
      </c>
      <c r="JE48">
        <v>3</v>
      </c>
      <c r="JF48">
        <v>32</v>
      </c>
      <c r="JG48">
        <v>29177241.399999999</v>
      </c>
      <c r="JH48">
        <v>29177241.399999999</v>
      </c>
      <c r="JI48">
        <v>0.99609400000000003</v>
      </c>
      <c r="JJ48">
        <v>2.5158700000000001</v>
      </c>
      <c r="JK48">
        <v>1.69434</v>
      </c>
      <c r="JL48">
        <v>2.3022499999999999</v>
      </c>
      <c r="JM48">
        <v>1.50146</v>
      </c>
      <c r="JN48">
        <v>2.4426299999999999</v>
      </c>
      <c r="JO48">
        <v>37.722799999999999</v>
      </c>
      <c r="JP48">
        <v>24.07</v>
      </c>
      <c r="JQ48">
        <v>18</v>
      </c>
      <c r="JR48">
        <v>634.529</v>
      </c>
      <c r="JS48">
        <v>350.339</v>
      </c>
      <c r="JT48">
        <v>27.999600000000001</v>
      </c>
      <c r="JU48">
        <v>30.7851</v>
      </c>
      <c r="JV48">
        <v>29.9999</v>
      </c>
      <c r="JW48">
        <v>30.7242</v>
      </c>
      <c r="JX48">
        <v>30.612500000000001</v>
      </c>
      <c r="JY48">
        <v>20.018599999999999</v>
      </c>
      <c r="JZ48">
        <v>44.231699999999996</v>
      </c>
      <c r="KA48">
        <v>0</v>
      </c>
      <c r="KB48">
        <v>28</v>
      </c>
      <c r="KC48">
        <v>400</v>
      </c>
      <c r="KD48">
        <v>18.9879</v>
      </c>
      <c r="KE48">
        <v>99.956599999999995</v>
      </c>
      <c r="KF48">
        <v>98.614999999999995</v>
      </c>
    </row>
    <row r="49" spans="1:292" x14ac:dyDescent="0.2">
      <c r="A49">
        <v>47</v>
      </c>
      <c r="B49">
        <v>1750634516.0999999</v>
      </c>
      <c r="C49">
        <v>1350.599999904633</v>
      </c>
      <c r="D49" t="s">
        <v>529</v>
      </c>
      <c r="E49" t="s">
        <v>530</v>
      </c>
      <c r="F49" s="1">
        <f t="shared" si="0"/>
        <v>22.5</v>
      </c>
      <c r="G49" s="1">
        <v>15</v>
      </c>
      <c r="H49">
        <v>1750634508.099999</v>
      </c>
      <c r="I49">
        <v>4.5012792691774498E-3</v>
      </c>
      <c r="J49">
        <v>4.5012792691774495</v>
      </c>
      <c r="K49">
        <v>-0.66511332309241555</v>
      </c>
      <c r="L49">
        <v>399.54251612903221</v>
      </c>
      <c r="M49">
        <v>392.98632367790407</v>
      </c>
      <c r="N49">
        <v>39.067155806815627</v>
      </c>
      <c r="O49">
        <v>39.718913327511494</v>
      </c>
      <c r="P49">
        <v>0.28528649478719376</v>
      </c>
      <c r="Q49">
        <v>3.0007007023357426</v>
      </c>
      <c r="R49">
        <v>0.27102917820474604</v>
      </c>
      <c r="S49">
        <v>0.17061480480781402</v>
      </c>
      <c r="T49">
        <v>3.9902394035910026E-5</v>
      </c>
      <c r="U49">
        <v>27.515967607117947</v>
      </c>
      <c r="V49">
        <v>27.28788387096774</v>
      </c>
      <c r="W49">
        <v>3.6401250569553478</v>
      </c>
      <c r="X49">
        <v>51.639268953696529</v>
      </c>
      <c r="Y49">
        <v>2.0362344746650805</v>
      </c>
      <c r="Z49">
        <v>3.9431899713586462</v>
      </c>
      <c r="AA49">
        <v>1.6038905822902674</v>
      </c>
      <c r="AB49">
        <v>-198.50641577072554</v>
      </c>
      <c r="AC49">
        <v>221.87847450632296</v>
      </c>
      <c r="AD49">
        <v>16.113555757234661</v>
      </c>
      <c r="AE49">
        <v>39.485654395226106</v>
      </c>
      <c r="AF49">
        <v>-0.49725732622636271</v>
      </c>
      <c r="AG49">
        <v>4.5086521086204492</v>
      </c>
      <c r="AH49">
        <v>-0.66511332309241555</v>
      </c>
      <c r="AI49">
        <v>407.67290389349751</v>
      </c>
      <c r="AJ49">
        <v>407.89170303030289</v>
      </c>
      <c r="AK49">
        <v>1.766259244008383E-3</v>
      </c>
      <c r="AL49">
        <v>61.768037728165673</v>
      </c>
      <c r="AM49">
        <v>4.5012792691774495</v>
      </c>
      <c r="AN49">
        <v>19.01061791637412</v>
      </c>
      <c r="AO49">
        <v>20.48031878787879</v>
      </c>
      <c r="AP49">
        <v>-2.2145342179897788E-6</v>
      </c>
      <c r="AQ49">
        <v>116.41602835869151</v>
      </c>
      <c r="AR49">
        <v>0</v>
      </c>
      <c r="AS49">
        <v>0</v>
      </c>
      <c r="AT49">
        <v>1</v>
      </c>
      <c r="AU49">
        <v>0</v>
      </c>
      <c r="AV49">
        <v>52254.967851573696</v>
      </c>
      <c r="AW49" t="s">
        <v>427</v>
      </c>
      <c r="AX49" t="s">
        <v>427</v>
      </c>
      <c r="AY49">
        <v>0</v>
      </c>
      <c r="AZ49">
        <v>0</v>
      </c>
      <c r="BA49" t="e">
        <v>#DIV/0!</v>
      </c>
      <c r="BB49">
        <v>0</v>
      </c>
      <c r="BC49" t="s">
        <v>427</v>
      </c>
      <c r="BD49" t="s">
        <v>427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-0.66511332309241555</v>
      </c>
      <c r="BK49" t="e">
        <v>#DIV/0!</v>
      </c>
      <c r="BL49">
        <v>-3167.0162766131602</v>
      </c>
      <c r="BM49" t="e">
        <v>#DIV/0!</v>
      </c>
      <c r="BN49" t="e">
        <v>#DIV/0!</v>
      </c>
      <c r="BO49" t="s">
        <v>427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428</v>
      </c>
      <c r="DN49">
        <v>2</v>
      </c>
      <c r="DO49" t="b">
        <v>1</v>
      </c>
      <c r="DP49">
        <v>1750634508.099999</v>
      </c>
      <c r="DQ49">
        <v>399.54251612903221</v>
      </c>
      <c r="DR49">
        <v>399.97722580645149</v>
      </c>
      <c r="DS49">
        <v>20.4829935483871</v>
      </c>
      <c r="DT49">
        <v>19.0109064516129</v>
      </c>
      <c r="DU49">
        <v>402.48358064516123</v>
      </c>
      <c r="DV49">
        <v>20.55358064516129</v>
      </c>
      <c r="DW49">
        <v>600.00545161290313</v>
      </c>
      <c r="DX49">
        <v>99.356470967741942</v>
      </c>
      <c r="DY49">
        <v>5.4509651612903227E-2</v>
      </c>
      <c r="DZ49">
        <v>28.6594193548387</v>
      </c>
      <c r="EA49">
        <v>27.28788387096774</v>
      </c>
      <c r="EB49">
        <v>999.90000000000032</v>
      </c>
      <c r="EC49">
        <v>0</v>
      </c>
      <c r="ED49">
        <v>0</v>
      </c>
      <c r="EE49">
        <v>10001.412903225801</v>
      </c>
      <c r="EF49">
        <v>0</v>
      </c>
      <c r="EG49">
        <v>0.30293999999999988</v>
      </c>
      <c r="EH49">
        <v>-0.43473674193548378</v>
      </c>
      <c r="EI49">
        <v>407.89741935483869</v>
      </c>
      <c r="EJ49">
        <v>407.72858064516129</v>
      </c>
      <c r="EK49">
        <v>1.4720774193548389</v>
      </c>
      <c r="EL49">
        <v>399.97722580645149</v>
      </c>
      <c r="EM49">
        <v>19.0109064516129</v>
      </c>
      <c r="EN49">
        <v>2.035117419354838</v>
      </c>
      <c r="EO49">
        <v>1.8888561290322581</v>
      </c>
      <c r="EP49">
        <v>17.72023225806452</v>
      </c>
      <c r="EQ49">
        <v>16.5421935483871</v>
      </c>
      <c r="ER49">
        <v>5.0001500000000018E-3</v>
      </c>
      <c r="ES49">
        <v>0</v>
      </c>
      <c r="ET49">
        <v>0</v>
      </c>
      <c r="EU49">
        <v>0</v>
      </c>
      <c r="EV49">
        <v>229.87741935483871</v>
      </c>
      <c r="EW49">
        <v>5.0001500000000018E-3</v>
      </c>
      <c r="EX49">
        <v>-7.6870967741935496</v>
      </c>
      <c r="EY49">
        <v>-0.8354838709677419</v>
      </c>
      <c r="EZ49">
        <v>34.523935483870957</v>
      </c>
      <c r="FA49">
        <v>38.294129032258063</v>
      </c>
      <c r="FB49">
        <v>36.449354838709667</v>
      </c>
      <c r="FC49">
        <v>37.965451612903223</v>
      </c>
      <c r="FD49">
        <v>37.225548387096772</v>
      </c>
      <c r="FE49">
        <v>0</v>
      </c>
      <c r="FF49">
        <v>0</v>
      </c>
      <c r="FG49">
        <v>0</v>
      </c>
      <c r="FH49">
        <v>1750634540</v>
      </c>
      <c r="FI49">
        <v>0</v>
      </c>
      <c r="FJ49">
        <v>230.8115384615385</v>
      </c>
      <c r="FK49">
        <v>38.540171132699022</v>
      </c>
      <c r="FL49">
        <v>8.3726492434209412</v>
      </c>
      <c r="FM49">
        <v>-8.2115384615384617</v>
      </c>
      <c r="FN49">
        <v>15</v>
      </c>
      <c r="FO49">
        <v>0</v>
      </c>
      <c r="FP49" t="s">
        <v>429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-0.47250522499999997</v>
      </c>
      <c r="GC49">
        <v>0.4714572495309593</v>
      </c>
      <c r="GD49">
        <v>8.1911700395757708E-2</v>
      </c>
      <c r="GE49">
        <v>0</v>
      </c>
      <c r="GF49">
        <v>1.47364125</v>
      </c>
      <c r="GG49">
        <v>-3.149076923076978E-2</v>
      </c>
      <c r="GH49">
        <v>3.1339696771826128E-3</v>
      </c>
      <c r="GI49">
        <v>1</v>
      </c>
      <c r="GJ49">
        <v>1</v>
      </c>
      <c r="GK49">
        <v>2</v>
      </c>
      <c r="GL49" t="s">
        <v>430</v>
      </c>
      <c r="GM49">
        <v>3.2249400000000001</v>
      </c>
      <c r="GN49">
        <v>2.6429299999999998</v>
      </c>
      <c r="GO49">
        <v>9.3030199999999993E-2</v>
      </c>
      <c r="GP49">
        <v>9.3334600000000004E-2</v>
      </c>
      <c r="GQ49">
        <v>9.4623299999999994E-2</v>
      </c>
      <c r="GR49">
        <v>9.1295899999999999E-2</v>
      </c>
      <c r="GS49">
        <v>28635.200000000001</v>
      </c>
      <c r="GT49">
        <v>24737.200000000001</v>
      </c>
      <c r="GU49">
        <v>30744.3</v>
      </c>
      <c r="GV49">
        <v>26442.3</v>
      </c>
      <c r="GW49">
        <v>37775.599999999999</v>
      </c>
      <c r="GX49">
        <v>32975</v>
      </c>
      <c r="GY49">
        <v>43657.599999999999</v>
      </c>
      <c r="GZ49">
        <v>38237.300000000003</v>
      </c>
      <c r="HA49">
        <v>2.1206499999999999</v>
      </c>
      <c r="HB49">
        <v>1.70753</v>
      </c>
      <c r="HC49">
        <v>-2.98023E-2</v>
      </c>
      <c r="HD49">
        <v>0</v>
      </c>
      <c r="HE49">
        <v>27.781600000000001</v>
      </c>
      <c r="HF49">
        <v>999.9</v>
      </c>
      <c r="HG49">
        <v>63.5</v>
      </c>
      <c r="HH49">
        <v>34.200000000000003</v>
      </c>
      <c r="HI49">
        <v>34.532499999999999</v>
      </c>
      <c r="HJ49">
        <v>62.438099999999999</v>
      </c>
      <c r="HK49">
        <v>25.492799999999999</v>
      </c>
      <c r="HL49">
        <v>1</v>
      </c>
      <c r="HM49">
        <v>0.26974900000000002</v>
      </c>
      <c r="HN49">
        <v>0.51050899999999999</v>
      </c>
      <c r="HO49">
        <v>20.419499999999999</v>
      </c>
      <c r="HP49">
        <v>5.2229799999999997</v>
      </c>
      <c r="HQ49">
        <v>11.944100000000001</v>
      </c>
      <c r="HR49">
        <v>5.0089499999999996</v>
      </c>
      <c r="HS49">
        <v>3.2909999999999999</v>
      </c>
      <c r="HT49">
        <v>9999</v>
      </c>
      <c r="HU49">
        <v>9999</v>
      </c>
      <c r="HV49">
        <v>9999</v>
      </c>
      <c r="HW49">
        <v>999.9</v>
      </c>
      <c r="HX49">
        <v>4.9710700000000001</v>
      </c>
      <c r="HY49">
        <v>1.8545499999999999</v>
      </c>
      <c r="HZ49">
        <v>1.8615999999999999</v>
      </c>
      <c r="IA49">
        <v>1.8564099999999999</v>
      </c>
      <c r="IB49">
        <v>1.86188</v>
      </c>
      <c r="IC49">
        <v>1.85409</v>
      </c>
      <c r="ID49">
        <v>1.85958</v>
      </c>
      <c r="IE49">
        <v>1.85348</v>
      </c>
      <c r="IF49">
        <v>0</v>
      </c>
      <c r="IG49">
        <v>0</v>
      </c>
      <c r="IH49">
        <v>0</v>
      </c>
      <c r="II49">
        <v>0</v>
      </c>
      <c r="IJ49" t="s">
        <v>431</v>
      </c>
      <c r="IK49" t="s">
        <v>432</v>
      </c>
      <c r="IL49" t="s">
        <v>433</v>
      </c>
      <c r="IM49" t="s">
        <v>433</v>
      </c>
      <c r="IN49" t="s">
        <v>433</v>
      </c>
      <c r="IO49" t="s">
        <v>433</v>
      </c>
      <c r="IP49">
        <v>0</v>
      </c>
      <c r="IQ49">
        <v>100</v>
      </c>
      <c r="IR49">
        <v>100</v>
      </c>
      <c r="IS49">
        <v>-2.9420000000000002</v>
      </c>
      <c r="IT49">
        <v>-7.0599999999999996E-2</v>
      </c>
      <c r="IU49">
        <v>-1.907228330244457</v>
      </c>
      <c r="IV49">
        <v>-2.7056304263342631E-3</v>
      </c>
      <c r="IW49">
        <v>3.3311032847928001E-7</v>
      </c>
      <c r="IX49">
        <v>1.6443834555112589E-11</v>
      </c>
      <c r="IY49">
        <v>-9.4842648646536354E-2</v>
      </c>
      <c r="IZ49">
        <v>-2.3664561490860689E-3</v>
      </c>
      <c r="JA49">
        <v>2.3298222111808981E-4</v>
      </c>
      <c r="JB49">
        <v>-2.940703618321919E-6</v>
      </c>
      <c r="JC49">
        <v>0</v>
      </c>
      <c r="JD49">
        <v>2182</v>
      </c>
      <c r="JE49">
        <v>3</v>
      </c>
      <c r="JF49">
        <v>32</v>
      </c>
      <c r="JG49">
        <v>29177241.899999999</v>
      </c>
      <c r="JH49">
        <v>29177241.899999999</v>
      </c>
      <c r="JI49">
        <v>0.99731400000000003</v>
      </c>
      <c r="JJ49">
        <v>2.51953</v>
      </c>
      <c r="JK49">
        <v>1.69434</v>
      </c>
      <c r="JL49">
        <v>2.3022499999999999</v>
      </c>
      <c r="JM49">
        <v>1.50146</v>
      </c>
      <c r="JN49">
        <v>2.3828100000000001</v>
      </c>
      <c r="JO49">
        <v>37.722799999999999</v>
      </c>
      <c r="JP49">
        <v>24.061199999999999</v>
      </c>
      <c r="JQ49">
        <v>18</v>
      </c>
      <c r="JR49">
        <v>634.72400000000005</v>
      </c>
      <c r="JS49">
        <v>350.16699999999997</v>
      </c>
      <c r="JT49">
        <v>28.0002</v>
      </c>
      <c r="JU49">
        <v>30.781400000000001</v>
      </c>
      <c r="JV49">
        <v>30.0001</v>
      </c>
      <c r="JW49">
        <v>30.721599999999999</v>
      </c>
      <c r="JX49">
        <v>30.611499999999999</v>
      </c>
      <c r="JY49">
        <v>20.018799999999999</v>
      </c>
      <c r="JZ49">
        <v>44.231699999999996</v>
      </c>
      <c r="KA49">
        <v>0</v>
      </c>
      <c r="KB49">
        <v>28</v>
      </c>
      <c r="KC49">
        <v>400</v>
      </c>
      <c r="KD49">
        <v>18.9879</v>
      </c>
      <c r="KE49">
        <v>99.957499999999996</v>
      </c>
      <c r="KF49">
        <v>98.616799999999998</v>
      </c>
    </row>
    <row r="50" spans="1:292" x14ac:dyDescent="0.2">
      <c r="A50">
        <v>48</v>
      </c>
      <c r="B50">
        <v>1750634546.0999999</v>
      </c>
      <c r="C50">
        <v>1380.599999904633</v>
      </c>
      <c r="D50" t="s">
        <v>531</v>
      </c>
      <c r="E50" t="s">
        <v>532</v>
      </c>
      <c r="F50" s="1">
        <f t="shared" si="0"/>
        <v>23</v>
      </c>
      <c r="G50" s="1">
        <v>15</v>
      </c>
      <c r="H50">
        <v>1750634538.099999</v>
      </c>
      <c r="I50">
        <v>4.4508965418603112E-3</v>
      </c>
      <c r="J50">
        <v>4.4508965418603115</v>
      </c>
      <c r="K50">
        <v>-0.30670811875647491</v>
      </c>
      <c r="L50">
        <v>399.52838709677422</v>
      </c>
      <c r="M50">
        <v>390.88409225968888</v>
      </c>
      <c r="N50">
        <v>38.858502858813182</v>
      </c>
      <c r="O50">
        <v>39.717848026065838</v>
      </c>
      <c r="P50">
        <v>0.28073415005204094</v>
      </c>
      <c r="Q50">
        <v>3.0010653639255356</v>
      </c>
      <c r="R50">
        <v>0.26691796642551352</v>
      </c>
      <c r="S50">
        <v>0.16800837941324548</v>
      </c>
      <c r="T50">
        <v>3.9902394035910026E-5</v>
      </c>
      <c r="U50">
        <v>27.536122381319235</v>
      </c>
      <c r="V50">
        <v>27.310709677419361</v>
      </c>
      <c r="W50">
        <v>3.6449974424893075</v>
      </c>
      <c r="X50">
        <v>51.577343102359464</v>
      </c>
      <c r="Y50">
        <v>2.0346449246966691</v>
      </c>
      <c r="Z50">
        <v>3.9448424488612175</v>
      </c>
      <c r="AA50">
        <v>1.6103525177926383</v>
      </c>
      <c r="AB50">
        <v>-196.28453749603972</v>
      </c>
      <c r="AC50">
        <v>219.38093887983942</v>
      </c>
      <c r="AD50">
        <v>15.932624336947702</v>
      </c>
      <c r="AE50">
        <v>39.029065623141435</v>
      </c>
      <c r="AF50">
        <v>-0.38695323629245093</v>
      </c>
      <c r="AG50">
        <v>4.4651245177185332</v>
      </c>
      <c r="AH50">
        <v>-0.30670811875647491</v>
      </c>
      <c r="AI50">
        <v>407.77988689503343</v>
      </c>
      <c r="AJ50">
        <v>407.88107878787872</v>
      </c>
      <c r="AK50">
        <v>7.4117587402639212E-4</v>
      </c>
      <c r="AL50">
        <v>61.768037728165673</v>
      </c>
      <c r="AM50">
        <v>4.4508965418603115</v>
      </c>
      <c r="AN50">
        <v>19.007996320187139</v>
      </c>
      <c r="AO50">
        <v>20.461353939393931</v>
      </c>
      <c r="AP50">
        <v>-1.8232260551983629E-5</v>
      </c>
      <c r="AQ50">
        <v>116.41602835869151</v>
      </c>
      <c r="AR50">
        <v>0</v>
      </c>
      <c r="AS50">
        <v>0</v>
      </c>
      <c r="AT50">
        <v>1</v>
      </c>
      <c r="AU50">
        <v>0</v>
      </c>
      <c r="AV50">
        <v>52264.787133219776</v>
      </c>
      <c r="AW50" t="s">
        <v>427</v>
      </c>
      <c r="AX50" t="s">
        <v>427</v>
      </c>
      <c r="AY50">
        <v>0</v>
      </c>
      <c r="AZ50">
        <v>0</v>
      </c>
      <c r="BA50" t="e">
        <v>#DIV/0!</v>
      </c>
      <c r="BB50">
        <v>0</v>
      </c>
      <c r="BC50" t="s">
        <v>427</v>
      </c>
      <c r="BD50" t="s">
        <v>427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-0.30670811875647491</v>
      </c>
      <c r="BK50" t="e">
        <v>#DIV/0!</v>
      </c>
      <c r="BL50">
        <v>-1460.4272242734671</v>
      </c>
      <c r="BM50" t="e">
        <v>#DIV/0!</v>
      </c>
      <c r="BN50" t="e">
        <v>#DIV/0!</v>
      </c>
      <c r="BO50" t="s">
        <v>427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428</v>
      </c>
      <c r="DN50">
        <v>2</v>
      </c>
      <c r="DO50" t="b">
        <v>1</v>
      </c>
      <c r="DP50">
        <v>1750634538.099999</v>
      </c>
      <c r="DQ50">
        <v>399.52838709677422</v>
      </c>
      <c r="DR50">
        <v>399.99403225806452</v>
      </c>
      <c r="DS50">
        <v>20.466829032258062</v>
      </c>
      <c r="DT50">
        <v>19.00897419354839</v>
      </c>
      <c r="DU50">
        <v>402.46941935483869</v>
      </c>
      <c r="DV50">
        <v>20.537480645161288</v>
      </c>
      <c r="DW50">
        <v>600.02374193548405</v>
      </c>
      <c r="DX50">
        <v>99.357177419354841</v>
      </c>
      <c r="DY50">
        <v>5.4652399999999997E-2</v>
      </c>
      <c r="DZ50">
        <v>28.66664193548387</v>
      </c>
      <c r="EA50">
        <v>27.310709677419361</v>
      </c>
      <c r="EB50">
        <v>999.90000000000032</v>
      </c>
      <c r="EC50">
        <v>0</v>
      </c>
      <c r="ED50">
        <v>0</v>
      </c>
      <c r="EE50">
        <v>10003.54806451613</v>
      </c>
      <c r="EF50">
        <v>0</v>
      </c>
      <c r="EG50">
        <v>0.30293999999999988</v>
      </c>
      <c r="EH50">
        <v>-0.46569135483870971</v>
      </c>
      <c r="EI50">
        <v>407.87638709677412</v>
      </c>
      <c r="EJ50">
        <v>407.74480645161287</v>
      </c>
      <c r="EK50">
        <v>1.4578612903225801</v>
      </c>
      <c r="EL50">
        <v>399.99403225806452</v>
      </c>
      <c r="EM50">
        <v>19.00897419354839</v>
      </c>
      <c r="EN50">
        <v>2.0335267741935481</v>
      </c>
      <c r="EO50">
        <v>1.888677741935483</v>
      </c>
      <c r="EP50">
        <v>17.707819354838708</v>
      </c>
      <c r="EQ50">
        <v>16.540700000000001</v>
      </c>
      <c r="ER50">
        <v>5.0001500000000018E-3</v>
      </c>
      <c r="ES50">
        <v>0</v>
      </c>
      <c r="ET50">
        <v>0</v>
      </c>
      <c r="EU50">
        <v>0</v>
      </c>
      <c r="EV50">
        <v>229.62903225806451</v>
      </c>
      <c r="EW50">
        <v>5.0001500000000018E-3</v>
      </c>
      <c r="EX50">
        <v>-9.1096774193548384</v>
      </c>
      <c r="EY50">
        <v>-0.71935483870967742</v>
      </c>
      <c r="EZ50">
        <v>34.723580645161292</v>
      </c>
      <c r="FA50">
        <v>39.251741935483857</v>
      </c>
      <c r="FB50">
        <v>36.92116129032258</v>
      </c>
      <c r="FC50">
        <v>38.979612903225792</v>
      </c>
      <c r="FD50">
        <v>37.840483870967731</v>
      </c>
      <c r="FE50">
        <v>0</v>
      </c>
      <c r="FF50">
        <v>0</v>
      </c>
      <c r="FG50">
        <v>0</v>
      </c>
      <c r="FH50">
        <v>1750634570</v>
      </c>
      <c r="FI50">
        <v>0</v>
      </c>
      <c r="FJ50">
        <v>229.87692307692311</v>
      </c>
      <c r="FK50">
        <v>-0.73846111749008136</v>
      </c>
      <c r="FL50">
        <v>-4.6974358091397086</v>
      </c>
      <c r="FM50">
        <v>-9.0000000000000018</v>
      </c>
      <c r="FN50">
        <v>15</v>
      </c>
      <c r="FO50">
        <v>0</v>
      </c>
      <c r="FP50" t="s">
        <v>429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-0.46092604999999998</v>
      </c>
      <c r="GC50">
        <v>-0.1837908517823629</v>
      </c>
      <c r="GD50">
        <v>5.2763469916197701E-2</v>
      </c>
      <c r="GE50">
        <v>0</v>
      </c>
      <c r="GF50">
        <v>1.4594462500000001</v>
      </c>
      <c r="GG50">
        <v>-3.9580750469042858E-2</v>
      </c>
      <c r="GH50">
        <v>3.9157053563183171E-3</v>
      </c>
      <c r="GI50">
        <v>1</v>
      </c>
      <c r="GJ50">
        <v>1</v>
      </c>
      <c r="GK50">
        <v>2</v>
      </c>
      <c r="GL50" t="s">
        <v>430</v>
      </c>
      <c r="GM50">
        <v>3.2248299999999999</v>
      </c>
      <c r="GN50">
        <v>2.6434000000000002</v>
      </c>
      <c r="GO50">
        <v>9.3033099999999994E-2</v>
      </c>
      <c r="GP50">
        <v>9.3368000000000007E-2</v>
      </c>
      <c r="GQ50">
        <v>9.4563499999999995E-2</v>
      </c>
      <c r="GR50">
        <v>9.1283199999999995E-2</v>
      </c>
      <c r="GS50">
        <v>28634.6</v>
      </c>
      <c r="GT50">
        <v>24736.3</v>
      </c>
      <c r="GU50">
        <v>30743.9</v>
      </c>
      <c r="GV50">
        <v>26442.400000000001</v>
      </c>
      <c r="GW50">
        <v>37777.599999999999</v>
      </c>
      <c r="GX50">
        <v>32975.199999999997</v>
      </c>
      <c r="GY50">
        <v>43657</v>
      </c>
      <c r="GZ50">
        <v>38237</v>
      </c>
      <c r="HA50">
        <v>2.1206299999999998</v>
      </c>
      <c r="HB50">
        <v>1.7079299999999999</v>
      </c>
      <c r="HC50">
        <v>-2.98023E-2</v>
      </c>
      <c r="HD50">
        <v>0</v>
      </c>
      <c r="HE50">
        <v>27.797999999999998</v>
      </c>
      <c r="HF50">
        <v>999.9</v>
      </c>
      <c r="HG50">
        <v>63.5</v>
      </c>
      <c r="HH50">
        <v>34.200000000000003</v>
      </c>
      <c r="HI50">
        <v>34.529600000000002</v>
      </c>
      <c r="HJ50">
        <v>62.318100000000001</v>
      </c>
      <c r="HK50">
        <v>25.889399999999998</v>
      </c>
      <c r="HL50">
        <v>1</v>
      </c>
      <c r="HM50">
        <v>0.26990599999999998</v>
      </c>
      <c r="HN50">
        <v>0.51538899999999999</v>
      </c>
      <c r="HO50">
        <v>20.4194</v>
      </c>
      <c r="HP50">
        <v>5.2231300000000003</v>
      </c>
      <c r="HQ50">
        <v>11.944100000000001</v>
      </c>
      <c r="HR50">
        <v>5.0091000000000001</v>
      </c>
      <c r="HS50">
        <v>3.2909999999999999</v>
      </c>
      <c r="HT50">
        <v>9999</v>
      </c>
      <c r="HU50">
        <v>9999</v>
      </c>
      <c r="HV50">
        <v>9999</v>
      </c>
      <c r="HW50">
        <v>999.9</v>
      </c>
      <c r="HX50">
        <v>4.9710799999999997</v>
      </c>
      <c r="HY50">
        <v>1.85456</v>
      </c>
      <c r="HZ50">
        <v>1.86161</v>
      </c>
      <c r="IA50">
        <v>1.85642</v>
      </c>
      <c r="IB50">
        <v>1.86188</v>
      </c>
      <c r="IC50">
        <v>1.8541000000000001</v>
      </c>
      <c r="ID50">
        <v>1.85954</v>
      </c>
      <c r="IE50">
        <v>1.8534900000000001</v>
      </c>
      <c r="IF50">
        <v>0</v>
      </c>
      <c r="IG50">
        <v>0</v>
      </c>
      <c r="IH50">
        <v>0</v>
      </c>
      <c r="II50">
        <v>0</v>
      </c>
      <c r="IJ50" t="s">
        <v>431</v>
      </c>
      <c r="IK50" t="s">
        <v>432</v>
      </c>
      <c r="IL50" t="s">
        <v>433</v>
      </c>
      <c r="IM50" t="s">
        <v>433</v>
      </c>
      <c r="IN50" t="s">
        <v>433</v>
      </c>
      <c r="IO50" t="s">
        <v>433</v>
      </c>
      <c r="IP50">
        <v>0</v>
      </c>
      <c r="IQ50">
        <v>100</v>
      </c>
      <c r="IR50">
        <v>100</v>
      </c>
      <c r="IS50">
        <v>-2.9420000000000002</v>
      </c>
      <c r="IT50">
        <v>-7.0699999999999999E-2</v>
      </c>
      <c r="IU50">
        <v>-1.907228330244457</v>
      </c>
      <c r="IV50">
        <v>-2.7056304263342631E-3</v>
      </c>
      <c r="IW50">
        <v>3.3311032847928001E-7</v>
      </c>
      <c r="IX50">
        <v>1.6443834555112589E-11</v>
      </c>
      <c r="IY50">
        <v>-9.4842648646536354E-2</v>
      </c>
      <c r="IZ50">
        <v>-2.3664561490860689E-3</v>
      </c>
      <c r="JA50">
        <v>2.3298222111808981E-4</v>
      </c>
      <c r="JB50">
        <v>-2.940703618321919E-6</v>
      </c>
      <c r="JC50">
        <v>0</v>
      </c>
      <c r="JD50">
        <v>2182</v>
      </c>
      <c r="JE50">
        <v>3</v>
      </c>
      <c r="JF50">
        <v>32</v>
      </c>
      <c r="JG50">
        <v>29177242.399999999</v>
      </c>
      <c r="JH50">
        <v>29177242.399999999</v>
      </c>
      <c r="JI50">
        <v>0.99609400000000003</v>
      </c>
      <c r="JJ50">
        <v>2.5134300000000001</v>
      </c>
      <c r="JK50">
        <v>1.69434</v>
      </c>
      <c r="JL50">
        <v>2.3022499999999999</v>
      </c>
      <c r="JM50">
        <v>1.50024</v>
      </c>
      <c r="JN50">
        <v>2.4475099999999999</v>
      </c>
      <c r="JO50">
        <v>37.698700000000002</v>
      </c>
      <c r="JP50">
        <v>24.07</v>
      </c>
      <c r="JQ50">
        <v>18</v>
      </c>
      <c r="JR50">
        <v>634.70299999999997</v>
      </c>
      <c r="JS50">
        <v>350.387</v>
      </c>
      <c r="JT50">
        <v>27.9998</v>
      </c>
      <c r="JU50">
        <v>30.781400000000001</v>
      </c>
      <c r="JV50">
        <v>30.0001</v>
      </c>
      <c r="JW50">
        <v>30.721599999999999</v>
      </c>
      <c r="JX50">
        <v>30.611499999999999</v>
      </c>
      <c r="JY50">
        <v>20.013500000000001</v>
      </c>
      <c r="JZ50">
        <v>44.231699999999996</v>
      </c>
      <c r="KA50">
        <v>0</v>
      </c>
      <c r="KB50">
        <v>28</v>
      </c>
      <c r="KC50">
        <v>400</v>
      </c>
      <c r="KD50">
        <v>18.997599999999998</v>
      </c>
      <c r="KE50">
        <v>99.956000000000003</v>
      </c>
      <c r="KF50">
        <v>98.616500000000002</v>
      </c>
    </row>
    <row r="51" spans="1:292" x14ac:dyDescent="0.2">
      <c r="A51">
        <v>49</v>
      </c>
      <c r="B51">
        <v>1750634576.0999999</v>
      </c>
      <c r="C51">
        <v>1410.599999904633</v>
      </c>
      <c r="D51" t="s">
        <v>533</v>
      </c>
      <c r="E51" t="s">
        <v>534</v>
      </c>
      <c r="F51" s="1">
        <f t="shared" si="0"/>
        <v>23.499999999999996</v>
      </c>
      <c r="G51" s="1">
        <v>15</v>
      </c>
      <c r="H51">
        <v>1750634568.099999</v>
      </c>
      <c r="I51">
        <v>4.4013878289740843E-3</v>
      </c>
      <c r="J51">
        <v>4.4013878289740846</v>
      </c>
      <c r="K51">
        <v>-3.1974097806678536E-2</v>
      </c>
      <c r="L51">
        <v>399.5253225806452</v>
      </c>
      <c r="M51">
        <v>389.26042477504706</v>
      </c>
      <c r="N51">
        <v>38.696325092624981</v>
      </c>
      <c r="O51">
        <v>39.716757166493132</v>
      </c>
      <c r="P51">
        <v>0.27721814954212159</v>
      </c>
      <c r="Q51">
        <v>3.0014509602126447</v>
      </c>
      <c r="R51">
        <v>0.26373858896121499</v>
      </c>
      <c r="S51">
        <v>0.16599306963425045</v>
      </c>
      <c r="T51">
        <v>3.9902394035910026E-5</v>
      </c>
      <c r="U51">
        <v>27.545509475198148</v>
      </c>
      <c r="V51">
        <v>27.307235483870969</v>
      </c>
      <c r="W51">
        <v>3.6442554757796297</v>
      </c>
      <c r="X51">
        <v>51.536145505537824</v>
      </c>
      <c r="Y51">
        <v>2.0326283166249599</v>
      </c>
      <c r="Z51">
        <v>3.9440829279840952</v>
      </c>
      <c r="AA51">
        <v>1.6116271591546698</v>
      </c>
      <c r="AB51">
        <v>-194.10120325775711</v>
      </c>
      <c r="AC51">
        <v>219.43418146737389</v>
      </c>
      <c r="AD51">
        <v>15.93390428698763</v>
      </c>
      <c r="AE51">
        <v>41.266922398998446</v>
      </c>
      <c r="AF51">
        <v>-0.31995077508961178</v>
      </c>
      <c r="AG51">
        <v>4.4148607857217632</v>
      </c>
      <c r="AH51">
        <v>-3.1974097806678536E-2</v>
      </c>
      <c r="AI51">
        <v>407.7150420358102</v>
      </c>
      <c r="AJ51">
        <v>407.80779393939372</v>
      </c>
      <c r="AK51">
        <v>-2.0089518293887339E-2</v>
      </c>
      <c r="AL51">
        <v>61.768037728165673</v>
      </c>
      <c r="AM51">
        <v>4.4013878289740846</v>
      </c>
      <c r="AN51">
        <v>19.002912875691958</v>
      </c>
      <c r="AO51">
        <v>20.440171515151519</v>
      </c>
      <c r="AP51">
        <v>-1.881542866165363E-5</v>
      </c>
      <c r="AQ51">
        <v>116.41602835869151</v>
      </c>
      <c r="AR51">
        <v>0</v>
      </c>
      <c r="AS51">
        <v>0</v>
      </c>
      <c r="AT51">
        <v>1</v>
      </c>
      <c r="AU51">
        <v>0</v>
      </c>
      <c r="AV51">
        <v>52277.020783595275</v>
      </c>
      <c r="AW51" t="s">
        <v>427</v>
      </c>
      <c r="AX51" t="s">
        <v>427</v>
      </c>
      <c r="AY51">
        <v>0</v>
      </c>
      <c r="AZ51">
        <v>0</v>
      </c>
      <c r="BA51" t="e">
        <v>#DIV/0!</v>
      </c>
      <c r="BB51">
        <v>0</v>
      </c>
      <c r="BC51" t="s">
        <v>427</v>
      </c>
      <c r="BD51" t="s">
        <v>427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-3.1974097806678536E-2</v>
      </c>
      <c r="BK51" t="e">
        <v>#DIV/0!</v>
      </c>
      <c r="BL51">
        <v>-152.24847355779391</v>
      </c>
      <c r="BM51" t="e">
        <v>#DIV/0!</v>
      </c>
      <c r="BN51" t="e">
        <v>#DIV/0!</v>
      </c>
      <c r="BO51" t="s">
        <v>427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428</v>
      </c>
      <c r="DN51">
        <v>2</v>
      </c>
      <c r="DO51" t="b">
        <v>1</v>
      </c>
      <c r="DP51">
        <v>1750634568.099999</v>
      </c>
      <c r="DQ51">
        <v>399.5253225806452</v>
      </c>
      <c r="DR51">
        <v>400.0066129032258</v>
      </c>
      <c r="DS51">
        <v>20.446948387096771</v>
      </c>
      <c r="DT51">
        <v>19.005445161290321</v>
      </c>
      <c r="DU51">
        <v>402.46645161290331</v>
      </c>
      <c r="DV51">
        <v>20.517661290322579</v>
      </c>
      <c r="DW51">
        <v>600.01119354838727</v>
      </c>
      <c r="DX51">
        <v>99.35564193548386</v>
      </c>
      <c r="DY51">
        <v>5.4220022580645157E-2</v>
      </c>
      <c r="DZ51">
        <v>28.663322580645161</v>
      </c>
      <c r="EA51">
        <v>27.307235483870969</v>
      </c>
      <c r="EB51">
        <v>999.90000000000032</v>
      </c>
      <c r="EC51">
        <v>0</v>
      </c>
      <c r="ED51">
        <v>0</v>
      </c>
      <c r="EE51">
        <v>10006.03612903226</v>
      </c>
      <c r="EF51">
        <v>0</v>
      </c>
      <c r="EG51">
        <v>0.30293999999999988</v>
      </c>
      <c r="EH51">
        <v>-0.48132622580645162</v>
      </c>
      <c r="EI51">
        <v>407.86493548387102</v>
      </c>
      <c r="EJ51">
        <v>407.75616129032261</v>
      </c>
      <c r="EK51">
        <v>1.4414800000000001</v>
      </c>
      <c r="EL51">
        <v>400.0066129032258</v>
      </c>
      <c r="EM51">
        <v>19.005445161290321</v>
      </c>
      <c r="EN51">
        <v>2.03152</v>
      </c>
      <c r="EO51">
        <v>1.8883000000000001</v>
      </c>
      <c r="EP51">
        <v>17.692167741935489</v>
      </c>
      <c r="EQ51">
        <v>16.537564516129031</v>
      </c>
      <c r="ER51">
        <v>5.0001500000000018E-3</v>
      </c>
      <c r="ES51">
        <v>0</v>
      </c>
      <c r="ET51">
        <v>0</v>
      </c>
      <c r="EU51">
        <v>0</v>
      </c>
      <c r="EV51">
        <v>229.77741935483871</v>
      </c>
      <c r="EW51">
        <v>5.0001500000000018E-3</v>
      </c>
      <c r="EX51">
        <v>-8.3161290322580648</v>
      </c>
      <c r="EY51">
        <v>-0.88064516129032255</v>
      </c>
      <c r="EZ51">
        <v>34.943258064516129</v>
      </c>
      <c r="FA51">
        <v>39.951354838709662</v>
      </c>
      <c r="FB51">
        <v>37.300225806451607</v>
      </c>
      <c r="FC51">
        <v>39.874741935483847</v>
      </c>
      <c r="FD51">
        <v>38.229580645161278</v>
      </c>
      <c r="FE51">
        <v>0</v>
      </c>
      <c r="FF51">
        <v>0</v>
      </c>
      <c r="FG51">
        <v>0</v>
      </c>
      <c r="FH51">
        <v>1750634600</v>
      </c>
      <c r="FI51">
        <v>0</v>
      </c>
      <c r="FJ51">
        <v>229.51153846153849</v>
      </c>
      <c r="FK51">
        <v>-2.3213676378692489</v>
      </c>
      <c r="FL51">
        <v>-0.33846131257266221</v>
      </c>
      <c r="FM51">
        <v>-7.0269230769230777</v>
      </c>
      <c r="FN51">
        <v>15</v>
      </c>
      <c r="FO51">
        <v>0</v>
      </c>
      <c r="FP51" t="s">
        <v>429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-0.47664722500000001</v>
      </c>
      <c r="GC51">
        <v>9.4949009380865104E-2</v>
      </c>
      <c r="GD51">
        <v>5.4427654785268627E-2</v>
      </c>
      <c r="GE51">
        <v>1</v>
      </c>
      <c r="GF51">
        <v>1.4428049999999999</v>
      </c>
      <c r="GG51">
        <v>-2.4255759849912489E-2</v>
      </c>
      <c r="GH51">
        <v>2.5980964185341542E-3</v>
      </c>
      <c r="GI51">
        <v>1</v>
      </c>
      <c r="GJ51">
        <v>2</v>
      </c>
      <c r="GK51">
        <v>2</v>
      </c>
      <c r="GL51" t="s">
        <v>434</v>
      </c>
      <c r="GM51">
        <v>3.2248100000000002</v>
      </c>
      <c r="GN51">
        <v>2.64269</v>
      </c>
      <c r="GO51">
        <v>9.3024099999999998E-2</v>
      </c>
      <c r="GP51">
        <v>9.3346799999999994E-2</v>
      </c>
      <c r="GQ51">
        <v>9.4492900000000005E-2</v>
      </c>
      <c r="GR51">
        <v>9.1271599999999994E-2</v>
      </c>
      <c r="GS51">
        <v>28634.799999999999</v>
      </c>
      <c r="GT51">
        <v>24736.400000000001</v>
      </c>
      <c r="GU51">
        <v>30743.7</v>
      </c>
      <c r="GV51">
        <v>26441.9</v>
      </c>
      <c r="GW51">
        <v>37780.6</v>
      </c>
      <c r="GX51">
        <v>32975.300000000003</v>
      </c>
      <c r="GY51">
        <v>43657.1</v>
      </c>
      <c r="GZ51">
        <v>38236.6</v>
      </c>
      <c r="HA51">
        <v>2.1204000000000001</v>
      </c>
      <c r="HB51">
        <v>1.7081200000000001</v>
      </c>
      <c r="HC51">
        <v>-2.88337E-2</v>
      </c>
      <c r="HD51">
        <v>0</v>
      </c>
      <c r="HE51">
        <v>27.772600000000001</v>
      </c>
      <c r="HF51">
        <v>999.9</v>
      </c>
      <c r="HG51">
        <v>63.5</v>
      </c>
      <c r="HH51">
        <v>34.200000000000003</v>
      </c>
      <c r="HI51">
        <v>34.533000000000001</v>
      </c>
      <c r="HJ51">
        <v>62.318100000000001</v>
      </c>
      <c r="HK51">
        <v>25.572900000000001</v>
      </c>
      <c r="HL51">
        <v>1</v>
      </c>
      <c r="HM51">
        <v>0.269619</v>
      </c>
      <c r="HN51">
        <v>0.49584699999999998</v>
      </c>
      <c r="HO51">
        <v>20.4192</v>
      </c>
      <c r="HP51">
        <v>5.2231300000000003</v>
      </c>
      <c r="HQ51">
        <v>11.944100000000001</v>
      </c>
      <c r="HR51">
        <v>5.0073999999999996</v>
      </c>
      <c r="HS51">
        <v>3.2909999999999999</v>
      </c>
      <c r="HT51">
        <v>9999</v>
      </c>
      <c r="HU51">
        <v>9999</v>
      </c>
      <c r="HV51">
        <v>9999</v>
      </c>
      <c r="HW51">
        <v>999.9</v>
      </c>
      <c r="HX51">
        <v>4.9710799999999997</v>
      </c>
      <c r="HY51">
        <v>1.8545499999999999</v>
      </c>
      <c r="HZ51">
        <v>1.8615900000000001</v>
      </c>
      <c r="IA51">
        <v>1.85642</v>
      </c>
      <c r="IB51">
        <v>1.86188</v>
      </c>
      <c r="IC51">
        <v>1.8541000000000001</v>
      </c>
      <c r="ID51">
        <v>1.8595600000000001</v>
      </c>
      <c r="IE51">
        <v>1.8534900000000001</v>
      </c>
      <c r="IF51">
        <v>0</v>
      </c>
      <c r="IG51">
        <v>0</v>
      </c>
      <c r="IH51">
        <v>0</v>
      </c>
      <c r="II51">
        <v>0</v>
      </c>
      <c r="IJ51" t="s">
        <v>431</v>
      </c>
      <c r="IK51" t="s">
        <v>432</v>
      </c>
      <c r="IL51" t="s">
        <v>433</v>
      </c>
      <c r="IM51" t="s">
        <v>433</v>
      </c>
      <c r="IN51" t="s">
        <v>433</v>
      </c>
      <c r="IO51" t="s">
        <v>433</v>
      </c>
      <c r="IP51">
        <v>0</v>
      </c>
      <c r="IQ51">
        <v>100</v>
      </c>
      <c r="IR51">
        <v>100</v>
      </c>
      <c r="IS51">
        <v>-2.9409999999999998</v>
      </c>
      <c r="IT51">
        <v>-7.0699999999999999E-2</v>
      </c>
      <c r="IU51">
        <v>-1.907228330244457</v>
      </c>
      <c r="IV51">
        <v>-2.7056304263342631E-3</v>
      </c>
      <c r="IW51">
        <v>3.3311032847928001E-7</v>
      </c>
      <c r="IX51">
        <v>1.6443834555112589E-11</v>
      </c>
      <c r="IY51">
        <v>-9.4842648646536354E-2</v>
      </c>
      <c r="IZ51">
        <v>-2.3664561490860689E-3</v>
      </c>
      <c r="JA51">
        <v>2.3298222111808981E-4</v>
      </c>
      <c r="JB51">
        <v>-2.940703618321919E-6</v>
      </c>
      <c r="JC51">
        <v>0</v>
      </c>
      <c r="JD51">
        <v>2182</v>
      </c>
      <c r="JE51">
        <v>3</v>
      </c>
      <c r="JF51">
        <v>32</v>
      </c>
      <c r="JG51">
        <v>29177242.899999999</v>
      </c>
      <c r="JH51">
        <v>29177242.899999999</v>
      </c>
      <c r="JI51">
        <v>0.99731400000000003</v>
      </c>
      <c r="JJ51">
        <v>2.51831</v>
      </c>
      <c r="JK51">
        <v>1.69434</v>
      </c>
      <c r="JL51">
        <v>2.3022499999999999</v>
      </c>
      <c r="JM51">
        <v>1.50146</v>
      </c>
      <c r="JN51">
        <v>2.36084</v>
      </c>
      <c r="JO51">
        <v>37.698700000000002</v>
      </c>
      <c r="JP51">
        <v>24.07</v>
      </c>
      <c r="JQ51">
        <v>18</v>
      </c>
      <c r="JR51">
        <v>634.46299999999997</v>
      </c>
      <c r="JS51">
        <v>350.46199999999999</v>
      </c>
      <c r="JT51">
        <v>27.998699999999999</v>
      </c>
      <c r="JU51">
        <v>30.778700000000001</v>
      </c>
      <c r="JV51">
        <v>30</v>
      </c>
      <c r="JW51">
        <v>30.7164</v>
      </c>
      <c r="JX51">
        <v>30.605899999999998</v>
      </c>
      <c r="JY51">
        <v>20.017399999999999</v>
      </c>
      <c r="JZ51">
        <v>44.231699999999996</v>
      </c>
      <c r="KA51">
        <v>0</v>
      </c>
      <c r="KB51">
        <v>28</v>
      </c>
      <c r="KC51">
        <v>400</v>
      </c>
      <c r="KD51">
        <v>19.0595</v>
      </c>
      <c r="KE51">
        <v>99.9559</v>
      </c>
      <c r="KF51">
        <v>98.615099999999998</v>
      </c>
    </row>
    <row r="52" spans="1:292" x14ac:dyDescent="0.2">
      <c r="A52">
        <v>50</v>
      </c>
      <c r="B52">
        <v>1750634606.0999999</v>
      </c>
      <c r="C52">
        <v>1440.599999904633</v>
      </c>
      <c r="D52" t="s">
        <v>535</v>
      </c>
      <c r="E52" t="s">
        <v>536</v>
      </c>
      <c r="F52" s="1">
        <f t="shared" si="0"/>
        <v>24.000000000000075</v>
      </c>
      <c r="G52" s="1">
        <v>15</v>
      </c>
      <c r="H52">
        <v>1750634598.099999</v>
      </c>
      <c r="I52">
        <v>4.3219972017296297E-3</v>
      </c>
      <c r="J52">
        <v>4.32199720172963</v>
      </c>
      <c r="K52">
        <v>-0.2859241069588529</v>
      </c>
      <c r="L52">
        <v>399.51141935483872</v>
      </c>
      <c r="M52">
        <v>390.78695679466472</v>
      </c>
      <c r="N52">
        <v>38.848071680359077</v>
      </c>
      <c r="O52">
        <v>39.715369170762102</v>
      </c>
      <c r="P52">
        <v>0.27197189292131746</v>
      </c>
      <c r="Q52">
        <v>3.0009754636259487</v>
      </c>
      <c r="R52">
        <v>0.25898290411791508</v>
      </c>
      <c r="S52">
        <v>0.16297961832706906</v>
      </c>
      <c r="T52">
        <v>3.9902394035910026E-5</v>
      </c>
      <c r="U52">
        <v>27.572492724106709</v>
      </c>
      <c r="V52">
        <v>27.308464516129028</v>
      </c>
      <c r="W52">
        <v>3.6445179391843769</v>
      </c>
      <c r="X52">
        <v>51.522304815361395</v>
      </c>
      <c r="Y52">
        <v>2.0329050806555684</v>
      </c>
      <c r="Z52">
        <v>3.9456796196148756</v>
      </c>
      <c r="AA52">
        <v>1.6116128585288085</v>
      </c>
      <c r="AB52">
        <v>-190.60007659627666</v>
      </c>
      <c r="AC52">
        <v>220.32944165117777</v>
      </c>
      <c r="AD52">
        <v>16.002102453345319</v>
      </c>
      <c r="AE52">
        <v>45.731507410640461</v>
      </c>
      <c r="AF52">
        <v>-0.35353879573063024</v>
      </c>
      <c r="AG52">
        <v>4.3099342764260653</v>
      </c>
      <c r="AH52">
        <v>-0.2859241069588529</v>
      </c>
      <c r="AI52">
        <v>407.70507147118201</v>
      </c>
      <c r="AJ52">
        <v>407.80626060606062</v>
      </c>
      <c r="AK52">
        <v>-9.8963213564334036E-4</v>
      </c>
      <c r="AL52">
        <v>61.768037728165673</v>
      </c>
      <c r="AM52">
        <v>4.32199720172963</v>
      </c>
      <c r="AN52">
        <v>19.056990725616409</v>
      </c>
      <c r="AO52">
        <v>20.467869696969689</v>
      </c>
      <c r="AP52">
        <v>3.3759677777354999E-5</v>
      </c>
      <c r="AQ52">
        <v>116.41602835869151</v>
      </c>
      <c r="AR52">
        <v>0</v>
      </c>
      <c r="AS52">
        <v>0</v>
      </c>
      <c r="AT52">
        <v>1</v>
      </c>
      <c r="AU52">
        <v>0</v>
      </c>
      <c r="AV52">
        <v>52261.384179299042</v>
      </c>
      <c r="AW52" t="s">
        <v>427</v>
      </c>
      <c r="AX52" t="s">
        <v>427</v>
      </c>
      <c r="AY52">
        <v>0</v>
      </c>
      <c r="AZ52">
        <v>0</v>
      </c>
      <c r="BA52" t="e">
        <v>#DIV/0!</v>
      </c>
      <c r="BB52">
        <v>0</v>
      </c>
      <c r="BC52" t="s">
        <v>427</v>
      </c>
      <c r="BD52" t="s">
        <v>427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-0.2859241069588529</v>
      </c>
      <c r="BK52" t="e">
        <v>#DIV/0!</v>
      </c>
      <c r="BL52">
        <v>-1361.4616775447589</v>
      </c>
      <c r="BM52" t="e">
        <v>#DIV/0!</v>
      </c>
      <c r="BN52" t="e">
        <v>#DIV/0!</v>
      </c>
      <c r="BO52" t="s">
        <v>427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428</v>
      </c>
      <c r="DN52">
        <v>2</v>
      </c>
      <c r="DO52" t="b">
        <v>1</v>
      </c>
      <c r="DP52">
        <v>1750634598.099999</v>
      </c>
      <c r="DQ52">
        <v>399.51141935483872</v>
      </c>
      <c r="DR52">
        <v>399.96751612903222</v>
      </c>
      <c r="DS52">
        <v>20.44973548387097</v>
      </c>
      <c r="DT52">
        <v>19.042509677419361</v>
      </c>
      <c r="DU52">
        <v>402.45245161290319</v>
      </c>
      <c r="DV52">
        <v>20.52045161290323</v>
      </c>
      <c r="DW52">
        <v>600.01703225806455</v>
      </c>
      <c r="DX52">
        <v>99.355151612903271</v>
      </c>
      <c r="DY52">
        <v>5.4695632258064508E-2</v>
      </c>
      <c r="DZ52">
        <v>28.670300000000001</v>
      </c>
      <c r="EA52">
        <v>27.308464516129028</v>
      </c>
      <c r="EB52">
        <v>999.90000000000032</v>
      </c>
      <c r="EC52">
        <v>0</v>
      </c>
      <c r="ED52">
        <v>0</v>
      </c>
      <c r="EE52">
        <v>10003.20806451613</v>
      </c>
      <c r="EF52">
        <v>0</v>
      </c>
      <c r="EG52">
        <v>0.30293999999999988</v>
      </c>
      <c r="EH52">
        <v>-0.45603203225806449</v>
      </c>
      <c r="EI52">
        <v>407.85180645161279</v>
      </c>
      <c r="EJ52">
        <v>407.73161290322582</v>
      </c>
      <c r="EK52">
        <v>1.4072348387096769</v>
      </c>
      <c r="EL52">
        <v>399.96751612903222</v>
      </c>
      <c r="EM52">
        <v>19.042509677419361</v>
      </c>
      <c r="EN52">
        <v>2.031788064516129</v>
      </c>
      <c r="EO52">
        <v>1.8919699999999999</v>
      </c>
      <c r="EP52">
        <v>17.694258064516131</v>
      </c>
      <c r="EQ52">
        <v>16.5680935483871</v>
      </c>
      <c r="ER52">
        <v>5.0001500000000018E-3</v>
      </c>
      <c r="ES52">
        <v>0</v>
      </c>
      <c r="ET52">
        <v>0</v>
      </c>
      <c r="EU52">
        <v>0</v>
      </c>
      <c r="EV52">
        <v>229.27741935483871</v>
      </c>
      <c r="EW52">
        <v>5.0001500000000018E-3</v>
      </c>
      <c r="EX52">
        <v>-5.7354838709677418</v>
      </c>
      <c r="EY52">
        <v>6.129032258064513E-2</v>
      </c>
      <c r="EZ52">
        <v>35.15706451612904</v>
      </c>
      <c r="FA52">
        <v>40.515903225806447</v>
      </c>
      <c r="FB52">
        <v>37.616645161290307</v>
      </c>
      <c r="FC52">
        <v>40.665096774193529</v>
      </c>
      <c r="FD52">
        <v>38.568322580645159</v>
      </c>
      <c r="FE52">
        <v>0</v>
      </c>
      <c r="FF52">
        <v>0</v>
      </c>
      <c r="FG52">
        <v>0</v>
      </c>
      <c r="FH52">
        <v>1750634630</v>
      </c>
      <c r="FI52">
        <v>0</v>
      </c>
      <c r="FJ52">
        <v>228.61153846153849</v>
      </c>
      <c r="FK52">
        <v>14.437607092905379</v>
      </c>
      <c r="FL52">
        <v>11.996581308531731</v>
      </c>
      <c r="FM52">
        <v>-5.319230769230769</v>
      </c>
      <c r="FN52">
        <v>15</v>
      </c>
      <c r="FO52">
        <v>0</v>
      </c>
      <c r="FP52" t="s">
        <v>429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-0.46291739024390238</v>
      </c>
      <c r="GC52">
        <v>0.1583324320557494</v>
      </c>
      <c r="GD52">
        <v>5.2966332221229567E-2</v>
      </c>
      <c r="GE52">
        <v>0</v>
      </c>
      <c r="GF52">
        <v>1.413353658536586</v>
      </c>
      <c r="GG52">
        <v>-0.1076724041811843</v>
      </c>
      <c r="GH52">
        <v>1.524421757723037E-2</v>
      </c>
      <c r="GI52">
        <v>1</v>
      </c>
      <c r="GJ52">
        <v>1</v>
      </c>
      <c r="GK52">
        <v>2</v>
      </c>
      <c r="GL52" t="s">
        <v>430</v>
      </c>
      <c r="GM52">
        <v>3.2248000000000001</v>
      </c>
      <c r="GN52">
        <v>2.6433300000000002</v>
      </c>
      <c r="GO52">
        <v>9.3024599999999999E-2</v>
      </c>
      <c r="GP52">
        <v>9.3344999999999997E-2</v>
      </c>
      <c r="GQ52">
        <v>9.4588599999999995E-2</v>
      </c>
      <c r="GR52">
        <v>9.1457700000000003E-2</v>
      </c>
      <c r="GS52">
        <v>28636.1</v>
      </c>
      <c r="GT52">
        <v>24737.3</v>
      </c>
      <c r="GU52">
        <v>30745.1</v>
      </c>
      <c r="GV52">
        <v>26442.7</v>
      </c>
      <c r="GW52">
        <v>37778.199999999997</v>
      </c>
      <c r="GX52">
        <v>32969.599999999999</v>
      </c>
      <c r="GY52">
        <v>43658.9</v>
      </c>
      <c r="GZ52">
        <v>38237.9</v>
      </c>
      <c r="HA52">
        <v>2.12052</v>
      </c>
      <c r="HB52">
        <v>1.70845</v>
      </c>
      <c r="HC52">
        <v>-2.5741799999999999E-2</v>
      </c>
      <c r="HD52">
        <v>0</v>
      </c>
      <c r="HE52">
        <v>27.732199999999999</v>
      </c>
      <c r="HF52">
        <v>999.9</v>
      </c>
      <c r="HG52">
        <v>63.5</v>
      </c>
      <c r="HH52">
        <v>34.200000000000003</v>
      </c>
      <c r="HI52">
        <v>34.533299999999997</v>
      </c>
      <c r="HJ52">
        <v>62.168100000000003</v>
      </c>
      <c r="HK52">
        <v>25.801300000000001</v>
      </c>
      <c r="HL52">
        <v>1</v>
      </c>
      <c r="HM52">
        <v>0.26829500000000001</v>
      </c>
      <c r="HN52">
        <v>0.48060999999999998</v>
      </c>
      <c r="HO52">
        <v>20.4193</v>
      </c>
      <c r="HP52">
        <v>5.2238800000000003</v>
      </c>
      <c r="HQ52">
        <v>11.944100000000001</v>
      </c>
      <c r="HR52">
        <v>5.0092499999999998</v>
      </c>
      <c r="HS52">
        <v>3.2909999999999999</v>
      </c>
      <c r="HT52">
        <v>9999</v>
      </c>
      <c r="HU52">
        <v>9999</v>
      </c>
      <c r="HV52">
        <v>9999</v>
      </c>
      <c r="HW52">
        <v>999.9</v>
      </c>
      <c r="HX52">
        <v>4.9710700000000001</v>
      </c>
      <c r="HY52">
        <v>1.8545499999999999</v>
      </c>
      <c r="HZ52">
        <v>1.8615999999999999</v>
      </c>
      <c r="IA52">
        <v>1.8564000000000001</v>
      </c>
      <c r="IB52">
        <v>1.86188</v>
      </c>
      <c r="IC52">
        <v>1.85409</v>
      </c>
      <c r="ID52">
        <v>1.85955</v>
      </c>
      <c r="IE52">
        <v>1.8534900000000001</v>
      </c>
      <c r="IF52">
        <v>0</v>
      </c>
      <c r="IG52">
        <v>0</v>
      </c>
      <c r="IH52">
        <v>0</v>
      </c>
      <c r="II52">
        <v>0</v>
      </c>
      <c r="IJ52" t="s">
        <v>431</v>
      </c>
      <c r="IK52" t="s">
        <v>432</v>
      </c>
      <c r="IL52" t="s">
        <v>433</v>
      </c>
      <c r="IM52" t="s">
        <v>433</v>
      </c>
      <c r="IN52" t="s">
        <v>433</v>
      </c>
      <c r="IO52" t="s">
        <v>433</v>
      </c>
      <c r="IP52">
        <v>0</v>
      </c>
      <c r="IQ52">
        <v>100</v>
      </c>
      <c r="IR52">
        <v>100</v>
      </c>
      <c r="IS52">
        <v>-2.9409999999999998</v>
      </c>
      <c r="IT52">
        <v>-7.0699999999999999E-2</v>
      </c>
      <c r="IU52">
        <v>-1.907228330244457</v>
      </c>
      <c r="IV52">
        <v>-2.7056304263342631E-3</v>
      </c>
      <c r="IW52">
        <v>3.3311032847928001E-7</v>
      </c>
      <c r="IX52">
        <v>1.6443834555112589E-11</v>
      </c>
      <c r="IY52">
        <v>-9.4842648646536354E-2</v>
      </c>
      <c r="IZ52">
        <v>-2.3664561490860689E-3</v>
      </c>
      <c r="JA52">
        <v>2.3298222111808981E-4</v>
      </c>
      <c r="JB52">
        <v>-2.940703618321919E-6</v>
      </c>
      <c r="JC52">
        <v>0</v>
      </c>
      <c r="JD52">
        <v>2182</v>
      </c>
      <c r="JE52">
        <v>3</v>
      </c>
      <c r="JF52">
        <v>32</v>
      </c>
      <c r="JG52">
        <v>29177243.399999999</v>
      </c>
      <c r="JH52">
        <v>29177243.399999999</v>
      </c>
      <c r="JI52">
        <v>0.99731400000000003</v>
      </c>
      <c r="JJ52">
        <v>2.5158700000000001</v>
      </c>
      <c r="JK52">
        <v>1.69434</v>
      </c>
      <c r="JL52">
        <v>2.3022499999999999</v>
      </c>
      <c r="JM52">
        <v>1.50146</v>
      </c>
      <c r="JN52">
        <v>2.47681</v>
      </c>
      <c r="JO52">
        <v>37.698700000000002</v>
      </c>
      <c r="JP52">
        <v>24.07</v>
      </c>
      <c r="JQ52">
        <v>18</v>
      </c>
      <c r="JR52">
        <v>634.47299999999996</v>
      </c>
      <c r="JS52">
        <v>350.58100000000002</v>
      </c>
      <c r="JT52">
        <v>28.000299999999999</v>
      </c>
      <c r="JU52">
        <v>30.768000000000001</v>
      </c>
      <c r="JV52">
        <v>29.9999</v>
      </c>
      <c r="JW52">
        <v>30.708200000000001</v>
      </c>
      <c r="JX52">
        <v>30.596499999999999</v>
      </c>
      <c r="JY52">
        <v>20.019600000000001</v>
      </c>
      <c r="JZ52">
        <v>43.957599999999999</v>
      </c>
      <c r="KA52">
        <v>0</v>
      </c>
      <c r="KB52">
        <v>28</v>
      </c>
      <c r="KC52">
        <v>400</v>
      </c>
      <c r="KD52">
        <v>19.096800000000002</v>
      </c>
      <c r="KE52">
        <v>99.960300000000004</v>
      </c>
      <c r="KF52">
        <v>98.618300000000005</v>
      </c>
    </row>
    <row r="53" spans="1:292" x14ac:dyDescent="0.2">
      <c r="A53">
        <v>51</v>
      </c>
      <c r="B53">
        <v>1750634636.0999999</v>
      </c>
      <c r="C53">
        <v>1470.599999904633</v>
      </c>
      <c r="D53" t="s">
        <v>537</v>
      </c>
      <c r="E53" t="s">
        <v>538</v>
      </c>
      <c r="F53" s="1">
        <f t="shared" si="0"/>
        <v>24.500000000000071</v>
      </c>
      <c r="G53" s="1">
        <v>15</v>
      </c>
      <c r="H53">
        <v>1750634628.099999</v>
      </c>
      <c r="I53">
        <v>4.3162392611273493E-3</v>
      </c>
      <c r="J53">
        <v>4.3162392611273495</v>
      </c>
      <c r="K53">
        <v>-0.18563382684438653</v>
      </c>
      <c r="L53">
        <v>399.55625806451621</v>
      </c>
      <c r="M53">
        <v>390.19687145203579</v>
      </c>
      <c r="N53">
        <v>38.790593720868195</v>
      </c>
      <c r="O53">
        <v>39.721037274170463</v>
      </c>
      <c r="P53">
        <v>0.27074142646586796</v>
      </c>
      <c r="Q53">
        <v>2.9998986143823849</v>
      </c>
      <c r="R53">
        <v>0.25786232799033826</v>
      </c>
      <c r="S53">
        <v>0.16227002560607778</v>
      </c>
      <c r="T53">
        <v>3.9902394035910026E-5</v>
      </c>
      <c r="U53">
        <v>27.601118676544218</v>
      </c>
      <c r="V53">
        <v>27.33897741935483</v>
      </c>
      <c r="W53">
        <v>3.6510393496109721</v>
      </c>
      <c r="X53">
        <v>51.482984190821583</v>
      </c>
      <c r="Y53">
        <v>2.0345974165214979</v>
      </c>
      <c r="Z53">
        <v>3.9519803455453681</v>
      </c>
      <c r="AA53">
        <v>1.6164419330894741</v>
      </c>
      <c r="AB53">
        <v>-190.34615141571609</v>
      </c>
      <c r="AC53">
        <v>219.76466684716038</v>
      </c>
      <c r="AD53">
        <v>15.971430390524853</v>
      </c>
      <c r="AE53">
        <v>45.389985724363186</v>
      </c>
      <c r="AF53">
        <v>-0.29043651734032155</v>
      </c>
      <c r="AG53">
        <v>4.3158210549976275</v>
      </c>
      <c r="AH53">
        <v>-0.18563382684438653</v>
      </c>
      <c r="AI53">
        <v>407.8223573538819</v>
      </c>
      <c r="AJ53">
        <v>407.88764848484828</v>
      </c>
      <c r="AK53">
        <v>-5.4222288839653936E-4</v>
      </c>
      <c r="AL53">
        <v>61.768037728165673</v>
      </c>
      <c r="AM53">
        <v>4.3162392611273495</v>
      </c>
      <c r="AN53">
        <v>19.055012589885219</v>
      </c>
      <c r="AO53">
        <v>20.46438545454545</v>
      </c>
      <c r="AP53">
        <v>-6.0789879834031096E-6</v>
      </c>
      <c r="AQ53">
        <v>116.41602835869151</v>
      </c>
      <c r="AR53">
        <v>0</v>
      </c>
      <c r="AS53">
        <v>0</v>
      </c>
      <c r="AT53">
        <v>1</v>
      </c>
      <c r="AU53">
        <v>0</v>
      </c>
      <c r="AV53">
        <v>52224.046823185054</v>
      </c>
      <c r="AW53" t="s">
        <v>427</v>
      </c>
      <c r="AX53" t="s">
        <v>427</v>
      </c>
      <c r="AY53">
        <v>0</v>
      </c>
      <c r="AZ53">
        <v>0</v>
      </c>
      <c r="BA53" t="e">
        <v>#DIV/0!</v>
      </c>
      <c r="BB53">
        <v>0</v>
      </c>
      <c r="BC53" t="s">
        <v>427</v>
      </c>
      <c r="BD53" t="s">
        <v>427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-0.18563382684438653</v>
      </c>
      <c r="BK53" t="e">
        <v>#DIV/0!</v>
      </c>
      <c r="BL53">
        <v>-883.91756817127157</v>
      </c>
      <c r="BM53" t="e">
        <v>#DIV/0!</v>
      </c>
      <c r="BN53" t="e">
        <v>#DIV/0!</v>
      </c>
      <c r="BO53" t="s">
        <v>427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428</v>
      </c>
      <c r="DN53">
        <v>2</v>
      </c>
      <c r="DO53" t="b">
        <v>1</v>
      </c>
      <c r="DP53">
        <v>1750634628.099999</v>
      </c>
      <c r="DQ53">
        <v>399.55625806451621</v>
      </c>
      <c r="DR53">
        <v>400.03425806451611</v>
      </c>
      <c r="DS53">
        <v>20.466135483870971</v>
      </c>
      <c r="DT53">
        <v>19.056948387096782</v>
      </c>
      <c r="DU53">
        <v>402.49745161290332</v>
      </c>
      <c r="DV53">
        <v>20.53678064516129</v>
      </c>
      <c r="DW53">
        <v>599.99029032258056</v>
      </c>
      <c r="DX53">
        <v>99.358174193548379</v>
      </c>
      <c r="DY53">
        <v>5.4703148387096757E-2</v>
      </c>
      <c r="DZ53">
        <v>28.697809677419361</v>
      </c>
      <c r="EA53">
        <v>27.33897741935483</v>
      </c>
      <c r="EB53">
        <v>999.90000000000032</v>
      </c>
      <c r="EC53">
        <v>0</v>
      </c>
      <c r="ED53">
        <v>0</v>
      </c>
      <c r="EE53">
        <v>9996.3903225806444</v>
      </c>
      <c r="EF53">
        <v>0</v>
      </c>
      <c r="EG53">
        <v>0.30293999999999988</v>
      </c>
      <c r="EH53">
        <v>-0.47806170967741929</v>
      </c>
      <c r="EI53">
        <v>407.90445161290319</v>
      </c>
      <c r="EJ53">
        <v>407.80587096774201</v>
      </c>
      <c r="EK53">
        <v>1.409188064516129</v>
      </c>
      <c r="EL53">
        <v>400.03425806451611</v>
      </c>
      <c r="EM53">
        <v>19.056948387096782</v>
      </c>
      <c r="EN53">
        <v>2.033477096774194</v>
      </c>
      <c r="EO53">
        <v>1.8934632258064521</v>
      </c>
      <c r="EP53">
        <v>17.70744516129032</v>
      </c>
      <c r="EQ53">
        <v>16.580500000000001</v>
      </c>
      <c r="ER53">
        <v>5.0001500000000018E-3</v>
      </c>
      <c r="ES53">
        <v>0</v>
      </c>
      <c r="ET53">
        <v>0</v>
      </c>
      <c r="EU53">
        <v>0</v>
      </c>
      <c r="EV53">
        <v>227.97419354838709</v>
      </c>
      <c r="EW53">
        <v>5.0001500000000018E-3</v>
      </c>
      <c r="EX53">
        <v>-4.5290322580645164</v>
      </c>
      <c r="EY53">
        <v>0.13548387096774189</v>
      </c>
      <c r="EZ53">
        <v>35.372774193548381</v>
      </c>
      <c r="FA53">
        <v>40.983580645161268</v>
      </c>
      <c r="FB53">
        <v>37.913096774193548</v>
      </c>
      <c r="FC53">
        <v>41.360677419354843</v>
      </c>
      <c r="FD53">
        <v>38.86264516129031</v>
      </c>
      <c r="FE53">
        <v>0</v>
      </c>
      <c r="FF53">
        <v>0</v>
      </c>
      <c r="FG53">
        <v>0</v>
      </c>
      <c r="FH53">
        <v>1750634660</v>
      </c>
      <c r="FI53">
        <v>0</v>
      </c>
      <c r="FJ53">
        <v>228.3115384615385</v>
      </c>
      <c r="FK53">
        <v>4.1538465365283912</v>
      </c>
      <c r="FL53">
        <v>-34.252991795192088</v>
      </c>
      <c r="FM53">
        <v>-5.588461538461539</v>
      </c>
      <c r="FN53">
        <v>15</v>
      </c>
      <c r="FO53">
        <v>0</v>
      </c>
      <c r="FP53" t="s">
        <v>429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-0.47317946341463413</v>
      </c>
      <c r="GC53">
        <v>-0.13789018118466889</v>
      </c>
      <c r="GD53">
        <v>4.9734179290135017E-2</v>
      </c>
      <c r="GE53">
        <v>0</v>
      </c>
      <c r="GF53">
        <v>1.410925853658537</v>
      </c>
      <c r="GG53">
        <v>-2.6991010452958649E-2</v>
      </c>
      <c r="GH53">
        <v>3.227978281132359E-3</v>
      </c>
      <c r="GI53">
        <v>1</v>
      </c>
      <c r="GJ53">
        <v>1</v>
      </c>
      <c r="GK53">
        <v>2</v>
      </c>
      <c r="GL53" t="s">
        <v>430</v>
      </c>
      <c r="GM53">
        <v>3.2249300000000001</v>
      </c>
      <c r="GN53">
        <v>2.6436199999999999</v>
      </c>
      <c r="GO53">
        <v>9.3036999999999995E-2</v>
      </c>
      <c r="GP53">
        <v>9.33451E-2</v>
      </c>
      <c r="GQ53">
        <v>9.4580200000000003E-2</v>
      </c>
      <c r="GR53">
        <v>9.1491799999999998E-2</v>
      </c>
      <c r="GS53">
        <v>28635.9</v>
      </c>
      <c r="GT53">
        <v>24737.8</v>
      </c>
      <c r="GU53">
        <v>30745.200000000001</v>
      </c>
      <c r="GV53">
        <v>26443.200000000001</v>
      </c>
      <c r="GW53">
        <v>37778.6</v>
      </c>
      <c r="GX53">
        <v>32968.699999999997</v>
      </c>
      <c r="GY53">
        <v>43658.9</v>
      </c>
      <c r="GZ53">
        <v>38238.199999999997</v>
      </c>
      <c r="HA53">
        <v>2.1210200000000001</v>
      </c>
      <c r="HB53">
        <v>1.70855</v>
      </c>
      <c r="HC53">
        <v>-2.5100999999999998E-2</v>
      </c>
      <c r="HD53">
        <v>0</v>
      </c>
      <c r="HE53">
        <v>27.755099999999999</v>
      </c>
      <c r="HF53">
        <v>999.9</v>
      </c>
      <c r="HG53">
        <v>63.5</v>
      </c>
      <c r="HH53">
        <v>34.200000000000003</v>
      </c>
      <c r="HI53">
        <v>34.528799999999997</v>
      </c>
      <c r="HJ53">
        <v>61.598100000000002</v>
      </c>
      <c r="HK53">
        <v>25.7332</v>
      </c>
      <c r="HL53">
        <v>1</v>
      </c>
      <c r="HM53">
        <v>0.26792700000000003</v>
      </c>
      <c r="HN53">
        <v>0.50024000000000002</v>
      </c>
      <c r="HO53">
        <v>20.4191</v>
      </c>
      <c r="HP53">
        <v>5.2231300000000003</v>
      </c>
      <c r="HQ53">
        <v>11.944100000000001</v>
      </c>
      <c r="HR53">
        <v>5.0087999999999999</v>
      </c>
      <c r="HS53">
        <v>3.2908499999999998</v>
      </c>
      <c r="HT53">
        <v>9999</v>
      </c>
      <c r="HU53">
        <v>9999</v>
      </c>
      <c r="HV53">
        <v>9999</v>
      </c>
      <c r="HW53">
        <v>999.9</v>
      </c>
      <c r="HX53">
        <v>4.9710700000000001</v>
      </c>
      <c r="HY53">
        <v>1.8545499999999999</v>
      </c>
      <c r="HZ53">
        <v>1.8615999999999999</v>
      </c>
      <c r="IA53">
        <v>1.85639</v>
      </c>
      <c r="IB53">
        <v>1.8618699999999999</v>
      </c>
      <c r="IC53">
        <v>1.85408</v>
      </c>
      <c r="ID53">
        <v>1.8595200000000001</v>
      </c>
      <c r="IE53">
        <v>1.8534900000000001</v>
      </c>
      <c r="IF53">
        <v>0</v>
      </c>
      <c r="IG53">
        <v>0</v>
      </c>
      <c r="IH53">
        <v>0</v>
      </c>
      <c r="II53">
        <v>0</v>
      </c>
      <c r="IJ53" t="s">
        <v>431</v>
      </c>
      <c r="IK53" t="s">
        <v>432</v>
      </c>
      <c r="IL53" t="s">
        <v>433</v>
      </c>
      <c r="IM53" t="s">
        <v>433</v>
      </c>
      <c r="IN53" t="s">
        <v>433</v>
      </c>
      <c r="IO53" t="s">
        <v>433</v>
      </c>
      <c r="IP53">
        <v>0</v>
      </c>
      <c r="IQ53">
        <v>100</v>
      </c>
      <c r="IR53">
        <v>100</v>
      </c>
      <c r="IS53">
        <v>-2.9409999999999998</v>
      </c>
      <c r="IT53">
        <v>-7.0699999999999999E-2</v>
      </c>
      <c r="IU53">
        <v>-1.907228330244457</v>
      </c>
      <c r="IV53">
        <v>-2.7056304263342631E-3</v>
      </c>
      <c r="IW53">
        <v>3.3311032847928001E-7</v>
      </c>
      <c r="IX53">
        <v>1.6443834555112589E-11</v>
      </c>
      <c r="IY53">
        <v>-9.4842648646536354E-2</v>
      </c>
      <c r="IZ53">
        <v>-2.3664561490860689E-3</v>
      </c>
      <c r="JA53">
        <v>2.3298222111808981E-4</v>
      </c>
      <c r="JB53">
        <v>-2.940703618321919E-6</v>
      </c>
      <c r="JC53">
        <v>0</v>
      </c>
      <c r="JD53">
        <v>2182</v>
      </c>
      <c r="JE53">
        <v>3</v>
      </c>
      <c r="JF53">
        <v>32</v>
      </c>
      <c r="JG53">
        <v>29177243.899999999</v>
      </c>
      <c r="JH53">
        <v>29177243.899999999</v>
      </c>
      <c r="JI53">
        <v>0.99609400000000003</v>
      </c>
      <c r="JJ53">
        <v>2.52075</v>
      </c>
      <c r="JK53">
        <v>1.69434</v>
      </c>
      <c r="JL53">
        <v>2.3022499999999999</v>
      </c>
      <c r="JM53">
        <v>1.50146</v>
      </c>
      <c r="JN53">
        <v>2.3278799999999999</v>
      </c>
      <c r="JO53">
        <v>37.722799999999999</v>
      </c>
      <c r="JP53">
        <v>24.061199999999999</v>
      </c>
      <c r="JQ53">
        <v>18</v>
      </c>
      <c r="JR53">
        <v>634.851</v>
      </c>
      <c r="JS53">
        <v>350.63</v>
      </c>
      <c r="JT53">
        <v>28.000699999999998</v>
      </c>
      <c r="JU53">
        <v>30.760999999999999</v>
      </c>
      <c r="JV53">
        <v>30.0001</v>
      </c>
      <c r="JW53">
        <v>30.705500000000001</v>
      </c>
      <c r="JX53">
        <v>30.595500000000001</v>
      </c>
      <c r="JY53">
        <v>20.015799999999999</v>
      </c>
      <c r="JZ53">
        <v>43.665999999999997</v>
      </c>
      <c r="KA53">
        <v>0</v>
      </c>
      <c r="KB53">
        <v>28</v>
      </c>
      <c r="KC53">
        <v>400</v>
      </c>
      <c r="KD53">
        <v>19.265699999999999</v>
      </c>
      <c r="KE53">
        <v>99.960499999999996</v>
      </c>
      <c r="KF53">
        <v>98.619600000000005</v>
      </c>
    </row>
    <row r="54" spans="1:292" x14ac:dyDescent="0.2">
      <c r="A54">
        <v>52</v>
      </c>
      <c r="B54">
        <v>1750634666.0999999</v>
      </c>
      <c r="C54">
        <v>1500.599999904633</v>
      </c>
      <c r="D54" t="s">
        <v>539</v>
      </c>
      <c r="E54" t="s">
        <v>540</v>
      </c>
      <c r="F54" s="1">
        <f t="shared" si="0"/>
        <v>25.000000000000071</v>
      </c>
      <c r="G54" s="1">
        <v>15</v>
      </c>
      <c r="H54">
        <v>1750634658.099999</v>
      </c>
      <c r="I54">
        <v>4.1922921801490209E-3</v>
      </c>
      <c r="J54">
        <v>4.1922921801490212</v>
      </c>
      <c r="K54">
        <v>-4.8906118695673698E-2</v>
      </c>
      <c r="L54">
        <v>399.53164516129038</v>
      </c>
      <c r="M54">
        <v>389.39943214419009</v>
      </c>
      <c r="N54">
        <v>38.709467451897339</v>
      </c>
      <c r="O54">
        <v>39.716691750714247</v>
      </c>
      <c r="P54">
        <v>0.26399118453748771</v>
      </c>
      <c r="Q54">
        <v>3.0003826043743165</v>
      </c>
      <c r="R54">
        <v>0.25173254766267622</v>
      </c>
      <c r="S54">
        <v>0.15838678792362668</v>
      </c>
      <c r="T54">
        <v>3.9902394035910026E-5</v>
      </c>
      <c r="U54">
        <v>27.658587270924549</v>
      </c>
      <c r="V54">
        <v>27.368080645161289</v>
      </c>
      <c r="W54">
        <v>3.6572689621023624</v>
      </c>
      <c r="X54">
        <v>51.776692958793433</v>
      </c>
      <c r="Y54">
        <v>2.0492680344912371</v>
      </c>
      <c r="Z54">
        <v>3.9578967241537621</v>
      </c>
      <c r="AA54">
        <v>1.6080009276111253</v>
      </c>
      <c r="AB54">
        <v>-184.88008514457184</v>
      </c>
      <c r="AC54">
        <v>219.26528221837302</v>
      </c>
      <c r="AD54">
        <v>15.936925730815666</v>
      </c>
      <c r="AE54">
        <v>50.322162707010875</v>
      </c>
      <c r="AF54">
        <v>-0.23738490930402278</v>
      </c>
      <c r="AG54">
        <v>4.1591932313042044</v>
      </c>
      <c r="AH54">
        <v>-4.8906118695673698E-2</v>
      </c>
      <c r="AI54">
        <v>407.93063928504108</v>
      </c>
      <c r="AJ54">
        <v>407.94511515151532</v>
      </c>
      <c r="AK54">
        <v>5.2659362410956731E-4</v>
      </c>
      <c r="AL54">
        <v>61.768037728165673</v>
      </c>
      <c r="AM54">
        <v>4.1922921801490212</v>
      </c>
      <c r="AN54">
        <v>19.25791109901348</v>
      </c>
      <c r="AO54">
        <v>20.625663636363651</v>
      </c>
      <c r="AP54">
        <v>1.086196620343576E-4</v>
      </c>
      <c r="AQ54">
        <v>116.41602835869151</v>
      </c>
      <c r="AR54">
        <v>0</v>
      </c>
      <c r="AS54">
        <v>0</v>
      </c>
      <c r="AT54">
        <v>1</v>
      </c>
      <c r="AU54">
        <v>0</v>
      </c>
      <c r="AV54">
        <v>52234.157204536423</v>
      </c>
      <c r="AW54" t="s">
        <v>427</v>
      </c>
      <c r="AX54" t="s">
        <v>427</v>
      </c>
      <c r="AY54">
        <v>0</v>
      </c>
      <c r="AZ54">
        <v>0</v>
      </c>
      <c r="BA54" t="e">
        <v>#DIV/0!</v>
      </c>
      <c r="BB54">
        <v>0</v>
      </c>
      <c r="BC54" t="s">
        <v>427</v>
      </c>
      <c r="BD54" t="s">
        <v>427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-4.8906118695673698E-2</v>
      </c>
      <c r="BK54" t="e">
        <v>#DIV/0!</v>
      </c>
      <c r="BL54">
        <v>-232.87230695520552</v>
      </c>
      <c r="BM54" t="e">
        <v>#DIV/0!</v>
      </c>
      <c r="BN54" t="e">
        <v>#DIV/0!</v>
      </c>
      <c r="BO54" t="s">
        <v>427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428</v>
      </c>
      <c r="DN54">
        <v>2</v>
      </c>
      <c r="DO54" t="b">
        <v>1</v>
      </c>
      <c r="DP54">
        <v>1750634658.099999</v>
      </c>
      <c r="DQ54">
        <v>399.53164516129038</v>
      </c>
      <c r="DR54">
        <v>400.00641935483873</v>
      </c>
      <c r="DS54">
        <v>20.614693548387091</v>
      </c>
      <c r="DT54">
        <v>19.25689677419355</v>
      </c>
      <c r="DU54">
        <v>402.47290322580642</v>
      </c>
      <c r="DV54">
        <v>20.684829032258069</v>
      </c>
      <c r="DW54">
        <v>600.00919354838709</v>
      </c>
      <c r="DX54">
        <v>99.353967741935477</v>
      </c>
      <c r="DY54">
        <v>5.415732580645162E-2</v>
      </c>
      <c r="DZ54">
        <v>28.723606451612898</v>
      </c>
      <c r="EA54">
        <v>27.368080645161289</v>
      </c>
      <c r="EB54">
        <v>999.90000000000032</v>
      </c>
      <c r="EC54">
        <v>0</v>
      </c>
      <c r="ED54">
        <v>0</v>
      </c>
      <c r="EE54">
        <v>9999.7406451612915</v>
      </c>
      <c r="EF54">
        <v>0</v>
      </c>
      <c r="EG54">
        <v>0.30293999999999988</v>
      </c>
      <c r="EH54">
        <v>-0.47457890322580648</v>
      </c>
      <c r="EI54">
        <v>407.94125806451609</v>
      </c>
      <c r="EJ54">
        <v>407.86038709677428</v>
      </c>
      <c r="EK54">
        <v>1.357803225806451</v>
      </c>
      <c r="EL54">
        <v>400.00641935483873</v>
      </c>
      <c r="EM54">
        <v>19.25689677419355</v>
      </c>
      <c r="EN54">
        <v>2.0481519354838711</v>
      </c>
      <c r="EO54">
        <v>1.9132487096774189</v>
      </c>
      <c r="EP54">
        <v>17.82159032258064</v>
      </c>
      <c r="EQ54">
        <v>16.7441</v>
      </c>
      <c r="ER54">
        <v>5.0001500000000018E-3</v>
      </c>
      <c r="ES54">
        <v>0</v>
      </c>
      <c r="ET54">
        <v>0</v>
      </c>
      <c r="EU54">
        <v>0</v>
      </c>
      <c r="EV54">
        <v>228.85806451612899</v>
      </c>
      <c r="EW54">
        <v>5.0001500000000018E-3</v>
      </c>
      <c r="EX54">
        <v>-5.1741935483870973</v>
      </c>
      <c r="EY54">
        <v>0.20322580645161289</v>
      </c>
      <c r="EZ54">
        <v>35.59451612903225</v>
      </c>
      <c r="FA54">
        <v>41.360580645161278</v>
      </c>
      <c r="FB54">
        <v>38.181258064516129</v>
      </c>
      <c r="FC54">
        <v>41.961419354838682</v>
      </c>
      <c r="FD54">
        <v>39.114774193548392</v>
      </c>
      <c r="FE54">
        <v>0</v>
      </c>
      <c r="FF54">
        <v>0</v>
      </c>
      <c r="FG54">
        <v>0</v>
      </c>
      <c r="FH54">
        <v>1750634690</v>
      </c>
      <c r="FI54">
        <v>0</v>
      </c>
      <c r="FJ54">
        <v>229.1076923076923</v>
      </c>
      <c r="FK54">
        <v>36.123076756461678</v>
      </c>
      <c r="FL54">
        <v>-11.446153500966799</v>
      </c>
      <c r="FM54">
        <v>-5.4692307692307676</v>
      </c>
      <c r="FN54">
        <v>15</v>
      </c>
      <c r="FO54">
        <v>0</v>
      </c>
      <c r="FP54" t="s">
        <v>429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-0.46582412499999998</v>
      </c>
      <c r="GC54">
        <v>-0.1538871557223257</v>
      </c>
      <c r="GD54">
        <v>5.4569030411116673E-2</v>
      </c>
      <c r="GE54">
        <v>0</v>
      </c>
      <c r="GF54">
        <v>1.3487585</v>
      </c>
      <c r="GG54">
        <v>0.17013028142588729</v>
      </c>
      <c r="GH54">
        <v>1.7563520368935149E-2</v>
      </c>
      <c r="GI54">
        <v>1</v>
      </c>
      <c r="GJ54">
        <v>1</v>
      </c>
      <c r="GK54">
        <v>2</v>
      </c>
      <c r="GL54" t="s">
        <v>430</v>
      </c>
      <c r="GM54">
        <v>3.2248800000000002</v>
      </c>
      <c r="GN54">
        <v>2.6430099999999999</v>
      </c>
      <c r="GO54">
        <v>9.3034699999999998E-2</v>
      </c>
      <c r="GP54">
        <v>9.3332600000000002E-2</v>
      </c>
      <c r="GQ54">
        <v>9.5102699999999998E-2</v>
      </c>
      <c r="GR54">
        <v>9.2157799999999998E-2</v>
      </c>
      <c r="GS54">
        <v>28636.1</v>
      </c>
      <c r="GT54">
        <v>24737.599999999999</v>
      </c>
      <c r="GU54">
        <v>30745.3</v>
      </c>
      <c r="GV54">
        <v>26442.7</v>
      </c>
      <c r="GW54">
        <v>37757.1</v>
      </c>
      <c r="GX54">
        <v>32943.9</v>
      </c>
      <c r="GY54">
        <v>43659.3</v>
      </c>
      <c r="GZ54">
        <v>38237.5</v>
      </c>
      <c r="HA54">
        <v>2.121</v>
      </c>
      <c r="HB54">
        <v>1.70865</v>
      </c>
      <c r="HC54">
        <v>-2.5317099999999999E-2</v>
      </c>
      <c r="HD54">
        <v>0</v>
      </c>
      <c r="HE54">
        <v>27.786200000000001</v>
      </c>
      <c r="HF54">
        <v>999.9</v>
      </c>
      <c r="HG54">
        <v>63.6</v>
      </c>
      <c r="HH54">
        <v>34.200000000000003</v>
      </c>
      <c r="HI54">
        <v>34.5869</v>
      </c>
      <c r="HJ54">
        <v>62.048099999999998</v>
      </c>
      <c r="HK54">
        <v>25.536899999999999</v>
      </c>
      <c r="HL54">
        <v>1</v>
      </c>
      <c r="HM54">
        <v>0.26804099999999997</v>
      </c>
      <c r="HN54">
        <v>0.50670999999999999</v>
      </c>
      <c r="HO54">
        <v>20.416699999999999</v>
      </c>
      <c r="HP54">
        <v>5.2225299999999999</v>
      </c>
      <c r="HQ54">
        <v>11.944100000000001</v>
      </c>
      <c r="HR54">
        <v>5.0092499999999998</v>
      </c>
      <c r="HS54">
        <v>3.2909299999999999</v>
      </c>
      <c r="HT54">
        <v>9999</v>
      </c>
      <c r="HU54">
        <v>9999</v>
      </c>
      <c r="HV54">
        <v>9999</v>
      </c>
      <c r="HW54">
        <v>999.9</v>
      </c>
      <c r="HX54">
        <v>4.9710700000000001</v>
      </c>
      <c r="HY54">
        <v>1.8545499999999999</v>
      </c>
      <c r="HZ54">
        <v>1.8615900000000001</v>
      </c>
      <c r="IA54">
        <v>1.8563799999999999</v>
      </c>
      <c r="IB54">
        <v>1.86188</v>
      </c>
      <c r="IC54">
        <v>1.85408</v>
      </c>
      <c r="ID54">
        <v>1.8595299999999999</v>
      </c>
      <c r="IE54">
        <v>1.8534900000000001</v>
      </c>
      <c r="IF54">
        <v>0</v>
      </c>
      <c r="IG54">
        <v>0</v>
      </c>
      <c r="IH54">
        <v>0</v>
      </c>
      <c r="II54">
        <v>0</v>
      </c>
      <c r="IJ54" t="s">
        <v>431</v>
      </c>
      <c r="IK54" t="s">
        <v>432</v>
      </c>
      <c r="IL54" t="s">
        <v>433</v>
      </c>
      <c r="IM54" t="s">
        <v>433</v>
      </c>
      <c r="IN54" t="s">
        <v>433</v>
      </c>
      <c r="IO54" t="s">
        <v>433</v>
      </c>
      <c r="IP54">
        <v>0</v>
      </c>
      <c r="IQ54">
        <v>100</v>
      </c>
      <c r="IR54">
        <v>100</v>
      </c>
      <c r="IS54">
        <v>-2.9420000000000002</v>
      </c>
      <c r="IT54">
        <v>-7.0099999999999996E-2</v>
      </c>
      <c r="IU54">
        <v>-1.907228330244457</v>
      </c>
      <c r="IV54">
        <v>-2.7056304263342631E-3</v>
      </c>
      <c r="IW54">
        <v>3.3311032847928001E-7</v>
      </c>
      <c r="IX54">
        <v>1.6443834555112589E-11</v>
      </c>
      <c r="IY54">
        <v>-9.4842648646536354E-2</v>
      </c>
      <c r="IZ54">
        <v>-2.3664561490860689E-3</v>
      </c>
      <c r="JA54">
        <v>2.3298222111808981E-4</v>
      </c>
      <c r="JB54">
        <v>-2.940703618321919E-6</v>
      </c>
      <c r="JC54">
        <v>0</v>
      </c>
      <c r="JD54">
        <v>2182</v>
      </c>
      <c r="JE54">
        <v>3</v>
      </c>
      <c r="JF54">
        <v>32</v>
      </c>
      <c r="JG54">
        <v>29177244.399999999</v>
      </c>
      <c r="JH54">
        <v>29177244.399999999</v>
      </c>
      <c r="JI54">
        <v>0.99731400000000003</v>
      </c>
      <c r="JJ54">
        <v>2.5158700000000001</v>
      </c>
      <c r="JK54">
        <v>1.69434</v>
      </c>
      <c r="JL54">
        <v>2.3022499999999999</v>
      </c>
      <c r="JM54">
        <v>1.50146</v>
      </c>
      <c r="JN54">
        <v>2.3974600000000001</v>
      </c>
      <c r="JO54">
        <v>37.698700000000002</v>
      </c>
      <c r="JP54">
        <v>24.07</v>
      </c>
      <c r="JQ54">
        <v>18</v>
      </c>
      <c r="JR54">
        <v>634.80200000000002</v>
      </c>
      <c r="JS54">
        <v>350.66899999999998</v>
      </c>
      <c r="JT54">
        <v>27.9999</v>
      </c>
      <c r="JU54">
        <v>30.759899999999998</v>
      </c>
      <c r="JV54">
        <v>30.0001</v>
      </c>
      <c r="JW54">
        <v>30.7029</v>
      </c>
      <c r="JX54">
        <v>30.5929</v>
      </c>
      <c r="JY54">
        <v>20.0214</v>
      </c>
      <c r="JZ54">
        <v>43.376899999999999</v>
      </c>
      <c r="KA54">
        <v>0</v>
      </c>
      <c r="KB54">
        <v>28</v>
      </c>
      <c r="KC54">
        <v>400</v>
      </c>
      <c r="KD54">
        <v>19.250699999999998</v>
      </c>
      <c r="KE54">
        <v>99.960999999999999</v>
      </c>
      <c r="KF54">
        <v>98.617699999999999</v>
      </c>
    </row>
    <row r="55" spans="1:292" x14ac:dyDescent="0.2">
      <c r="A55">
        <v>53</v>
      </c>
      <c r="B55">
        <v>1750634696.0999999</v>
      </c>
      <c r="C55">
        <v>1530.599999904633</v>
      </c>
      <c r="D55" t="s">
        <v>541</v>
      </c>
      <c r="E55" t="s">
        <v>542</v>
      </c>
      <c r="F55" s="1">
        <f t="shared" si="0"/>
        <v>25.500000000000071</v>
      </c>
      <c r="G55" s="1">
        <v>15</v>
      </c>
      <c r="H55">
        <v>1750634688.099999</v>
      </c>
      <c r="I55">
        <v>4.1667877266602406E-3</v>
      </c>
      <c r="J55">
        <v>4.1667877266602407</v>
      </c>
      <c r="K55">
        <v>-0.52657193975307404</v>
      </c>
      <c r="L55">
        <v>399.58861290322591</v>
      </c>
      <c r="M55">
        <v>392.44412791707481</v>
      </c>
      <c r="N55">
        <v>39.011798043127413</v>
      </c>
      <c r="O55">
        <v>39.7220117667502</v>
      </c>
      <c r="P55">
        <v>0.26203659899285048</v>
      </c>
      <c r="Q55">
        <v>3.0002722070015757</v>
      </c>
      <c r="R55">
        <v>0.24995392880275327</v>
      </c>
      <c r="S55">
        <v>0.15726035035504379</v>
      </c>
      <c r="T55">
        <v>3.9902394035910026E-5</v>
      </c>
      <c r="U55">
        <v>27.670537361717898</v>
      </c>
      <c r="V55">
        <v>27.378548387096771</v>
      </c>
      <c r="W55">
        <v>3.6595118736263328</v>
      </c>
      <c r="X55">
        <v>51.777642890461806</v>
      </c>
      <c r="Y55">
        <v>2.049959656056688</v>
      </c>
      <c r="Z55">
        <v>3.9591598644099735</v>
      </c>
      <c r="AA55">
        <v>1.6095522175696448</v>
      </c>
      <c r="AB55">
        <v>-183.75533874571661</v>
      </c>
      <c r="AC55">
        <v>218.45420064089836</v>
      </c>
      <c r="AD55">
        <v>15.879820897834147</v>
      </c>
      <c r="AE55">
        <v>50.578722695409937</v>
      </c>
      <c r="AF55">
        <v>-0.49356213299496798</v>
      </c>
      <c r="AG55">
        <v>4.1700347888955767</v>
      </c>
      <c r="AH55">
        <v>-0.52657193975307404</v>
      </c>
      <c r="AI55">
        <v>407.76906625822107</v>
      </c>
      <c r="AJ55">
        <v>407.95154545454551</v>
      </c>
      <c r="AK55">
        <v>-8.618646615025133E-4</v>
      </c>
      <c r="AL55">
        <v>61.768037728165673</v>
      </c>
      <c r="AM55">
        <v>4.1667877266602407</v>
      </c>
      <c r="AN55">
        <v>19.258451776550949</v>
      </c>
      <c r="AO55">
        <v>20.618686060606048</v>
      </c>
      <c r="AP55">
        <v>3.4112802290457309E-6</v>
      </c>
      <c r="AQ55">
        <v>116.41602835869151</v>
      </c>
      <c r="AR55">
        <v>0</v>
      </c>
      <c r="AS55">
        <v>0</v>
      </c>
      <c r="AT55">
        <v>1</v>
      </c>
      <c r="AU55">
        <v>0</v>
      </c>
      <c r="AV55">
        <v>52229.83771391803</v>
      </c>
      <c r="AW55" t="s">
        <v>427</v>
      </c>
      <c r="AX55" t="s">
        <v>427</v>
      </c>
      <c r="AY55">
        <v>0</v>
      </c>
      <c r="AZ55">
        <v>0</v>
      </c>
      <c r="BA55" t="e">
        <v>#DIV/0!</v>
      </c>
      <c r="BB55">
        <v>0</v>
      </c>
      <c r="BC55" t="s">
        <v>427</v>
      </c>
      <c r="BD55" t="s">
        <v>427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-0.52657193975307404</v>
      </c>
      <c r="BK55" t="e">
        <v>#DIV/0!</v>
      </c>
      <c r="BL55">
        <v>-2507.3349850398849</v>
      </c>
      <c r="BM55" t="e">
        <v>#DIV/0!</v>
      </c>
      <c r="BN55" t="e">
        <v>#DIV/0!</v>
      </c>
      <c r="BO55" t="s">
        <v>427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428</v>
      </c>
      <c r="DN55">
        <v>2</v>
      </c>
      <c r="DO55" t="b">
        <v>1</v>
      </c>
      <c r="DP55">
        <v>1750634688.099999</v>
      </c>
      <c r="DQ55">
        <v>399.58861290322591</v>
      </c>
      <c r="DR55">
        <v>399.97951612903228</v>
      </c>
      <c r="DS55">
        <v>20.62182903225807</v>
      </c>
      <c r="DT55">
        <v>19.260512903225809</v>
      </c>
      <c r="DU55">
        <v>402.53000000000009</v>
      </c>
      <c r="DV55">
        <v>20.691941935483872</v>
      </c>
      <c r="DW55">
        <v>600.01361290322586</v>
      </c>
      <c r="DX55">
        <v>99.352970967741925</v>
      </c>
      <c r="DY55">
        <v>5.4295616129032262E-2</v>
      </c>
      <c r="DZ55">
        <v>28.729109677419359</v>
      </c>
      <c r="EA55">
        <v>27.378548387096771</v>
      </c>
      <c r="EB55">
        <v>999.90000000000032</v>
      </c>
      <c r="EC55">
        <v>0</v>
      </c>
      <c r="ED55">
        <v>0</v>
      </c>
      <c r="EE55">
        <v>9999.1732258064512</v>
      </c>
      <c r="EF55">
        <v>0</v>
      </c>
      <c r="EG55">
        <v>0.30293999999999988</v>
      </c>
      <c r="EH55">
        <v>-0.39082590322580651</v>
      </c>
      <c r="EI55">
        <v>408.00245161290331</v>
      </c>
      <c r="EJ55">
        <v>407.83461290322577</v>
      </c>
      <c r="EK55">
        <v>1.361318387096774</v>
      </c>
      <c r="EL55">
        <v>399.97951612903228</v>
      </c>
      <c r="EM55">
        <v>19.260512903225809</v>
      </c>
      <c r="EN55">
        <v>2.04883935483871</v>
      </c>
      <c r="EO55">
        <v>1.9135877419354841</v>
      </c>
      <c r="EP55">
        <v>17.826909677419351</v>
      </c>
      <c r="EQ55">
        <v>16.746903225806449</v>
      </c>
      <c r="ER55">
        <v>5.0001500000000018E-3</v>
      </c>
      <c r="ES55">
        <v>0</v>
      </c>
      <c r="ET55">
        <v>0</v>
      </c>
      <c r="EU55">
        <v>0</v>
      </c>
      <c r="EV55">
        <v>225.90967741935481</v>
      </c>
      <c r="EW55">
        <v>5.0001500000000018E-3</v>
      </c>
      <c r="EX55">
        <v>-4.2709677419354826</v>
      </c>
      <c r="EY55">
        <v>-0.4225806451612904</v>
      </c>
      <c r="EZ55">
        <v>35.633000000000003</v>
      </c>
      <c r="FA55">
        <v>40.475548387096772</v>
      </c>
      <c r="FB55">
        <v>37.993677419354817</v>
      </c>
      <c r="FC55">
        <v>40.927161290322573</v>
      </c>
      <c r="FD55">
        <v>38.566354838709678</v>
      </c>
      <c r="FE55">
        <v>0</v>
      </c>
      <c r="FF55">
        <v>0</v>
      </c>
      <c r="FG55">
        <v>0</v>
      </c>
      <c r="FH55">
        <v>1750634720</v>
      </c>
      <c r="FI55">
        <v>0</v>
      </c>
      <c r="FJ55">
        <v>225.78076923076921</v>
      </c>
      <c r="FK55">
        <v>9.3846151444729653</v>
      </c>
      <c r="FL55">
        <v>-13.377778011501951</v>
      </c>
      <c r="FM55">
        <v>-4.0115384615384624</v>
      </c>
      <c r="FN55">
        <v>15</v>
      </c>
      <c r="FO55">
        <v>0</v>
      </c>
      <c r="FP55" t="s">
        <v>429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-0.39773490243902437</v>
      </c>
      <c r="GC55">
        <v>0.1116384041811837</v>
      </c>
      <c r="GD55">
        <v>5.7358315466558243E-2</v>
      </c>
      <c r="GE55">
        <v>0</v>
      </c>
      <c r="GF55">
        <v>1.3624780487804879</v>
      </c>
      <c r="GG55">
        <v>-1.8383832752615719E-2</v>
      </c>
      <c r="GH55">
        <v>2.139759753453293E-3</v>
      </c>
      <c r="GI55">
        <v>1</v>
      </c>
      <c r="GJ55">
        <v>1</v>
      </c>
      <c r="GK55">
        <v>2</v>
      </c>
      <c r="GL55" t="s">
        <v>430</v>
      </c>
      <c r="GM55">
        <v>3.2247499999999998</v>
      </c>
      <c r="GN55">
        <v>2.64317</v>
      </c>
      <c r="GO55">
        <v>9.3040499999999998E-2</v>
      </c>
      <c r="GP55">
        <v>9.3345999999999998E-2</v>
      </c>
      <c r="GQ55">
        <v>9.5080399999999995E-2</v>
      </c>
      <c r="GR55">
        <v>9.2154700000000006E-2</v>
      </c>
      <c r="GS55">
        <v>28636.1</v>
      </c>
      <c r="GT55">
        <v>24737.5</v>
      </c>
      <c r="GU55">
        <v>30745.5</v>
      </c>
      <c r="GV55">
        <v>26442.9</v>
      </c>
      <c r="GW55">
        <v>37758.300000000003</v>
      </c>
      <c r="GX55">
        <v>32944.199999999997</v>
      </c>
      <c r="GY55">
        <v>43659.6</v>
      </c>
      <c r="GZ55">
        <v>38237.699999999997</v>
      </c>
      <c r="HA55">
        <v>2.1206299999999998</v>
      </c>
      <c r="HB55">
        <v>1.7091499999999999</v>
      </c>
      <c r="HC55">
        <v>-2.3752499999999999E-2</v>
      </c>
      <c r="HD55">
        <v>0</v>
      </c>
      <c r="HE55">
        <v>27.7712</v>
      </c>
      <c r="HF55">
        <v>999.9</v>
      </c>
      <c r="HG55">
        <v>63.6</v>
      </c>
      <c r="HH55">
        <v>34.200000000000003</v>
      </c>
      <c r="HI55">
        <v>34.589500000000001</v>
      </c>
      <c r="HJ55">
        <v>62.258099999999999</v>
      </c>
      <c r="HK55">
        <v>25.865400000000001</v>
      </c>
      <c r="HL55">
        <v>1</v>
      </c>
      <c r="HM55">
        <v>0.26769799999999999</v>
      </c>
      <c r="HN55">
        <v>0.49943399999999999</v>
      </c>
      <c r="HO55">
        <v>20.417000000000002</v>
      </c>
      <c r="HP55">
        <v>5.2226800000000004</v>
      </c>
      <c r="HQ55">
        <v>11.944100000000001</v>
      </c>
      <c r="HR55">
        <v>5.0090500000000002</v>
      </c>
      <c r="HS55">
        <v>3.2909999999999999</v>
      </c>
      <c r="HT55">
        <v>9999</v>
      </c>
      <c r="HU55">
        <v>9999</v>
      </c>
      <c r="HV55">
        <v>9999</v>
      </c>
      <c r="HW55">
        <v>999.9</v>
      </c>
      <c r="HX55">
        <v>4.9710700000000001</v>
      </c>
      <c r="HY55">
        <v>1.8545499999999999</v>
      </c>
      <c r="HZ55">
        <v>1.8615900000000001</v>
      </c>
      <c r="IA55">
        <v>1.8564000000000001</v>
      </c>
      <c r="IB55">
        <v>1.86188</v>
      </c>
      <c r="IC55">
        <v>1.8541000000000001</v>
      </c>
      <c r="ID55">
        <v>1.8595299999999999</v>
      </c>
      <c r="IE55">
        <v>1.8534900000000001</v>
      </c>
      <c r="IF55">
        <v>0</v>
      </c>
      <c r="IG55">
        <v>0</v>
      </c>
      <c r="IH55">
        <v>0</v>
      </c>
      <c r="II55">
        <v>0</v>
      </c>
      <c r="IJ55" t="s">
        <v>431</v>
      </c>
      <c r="IK55" t="s">
        <v>432</v>
      </c>
      <c r="IL55" t="s">
        <v>433</v>
      </c>
      <c r="IM55" t="s">
        <v>433</v>
      </c>
      <c r="IN55" t="s">
        <v>433</v>
      </c>
      <c r="IO55" t="s">
        <v>433</v>
      </c>
      <c r="IP55">
        <v>0</v>
      </c>
      <c r="IQ55">
        <v>100</v>
      </c>
      <c r="IR55">
        <v>100</v>
      </c>
      <c r="IS55">
        <v>-2.9409999999999998</v>
      </c>
      <c r="IT55">
        <v>-7.0099999999999996E-2</v>
      </c>
      <c r="IU55">
        <v>-1.907228330244457</v>
      </c>
      <c r="IV55">
        <v>-2.7056304263342631E-3</v>
      </c>
      <c r="IW55">
        <v>3.3311032847928001E-7</v>
      </c>
      <c r="IX55">
        <v>1.6443834555112589E-11</v>
      </c>
      <c r="IY55">
        <v>-9.4842648646536354E-2</v>
      </c>
      <c r="IZ55">
        <v>-2.3664561490860689E-3</v>
      </c>
      <c r="JA55">
        <v>2.3298222111808981E-4</v>
      </c>
      <c r="JB55">
        <v>-2.940703618321919E-6</v>
      </c>
      <c r="JC55">
        <v>0</v>
      </c>
      <c r="JD55">
        <v>2182</v>
      </c>
      <c r="JE55">
        <v>3</v>
      </c>
      <c r="JF55">
        <v>32</v>
      </c>
      <c r="JG55">
        <v>29177244.899999999</v>
      </c>
      <c r="JH55">
        <v>29177244.899999999</v>
      </c>
      <c r="JI55">
        <v>0.99731400000000003</v>
      </c>
      <c r="JJ55">
        <v>2.5122100000000001</v>
      </c>
      <c r="JK55">
        <v>1.69434</v>
      </c>
      <c r="JL55">
        <v>2.3022499999999999</v>
      </c>
      <c r="JM55">
        <v>1.50024</v>
      </c>
      <c r="JN55">
        <v>2.4597199999999999</v>
      </c>
      <c r="JO55">
        <v>37.674500000000002</v>
      </c>
      <c r="JP55">
        <v>24.061199999999999</v>
      </c>
      <c r="JQ55">
        <v>18</v>
      </c>
      <c r="JR55">
        <v>634.43499999999995</v>
      </c>
      <c r="JS55">
        <v>350.90100000000001</v>
      </c>
      <c r="JT55">
        <v>27.9998</v>
      </c>
      <c r="JU55">
        <v>30.7546</v>
      </c>
      <c r="JV55">
        <v>29.9999</v>
      </c>
      <c r="JW55">
        <v>30.697500000000002</v>
      </c>
      <c r="JX55">
        <v>30.585999999999999</v>
      </c>
      <c r="JY55">
        <v>20.020499999999998</v>
      </c>
      <c r="JZ55">
        <v>43.376899999999999</v>
      </c>
      <c r="KA55">
        <v>0</v>
      </c>
      <c r="KB55">
        <v>28</v>
      </c>
      <c r="KC55">
        <v>400</v>
      </c>
      <c r="KD55">
        <v>19.250800000000002</v>
      </c>
      <c r="KE55">
        <v>99.961600000000004</v>
      </c>
      <c r="KF55">
        <v>98.618300000000005</v>
      </c>
    </row>
    <row r="56" spans="1:292" x14ac:dyDescent="0.2">
      <c r="A56">
        <v>54</v>
      </c>
      <c r="B56">
        <v>1750634726.0999999</v>
      </c>
      <c r="C56">
        <v>1560.599999904633</v>
      </c>
      <c r="D56" t="s">
        <v>543</v>
      </c>
      <c r="E56" t="s">
        <v>544</v>
      </c>
      <c r="F56" s="1">
        <f t="shared" si="0"/>
        <v>26.000000000000068</v>
      </c>
      <c r="G56" s="1">
        <v>15</v>
      </c>
      <c r="H56">
        <v>1750634718.099999</v>
      </c>
      <c r="I56">
        <v>4.1271254067809029E-3</v>
      </c>
      <c r="J56">
        <v>4.1271254067809027</v>
      </c>
      <c r="K56">
        <v>-0.48266963118257233</v>
      </c>
      <c r="L56">
        <v>399.56403225806451</v>
      </c>
      <c r="M56">
        <v>392.1582380656414</v>
      </c>
      <c r="N56">
        <v>38.98386660598068</v>
      </c>
      <c r="O56">
        <v>39.720065580998629</v>
      </c>
      <c r="P56">
        <v>0.25886703956953361</v>
      </c>
      <c r="Q56">
        <v>3.0000367234285998</v>
      </c>
      <c r="R56">
        <v>0.24706694875976362</v>
      </c>
      <c r="S56">
        <v>0.15543220448641823</v>
      </c>
      <c r="T56">
        <v>3.9902394035910026E-5</v>
      </c>
      <c r="U56">
        <v>27.690182450507258</v>
      </c>
      <c r="V56">
        <v>27.3877064516129</v>
      </c>
      <c r="W56">
        <v>3.6614751464945714</v>
      </c>
      <c r="X56">
        <v>51.714376443016988</v>
      </c>
      <c r="Y56">
        <v>2.0485993755339216</v>
      </c>
      <c r="Z56">
        <v>3.9613730580145958</v>
      </c>
      <c r="AA56">
        <v>1.6128757709606498</v>
      </c>
      <c r="AB56">
        <v>-182.00623043903781</v>
      </c>
      <c r="AC56">
        <v>218.51479331547964</v>
      </c>
      <c r="AD56">
        <v>15.886960146025691</v>
      </c>
      <c r="AE56">
        <v>52.395562924861565</v>
      </c>
      <c r="AF56">
        <v>-0.39402401339853244</v>
      </c>
      <c r="AG56">
        <v>4.1367120198421192</v>
      </c>
      <c r="AH56">
        <v>-0.48266963118257233</v>
      </c>
      <c r="AI56">
        <v>407.80957977327893</v>
      </c>
      <c r="AJ56">
        <v>407.97715757575747</v>
      </c>
      <c r="AK56">
        <v>-8.6653579638376491E-4</v>
      </c>
      <c r="AL56">
        <v>61.768037728165673</v>
      </c>
      <c r="AM56">
        <v>4.1271254067809027</v>
      </c>
      <c r="AN56">
        <v>19.257090262585731</v>
      </c>
      <c r="AO56">
        <v>20.604465454545451</v>
      </c>
      <c r="AP56">
        <v>-4.2160657401907603E-6</v>
      </c>
      <c r="AQ56">
        <v>116.41602835869151</v>
      </c>
      <c r="AR56">
        <v>0</v>
      </c>
      <c r="AS56">
        <v>0</v>
      </c>
      <c r="AT56">
        <v>1</v>
      </c>
      <c r="AU56">
        <v>0</v>
      </c>
      <c r="AV56">
        <v>52221.056204604203</v>
      </c>
      <c r="AW56" t="s">
        <v>427</v>
      </c>
      <c r="AX56" t="s">
        <v>427</v>
      </c>
      <c r="AY56">
        <v>0</v>
      </c>
      <c r="AZ56">
        <v>0</v>
      </c>
      <c r="BA56" t="e">
        <v>#DIV/0!</v>
      </c>
      <c r="BB56">
        <v>0</v>
      </c>
      <c r="BC56" t="s">
        <v>427</v>
      </c>
      <c r="BD56" t="s">
        <v>427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-0.48266963118257233</v>
      </c>
      <c r="BK56" t="e">
        <v>#DIV/0!</v>
      </c>
      <c r="BL56">
        <v>-2298.2889157516997</v>
      </c>
      <c r="BM56" t="e">
        <v>#DIV/0!</v>
      </c>
      <c r="BN56" t="e">
        <v>#DIV/0!</v>
      </c>
      <c r="BO56" t="s">
        <v>427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428</v>
      </c>
      <c r="DN56">
        <v>2</v>
      </c>
      <c r="DO56" t="b">
        <v>1</v>
      </c>
      <c r="DP56">
        <v>1750634718.099999</v>
      </c>
      <c r="DQ56">
        <v>399.56403225806451</v>
      </c>
      <c r="DR56">
        <v>399.98364516129033</v>
      </c>
      <c r="DS56">
        <v>20.607887096774199</v>
      </c>
      <c r="DT56">
        <v>19.25741935483871</v>
      </c>
      <c r="DU56">
        <v>402.50516129032258</v>
      </c>
      <c r="DV56">
        <v>20.678045161290331</v>
      </c>
      <c r="DW56">
        <v>600.00887096774193</v>
      </c>
      <c r="DX56">
        <v>99.353999999999985</v>
      </c>
      <c r="DY56">
        <v>5.4511212903225803E-2</v>
      </c>
      <c r="DZ56">
        <v>28.73874838709677</v>
      </c>
      <c r="EA56">
        <v>27.3877064516129</v>
      </c>
      <c r="EB56">
        <v>999.90000000000032</v>
      </c>
      <c r="EC56">
        <v>0</v>
      </c>
      <c r="ED56">
        <v>0</v>
      </c>
      <c r="EE56">
        <v>9997.6454838709687</v>
      </c>
      <c r="EF56">
        <v>0</v>
      </c>
      <c r="EG56">
        <v>0.30293999999999988</v>
      </c>
      <c r="EH56">
        <v>-0.41967277419354843</v>
      </c>
      <c r="EI56">
        <v>407.97141935483882</v>
      </c>
      <c r="EJ56">
        <v>407.83751612903222</v>
      </c>
      <c r="EK56">
        <v>1.350472580645161</v>
      </c>
      <c r="EL56">
        <v>399.98364516129033</v>
      </c>
      <c r="EM56">
        <v>19.25741935483871</v>
      </c>
      <c r="EN56">
        <v>2.0474770967741929</v>
      </c>
      <c r="EO56">
        <v>1.913301935483871</v>
      </c>
      <c r="EP56">
        <v>17.816335483870969</v>
      </c>
      <c r="EQ56">
        <v>16.744535483870969</v>
      </c>
      <c r="ER56">
        <v>5.0001500000000018E-3</v>
      </c>
      <c r="ES56">
        <v>0</v>
      </c>
      <c r="ET56">
        <v>0</v>
      </c>
      <c r="EU56">
        <v>0</v>
      </c>
      <c r="EV56">
        <v>229.6161290322581</v>
      </c>
      <c r="EW56">
        <v>5.0001500000000018E-3</v>
      </c>
      <c r="EX56">
        <v>-6.3741935483870984</v>
      </c>
      <c r="EY56">
        <v>-0.20967741935483869</v>
      </c>
      <c r="EZ56">
        <v>35.60874193548387</v>
      </c>
      <c r="FA56">
        <v>39.808225806451603</v>
      </c>
      <c r="FB56">
        <v>37.755806451612891</v>
      </c>
      <c r="FC56">
        <v>39.993709677419353</v>
      </c>
      <c r="FD56">
        <v>38.243741935483861</v>
      </c>
      <c r="FE56">
        <v>0</v>
      </c>
      <c r="FF56">
        <v>0</v>
      </c>
      <c r="FG56">
        <v>0</v>
      </c>
      <c r="FH56">
        <v>1750634750</v>
      </c>
      <c r="FI56">
        <v>0</v>
      </c>
      <c r="FJ56">
        <v>229.59615384615381</v>
      </c>
      <c r="FK56">
        <v>31.96239294567772</v>
      </c>
      <c r="FL56">
        <v>-7.9042733757468184</v>
      </c>
      <c r="FM56">
        <v>-5.3153846153846152</v>
      </c>
      <c r="FN56">
        <v>15</v>
      </c>
      <c r="FO56">
        <v>0</v>
      </c>
      <c r="FP56" t="s">
        <v>429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-0.4319740975609756</v>
      </c>
      <c r="GC56">
        <v>0.19610734494773571</v>
      </c>
      <c r="GD56">
        <v>6.7611077983478735E-2</v>
      </c>
      <c r="GE56">
        <v>0</v>
      </c>
      <c r="GF56">
        <v>1.3520075609756099</v>
      </c>
      <c r="GG56">
        <v>-2.7966480836234639E-2</v>
      </c>
      <c r="GH56">
        <v>2.952148271515782E-3</v>
      </c>
      <c r="GI56">
        <v>1</v>
      </c>
      <c r="GJ56">
        <v>1</v>
      </c>
      <c r="GK56">
        <v>2</v>
      </c>
      <c r="GL56" t="s">
        <v>430</v>
      </c>
      <c r="GM56">
        <v>3.2248800000000002</v>
      </c>
      <c r="GN56">
        <v>2.6429900000000002</v>
      </c>
      <c r="GO56">
        <v>9.3042600000000003E-2</v>
      </c>
      <c r="GP56">
        <v>9.3348899999999999E-2</v>
      </c>
      <c r="GQ56">
        <v>9.5034599999999997E-2</v>
      </c>
      <c r="GR56">
        <v>9.2145900000000003E-2</v>
      </c>
      <c r="GS56">
        <v>28636.9</v>
      </c>
      <c r="GT56">
        <v>24738.2</v>
      </c>
      <c r="GU56">
        <v>30746.400000000001</v>
      </c>
      <c r="GV56">
        <v>26443.7</v>
      </c>
      <c r="GW56">
        <v>37761.4</v>
      </c>
      <c r="GX56">
        <v>32945.599999999999</v>
      </c>
      <c r="GY56">
        <v>43660.9</v>
      </c>
      <c r="GZ56">
        <v>38238.9</v>
      </c>
      <c r="HA56">
        <v>2.121</v>
      </c>
      <c r="HB56">
        <v>1.7093499999999999</v>
      </c>
      <c r="HC56">
        <v>-2.33054E-2</v>
      </c>
      <c r="HD56">
        <v>0</v>
      </c>
      <c r="HE56">
        <v>27.770299999999999</v>
      </c>
      <c r="HF56">
        <v>999.9</v>
      </c>
      <c r="HG56">
        <v>63.6</v>
      </c>
      <c r="HH56">
        <v>34.200000000000003</v>
      </c>
      <c r="HI56">
        <v>34.583399999999997</v>
      </c>
      <c r="HJ56">
        <v>62.198099999999997</v>
      </c>
      <c r="HK56">
        <v>25.729199999999999</v>
      </c>
      <c r="HL56">
        <v>1</v>
      </c>
      <c r="HM56">
        <v>0.26691300000000001</v>
      </c>
      <c r="HN56">
        <v>0.50615200000000005</v>
      </c>
      <c r="HO56">
        <v>20.417100000000001</v>
      </c>
      <c r="HP56">
        <v>5.2226800000000004</v>
      </c>
      <c r="HQ56">
        <v>11.944100000000001</v>
      </c>
      <c r="HR56">
        <v>5.0077499999999997</v>
      </c>
      <c r="HS56">
        <v>3.2909999999999999</v>
      </c>
      <c r="HT56">
        <v>9999</v>
      </c>
      <c r="HU56">
        <v>9999</v>
      </c>
      <c r="HV56">
        <v>9999</v>
      </c>
      <c r="HW56">
        <v>999.9</v>
      </c>
      <c r="HX56">
        <v>4.9710700000000001</v>
      </c>
      <c r="HY56">
        <v>1.8545499999999999</v>
      </c>
      <c r="HZ56">
        <v>1.8615900000000001</v>
      </c>
      <c r="IA56">
        <v>1.8564000000000001</v>
      </c>
      <c r="IB56">
        <v>1.8618699999999999</v>
      </c>
      <c r="IC56">
        <v>1.85408</v>
      </c>
      <c r="ID56">
        <v>1.8595699999999999</v>
      </c>
      <c r="IE56">
        <v>1.8534900000000001</v>
      </c>
      <c r="IF56">
        <v>0</v>
      </c>
      <c r="IG56">
        <v>0</v>
      </c>
      <c r="IH56">
        <v>0</v>
      </c>
      <c r="II56">
        <v>0</v>
      </c>
      <c r="IJ56" t="s">
        <v>431</v>
      </c>
      <c r="IK56" t="s">
        <v>432</v>
      </c>
      <c r="IL56" t="s">
        <v>433</v>
      </c>
      <c r="IM56" t="s">
        <v>433</v>
      </c>
      <c r="IN56" t="s">
        <v>433</v>
      </c>
      <c r="IO56" t="s">
        <v>433</v>
      </c>
      <c r="IP56">
        <v>0</v>
      </c>
      <c r="IQ56">
        <v>100</v>
      </c>
      <c r="IR56">
        <v>100</v>
      </c>
      <c r="IS56">
        <v>-2.9409999999999998</v>
      </c>
      <c r="IT56">
        <v>-7.0199999999999999E-2</v>
      </c>
      <c r="IU56">
        <v>-1.907228330244457</v>
      </c>
      <c r="IV56">
        <v>-2.7056304263342631E-3</v>
      </c>
      <c r="IW56">
        <v>3.3311032847928001E-7</v>
      </c>
      <c r="IX56">
        <v>1.6443834555112589E-11</v>
      </c>
      <c r="IY56">
        <v>-9.4842648646536354E-2</v>
      </c>
      <c r="IZ56">
        <v>-2.3664561490860689E-3</v>
      </c>
      <c r="JA56">
        <v>2.3298222111808981E-4</v>
      </c>
      <c r="JB56">
        <v>-2.940703618321919E-6</v>
      </c>
      <c r="JC56">
        <v>0</v>
      </c>
      <c r="JD56">
        <v>2182</v>
      </c>
      <c r="JE56">
        <v>3</v>
      </c>
      <c r="JF56">
        <v>32</v>
      </c>
      <c r="JG56">
        <v>29177245.399999999</v>
      </c>
      <c r="JH56">
        <v>29177245.399999999</v>
      </c>
      <c r="JI56">
        <v>0.99609400000000003</v>
      </c>
      <c r="JJ56">
        <v>2.52197</v>
      </c>
      <c r="JK56">
        <v>1.69434</v>
      </c>
      <c r="JL56">
        <v>2.3022499999999999</v>
      </c>
      <c r="JM56">
        <v>1.50146</v>
      </c>
      <c r="JN56">
        <v>2.34253</v>
      </c>
      <c r="JO56">
        <v>37.674500000000002</v>
      </c>
      <c r="JP56">
        <v>24.061199999999999</v>
      </c>
      <c r="JQ56">
        <v>18</v>
      </c>
      <c r="JR56">
        <v>634.68200000000002</v>
      </c>
      <c r="JS56">
        <v>350.98700000000002</v>
      </c>
      <c r="JT56">
        <v>28.000299999999999</v>
      </c>
      <c r="JU56">
        <v>30.749300000000002</v>
      </c>
      <c r="JV56">
        <v>29.9999</v>
      </c>
      <c r="JW56">
        <v>30.6922</v>
      </c>
      <c r="JX56">
        <v>30.5823</v>
      </c>
      <c r="JY56">
        <v>20.0198</v>
      </c>
      <c r="JZ56">
        <v>43.376899999999999</v>
      </c>
      <c r="KA56">
        <v>0</v>
      </c>
      <c r="KB56">
        <v>28</v>
      </c>
      <c r="KC56">
        <v>400</v>
      </c>
      <c r="KD56">
        <v>19.275500000000001</v>
      </c>
      <c r="KE56">
        <v>99.964699999999993</v>
      </c>
      <c r="KF56">
        <v>98.621399999999994</v>
      </c>
    </row>
    <row r="57" spans="1:292" x14ac:dyDescent="0.2">
      <c r="A57">
        <v>55</v>
      </c>
      <c r="B57">
        <v>1750634756.0999999</v>
      </c>
      <c r="C57">
        <v>1590.599999904633</v>
      </c>
      <c r="D57" t="s">
        <v>545</v>
      </c>
      <c r="E57" t="s">
        <v>546</v>
      </c>
      <c r="F57" s="1">
        <f t="shared" si="0"/>
        <v>26.500000000000064</v>
      </c>
      <c r="G57" s="1">
        <v>15</v>
      </c>
      <c r="H57">
        <v>1750634748.099999</v>
      </c>
      <c r="I57">
        <v>4.0683185245154437E-3</v>
      </c>
      <c r="J57">
        <v>4.0683185245154441</v>
      </c>
      <c r="K57">
        <v>-0.49782158024675355</v>
      </c>
      <c r="L57">
        <v>399.5909677419354</v>
      </c>
      <c r="M57">
        <v>392.31724846676258</v>
      </c>
      <c r="N57">
        <v>38.999526141418443</v>
      </c>
      <c r="O57">
        <v>39.722593011728314</v>
      </c>
      <c r="P57">
        <v>0.25469253070587095</v>
      </c>
      <c r="Q57">
        <v>3.0003089901823237</v>
      </c>
      <c r="R57">
        <v>0.2432619051881848</v>
      </c>
      <c r="S57">
        <v>0.15302293235474274</v>
      </c>
      <c r="T57">
        <v>3.9902394035910026E-5</v>
      </c>
      <c r="U57">
        <v>27.718474864368826</v>
      </c>
      <c r="V57">
        <v>27.41903548387096</v>
      </c>
      <c r="W57">
        <v>3.6681983042992572</v>
      </c>
      <c r="X57">
        <v>51.799257732854329</v>
      </c>
      <c r="Y57">
        <v>2.0535392691913077</v>
      </c>
      <c r="Z57">
        <v>3.9644183315947874</v>
      </c>
      <c r="AA57">
        <v>1.6146590351079495</v>
      </c>
      <c r="AB57">
        <v>-179.41284693113107</v>
      </c>
      <c r="AC57">
        <v>215.61107565783269</v>
      </c>
      <c r="AD57">
        <v>15.677904869397592</v>
      </c>
      <c r="AE57">
        <v>51.876173498493245</v>
      </c>
      <c r="AF57">
        <v>-0.3447179092796005</v>
      </c>
      <c r="AG57">
        <v>3.8670010461477013</v>
      </c>
      <c r="AH57">
        <v>-0.49782158024675355</v>
      </c>
      <c r="AI57">
        <v>407.92209887315539</v>
      </c>
      <c r="AJ57">
        <v>408.07853939393931</v>
      </c>
      <c r="AK57">
        <v>3.1362254886816922E-3</v>
      </c>
      <c r="AL57">
        <v>61.768037728165673</v>
      </c>
      <c r="AM57">
        <v>4.0683185245154441</v>
      </c>
      <c r="AN57">
        <v>19.450659063748549</v>
      </c>
      <c r="AO57">
        <v>20.725164242424231</v>
      </c>
      <c r="AP57">
        <v>6.963076947599507E-3</v>
      </c>
      <c r="AQ57">
        <v>116.41602835869151</v>
      </c>
      <c r="AR57">
        <v>0</v>
      </c>
      <c r="AS57">
        <v>0</v>
      </c>
      <c r="AT57">
        <v>1</v>
      </c>
      <c r="AU57">
        <v>0</v>
      </c>
      <c r="AV57">
        <v>52227.007795213256</v>
      </c>
      <c r="AW57" t="s">
        <v>427</v>
      </c>
      <c r="AX57" t="s">
        <v>427</v>
      </c>
      <c r="AY57">
        <v>0</v>
      </c>
      <c r="AZ57">
        <v>0</v>
      </c>
      <c r="BA57" t="e">
        <v>#DIV/0!</v>
      </c>
      <c r="BB57">
        <v>0</v>
      </c>
      <c r="BC57" t="s">
        <v>427</v>
      </c>
      <c r="BD57" t="s">
        <v>427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-0.49782158024675355</v>
      </c>
      <c r="BK57" t="e">
        <v>#DIV/0!</v>
      </c>
      <c r="BL57">
        <v>-2370.4367252190614</v>
      </c>
      <c r="BM57" t="e">
        <v>#DIV/0!</v>
      </c>
      <c r="BN57" t="e">
        <v>#DIV/0!</v>
      </c>
      <c r="BO57" t="s">
        <v>427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428</v>
      </c>
      <c r="DN57">
        <v>2</v>
      </c>
      <c r="DO57" t="b">
        <v>1</v>
      </c>
      <c r="DP57">
        <v>1750634748.099999</v>
      </c>
      <c r="DQ57">
        <v>399.5909677419354</v>
      </c>
      <c r="DR57">
        <v>399.99112903225807</v>
      </c>
      <c r="DS57">
        <v>20.657658064516131</v>
      </c>
      <c r="DT57">
        <v>19.395303225806451</v>
      </c>
      <c r="DU57">
        <v>402.53212903225818</v>
      </c>
      <c r="DV57">
        <v>20.72764193548387</v>
      </c>
      <c r="DW57">
        <v>600.00845161290329</v>
      </c>
      <c r="DX57">
        <v>99.353816129032253</v>
      </c>
      <c r="DY57">
        <v>5.4319235483870958E-2</v>
      </c>
      <c r="DZ57">
        <v>28.75200322580644</v>
      </c>
      <c r="EA57">
        <v>27.41903548387096</v>
      </c>
      <c r="EB57">
        <v>999.90000000000032</v>
      </c>
      <c r="EC57">
        <v>0</v>
      </c>
      <c r="ED57">
        <v>0</v>
      </c>
      <c r="EE57">
        <v>9999.310645161293</v>
      </c>
      <c r="EF57">
        <v>0</v>
      </c>
      <c r="EG57">
        <v>0.30293999999999988</v>
      </c>
      <c r="EH57">
        <v>-0.40013361290322591</v>
      </c>
      <c r="EI57">
        <v>408.01961290322578</v>
      </c>
      <c r="EJ57">
        <v>407.90248387096773</v>
      </c>
      <c r="EK57">
        <v>1.262376774193549</v>
      </c>
      <c r="EL57">
        <v>399.99112903225807</v>
      </c>
      <c r="EM57">
        <v>19.395303225806451</v>
      </c>
      <c r="EN57">
        <v>2.0524187096774198</v>
      </c>
      <c r="EO57">
        <v>1.9269967741935481</v>
      </c>
      <c r="EP57">
        <v>17.854590322580641</v>
      </c>
      <c r="EQ57">
        <v>16.85682580645161</v>
      </c>
      <c r="ER57">
        <v>5.0001500000000018E-3</v>
      </c>
      <c r="ES57">
        <v>0</v>
      </c>
      <c r="ET57">
        <v>0</v>
      </c>
      <c r="EU57">
        <v>0</v>
      </c>
      <c r="EV57">
        <v>229.58064516129031</v>
      </c>
      <c r="EW57">
        <v>5.0001500000000018E-3</v>
      </c>
      <c r="EX57">
        <v>-4.6000000000000014</v>
      </c>
      <c r="EY57">
        <v>-0.31290322580645169</v>
      </c>
      <c r="EZ57">
        <v>35.54999999999999</v>
      </c>
      <c r="FA57">
        <v>39.411032258064509</v>
      </c>
      <c r="FB57">
        <v>37.576225806451603</v>
      </c>
      <c r="FC57">
        <v>39.390838709677404</v>
      </c>
      <c r="FD57">
        <v>38.080354838709667</v>
      </c>
      <c r="FE57">
        <v>0</v>
      </c>
      <c r="FF57">
        <v>0</v>
      </c>
      <c r="FG57">
        <v>0</v>
      </c>
      <c r="FH57">
        <v>1750634780</v>
      </c>
      <c r="FI57">
        <v>0</v>
      </c>
      <c r="FJ57">
        <v>230.13846153846151</v>
      </c>
      <c r="FK57">
        <v>37.285470173813863</v>
      </c>
      <c r="FL57">
        <v>-26.167521294250061</v>
      </c>
      <c r="FM57">
        <v>-5.023076923076923</v>
      </c>
      <c r="FN57">
        <v>15</v>
      </c>
      <c r="FO57">
        <v>0</v>
      </c>
      <c r="FP57" t="s">
        <v>429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-0.38067992682926832</v>
      </c>
      <c r="GC57">
        <v>-0.142688425087108</v>
      </c>
      <c r="GD57">
        <v>5.6025379904847149E-2</v>
      </c>
      <c r="GE57">
        <v>0</v>
      </c>
      <c r="GF57">
        <v>1.283871951219512</v>
      </c>
      <c r="GG57">
        <v>-0.36495574912892198</v>
      </c>
      <c r="GH57">
        <v>4.2100439092751733E-2</v>
      </c>
      <c r="GI57">
        <v>1</v>
      </c>
      <c r="GJ57">
        <v>1</v>
      </c>
      <c r="GK57">
        <v>2</v>
      </c>
      <c r="GL57" t="s">
        <v>430</v>
      </c>
      <c r="GM57">
        <v>3.2249400000000001</v>
      </c>
      <c r="GN57">
        <v>2.6434799999999998</v>
      </c>
      <c r="GO57">
        <v>9.30536E-2</v>
      </c>
      <c r="GP57">
        <v>9.33615E-2</v>
      </c>
      <c r="GQ57">
        <v>9.5436999999999994E-2</v>
      </c>
      <c r="GR57">
        <v>9.2814599999999997E-2</v>
      </c>
      <c r="GS57">
        <v>28636.2</v>
      </c>
      <c r="GT57">
        <v>24737.8</v>
      </c>
      <c r="GU57">
        <v>30746</v>
      </c>
      <c r="GV57">
        <v>26443.599999999999</v>
      </c>
      <c r="GW57">
        <v>37743.9</v>
      </c>
      <c r="GX57">
        <v>32921.300000000003</v>
      </c>
      <c r="GY57">
        <v>43660.1</v>
      </c>
      <c r="GZ57">
        <v>38239</v>
      </c>
      <c r="HA57">
        <v>2.1205699999999998</v>
      </c>
      <c r="HB57">
        <v>1.7097</v>
      </c>
      <c r="HC57">
        <v>-2.2858400000000001E-2</v>
      </c>
      <c r="HD57">
        <v>0</v>
      </c>
      <c r="HE57">
        <v>27.796900000000001</v>
      </c>
      <c r="HF57">
        <v>999.9</v>
      </c>
      <c r="HG57">
        <v>63.6</v>
      </c>
      <c r="HH57">
        <v>34.1</v>
      </c>
      <c r="HI57">
        <v>34.397799999999997</v>
      </c>
      <c r="HJ57">
        <v>62.408099999999997</v>
      </c>
      <c r="HK57">
        <v>25.480799999999999</v>
      </c>
      <c r="HL57">
        <v>1</v>
      </c>
      <c r="HM57">
        <v>0.26731199999999999</v>
      </c>
      <c r="HN57">
        <v>0.52133200000000002</v>
      </c>
      <c r="HO57">
        <v>20.417000000000002</v>
      </c>
      <c r="HP57">
        <v>5.2225299999999999</v>
      </c>
      <c r="HQ57">
        <v>11.944100000000001</v>
      </c>
      <c r="HR57">
        <v>5.0076999999999998</v>
      </c>
      <c r="HS57">
        <v>3.2909999999999999</v>
      </c>
      <c r="HT57">
        <v>9999</v>
      </c>
      <c r="HU57">
        <v>9999</v>
      </c>
      <c r="HV57">
        <v>9999</v>
      </c>
      <c r="HW57">
        <v>999.9</v>
      </c>
      <c r="HX57">
        <v>4.9710700000000001</v>
      </c>
      <c r="HY57">
        <v>1.85453</v>
      </c>
      <c r="HZ57">
        <v>1.8615699999999999</v>
      </c>
      <c r="IA57">
        <v>1.85639</v>
      </c>
      <c r="IB57">
        <v>1.86188</v>
      </c>
      <c r="IC57">
        <v>1.85406</v>
      </c>
      <c r="ID57">
        <v>1.85954</v>
      </c>
      <c r="IE57">
        <v>1.8534900000000001</v>
      </c>
      <c r="IF57">
        <v>0</v>
      </c>
      <c r="IG57">
        <v>0</v>
      </c>
      <c r="IH57">
        <v>0</v>
      </c>
      <c r="II57">
        <v>0</v>
      </c>
      <c r="IJ57" t="s">
        <v>431</v>
      </c>
      <c r="IK57" t="s">
        <v>432</v>
      </c>
      <c r="IL57" t="s">
        <v>433</v>
      </c>
      <c r="IM57" t="s">
        <v>433</v>
      </c>
      <c r="IN57" t="s">
        <v>433</v>
      </c>
      <c r="IO57" t="s">
        <v>433</v>
      </c>
      <c r="IP57">
        <v>0</v>
      </c>
      <c r="IQ57">
        <v>100</v>
      </c>
      <c r="IR57">
        <v>100</v>
      </c>
      <c r="IS57">
        <v>-2.9409999999999998</v>
      </c>
      <c r="IT57">
        <v>-6.9699999999999998E-2</v>
      </c>
      <c r="IU57">
        <v>-1.907228330244457</v>
      </c>
      <c r="IV57">
        <v>-2.7056304263342631E-3</v>
      </c>
      <c r="IW57">
        <v>3.3311032847928001E-7</v>
      </c>
      <c r="IX57">
        <v>1.6443834555112589E-11</v>
      </c>
      <c r="IY57">
        <v>-9.4842648646536354E-2</v>
      </c>
      <c r="IZ57">
        <v>-2.3664561490860689E-3</v>
      </c>
      <c r="JA57">
        <v>2.3298222111808981E-4</v>
      </c>
      <c r="JB57">
        <v>-2.940703618321919E-6</v>
      </c>
      <c r="JC57">
        <v>0</v>
      </c>
      <c r="JD57">
        <v>2182</v>
      </c>
      <c r="JE57">
        <v>3</v>
      </c>
      <c r="JF57">
        <v>32</v>
      </c>
      <c r="JG57">
        <v>29177245.899999999</v>
      </c>
      <c r="JH57">
        <v>29177245.899999999</v>
      </c>
      <c r="JI57">
        <v>0.99731400000000003</v>
      </c>
      <c r="JJ57">
        <v>2.52075</v>
      </c>
      <c r="JK57">
        <v>1.69434</v>
      </c>
      <c r="JL57">
        <v>2.3022499999999999</v>
      </c>
      <c r="JM57">
        <v>1.50146</v>
      </c>
      <c r="JN57">
        <v>2.3889200000000002</v>
      </c>
      <c r="JO57">
        <v>37.650399999999998</v>
      </c>
      <c r="JP57">
        <v>24.07</v>
      </c>
      <c r="JQ57">
        <v>18</v>
      </c>
      <c r="JR57">
        <v>634.33500000000004</v>
      </c>
      <c r="JS57">
        <v>351.18</v>
      </c>
      <c r="JT57">
        <v>28.000399999999999</v>
      </c>
      <c r="JU57">
        <v>30.749300000000002</v>
      </c>
      <c r="JV57">
        <v>30.0002</v>
      </c>
      <c r="JW57">
        <v>30.6922</v>
      </c>
      <c r="JX57">
        <v>30.5823</v>
      </c>
      <c r="JY57">
        <v>20.021999999999998</v>
      </c>
      <c r="JZ57">
        <v>42.812800000000003</v>
      </c>
      <c r="KA57">
        <v>0</v>
      </c>
      <c r="KB57">
        <v>28</v>
      </c>
      <c r="KC57">
        <v>400</v>
      </c>
      <c r="KD57">
        <v>19.4651</v>
      </c>
      <c r="KE57">
        <v>99.963099999999997</v>
      </c>
      <c r="KF57">
        <v>98.621300000000005</v>
      </c>
    </row>
    <row r="58" spans="1:292" x14ac:dyDescent="0.2">
      <c r="A58">
        <v>56</v>
      </c>
      <c r="B58">
        <v>1750634785.5999999</v>
      </c>
      <c r="C58">
        <v>1620.099999904633</v>
      </c>
      <c r="D58" t="s">
        <v>547</v>
      </c>
      <c r="E58" t="s">
        <v>548</v>
      </c>
      <c r="F58" s="1">
        <f t="shared" si="0"/>
        <v>26.98333333333337</v>
      </c>
      <c r="G58" s="1">
        <v>15</v>
      </c>
      <c r="H58">
        <v>1750634777.849999</v>
      </c>
      <c r="I58">
        <v>3.945116848205546E-3</v>
      </c>
      <c r="J58">
        <v>3.9451168482055463</v>
      </c>
      <c r="K58">
        <v>-0.45761566223319855</v>
      </c>
      <c r="L58">
        <v>399.62049999999999</v>
      </c>
      <c r="M58">
        <v>392.20337310890613</v>
      </c>
      <c r="N58">
        <v>38.986402365240714</v>
      </c>
      <c r="O58">
        <v>39.72369100984892</v>
      </c>
      <c r="P58">
        <v>0.24753894595095496</v>
      </c>
      <c r="Q58">
        <v>2.9999189911672119</v>
      </c>
      <c r="R58">
        <v>0.23672542031228072</v>
      </c>
      <c r="S58">
        <v>0.14888557325336446</v>
      </c>
      <c r="T58">
        <v>3.9902394035910005E-5</v>
      </c>
      <c r="U58">
        <v>27.746880229794879</v>
      </c>
      <c r="V58">
        <v>27.434813333333341</v>
      </c>
      <c r="W58">
        <v>3.6715882816900978</v>
      </c>
      <c r="X58">
        <v>52.040557698374798</v>
      </c>
      <c r="Y58">
        <v>2.0627741471030547</v>
      </c>
      <c r="Z58">
        <v>3.9637817854659043</v>
      </c>
      <c r="AA58">
        <v>1.608814134587043</v>
      </c>
      <c r="AB58">
        <v>-173.97965300586458</v>
      </c>
      <c r="AC58">
        <v>212.58329259018754</v>
      </c>
      <c r="AD58">
        <v>15.460752551948126</v>
      </c>
      <c r="AE58">
        <v>54.064432038665132</v>
      </c>
      <c r="AF58">
        <v>-0.38973408034558316</v>
      </c>
      <c r="AG58">
        <v>3.9608729065344672</v>
      </c>
      <c r="AH58">
        <v>-0.45761566223319855</v>
      </c>
      <c r="AI58">
        <v>407.98624911794138</v>
      </c>
      <c r="AJ58">
        <v>408.13681818181823</v>
      </c>
      <c r="AK58">
        <v>1.2258534863153401E-3</v>
      </c>
      <c r="AL58">
        <v>61.768037728165673</v>
      </c>
      <c r="AM58">
        <v>3.9451168482055463</v>
      </c>
      <c r="AN58">
        <v>19.46073974116857</v>
      </c>
      <c r="AO58">
        <v>20.748881212121201</v>
      </c>
      <c r="AP58">
        <v>-5.2213234619293682E-5</v>
      </c>
      <c r="AQ58">
        <v>116.41602835869151</v>
      </c>
      <c r="AR58">
        <v>0</v>
      </c>
      <c r="AS58">
        <v>0</v>
      </c>
      <c r="AT58">
        <v>1</v>
      </c>
      <c r="AU58">
        <v>0</v>
      </c>
      <c r="AV58">
        <v>52215.566791987534</v>
      </c>
      <c r="AW58" t="s">
        <v>427</v>
      </c>
      <c r="AX58" t="s">
        <v>427</v>
      </c>
      <c r="AY58">
        <v>0</v>
      </c>
      <c r="AZ58">
        <v>0</v>
      </c>
      <c r="BA58" t="e">
        <v>#DIV/0!</v>
      </c>
      <c r="BB58">
        <v>0</v>
      </c>
      <c r="BC58" t="s">
        <v>427</v>
      </c>
      <c r="BD58" t="s">
        <v>427</v>
      </c>
      <c r="BE58">
        <v>0</v>
      </c>
      <c r="BF58">
        <v>0</v>
      </c>
      <c r="BG58" t="e">
        <v>#DIV/0!</v>
      </c>
      <c r="BH58">
        <v>0.5</v>
      </c>
      <c r="BI58">
        <v>2.1001260018900004E-4</v>
      </c>
      <c r="BJ58">
        <v>-0.45761566223319855</v>
      </c>
      <c r="BK58" t="e">
        <v>#DIV/0!</v>
      </c>
      <c r="BL58">
        <v>-2178.9914596617969</v>
      </c>
      <c r="BM58" t="e">
        <v>#DIV/0!</v>
      </c>
      <c r="BN58" t="e">
        <v>#DIV/0!</v>
      </c>
      <c r="BO58" t="s">
        <v>427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5.0001500000000009E-3</v>
      </c>
      <c r="DH58">
        <v>2.1001260018900004E-4</v>
      </c>
      <c r="DI58">
        <v>4.2001259999999999E-2</v>
      </c>
      <c r="DJ58">
        <v>7.9802394000000002E-3</v>
      </c>
      <c r="DK58">
        <v>2</v>
      </c>
      <c r="DL58">
        <v>0.5</v>
      </c>
      <c r="DM58" t="s">
        <v>428</v>
      </c>
      <c r="DN58">
        <v>2</v>
      </c>
      <c r="DO58" t="b">
        <v>1</v>
      </c>
      <c r="DP58">
        <v>1750634777.849999</v>
      </c>
      <c r="DQ58">
        <v>399.62049999999999</v>
      </c>
      <c r="DR58">
        <v>400.01820000000009</v>
      </c>
      <c r="DS58">
        <v>20.75151666666666</v>
      </c>
      <c r="DT58">
        <v>19.458636666666671</v>
      </c>
      <c r="DU58">
        <v>402.56186666666667</v>
      </c>
      <c r="DV58">
        <v>20.821169999999999</v>
      </c>
      <c r="DW58">
        <v>600.00599999999997</v>
      </c>
      <c r="DX58">
        <v>99.348966666666669</v>
      </c>
      <c r="DY58">
        <v>5.4569963333333332E-2</v>
      </c>
      <c r="DZ58">
        <v>28.74923333333334</v>
      </c>
      <c r="EA58">
        <v>27.434813333333341</v>
      </c>
      <c r="EB58">
        <v>999.9000000000002</v>
      </c>
      <c r="EC58">
        <v>0</v>
      </c>
      <c r="ED58">
        <v>0</v>
      </c>
      <c r="EE58">
        <v>9997.44</v>
      </c>
      <c r="EF58">
        <v>0</v>
      </c>
      <c r="EG58">
        <v>0.30293999999999988</v>
      </c>
      <c r="EH58">
        <v>-0.39759009999999989</v>
      </c>
      <c r="EI58">
        <v>408.08899999999988</v>
      </c>
      <c r="EJ58">
        <v>407.95653333333331</v>
      </c>
      <c r="EK58">
        <v>1.2928766666666669</v>
      </c>
      <c r="EL58">
        <v>400.01820000000009</v>
      </c>
      <c r="EM58">
        <v>19.458636666666671</v>
      </c>
      <c r="EN58">
        <v>2.061641666666667</v>
      </c>
      <c r="EO58">
        <v>1.9331953333333329</v>
      </c>
      <c r="EP58">
        <v>17.92586</v>
      </c>
      <c r="EQ58">
        <v>16.90753333333334</v>
      </c>
      <c r="ER58">
        <v>5.0001500000000009E-3</v>
      </c>
      <c r="ES58">
        <v>0</v>
      </c>
      <c r="ET58">
        <v>0</v>
      </c>
      <c r="EU58">
        <v>0</v>
      </c>
      <c r="EV58">
        <v>228.73666666666671</v>
      </c>
      <c r="EW58">
        <v>5.0001500000000009E-3</v>
      </c>
      <c r="EX58">
        <v>-5.9066666666666663</v>
      </c>
      <c r="EY58">
        <v>-0.41333333333333327</v>
      </c>
      <c r="EZ58">
        <v>35.472700000000003</v>
      </c>
      <c r="FA58">
        <v>39.149766666666657</v>
      </c>
      <c r="FB58">
        <v>37.451699999999988</v>
      </c>
      <c r="FC58">
        <v>38.985099999999989</v>
      </c>
      <c r="FD58">
        <v>37.951699999999988</v>
      </c>
      <c r="FE58">
        <v>0</v>
      </c>
      <c r="FF58">
        <v>0</v>
      </c>
      <c r="FG58">
        <v>0</v>
      </c>
      <c r="FH58">
        <v>1750634809.4000001</v>
      </c>
      <c r="FI58">
        <v>0</v>
      </c>
      <c r="FJ58">
        <v>228.92</v>
      </c>
      <c r="FK58">
        <v>5.8076925069630976</v>
      </c>
      <c r="FL58">
        <v>7.0923071155416357</v>
      </c>
      <c r="FM58">
        <v>-6.016</v>
      </c>
      <c r="FN58">
        <v>15</v>
      </c>
      <c r="FO58">
        <v>0</v>
      </c>
      <c r="FP58" t="s">
        <v>429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-0.39054831707317078</v>
      </c>
      <c r="GC58">
        <v>-0.10007972822299641</v>
      </c>
      <c r="GD58">
        <v>4.7582870997480591E-2</v>
      </c>
      <c r="GE58">
        <v>0</v>
      </c>
      <c r="GF58">
        <v>1.292791463414634</v>
      </c>
      <c r="GG58">
        <v>-6.6110801393709376E-3</v>
      </c>
      <c r="GH58">
        <v>2.0058725502099871E-3</v>
      </c>
      <c r="GI58">
        <v>1</v>
      </c>
      <c r="GJ58">
        <v>1</v>
      </c>
      <c r="GK58">
        <v>2</v>
      </c>
      <c r="GL58" t="s">
        <v>430</v>
      </c>
      <c r="GM58">
        <v>3.2248100000000002</v>
      </c>
      <c r="GN58">
        <v>2.6434799999999998</v>
      </c>
      <c r="GO58">
        <v>9.3060299999999999E-2</v>
      </c>
      <c r="GP58">
        <v>9.3343700000000002E-2</v>
      </c>
      <c r="GQ58">
        <v>9.5506999999999995E-2</v>
      </c>
      <c r="GR58">
        <v>9.2848E-2</v>
      </c>
      <c r="GS58">
        <v>28636.2</v>
      </c>
      <c r="GT58">
        <v>24737.1</v>
      </c>
      <c r="GU58">
        <v>30746.3</v>
      </c>
      <c r="GV58">
        <v>26442.3</v>
      </c>
      <c r="GW58">
        <v>37741.199999999997</v>
      </c>
      <c r="GX58">
        <v>32918.800000000003</v>
      </c>
      <c r="GY58">
        <v>43660.4</v>
      </c>
      <c r="GZ58">
        <v>38237.4</v>
      </c>
      <c r="HA58">
        <v>2.1206</v>
      </c>
      <c r="HB58">
        <v>1.70963</v>
      </c>
      <c r="HC58">
        <v>-2.28696E-2</v>
      </c>
      <c r="HD58">
        <v>0</v>
      </c>
      <c r="HE58">
        <v>27.802900000000001</v>
      </c>
      <c r="HF58">
        <v>999.9</v>
      </c>
      <c r="HG58">
        <v>63.6</v>
      </c>
      <c r="HH58">
        <v>34.1</v>
      </c>
      <c r="HI58">
        <v>34.3992</v>
      </c>
      <c r="HJ58">
        <v>62.208100000000002</v>
      </c>
      <c r="HK58">
        <v>25.777200000000001</v>
      </c>
      <c r="HL58">
        <v>1</v>
      </c>
      <c r="HM58">
        <v>0.26730900000000002</v>
      </c>
      <c r="HN58">
        <v>0.517459</v>
      </c>
      <c r="HO58">
        <v>20.417100000000001</v>
      </c>
      <c r="HP58">
        <v>5.2228300000000001</v>
      </c>
      <c r="HQ58">
        <v>11.944100000000001</v>
      </c>
      <c r="HR58">
        <v>5.0073999999999996</v>
      </c>
      <c r="HS58">
        <v>3.2909999999999999</v>
      </c>
      <c r="HT58">
        <v>9999</v>
      </c>
      <c r="HU58">
        <v>9999</v>
      </c>
      <c r="HV58">
        <v>9999</v>
      </c>
      <c r="HW58">
        <v>999.9</v>
      </c>
      <c r="HX58">
        <v>4.9710700000000001</v>
      </c>
      <c r="HY58">
        <v>1.8545400000000001</v>
      </c>
      <c r="HZ58">
        <v>1.8615699999999999</v>
      </c>
      <c r="IA58">
        <v>1.8563799999999999</v>
      </c>
      <c r="IB58">
        <v>1.8618699999999999</v>
      </c>
      <c r="IC58">
        <v>1.85409</v>
      </c>
      <c r="ID58">
        <v>1.85954</v>
      </c>
      <c r="IE58">
        <v>1.8534900000000001</v>
      </c>
      <c r="IF58">
        <v>0</v>
      </c>
      <c r="IG58">
        <v>0</v>
      </c>
      <c r="IH58">
        <v>0</v>
      </c>
      <c r="II58">
        <v>0</v>
      </c>
      <c r="IJ58" t="s">
        <v>431</v>
      </c>
      <c r="IK58" t="s">
        <v>432</v>
      </c>
      <c r="IL58" t="s">
        <v>433</v>
      </c>
      <c r="IM58" t="s">
        <v>433</v>
      </c>
      <c r="IN58" t="s">
        <v>433</v>
      </c>
      <c r="IO58" t="s">
        <v>433</v>
      </c>
      <c r="IP58">
        <v>0</v>
      </c>
      <c r="IQ58">
        <v>100</v>
      </c>
      <c r="IR58">
        <v>100</v>
      </c>
      <c r="IS58">
        <v>-2.9420000000000002</v>
      </c>
      <c r="IT58">
        <v>-6.9699999999999998E-2</v>
      </c>
      <c r="IU58">
        <v>-1.907228330244457</v>
      </c>
      <c r="IV58">
        <v>-2.7056304263342631E-3</v>
      </c>
      <c r="IW58">
        <v>3.3311032847928001E-7</v>
      </c>
      <c r="IX58">
        <v>1.6443834555112589E-11</v>
      </c>
      <c r="IY58">
        <v>-9.4842648646536354E-2</v>
      </c>
      <c r="IZ58">
        <v>-2.3664561490860689E-3</v>
      </c>
      <c r="JA58">
        <v>2.3298222111808981E-4</v>
      </c>
      <c r="JB58">
        <v>-2.940703618321919E-6</v>
      </c>
      <c r="JC58">
        <v>0</v>
      </c>
      <c r="JD58">
        <v>2182</v>
      </c>
      <c r="JE58">
        <v>3</v>
      </c>
      <c r="JF58">
        <v>32</v>
      </c>
      <c r="JG58">
        <v>29177246.399999999</v>
      </c>
      <c r="JH58">
        <v>29177246.399999999</v>
      </c>
      <c r="JI58">
        <v>0.99731400000000003</v>
      </c>
      <c r="JJ58">
        <v>2.5134300000000001</v>
      </c>
      <c r="JK58">
        <v>1.69434</v>
      </c>
      <c r="JL58">
        <v>2.3022499999999999</v>
      </c>
      <c r="JM58">
        <v>1.50146</v>
      </c>
      <c r="JN58">
        <v>2.47681</v>
      </c>
      <c r="JO58">
        <v>37.650399999999998</v>
      </c>
      <c r="JP58">
        <v>24.07</v>
      </c>
      <c r="JQ58">
        <v>18</v>
      </c>
      <c r="JR58">
        <v>634.35599999999999</v>
      </c>
      <c r="JS58">
        <v>351.13900000000001</v>
      </c>
      <c r="JT58">
        <v>27.999500000000001</v>
      </c>
      <c r="JU58">
        <v>30.749300000000002</v>
      </c>
      <c r="JV58">
        <v>30.0001</v>
      </c>
      <c r="JW58">
        <v>30.6922</v>
      </c>
      <c r="JX58">
        <v>30.5823</v>
      </c>
      <c r="JY58">
        <v>20.023</v>
      </c>
      <c r="JZ58">
        <v>42.812800000000003</v>
      </c>
      <c r="KA58">
        <v>0</v>
      </c>
      <c r="KB58">
        <v>28</v>
      </c>
      <c r="KC58">
        <v>400</v>
      </c>
      <c r="KD58">
        <v>19.470400000000001</v>
      </c>
      <c r="KE58">
        <v>99.963899999999995</v>
      </c>
      <c r="KF58">
        <v>98.617000000000004</v>
      </c>
    </row>
    <row r="59" spans="1:292" x14ac:dyDescent="0.2">
      <c r="A59">
        <v>57</v>
      </c>
      <c r="B59">
        <v>1750634815.5999999</v>
      </c>
      <c r="C59">
        <v>1650.099999904633</v>
      </c>
      <c r="D59" t="s">
        <v>549</v>
      </c>
      <c r="E59" t="s">
        <v>550</v>
      </c>
      <c r="F59" s="1">
        <f t="shared" si="0"/>
        <v>27.483333333333366</v>
      </c>
      <c r="G59" s="1">
        <v>15</v>
      </c>
      <c r="H59">
        <v>1750634807.599999</v>
      </c>
      <c r="I59">
        <v>3.908839337220125E-3</v>
      </c>
      <c r="J59">
        <v>3.9088393372201247</v>
      </c>
      <c r="K59">
        <v>-0.39131218879313096</v>
      </c>
      <c r="L59">
        <v>399.61977419354838</v>
      </c>
      <c r="M59">
        <v>391.78193661136095</v>
      </c>
      <c r="N59">
        <v>38.946674785373027</v>
      </c>
      <c r="O59">
        <v>39.72582686669228</v>
      </c>
      <c r="P59">
        <v>0.2449981977203374</v>
      </c>
      <c r="Q59">
        <v>3.0006292590809585</v>
      </c>
      <c r="R59">
        <v>0.23440279746043241</v>
      </c>
      <c r="S59">
        <v>0.14741551715762724</v>
      </c>
      <c r="T59">
        <v>3.9902394035910026E-5</v>
      </c>
      <c r="U59">
        <v>27.746931659565181</v>
      </c>
      <c r="V59">
        <v>27.434574193548389</v>
      </c>
      <c r="W59">
        <v>3.6715368804953226</v>
      </c>
      <c r="X59">
        <v>52.039723739034663</v>
      </c>
      <c r="Y59">
        <v>2.0616198426820223</v>
      </c>
      <c r="Z59">
        <v>3.9616271850721114</v>
      </c>
      <c r="AA59">
        <v>1.6099170378133003</v>
      </c>
      <c r="AB59">
        <v>-172.37981477140752</v>
      </c>
      <c r="AC59">
        <v>211.15515156990784</v>
      </c>
      <c r="AD59">
        <v>15.352515042621251</v>
      </c>
      <c r="AE59">
        <v>54.127891743515619</v>
      </c>
      <c r="AF59">
        <v>-0.4006584964127004</v>
      </c>
      <c r="AG59">
        <v>3.9221923262276777</v>
      </c>
      <c r="AH59">
        <v>-0.39131218879313096</v>
      </c>
      <c r="AI59">
        <v>407.99614075611248</v>
      </c>
      <c r="AJ59">
        <v>408.11783030303042</v>
      </c>
      <c r="AK59">
        <v>2.781383176951726E-3</v>
      </c>
      <c r="AL59">
        <v>61.768037728165673</v>
      </c>
      <c r="AM59">
        <v>3.9088393372201247</v>
      </c>
      <c r="AN59">
        <v>19.45954890122518</v>
      </c>
      <c r="AO59">
        <v>20.735549696969692</v>
      </c>
      <c r="AP59">
        <v>-1.181327716438663E-5</v>
      </c>
      <c r="AQ59">
        <v>116.41602835869151</v>
      </c>
      <c r="AR59">
        <v>0</v>
      </c>
      <c r="AS59">
        <v>0</v>
      </c>
      <c r="AT59">
        <v>1</v>
      </c>
      <c r="AU59">
        <v>0</v>
      </c>
      <c r="AV59">
        <v>52238.832921194364</v>
      </c>
      <c r="AW59" t="s">
        <v>427</v>
      </c>
      <c r="AX59" t="s">
        <v>427</v>
      </c>
      <c r="AY59">
        <v>0</v>
      </c>
      <c r="AZ59">
        <v>0</v>
      </c>
      <c r="BA59" t="e">
        <v>#DIV/0!</v>
      </c>
      <c r="BB59">
        <v>0</v>
      </c>
      <c r="BC59" t="s">
        <v>427</v>
      </c>
      <c r="BD59" t="s">
        <v>427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-0.39131218879313096</v>
      </c>
      <c r="BK59" t="e">
        <v>#DIV/0!</v>
      </c>
      <c r="BL59">
        <v>-1863.2795767538273</v>
      </c>
      <c r="BM59" t="e">
        <v>#DIV/0!</v>
      </c>
      <c r="BN59" t="e">
        <v>#DIV/0!</v>
      </c>
      <c r="BO59" t="s">
        <v>427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428</v>
      </c>
      <c r="DN59">
        <v>2</v>
      </c>
      <c r="DO59" t="b">
        <v>1</v>
      </c>
      <c r="DP59">
        <v>1750634807.599999</v>
      </c>
      <c r="DQ59">
        <v>399.61977419354838</v>
      </c>
      <c r="DR59">
        <v>400.0086774193548</v>
      </c>
      <c r="DS59">
        <v>20.738751612903219</v>
      </c>
      <c r="DT59">
        <v>19.458487096774199</v>
      </c>
      <c r="DU59">
        <v>402.5609032258065</v>
      </c>
      <c r="DV59">
        <v>20.80845806451612</v>
      </c>
      <c r="DW59">
        <v>600.00896774193541</v>
      </c>
      <c r="DX59">
        <v>99.354609677419347</v>
      </c>
      <c r="DY59">
        <v>5.4452216129032262E-2</v>
      </c>
      <c r="DZ59">
        <v>28.739854838709679</v>
      </c>
      <c r="EA59">
        <v>27.434574193548389</v>
      </c>
      <c r="EB59">
        <v>999.90000000000032</v>
      </c>
      <c r="EC59">
        <v>0</v>
      </c>
      <c r="ED59">
        <v>0</v>
      </c>
      <c r="EE59">
        <v>10001.16806451613</v>
      </c>
      <c r="EF59">
        <v>0</v>
      </c>
      <c r="EG59">
        <v>0.30293999999999988</v>
      </c>
      <c r="EH59">
        <v>-0.3891336774193549</v>
      </c>
      <c r="EI59">
        <v>408.08267741935481</v>
      </c>
      <c r="EJ59">
        <v>407.94667741935478</v>
      </c>
      <c r="EK59">
        <v>1.2802629032258059</v>
      </c>
      <c r="EL59">
        <v>400.0086774193548</v>
      </c>
      <c r="EM59">
        <v>19.458487096774199</v>
      </c>
      <c r="EN59">
        <v>2.060490322580645</v>
      </c>
      <c r="EO59">
        <v>1.9332919354838709</v>
      </c>
      <c r="EP59">
        <v>17.916996774193549</v>
      </c>
      <c r="EQ59">
        <v>16.908303225806449</v>
      </c>
      <c r="ER59">
        <v>5.0001500000000018E-3</v>
      </c>
      <c r="ES59">
        <v>0</v>
      </c>
      <c r="ET59">
        <v>0</v>
      </c>
      <c r="EU59">
        <v>0</v>
      </c>
      <c r="EV59">
        <v>228.16774193548389</v>
      </c>
      <c r="EW59">
        <v>5.0001500000000018E-3</v>
      </c>
      <c r="EX59">
        <v>-5.9096774193548374</v>
      </c>
      <c r="EY59">
        <v>-0.89677419354838728</v>
      </c>
      <c r="EZ59">
        <v>35.383000000000003</v>
      </c>
      <c r="FA59">
        <v>38.961387096774168</v>
      </c>
      <c r="FB59">
        <v>37.332322580645148</v>
      </c>
      <c r="FC59">
        <v>38.701387096774177</v>
      </c>
      <c r="FD59">
        <v>37.840451612903223</v>
      </c>
      <c r="FE59">
        <v>0</v>
      </c>
      <c r="FF59">
        <v>0</v>
      </c>
      <c r="FG59">
        <v>0</v>
      </c>
      <c r="FH59">
        <v>1750634839.4000001</v>
      </c>
      <c r="FI59">
        <v>0</v>
      </c>
      <c r="FJ59">
        <v>228.684</v>
      </c>
      <c r="FK59">
        <v>24.446154587556631</v>
      </c>
      <c r="FL59">
        <v>-37.823077270241633</v>
      </c>
      <c r="FM59">
        <v>-5.5439999999999996</v>
      </c>
      <c r="FN59">
        <v>15</v>
      </c>
      <c r="FO59">
        <v>0</v>
      </c>
      <c r="FP59" t="s">
        <v>429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-0.40153843902439029</v>
      </c>
      <c r="GC59">
        <v>0.14615742857142891</v>
      </c>
      <c r="GD59">
        <v>4.4746301355285102E-2</v>
      </c>
      <c r="GE59">
        <v>0</v>
      </c>
      <c r="GF59">
        <v>1.282311951219512</v>
      </c>
      <c r="GG59">
        <v>-4.0431010452961817E-2</v>
      </c>
      <c r="GH59">
        <v>4.1781167536794044E-3</v>
      </c>
      <c r="GI59">
        <v>1</v>
      </c>
      <c r="GJ59">
        <v>1</v>
      </c>
      <c r="GK59">
        <v>2</v>
      </c>
      <c r="GL59" t="s">
        <v>430</v>
      </c>
      <c r="GM59">
        <v>3.2249599999999998</v>
      </c>
      <c r="GN59">
        <v>2.6432199999999999</v>
      </c>
      <c r="GO59">
        <v>9.3061099999999994E-2</v>
      </c>
      <c r="GP59">
        <v>9.3333299999999994E-2</v>
      </c>
      <c r="GQ59">
        <v>9.5465499999999995E-2</v>
      </c>
      <c r="GR59">
        <v>9.2852299999999999E-2</v>
      </c>
      <c r="GS59">
        <v>28635.7</v>
      </c>
      <c r="GT59">
        <v>24737.7</v>
      </c>
      <c r="GU59">
        <v>30745.8</v>
      </c>
      <c r="GV59">
        <v>26442.7</v>
      </c>
      <c r="GW59">
        <v>37742.400000000001</v>
      </c>
      <c r="GX59">
        <v>32919.1</v>
      </c>
      <c r="GY59">
        <v>43659.8</v>
      </c>
      <c r="GZ59">
        <v>38237.9</v>
      </c>
      <c r="HA59">
        <v>2.1206299999999998</v>
      </c>
      <c r="HB59">
        <v>1.7099</v>
      </c>
      <c r="HC59">
        <v>-2.0924999999999999E-2</v>
      </c>
      <c r="HD59">
        <v>0</v>
      </c>
      <c r="HE59">
        <v>27.7775</v>
      </c>
      <c r="HF59">
        <v>999.9</v>
      </c>
      <c r="HG59">
        <v>63.6</v>
      </c>
      <c r="HH59">
        <v>34.1</v>
      </c>
      <c r="HI59">
        <v>34.3904</v>
      </c>
      <c r="HJ59">
        <v>62.058100000000003</v>
      </c>
      <c r="HK59">
        <v>25.757200000000001</v>
      </c>
      <c r="HL59">
        <v>1</v>
      </c>
      <c r="HM59">
        <v>0.266735</v>
      </c>
      <c r="HN59">
        <v>0.50800900000000004</v>
      </c>
      <c r="HO59">
        <v>20.417100000000001</v>
      </c>
      <c r="HP59">
        <v>5.2226800000000004</v>
      </c>
      <c r="HQ59">
        <v>11.944100000000001</v>
      </c>
      <c r="HR59">
        <v>5.0076499999999999</v>
      </c>
      <c r="HS59">
        <v>3.2909999999999999</v>
      </c>
      <c r="HT59">
        <v>9999</v>
      </c>
      <c r="HU59">
        <v>9999</v>
      </c>
      <c r="HV59">
        <v>9999</v>
      </c>
      <c r="HW59">
        <v>999.9</v>
      </c>
      <c r="HX59">
        <v>4.9710599999999996</v>
      </c>
      <c r="HY59">
        <v>1.8545499999999999</v>
      </c>
      <c r="HZ59">
        <v>1.86158</v>
      </c>
      <c r="IA59">
        <v>1.85639</v>
      </c>
      <c r="IB59">
        <v>1.86188</v>
      </c>
      <c r="IC59">
        <v>1.85409</v>
      </c>
      <c r="ID59">
        <v>1.85954</v>
      </c>
      <c r="IE59">
        <v>1.8534900000000001</v>
      </c>
      <c r="IF59">
        <v>0</v>
      </c>
      <c r="IG59">
        <v>0</v>
      </c>
      <c r="IH59">
        <v>0</v>
      </c>
      <c r="II59">
        <v>0</v>
      </c>
      <c r="IJ59" t="s">
        <v>431</v>
      </c>
      <c r="IK59" t="s">
        <v>432</v>
      </c>
      <c r="IL59" t="s">
        <v>433</v>
      </c>
      <c r="IM59" t="s">
        <v>433</v>
      </c>
      <c r="IN59" t="s">
        <v>433</v>
      </c>
      <c r="IO59" t="s">
        <v>433</v>
      </c>
      <c r="IP59">
        <v>0</v>
      </c>
      <c r="IQ59">
        <v>100</v>
      </c>
      <c r="IR59">
        <v>100</v>
      </c>
      <c r="IS59">
        <v>-2.9420000000000002</v>
      </c>
      <c r="IT59">
        <v>-6.9800000000000001E-2</v>
      </c>
      <c r="IU59">
        <v>-1.907228330244457</v>
      </c>
      <c r="IV59">
        <v>-2.7056304263342631E-3</v>
      </c>
      <c r="IW59">
        <v>3.3311032847928001E-7</v>
      </c>
      <c r="IX59">
        <v>1.6443834555112589E-11</v>
      </c>
      <c r="IY59">
        <v>-9.4842648646536354E-2</v>
      </c>
      <c r="IZ59">
        <v>-2.3664561490860689E-3</v>
      </c>
      <c r="JA59">
        <v>2.3298222111808981E-4</v>
      </c>
      <c r="JB59">
        <v>-2.940703618321919E-6</v>
      </c>
      <c r="JC59">
        <v>0</v>
      </c>
      <c r="JD59">
        <v>2182</v>
      </c>
      <c r="JE59">
        <v>3</v>
      </c>
      <c r="JF59">
        <v>32</v>
      </c>
      <c r="JG59">
        <v>29177246.899999999</v>
      </c>
      <c r="JH59">
        <v>29177246.899999999</v>
      </c>
      <c r="JI59">
        <v>0.99731400000000003</v>
      </c>
      <c r="JJ59">
        <v>2.51953</v>
      </c>
      <c r="JK59">
        <v>1.69434</v>
      </c>
      <c r="JL59">
        <v>2.3022499999999999</v>
      </c>
      <c r="JM59">
        <v>1.50024</v>
      </c>
      <c r="JN59">
        <v>2.32544</v>
      </c>
      <c r="JO59">
        <v>37.650399999999998</v>
      </c>
      <c r="JP59">
        <v>24.061199999999999</v>
      </c>
      <c r="JQ59">
        <v>18</v>
      </c>
      <c r="JR59">
        <v>634.31600000000003</v>
      </c>
      <c r="JS59">
        <v>351.25599999999997</v>
      </c>
      <c r="JT59">
        <v>27.9998</v>
      </c>
      <c r="JU59">
        <v>30.746600000000001</v>
      </c>
      <c r="JV59">
        <v>29.9999</v>
      </c>
      <c r="JW59">
        <v>30.686800000000002</v>
      </c>
      <c r="JX59">
        <v>30.577000000000002</v>
      </c>
      <c r="JY59">
        <v>20.022200000000002</v>
      </c>
      <c r="JZ59">
        <v>42.812800000000003</v>
      </c>
      <c r="KA59">
        <v>0</v>
      </c>
      <c r="KB59">
        <v>28</v>
      </c>
      <c r="KC59">
        <v>400</v>
      </c>
      <c r="KD59">
        <v>19.517299999999999</v>
      </c>
      <c r="KE59">
        <v>99.962299999999999</v>
      </c>
      <c r="KF59">
        <v>98.618300000000005</v>
      </c>
    </row>
    <row r="60" spans="1:292" x14ac:dyDescent="0.2">
      <c r="A60">
        <v>58</v>
      </c>
      <c r="B60">
        <v>1750634845.5999999</v>
      </c>
      <c r="C60">
        <v>1680.099999904633</v>
      </c>
      <c r="D60" t="s">
        <v>551</v>
      </c>
      <c r="E60" t="s">
        <v>552</v>
      </c>
      <c r="F60" s="1">
        <f t="shared" si="0"/>
        <v>27.983333333333363</v>
      </c>
      <c r="G60" s="1">
        <v>15</v>
      </c>
      <c r="H60">
        <v>1750634837.599999</v>
      </c>
      <c r="I60">
        <v>3.8145084119266849E-3</v>
      </c>
      <c r="J60">
        <v>3.8145084119266848</v>
      </c>
      <c r="K60">
        <v>-0.40578574119241628</v>
      </c>
      <c r="L60">
        <v>399.60787096774192</v>
      </c>
      <c r="M60">
        <v>391.92336488419653</v>
      </c>
      <c r="N60">
        <v>38.960051591259734</v>
      </c>
      <c r="O60">
        <v>39.72394775130811</v>
      </c>
      <c r="P60">
        <v>0.23850096799436243</v>
      </c>
      <c r="Q60">
        <v>3.0008997830719499</v>
      </c>
      <c r="R60">
        <v>0.22844855515461149</v>
      </c>
      <c r="S60">
        <v>0.14364820920647589</v>
      </c>
      <c r="T60">
        <v>3.9902394035910026E-5</v>
      </c>
      <c r="U60">
        <v>27.774938888032715</v>
      </c>
      <c r="V60">
        <v>27.45034193548388</v>
      </c>
      <c r="W60">
        <v>3.6749273759448786</v>
      </c>
      <c r="X60">
        <v>52.0621699109319</v>
      </c>
      <c r="Y60">
        <v>2.062982808699557</v>
      </c>
      <c r="Z60">
        <v>3.9625371209630975</v>
      </c>
      <c r="AA60">
        <v>1.6119445672453216</v>
      </c>
      <c r="AB60">
        <v>-168.21982096596682</v>
      </c>
      <c r="AC60">
        <v>209.26408744317814</v>
      </c>
      <c r="AD60">
        <v>15.215143421466793</v>
      </c>
      <c r="AE60">
        <v>56.259449801072151</v>
      </c>
      <c r="AF60">
        <v>-0.38414000569806567</v>
      </c>
      <c r="AG60">
        <v>3.7819144806105087</v>
      </c>
      <c r="AH60">
        <v>-0.40578574119241628</v>
      </c>
      <c r="AI60">
        <v>407.953323036369</v>
      </c>
      <c r="AJ60">
        <v>408.08840606060579</v>
      </c>
      <c r="AK60">
        <v>7.0426090104113576E-4</v>
      </c>
      <c r="AL60">
        <v>61.768037728165673</v>
      </c>
      <c r="AM60">
        <v>3.8145084119266848</v>
      </c>
      <c r="AN60">
        <v>19.53114033688686</v>
      </c>
      <c r="AO60">
        <v>20.7737812121212</v>
      </c>
      <c r="AP60">
        <v>3.167623339230916E-4</v>
      </c>
      <c r="AQ60">
        <v>116.41602835869151</v>
      </c>
      <c r="AR60">
        <v>0</v>
      </c>
      <c r="AS60">
        <v>0</v>
      </c>
      <c r="AT60">
        <v>1</v>
      </c>
      <c r="AU60">
        <v>0</v>
      </c>
      <c r="AV60">
        <v>52246.321635857734</v>
      </c>
      <c r="AW60" t="s">
        <v>427</v>
      </c>
      <c r="AX60" t="s">
        <v>427</v>
      </c>
      <c r="AY60">
        <v>0</v>
      </c>
      <c r="AZ60">
        <v>0</v>
      </c>
      <c r="BA60" t="e">
        <v>#DIV/0!</v>
      </c>
      <c r="BB60">
        <v>0</v>
      </c>
      <c r="BC60" t="s">
        <v>427</v>
      </c>
      <c r="BD60" t="s">
        <v>427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-0.40578574119241628</v>
      </c>
      <c r="BK60" t="e">
        <v>#DIV/0!</v>
      </c>
      <c r="BL60">
        <v>-1932.1971197310577</v>
      </c>
      <c r="BM60" t="e">
        <v>#DIV/0!</v>
      </c>
      <c r="BN60" t="e">
        <v>#DIV/0!</v>
      </c>
      <c r="BO60" t="s">
        <v>427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428</v>
      </c>
      <c r="DN60">
        <v>2</v>
      </c>
      <c r="DO60" t="b">
        <v>1</v>
      </c>
      <c r="DP60">
        <v>1750634837.599999</v>
      </c>
      <c r="DQ60">
        <v>399.60787096774192</v>
      </c>
      <c r="DR60">
        <v>399.98358064516151</v>
      </c>
      <c r="DS60">
        <v>20.752825806451611</v>
      </c>
      <c r="DT60">
        <v>19.518364516129029</v>
      </c>
      <c r="DU60">
        <v>402.54903225806453</v>
      </c>
      <c r="DV60">
        <v>20.822474193548381</v>
      </c>
      <c r="DW60">
        <v>600.007322580645</v>
      </c>
      <c r="DX60">
        <v>99.353483870967764</v>
      </c>
      <c r="DY60">
        <v>5.3836748387096782E-2</v>
      </c>
      <c r="DZ60">
        <v>28.743816129032261</v>
      </c>
      <c r="EA60">
        <v>27.45034193548388</v>
      </c>
      <c r="EB60">
        <v>999.90000000000032</v>
      </c>
      <c r="EC60">
        <v>0</v>
      </c>
      <c r="ED60">
        <v>0</v>
      </c>
      <c r="EE60">
        <v>10002.91806451613</v>
      </c>
      <c r="EF60">
        <v>0</v>
      </c>
      <c r="EG60">
        <v>0.30293999999999988</v>
      </c>
      <c r="EH60">
        <v>-0.37580729032258059</v>
      </c>
      <c r="EI60">
        <v>408.07651612903231</v>
      </c>
      <c r="EJ60">
        <v>407.94603225806452</v>
      </c>
      <c r="EK60">
        <v>1.234459032258064</v>
      </c>
      <c r="EL60">
        <v>399.98358064516151</v>
      </c>
      <c r="EM60">
        <v>19.518364516129029</v>
      </c>
      <c r="EN60">
        <v>2.0618648387096772</v>
      </c>
      <c r="EO60">
        <v>1.939216774193548</v>
      </c>
      <c r="EP60">
        <v>17.92759677419355</v>
      </c>
      <c r="EQ60">
        <v>16.95657741935484</v>
      </c>
      <c r="ER60">
        <v>5.0001500000000018E-3</v>
      </c>
      <c r="ES60">
        <v>0</v>
      </c>
      <c r="ET60">
        <v>0</v>
      </c>
      <c r="EU60">
        <v>0</v>
      </c>
      <c r="EV60">
        <v>229.66451612903231</v>
      </c>
      <c r="EW60">
        <v>5.0001500000000018E-3</v>
      </c>
      <c r="EX60">
        <v>-6.8645161290322578</v>
      </c>
      <c r="EY60">
        <v>-0.85161290322580663</v>
      </c>
      <c r="EZ60">
        <v>35.299999999999997</v>
      </c>
      <c r="FA60">
        <v>38.844516129032243</v>
      </c>
      <c r="FB60">
        <v>37.23577419354838</v>
      </c>
      <c r="FC60">
        <v>38.527999999999999</v>
      </c>
      <c r="FD60">
        <v>37.75</v>
      </c>
      <c r="FE60">
        <v>0</v>
      </c>
      <c r="FF60">
        <v>0</v>
      </c>
      <c r="FG60">
        <v>0</v>
      </c>
      <c r="FH60">
        <v>1750634869.4000001</v>
      </c>
      <c r="FI60">
        <v>0</v>
      </c>
      <c r="FJ60">
        <v>229.732</v>
      </c>
      <c r="FK60">
        <v>4.284615108035883</v>
      </c>
      <c r="FL60">
        <v>13.407692522245499</v>
      </c>
      <c r="FM60">
        <v>-6.9239999999999986</v>
      </c>
      <c r="FN60">
        <v>15</v>
      </c>
      <c r="FO60">
        <v>0</v>
      </c>
      <c r="FP60" t="s">
        <v>429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-0.39008687804878051</v>
      </c>
      <c r="GC60">
        <v>9.43098397212533E-2</v>
      </c>
      <c r="GD60">
        <v>5.7561590149137837E-2</v>
      </c>
      <c r="GE60">
        <v>1</v>
      </c>
      <c r="GF60">
        <v>1.2437273170731711</v>
      </c>
      <c r="GG60">
        <v>-0.1228829268292693</v>
      </c>
      <c r="GH60">
        <v>1.8402786510158978E-2</v>
      </c>
      <c r="GI60">
        <v>1</v>
      </c>
      <c r="GJ60">
        <v>2</v>
      </c>
      <c r="GK60">
        <v>2</v>
      </c>
      <c r="GL60" t="s">
        <v>434</v>
      </c>
      <c r="GM60">
        <v>3.22492</v>
      </c>
      <c r="GN60">
        <v>2.64262</v>
      </c>
      <c r="GO60">
        <v>9.3054399999999995E-2</v>
      </c>
      <c r="GP60">
        <v>9.3345399999999995E-2</v>
      </c>
      <c r="GQ60">
        <v>9.5598199999999994E-2</v>
      </c>
      <c r="GR60">
        <v>9.3093899999999993E-2</v>
      </c>
      <c r="GS60">
        <v>28636.1</v>
      </c>
      <c r="GT60">
        <v>24737.9</v>
      </c>
      <c r="GU60">
        <v>30745.9</v>
      </c>
      <c r="GV60">
        <v>26443.3</v>
      </c>
      <c r="GW60">
        <v>37737.1</v>
      </c>
      <c r="GX60">
        <v>32910.9</v>
      </c>
      <c r="GY60">
        <v>43660</v>
      </c>
      <c r="GZ60">
        <v>38238.6</v>
      </c>
      <c r="HA60">
        <v>2.1206700000000001</v>
      </c>
      <c r="HB60">
        <v>1.7100500000000001</v>
      </c>
      <c r="HC60">
        <v>-1.9643500000000001E-2</v>
      </c>
      <c r="HD60">
        <v>0</v>
      </c>
      <c r="HE60">
        <v>27.7807</v>
      </c>
      <c r="HF60">
        <v>999.9</v>
      </c>
      <c r="HG60">
        <v>63.6</v>
      </c>
      <c r="HH60">
        <v>34.1</v>
      </c>
      <c r="HI60">
        <v>34.395200000000003</v>
      </c>
      <c r="HJ60">
        <v>62.448099999999997</v>
      </c>
      <c r="HK60">
        <v>25.5609</v>
      </c>
      <c r="HL60">
        <v>1</v>
      </c>
      <c r="HM60">
        <v>0.26655200000000001</v>
      </c>
      <c r="HN60">
        <v>0.51545799999999997</v>
      </c>
      <c r="HO60">
        <v>20.416799999999999</v>
      </c>
      <c r="HP60">
        <v>5.2199900000000001</v>
      </c>
      <c r="HQ60">
        <v>11.944100000000001</v>
      </c>
      <c r="HR60">
        <v>5.0064000000000002</v>
      </c>
      <c r="HS60">
        <v>3.2902499999999999</v>
      </c>
      <c r="HT60">
        <v>9999</v>
      </c>
      <c r="HU60">
        <v>9999</v>
      </c>
      <c r="HV60">
        <v>9999</v>
      </c>
      <c r="HW60">
        <v>999.9</v>
      </c>
      <c r="HX60">
        <v>4.9710700000000001</v>
      </c>
      <c r="HY60">
        <v>1.8545499999999999</v>
      </c>
      <c r="HZ60">
        <v>1.8615900000000001</v>
      </c>
      <c r="IA60">
        <v>1.85639</v>
      </c>
      <c r="IB60">
        <v>1.8618699999999999</v>
      </c>
      <c r="IC60">
        <v>1.8541000000000001</v>
      </c>
      <c r="ID60">
        <v>1.85951</v>
      </c>
      <c r="IE60">
        <v>1.8534900000000001</v>
      </c>
      <c r="IF60">
        <v>0</v>
      </c>
      <c r="IG60">
        <v>0</v>
      </c>
      <c r="IH60">
        <v>0</v>
      </c>
      <c r="II60">
        <v>0</v>
      </c>
      <c r="IJ60" t="s">
        <v>431</v>
      </c>
      <c r="IK60" t="s">
        <v>432</v>
      </c>
      <c r="IL60" t="s">
        <v>433</v>
      </c>
      <c r="IM60" t="s">
        <v>433</v>
      </c>
      <c r="IN60" t="s">
        <v>433</v>
      </c>
      <c r="IO60" t="s">
        <v>433</v>
      </c>
      <c r="IP60">
        <v>0</v>
      </c>
      <c r="IQ60">
        <v>100</v>
      </c>
      <c r="IR60">
        <v>100</v>
      </c>
      <c r="IS60">
        <v>-2.9409999999999998</v>
      </c>
      <c r="IT60">
        <v>-6.9599999999999995E-2</v>
      </c>
      <c r="IU60">
        <v>-1.907228330244457</v>
      </c>
      <c r="IV60">
        <v>-2.7056304263342631E-3</v>
      </c>
      <c r="IW60">
        <v>3.3311032847928001E-7</v>
      </c>
      <c r="IX60">
        <v>1.6443834555112589E-11</v>
      </c>
      <c r="IY60">
        <v>-9.4842648646536354E-2</v>
      </c>
      <c r="IZ60">
        <v>-2.3664561490860689E-3</v>
      </c>
      <c r="JA60">
        <v>2.3298222111808981E-4</v>
      </c>
      <c r="JB60">
        <v>-2.940703618321919E-6</v>
      </c>
      <c r="JC60">
        <v>0</v>
      </c>
      <c r="JD60">
        <v>2182</v>
      </c>
      <c r="JE60">
        <v>3</v>
      </c>
      <c r="JF60">
        <v>32</v>
      </c>
      <c r="JG60">
        <v>29177247.399999999</v>
      </c>
      <c r="JH60">
        <v>29177247.399999999</v>
      </c>
      <c r="JI60">
        <v>0.99731400000000003</v>
      </c>
      <c r="JJ60">
        <v>2.51709</v>
      </c>
      <c r="JK60">
        <v>1.69434</v>
      </c>
      <c r="JL60">
        <v>2.3022499999999999</v>
      </c>
      <c r="JM60">
        <v>1.50146</v>
      </c>
      <c r="JN60">
        <v>2.4389599999999998</v>
      </c>
      <c r="JO60">
        <v>37.650399999999998</v>
      </c>
      <c r="JP60">
        <v>24.078700000000001</v>
      </c>
      <c r="JQ60">
        <v>18</v>
      </c>
      <c r="JR60">
        <v>634.32799999999997</v>
      </c>
      <c r="JS60">
        <v>351.32299999999998</v>
      </c>
      <c r="JT60">
        <v>28.000299999999999</v>
      </c>
      <c r="JU60">
        <v>30.7439</v>
      </c>
      <c r="JV60">
        <v>30</v>
      </c>
      <c r="JW60">
        <v>30.684200000000001</v>
      </c>
      <c r="JX60">
        <v>30.574300000000001</v>
      </c>
      <c r="JY60">
        <v>20.0229</v>
      </c>
      <c r="JZ60">
        <v>42.540999999999997</v>
      </c>
      <c r="KA60">
        <v>0</v>
      </c>
      <c r="KB60">
        <v>28</v>
      </c>
      <c r="KC60">
        <v>400</v>
      </c>
      <c r="KD60">
        <v>19.5379</v>
      </c>
      <c r="KE60">
        <v>99.962800000000001</v>
      </c>
      <c r="KF60">
        <v>98.6203</v>
      </c>
    </row>
    <row r="61" spans="1:292" x14ac:dyDescent="0.2">
      <c r="A61">
        <v>59</v>
      </c>
      <c r="B61">
        <v>1750634875.5999999</v>
      </c>
      <c r="C61">
        <v>1710.099999904633</v>
      </c>
      <c r="D61" t="s">
        <v>553</v>
      </c>
      <c r="E61" t="s">
        <v>554</v>
      </c>
      <c r="F61" s="1">
        <f t="shared" si="0"/>
        <v>28.483333333333363</v>
      </c>
      <c r="G61" s="1">
        <v>15</v>
      </c>
      <c r="H61">
        <v>1750634867.599999</v>
      </c>
      <c r="I61">
        <v>3.793950643724754E-3</v>
      </c>
      <c r="J61">
        <v>3.7939506437247541</v>
      </c>
      <c r="K61">
        <v>-0.40771486237573679</v>
      </c>
      <c r="L61">
        <v>399.61806451612898</v>
      </c>
      <c r="M61">
        <v>391.94709303512002</v>
      </c>
      <c r="N61">
        <v>38.962501459486305</v>
      </c>
      <c r="O61">
        <v>39.725053964239052</v>
      </c>
      <c r="P61">
        <v>0.2366915483582929</v>
      </c>
      <c r="Q61">
        <v>3.0011026569217503</v>
      </c>
      <c r="R61">
        <v>0.22678831933918087</v>
      </c>
      <c r="S61">
        <v>0.14259793689145711</v>
      </c>
      <c r="T61">
        <v>3.9902394035910026E-5</v>
      </c>
      <c r="U61">
        <v>27.784391685481829</v>
      </c>
      <c r="V61">
        <v>27.474164516129029</v>
      </c>
      <c r="W61">
        <v>3.6800550645599022</v>
      </c>
      <c r="X61">
        <v>52.103459423913279</v>
      </c>
      <c r="Y61">
        <v>2.0651178407909239</v>
      </c>
      <c r="Z61">
        <v>3.9634946769832378</v>
      </c>
      <c r="AA61">
        <v>1.6149372237689783</v>
      </c>
      <c r="AB61">
        <v>-167.31322338826166</v>
      </c>
      <c r="AC61">
        <v>206.09817119999963</v>
      </c>
      <c r="AD61">
        <v>14.986030847173389</v>
      </c>
      <c r="AE61">
        <v>53.771018561305397</v>
      </c>
      <c r="AF61">
        <v>-0.39848588994046047</v>
      </c>
      <c r="AG61">
        <v>3.8024759951663305</v>
      </c>
      <c r="AH61">
        <v>-0.40771486237573679</v>
      </c>
      <c r="AI61">
        <v>407.96242068610809</v>
      </c>
      <c r="AJ61">
        <v>408.07706060606029</v>
      </c>
      <c r="AK61">
        <v>5.8823838572245463E-3</v>
      </c>
      <c r="AL61">
        <v>61.768037728165673</v>
      </c>
      <c r="AM61">
        <v>3.7939506437247541</v>
      </c>
      <c r="AN61">
        <v>19.533984911829901</v>
      </c>
      <c r="AO61">
        <v>20.77233515151514</v>
      </c>
      <c r="AP61">
        <v>1.067610503717783E-6</v>
      </c>
      <c r="AQ61">
        <v>116.41602835869151</v>
      </c>
      <c r="AR61">
        <v>0</v>
      </c>
      <c r="AS61">
        <v>0</v>
      </c>
      <c r="AT61">
        <v>1</v>
      </c>
      <c r="AU61">
        <v>0</v>
      </c>
      <c r="AV61">
        <v>52251.743112309057</v>
      </c>
      <c r="AW61" t="s">
        <v>427</v>
      </c>
      <c r="AX61" t="s">
        <v>427</v>
      </c>
      <c r="AY61">
        <v>0</v>
      </c>
      <c r="AZ61">
        <v>0</v>
      </c>
      <c r="BA61" t="e">
        <v>#DIV/0!</v>
      </c>
      <c r="BB61">
        <v>0</v>
      </c>
      <c r="BC61" t="s">
        <v>427</v>
      </c>
      <c r="BD61" t="s">
        <v>427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-0.40771486237573679</v>
      </c>
      <c r="BK61" t="e">
        <v>#DIV/0!</v>
      </c>
      <c r="BL61">
        <v>-1941.3828599275241</v>
      </c>
      <c r="BM61" t="e">
        <v>#DIV/0!</v>
      </c>
      <c r="BN61" t="e">
        <v>#DIV/0!</v>
      </c>
      <c r="BO61" t="s">
        <v>427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428</v>
      </c>
      <c r="DN61">
        <v>2</v>
      </c>
      <c r="DO61" t="b">
        <v>1</v>
      </c>
      <c r="DP61">
        <v>1750634867.599999</v>
      </c>
      <c r="DQ61">
        <v>399.61806451612898</v>
      </c>
      <c r="DR61">
        <v>399.99174193548379</v>
      </c>
      <c r="DS61">
        <v>20.77425483870968</v>
      </c>
      <c r="DT61">
        <v>19.533116129032258</v>
      </c>
      <c r="DU61">
        <v>402.55938709677417</v>
      </c>
      <c r="DV61">
        <v>20.843825806451608</v>
      </c>
      <c r="DW61">
        <v>600.01067741935469</v>
      </c>
      <c r="DX61">
        <v>99.353212903225824</v>
      </c>
      <c r="DY61">
        <v>5.4340187096774198E-2</v>
      </c>
      <c r="DZ61">
        <v>28.747983870967751</v>
      </c>
      <c r="EA61">
        <v>27.474164516129029</v>
      </c>
      <c r="EB61">
        <v>999.90000000000032</v>
      </c>
      <c r="EC61">
        <v>0</v>
      </c>
      <c r="ED61">
        <v>0</v>
      </c>
      <c r="EE61">
        <v>10004.17290322581</v>
      </c>
      <c r="EF61">
        <v>0</v>
      </c>
      <c r="EG61">
        <v>0.30293999999999988</v>
      </c>
      <c r="EH61">
        <v>-0.37374690322580639</v>
      </c>
      <c r="EI61">
        <v>408.09590322580652</v>
      </c>
      <c r="EJ61">
        <v>407.96051612903233</v>
      </c>
      <c r="EK61">
        <v>1.241134838709677</v>
      </c>
      <c r="EL61">
        <v>399.99174193548379</v>
      </c>
      <c r="EM61">
        <v>19.533116129032258</v>
      </c>
      <c r="EN61">
        <v>2.0639887096774192</v>
      </c>
      <c r="EO61">
        <v>1.9406783870967741</v>
      </c>
      <c r="EP61">
        <v>17.943938709677418</v>
      </c>
      <c r="EQ61">
        <v>16.96847096774194</v>
      </c>
      <c r="ER61">
        <v>5.0001500000000018E-3</v>
      </c>
      <c r="ES61">
        <v>0</v>
      </c>
      <c r="ET61">
        <v>0</v>
      </c>
      <c r="EU61">
        <v>0</v>
      </c>
      <c r="EV61">
        <v>229.22258064516129</v>
      </c>
      <c r="EW61">
        <v>5.0001500000000018E-3</v>
      </c>
      <c r="EX61">
        <v>-6.3451612903225811</v>
      </c>
      <c r="EY61">
        <v>-0.2129032258064516</v>
      </c>
      <c r="EZ61">
        <v>35.25</v>
      </c>
      <c r="FA61">
        <v>38.731709677419339</v>
      </c>
      <c r="FB61">
        <v>37.152999999999999</v>
      </c>
      <c r="FC61">
        <v>38.402999999999999</v>
      </c>
      <c r="FD61">
        <v>37.686999999999983</v>
      </c>
      <c r="FE61">
        <v>0</v>
      </c>
      <c r="FF61">
        <v>0</v>
      </c>
      <c r="FG61">
        <v>0</v>
      </c>
      <c r="FH61">
        <v>1750634899.4000001</v>
      </c>
      <c r="FI61">
        <v>0</v>
      </c>
      <c r="FJ61">
        <v>229.14</v>
      </c>
      <c r="FK61">
        <v>21.769230650727049</v>
      </c>
      <c r="FL61">
        <v>-25.29999991838751</v>
      </c>
      <c r="FM61">
        <v>-6.7439999999999998</v>
      </c>
      <c r="FN61">
        <v>15</v>
      </c>
      <c r="FO61">
        <v>0</v>
      </c>
      <c r="FP61" t="s">
        <v>429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-0.36948085365853661</v>
      </c>
      <c r="GC61">
        <v>-6.1413783972125852E-2</v>
      </c>
      <c r="GD61">
        <v>3.9066609411432328E-2</v>
      </c>
      <c r="GE61">
        <v>1</v>
      </c>
      <c r="GF61">
        <v>1.2417729268292681</v>
      </c>
      <c r="GG61">
        <v>-1.733038327526229E-2</v>
      </c>
      <c r="GH61">
        <v>2.2307488012230812E-3</v>
      </c>
      <c r="GI61">
        <v>1</v>
      </c>
      <c r="GJ61">
        <v>2</v>
      </c>
      <c r="GK61">
        <v>2</v>
      </c>
      <c r="GL61" t="s">
        <v>434</v>
      </c>
      <c r="GM61">
        <v>3.2250299999999998</v>
      </c>
      <c r="GN61">
        <v>2.6430699999999998</v>
      </c>
      <c r="GO61">
        <v>9.3054499999999998E-2</v>
      </c>
      <c r="GP61">
        <v>9.33586E-2</v>
      </c>
      <c r="GQ61">
        <v>9.5588599999999996E-2</v>
      </c>
      <c r="GR61">
        <v>9.3104999999999993E-2</v>
      </c>
      <c r="GS61">
        <v>28636.1</v>
      </c>
      <c r="GT61">
        <v>24737.8</v>
      </c>
      <c r="GU61">
        <v>30746</v>
      </c>
      <c r="GV61">
        <v>26443.5</v>
      </c>
      <c r="GW61">
        <v>37737.5</v>
      </c>
      <c r="GX61">
        <v>32910.699999999997</v>
      </c>
      <c r="GY61">
        <v>43660.1</v>
      </c>
      <c r="GZ61">
        <v>38238.800000000003</v>
      </c>
      <c r="HA61">
        <v>2.1210800000000001</v>
      </c>
      <c r="HB61">
        <v>1.7099299999999999</v>
      </c>
      <c r="HC61">
        <v>-2.0653000000000001E-2</v>
      </c>
      <c r="HD61">
        <v>0</v>
      </c>
      <c r="HE61">
        <v>27.806100000000001</v>
      </c>
      <c r="HF61">
        <v>999.9</v>
      </c>
      <c r="HG61">
        <v>63.7</v>
      </c>
      <c r="HH61">
        <v>34.1</v>
      </c>
      <c r="HI61">
        <v>34.447499999999998</v>
      </c>
      <c r="HJ61">
        <v>62.177999999999997</v>
      </c>
      <c r="HK61">
        <v>25.8734</v>
      </c>
      <c r="HL61">
        <v>1</v>
      </c>
      <c r="HM61">
        <v>0.26670199999999999</v>
      </c>
      <c r="HN61">
        <v>0.523366</v>
      </c>
      <c r="HO61">
        <v>20.417000000000002</v>
      </c>
      <c r="HP61">
        <v>5.2219300000000004</v>
      </c>
      <c r="HQ61">
        <v>11.944100000000001</v>
      </c>
      <c r="HR61">
        <v>5.0082000000000004</v>
      </c>
      <c r="HS61">
        <v>3.29067</v>
      </c>
      <c r="HT61">
        <v>9999</v>
      </c>
      <c r="HU61">
        <v>9999</v>
      </c>
      <c r="HV61">
        <v>9999</v>
      </c>
      <c r="HW61">
        <v>999.9</v>
      </c>
      <c r="HX61">
        <v>4.9710599999999996</v>
      </c>
      <c r="HY61">
        <v>1.8545499999999999</v>
      </c>
      <c r="HZ61">
        <v>1.8615699999999999</v>
      </c>
      <c r="IA61">
        <v>1.85639</v>
      </c>
      <c r="IB61">
        <v>1.86188</v>
      </c>
      <c r="IC61">
        <v>1.85409</v>
      </c>
      <c r="ID61">
        <v>1.85947</v>
      </c>
      <c r="IE61">
        <v>1.8534900000000001</v>
      </c>
      <c r="IF61">
        <v>0</v>
      </c>
      <c r="IG61">
        <v>0</v>
      </c>
      <c r="IH61">
        <v>0</v>
      </c>
      <c r="II61">
        <v>0</v>
      </c>
      <c r="IJ61" t="s">
        <v>431</v>
      </c>
      <c r="IK61" t="s">
        <v>432</v>
      </c>
      <c r="IL61" t="s">
        <v>433</v>
      </c>
      <c r="IM61" t="s">
        <v>433</v>
      </c>
      <c r="IN61" t="s">
        <v>433</v>
      </c>
      <c r="IO61" t="s">
        <v>433</v>
      </c>
      <c r="IP61">
        <v>0</v>
      </c>
      <c r="IQ61">
        <v>100</v>
      </c>
      <c r="IR61">
        <v>100</v>
      </c>
      <c r="IS61">
        <v>-2.9409999999999998</v>
      </c>
      <c r="IT61">
        <v>-6.9599999999999995E-2</v>
      </c>
      <c r="IU61">
        <v>-1.907228330244457</v>
      </c>
      <c r="IV61">
        <v>-2.7056304263342631E-3</v>
      </c>
      <c r="IW61">
        <v>3.3311032847928001E-7</v>
      </c>
      <c r="IX61">
        <v>1.6443834555112589E-11</v>
      </c>
      <c r="IY61">
        <v>-9.4842648646536354E-2</v>
      </c>
      <c r="IZ61">
        <v>-2.3664561490860689E-3</v>
      </c>
      <c r="JA61">
        <v>2.3298222111808981E-4</v>
      </c>
      <c r="JB61">
        <v>-2.940703618321919E-6</v>
      </c>
      <c r="JC61">
        <v>0</v>
      </c>
      <c r="JD61">
        <v>2182</v>
      </c>
      <c r="JE61">
        <v>3</v>
      </c>
      <c r="JF61">
        <v>32</v>
      </c>
      <c r="JG61">
        <v>29177247.899999999</v>
      </c>
      <c r="JH61">
        <v>29177247.899999999</v>
      </c>
      <c r="JI61">
        <v>0.99731400000000003</v>
      </c>
      <c r="JJ61">
        <v>2.5122100000000001</v>
      </c>
      <c r="JK61">
        <v>1.69434</v>
      </c>
      <c r="JL61">
        <v>2.3022499999999999</v>
      </c>
      <c r="JM61">
        <v>1.50024</v>
      </c>
      <c r="JN61">
        <v>2.4267599999999998</v>
      </c>
      <c r="JO61">
        <v>37.650399999999998</v>
      </c>
      <c r="JP61">
        <v>24.078700000000001</v>
      </c>
      <c r="JQ61">
        <v>18</v>
      </c>
      <c r="JR61">
        <v>634.654</v>
      </c>
      <c r="JS61">
        <v>351.25400000000002</v>
      </c>
      <c r="JT61">
        <v>27.9999</v>
      </c>
      <c r="JU61">
        <v>30.7439</v>
      </c>
      <c r="JV61">
        <v>30.0002</v>
      </c>
      <c r="JW61">
        <v>30.684200000000001</v>
      </c>
      <c r="JX61">
        <v>30.574300000000001</v>
      </c>
      <c r="JY61">
        <v>20.023</v>
      </c>
      <c r="JZ61">
        <v>42.2361</v>
      </c>
      <c r="KA61">
        <v>0</v>
      </c>
      <c r="KB61">
        <v>28</v>
      </c>
      <c r="KC61">
        <v>400</v>
      </c>
      <c r="KD61">
        <v>19.705100000000002</v>
      </c>
      <c r="KE61">
        <v>99.962999999999994</v>
      </c>
      <c r="KF61">
        <v>98.620999999999995</v>
      </c>
    </row>
    <row r="62" spans="1:292" x14ac:dyDescent="0.2">
      <c r="A62">
        <v>60</v>
      </c>
      <c r="B62">
        <v>1750634905.5999999</v>
      </c>
      <c r="C62">
        <v>1740.099999904633</v>
      </c>
      <c r="D62" t="s">
        <v>555</v>
      </c>
      <c r="E62" t="s">
        <v>556</v>
      </c>
      <c r="F62" s="1">
        <f t="shared" si="0"/>
        <v>28.983333333333363</v>
      </c>
      <c r="G62" s="1">
        <v>15</v>
      </c>
      <c r="H62">
        <v>1750634897.599999</v>
      </c>
      <c r="I62">
        <v>3.7176587034256853E-3</v>
      </c>
      <c r="J62">
        <v>3.7176587034256854</v>
      </c>
      <c r="K62">
        <v>-0.51546519140090363</v>
      </c>
      <c r="L62">
        <v>399.64306451612902</v>
      </c>
      <c r="M62">
        <v>392.82939147471092</v>
      </c>
      <c r="N62">
        <v>39.050449024125648</v>
      </c>
      <c r="O62">
        <v>39.727783759116036</v>
      </c>
      <c r="P62">
        <v>0.23315547157113259</v>
      </c>
      <c r="Q62">
        <v>3.0003309236469149</v>
      </c>
      <c r="R62">
        <v>0.22353710625754533</v>
      </c>
      <c r="S62">
        <v>0.14054179946672574</v>
      </c>
      <c r="T62">
        <v>3.9902394035910026E-5</v>
      </c>
      <c r="U62">
        <v>27.792560885101114</v>
      </c>
      <c r="V62">
        <v>27.477377419354841</v>
      </c>
      <c r="W62">
        <v>3.6807471031573202</v>
      </c>
      <c r="X62">
        <v>52.394921248134096</v>
      </c>
      <c r="Y62">
        <v>2.0753490739427289</v>
      </c>
      <c r="Z62">
        <v>3.9609737442188382</v>
      </c>
      <c r="AA62">
        <v>1.6053980292145913</v>
      </c>
      <c r="AB62">
        <v>-163.94874882107271</v>
      </c>
      <c r="AC62">
        <v>203.75035568164969</v>
      </c>
      <c r="AD62">
        <v>14.818550293314464</v>
      </c>
      <c r="AE62">
        <v>54.620197056285491</v>
      </c>
      <c r="AF62">
        <v>-0.38938670373354684</v>
      </c>
      <c r="AG62">
        <v>3.6009883980057364</v>
      </c>
      <c r="AH62">
        <v>-0.51546519140090363</v>
      </c>
      <c r="AI62">
        <v>408.01393808432482</v>
      </c>
      <c r="AJ62">
        <v>408.18797575757571</v>
      </c>
      <c r="AK62">
        <v>3.030624700118118E-4</v>
      </c>
      <c r="AL62">
        <v>61.768037728165673</v>
      </c>
      <c r="AM62">
        <v>3.7176587034256854</v>
      </c>
      <c r="AN62">
        <v>19.74196759056538</v>
      </c>
      <c r="AO62">
        <v>20.90968545454546</v>
      </c>
      <c r="AP62">
        <v>5.9337980073501679E-3</v>
      </c>
      <c r="AQ62">
        <v>116.41602835869151</v>
      </c>
      <c r="AR62">
        <v>0</v>
      </c>
      <c r="AS62">
        <v>0</v>
      </c>
      <c r="AT62">
        <v>1</v>
      </c>
      <c r="AU62">
        <v>0</v>
      </c>
      <c r="AV62">
        <v>52230.270401017639</v>
      </c>
      <c r="AW62" t="s">
        <v>427</v>
      </c>
      <c r="AX62" t="s">
        <v>427</v>
      </c>
      <c r="AY62">
        <v>0</v>
      </c>
      <c r="AZ62">
        <v>0</v>
      </c>
      <c r="BA62" t="e">
        <v>#DIV/0!</v>
      </c>
      <c r="BB62">
        <v>0</v>
      </c>
      <c r="BC62" t="s">
        <v>427</v>
      </c>
      <c r="BD62" t="s">
        <v>427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-0.51546519140090363</v>
      </c>
      <c r="BK62" t="e">
        <v>#DIV/0!</v>
      </c>
      <c r="BL62">
        <v>-2454.4488803862837</v>
      </c>
      <c r="BM62" t="e">
        <v>#DIV/0!</v>
      </c>
      <c r="BN62" t="e">
        <v>#DIV/0!</v>
      </c>
      <c r="BO62" t="s">
        <v>427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428</v>
      </c>
      <c r="DN62">
        <v>2</v>
      </c>
      <c r="DO62" t="b">
        <v>1</v>
      </c>
      <c r="DP62">
        <v>1750634897.599999</v>
      </c>
      <c r="DQ62">
        <v>399.64306451612902</v>
      </c>
      <c r="DR62">
        <v>399.9929677419355</v>
      </c>
      <c r="DS62">
        <v>20.877048387096771</v>
      </c>
      <c r="DT62">
        <v>19.701793548387091</v>
      </c>
      <c r="DU62">
        <v>402.58441935483859</v>
      </c>
      <c r="DV62">
        <v>20.946251612903229</v>
      </c>
      <c r="DW62">
        <v>600.00780645161285</v>
      </c>
      <c r="DX62">
        <v>99.353945161290298</v>
      </c>
      <c r="DY62">
        <v>5.4219990322580652E-2</v>
      </c>
      <c r="DZ62">
        <v>28.737009677419351</v>
      </c>
      <c r="EA62">
        <v>27.477377419354841</v>
      </c>
      <c r="EB62">
        <v>999.90000000000032</v>
      </c>
      <c r="EC62">
        <v>0</v>
      </c>
      <c r="ED62">
        <v>0</v>
      </c>
      <c r="EE62">
        <v>9999.4303225806452</v>
      </c>
      <c r="EF62">
        <v>0</v>
      </c>
      <c r="EG62">
        <v>0.30293999999999988</v>
      </c>
      <c r="EH62">
        <v>-0.34994012903225807</v>
      </c>
      <c r="EI62">
        <v>408.16435483870958</v>
      </c>
      <c r="EJ62">
        <v>408.03190322580639</v>
      </c>
      <c r="EK62">
        <v>1.175246451612904</v>
      </c>
      <c r="EL62">
        <v>399.9929677419355</v>
      </c>
      <c r="EM62">
        <v>19.701793548387091</v>
      </c>
      <c r="EN62">
        <v>2.0742158064516132</v>
      </c>
      <c r="EO62">
        <v>1.957450322580645</v>
      </c>
      <c r="EP62">
        <v>18.022535483870971</v>
      </c>
      <c r="EQ62">
        <v>17.104280645161289</v>
      </c>
      <c r="ER62">
        <v>5.0001500000000018E-3</v>
      </c>
      <c r="ES62">
        <v>0</v>
      </c>
      <c r="ET62">
        <v>0</v>
      </c>
      <c r="EU62">
        <v>0</v>
      </c>
      <c r="EV62">
        <v>229.75483870967739</v>
      </c>
      <c r="EW62">
        <v>5.0001500000000018E-3</v>
      </c>
      <c r="EX62">
        <v>-7.1258064516129034</v>
      </c>
      <c r="EY62">
        <v>-0.44516129032258062</v>
      </c>
      <c r="EZ62">
        <v>35.173000000000002</v>
      </c>
      <c r="FA62">
        <v>38.641000000000012</v>
      </c>
      <c r="FB62">
        <v>37.061999999999983</v>
      </c>
      <c r="FC62">
        <v>38.293999999999997</v>
      </c>
      <c r="FD62">
        <v>37.625</v>
      </c>
      <c r="FE62">
        <v>0</v>
      </c>
      <c r="FF62">
        <v>0</v>
      </c>
      <c r="FG62">
        <v>0</v>
      </c>
      <c r="FH62">
        <v>1750634929.4000001</v>
      </c>
      <c r="FI62">
        <v>0</v>
      </c>
      <c r="FJ62">
        <v>229.512</v>
      </c>
      <c r="FK62">
        <v>-48.399999618530153</v>
      </c>
      <c r="FL62">
        <v>11.16923064583618</v>
      </c>
      <c r="FM62">
        <v>-7.2479999999999993</v>
      </c>
      <c r="FN62">
        <v>15</v>
      </c>
      <c r="FO62">
        <v>0</v>
      </c>
      <c r="FP62" t="s">
        <v>429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-0.34411387500000001</v>
      </c>
      <c r="GC62">
        <v>5.7639118198874809E-2</v>
      </c>
      <c r="GD62">
        <v>5.3826782287346282E-2</v>
      </c>
      <c r="GE62">
        <v>1</v>
      </c>
      <c r="GF62">
        <v>1.17683625</v>
      </c>
      <c r="GG62">
        <v>-0.11153819887429969</v>
      </c>
      <c r="GH62">
        <v>1.5804483175273391E-2</v>
      </c>
      <c r="GI62">
        <v>1</v>
      </c>
      <c r="GJ62">
        <v>2</v>
      </c>
      <c r="GK62">
        <v>2</v>
      </c>
      <c r="GL62" t="s">
        <v>434</v>
      </c>
      <c r="GM62">
        <v>3.22498</v>
      </c>
      <c r="GN62">
        <v>2.6432500000000001</v>
      </c>
      <c r="GO62">
        <v>9.30647E-2</v>
      </c>
      <c r="GP62">
        <v>9.3370999999999996E-2</v>
      </c>
      <c r="GQ62">
        <v>9.6043299999999998E-2</v>
      </c>
      <c r="GR62">
        <v>9.3816700000000003E-2</v>
      </c>
      <c r="GS62">
        <v>28636.3</v>
      </c>
      <c r="GT62">
        <v>24736.799999999999</v>
      </c>
      <c r="GU62">
        <v>30746.6</v>
      </c>
      <c r="GV62">
        <v>26442.799999999999</v>
      </c>
      <c r="GW62">
        <v>37719.199999999997</v>
      </c>
      <c r="GX62">
        <v>32884.199999999997</v>
      </c>
      <c r="GY62">
        <v>43660.800000000003</v>
      </c>
      <c r="GZ62">
        <v>38238.1</v>
      </c>
      <c r="HA62">
        <v>2.12052</v>
      </c>
      <c r="HB62">
        <v>1.7107300000000001</v>
      </c>
      <c r="HC62">
        <v>-1.92896E-2</v>
      </c>
      <c r="HD62">
        <v>0</v>
      </c>
      <c r="HE62">
        <v>27.795999999999999</v>
      </c>
      <c r="HF62">
        <v>999.9</v>
      </c>
      <c r="HG62">
        <v>63.7</v>
      </c>
      <c r="HH62">
        <v>34.1</v>
      </c>
      <c r="HI62">
        <v>34.448599999999999</v>
      </c>
      <c r="HJ62">
        <v>61.878</v>
      </c>
      <c r="HK62">
        <v>25.629000000000001</v>
      </c>
      <c r="HL62">
        <v>1</v>
      </c>
      <c r="HM62">
        <v>0.26658500000000002</v>
      </c>
      <c r="HN62">
        <v>0.51353199999999999</v>
      </c>
      <c r="HO62">
        <v>20.417400000000001</v>
      </c>
      <c r="HP62">
        <v>5.2235800000000001</v>
      </c>
      <c r="HQ62">
        <v>11.944100000000001</v>
      </c>
      <c r="HR62">
        <v>5.0090000000000003</v>
      </c>
      <c r="HS62">
        <v>3.2909999999999999</v>
      </c>
      <c r="HT62">
        <v>9999</v>
      </c>
      <c r="HU62">
        <v>9999</v>
      </c>
      <c r="HV62">
        <v>9999</v>
      </c>
      <c r="HW62">
        <v>999.9</v>
      </c>
      <c r="HX62">
        <v>4.9710700000000001</v>
      </c>
      <c r="HY62">
        <v>1.8545499999999999</v>
      </c>
      <c r="HZ62">
        <v>1.8615699999999999</v>
      </c>
      <c r="IA62">
        <v>1.8564000000000001</v>
      </c>
      <c r="IB62">
        <v>1.86188</v>
      </c>
      <c r="IC62">
        <v>1.8541000000000001</v>
      </c>
      <c r="ID62">
        <v>1.8594999999999999</v>
      </c>
      <c r="IE62">
        <v>1.8534900000000001</v>
      </c>
      <c r="IF62">
        <v>0</v>
      </c>
      <c r="IG62">
        <v>0</v>
      </c>
      <c r="IH62">
        <v>0</v>
      </c>
      <c r="II62">
        <v>0</v>
      </c>
      <c r="IJ62" t="s">
        <v>431</v>
      </c>
      <c r="IK62" t="s">
        <v>432</v>
      </c>
      <c r="IL62" t="s">
        <v>433</v>
      </c>
      <c r="IM62" t="s">
        <v>433</v>
      </c>
      <c r="IN62" t="s">
        <v>433</v>
      </c>
      <c r="IO62" t="s">
        <v>433</v>
      </c>
      <c r="IP62">
        <v>0</v>
      </c>
      <c r="IQ62">
        <v>100</v>
      </c>
      <c r="IR62">
        <v>100</v>
      </c>
      <c r="IS62">
        <v>-2.9409999999999998</v>
      </c>
      <c r="IT62">
        <v>-6.9099999999999995E-2</v>
      </c>
      <c r="IU62">
        <v>-1.907228330244457</v>
      </c>
      <c r="IV62">
        <v>-2.7056304263342631E-3</v>
      </c>
      <c r="IW62">
        <v>3.3311032847928001E-7</v>
      </c>
      <c r="IX62">
        <v>1.6443834555112589E-11</v>
      </c>
      <c r="IY62">
        <v>-9.4842648646536354E-2</v>
      </c>
      <c r="IZ62">
        <v>-2.3664561490860689E-3</v>
      </c>
      <c r="JA62">
        <v>2.3298222111808981E-4</v>
      </c>
      <c r="JB62">
        <v>-2.940703618321919E-6</v>
      </c>
      <c r="JC62">
        <v>0</v>
      </c>
      <c r="JD62">
        <v>2182</v>
      </c>
      <c r="JE62">
        <v>3</v>
      </c>
      <c r="JF62">
        <v>32</v>
      </c>
      <c r="JG62">
        <v>29177248.399999999</v>
      </c>
      <c r="JH62">
        <v>29177248.399999999</v>
      </c>
      <c r="JI62">
        <v>0.99731400000000003</v>
      </c>
      <c r="JJ62">
        <v>2.5158700000000001</v>
      </c>
      <c r="JK62">
        <v>1.69434</v>
      </c>
      <c r="JL62">
        <v>2.3010299999999999</v>
      </c>
      <c r="JM62">
        <v>1.50146</v>
      </c>
      <c r="JN62">
        <v>2.4682599999999999</v>
      </c>
      <c r="JO62">
        <v>37.650399999999998</v>
      </c>
      <c r="JP62">
        <v>24.07</v>
      </c>
      <c r="JQ62">
        <v>18</v>
      </c>
      <c r="JR62">
        <v>634.19000000000005</v>
      </c>
      <c r="JS62">
        <v>351.678</v>
      </c>
      <c r="JT62">
        <v>27.999500000000001</v>
      </c>
      <c r="JU62">
        <v>30.7439</v>
      </c>
      <c r="JV62">
        <v>30</v>
      </c>
      <c r="JW62">
        <v>30.6828</v>
      </c>
      <c r="JX62">
        <v>30.5716</v>
      </c>
      <c r="JY62">
        <v>20.023399999999999</v>
      </c>
      <c r="JZ62">
        <v>41.9589</v>
      </c>
      <c r="KA62">
        <v>0</v>
      </c>
      <c r="KB62">
        <v>28</v>
      </c>
      <c r="KC62">
        <v>400</v>
      </c>
      <c r="KD62">
        <v>19.739699999999999</v>
      </c>
      <c r="KE62">
        <v>99.964799999999997</v>
      </c>
      <c r="KF62">
        <v>98.618799999999993</v>
      </c>
    </row>
    <row r="63" spans="1:292" x14ac:dyDescent="0.2">
      <c r="A63">
        <v>61</v>
      </c>
      <c r="B63">
        <v>1750634935.5999999</v>
      </c>
      <c r="C63">
        <v>1770.099999904633</v>
      </c>
      <c r="D63" t="s">
        <v>557</v>
      </c>
      <c r="E63" t="s">
        <v>558</v>
      </c>
      <c r="F63" s="1">
        <f t="shared" si="0"/>
        <v>29.483333333333359</v>
      </c>
      <c r="G63" s="1">
        <v>15</v>
      </c>
      <c r="H63">
        <v>1750634927.599999</v>
      </c>
      <c r="I63">
        <v>3.6033870235977427E-3</v>
      </c>
      <c r="J63">
        <v>3.6033870235977425</v>
      </c>
      <c r="K63">
        <v>-0.32548846206414084</v>
      </c>
      <c r="L63">
        <v>399.67874193548403</v>
      </c>
      <c r="M63">
        <v>391.6205579159091</v>
      </c>
      <c r="N63">
        <v>38.930631750065857</v>
      </c>
      <c r="O63">
        <v>39.73168825309984</v>
      </c>
      <c r="P63">
        <v>0.22626402733002954</v>
      </c>
      <c r="Q63">
        <v>3.0003121520762663</v>
      </c>
      <c r="R63">
        <v>0.21719389810205761</v>
      </c>
      <c r="S63">
        <v>0.13653080516609248</v>
      </c>
      <c r="T63">
        <v>3.9902394035910026E-5</v>
      </c>
      <c r="U63">
        <v>27.810824073218736</v>
      </c>
      <c r="V63">
        <v>27.482848387096769</v>
      </c>
      <c r="W63">
        <v>3.6819257756149044</v>
      </c>
      <c r="X63">
        <v>52.556871894201706</v>
      </c>
      <c r="Y63">
        <v>2.0804661690905544</v>
      </c>
      <c r="Z63">
        <v>3.9585045572700461</v>
      </c>
      <c r="AA63">
        <v>1.60145960652435</v>
      </c>
      <c r="AB63">
        <v>-158.90936774066046</v>
      </c>
      <c r="AC63">
        <v>201.12451082535441</v>
      </c>
      <c r="AD63">
        <v>14.627280194833606</v>
      </c>
      <c r="AE63">
        <v>56.842463181921602</v>
      </c>
      <c r="AF63">
        <v>-0.44388147297709762</v>
      </c>
      <c r="AG63">
        <v>3.612563696378662</v>
      </c>
      <c r="AH63">
        <v>-0.32548846206414084</v>
      </c>
      <c r="AI63">
        <v>408.09091972665698</v>
      </c>
      <c r="AJ63">
        <v>408.20193939393943</v>
      </c>
      <c r="AK63">
        <v>-8.3271042979286142E-5</v>
      </c>
      <c r="AL63">
        <v>61.768037728165673</v>
      </c>
      <c r="AM63">
        <v>3.6033870235977425</v>
      </c>
      <c r="AN63">
        <v>19.750579616625199</v>
      </c>
      <c r="AO63">
        <v>20.926728484848478</v>
      </c>
      <c r="AP63">
        <v>-2.265699691420726E-5</v>
      </c>
      <c r="AQ63">
        <v>116.41602835869151</v>
      </c>
      <c r="AR63">
        <v>0</v>
      </c>
      <c r="AS63">
        <v>0</v>
      </c>
      <c r="AT63">
        <v>1</v>
      </c>
      <c r="AU63">
        <v>0</v>
      </c>
      <c r="AV63">
        <v>52231.574359380982</v>
      </c>
      <c r="AW63" t="s">
        <v>427</v>
      </c>
      <c r="AX63" t="s">
        <v>427</v>
      </c>
      <c r="AY63">
        <v>0</v>
      </c>
      <c r="AZ63">
        <v>0</v>
      </c>
      <c r="BA63" t="e">
        <v>#DIV/0!</v>
      </c>
      <c r="BB63">
        <v>0</v>
      </c>
      <c r="BC63" t="s">
        <v>427</v>
      </c>
      <c r="BD63" t="s">
        <v>427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-0.32548846206414084</v>
      </c>
      <c r="BK63" t="e">
        <v>#DIV/0!</v>
      </c>
      <c r="BL63">
        <v>-1549.852064929526</v>
      </c>
      <c r="BM63" t="e">
        <v>#DIV/0!</v>
      </c>
      <c r="BN63" t="e">
        <v>#DIV/0!</v>
      </c>
      <c r="BO63" t="s">
        <v>427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428</v>
      </c>
      <c r="DN63">
        <v>2</v>
      </c>
      <c r="DO63" t="b">
        <v>1</v>
      </c>
      <c r="DP63">
        <v>1750634927.599999</v>
      </c>
      <c r="DQ63">
        <v>399.67874193548403</v>
      </c>
      <c r="DR63">
        <v>400.0120645161291</v>
      </c>
      <c r="DS63">
        <v>20.928335483870971</v>
      </c>
      <c r="DT63">
        <v>19.74936774193548</v>
      </c>
      <c r="DU63">
        <v>402.62025806451601</v>
      </c>
      <c r="DV63">
        <v>20.997367741935481</v>
      </c>
      <c r="DW63">
        <v>600.00941935483866</v>
      </c>
      <c r="DX63">
        <v>99.354461290322561</v>
      </c>
      <c r="DY63">
        <v>5.4599248387096767E-2</v>
      </c>
      <c r="DZ63">
        <v>28.726254838709671</v>
      </c>
      <c r="EA63">
        <v>27.482848387096769</v>
      </c>
      <c r="EB63">
        <v>999.90000000000032</v>
      </c>
      <c r="EC63">
        <v>0</v>
      </c>
      <c r="ED63">
        <v>0</v>
      </c>
      <c r="EE63">
        <v>9999.2648387096779</v>
      </c>
      <c r="EF63">
        <v>0</v>
      </c>
      <c r="EG63">
        <v>0.30293999999999988</v>
      </c>
      <c r="EH63">
        <v>-0.33329529032258071</v>
      </c>
      <c r="EI63">
        <v>408.22216129032262</v>
      </c>
      <c r="EJ63">
        <v>408.07116129032261</v>
      </c>
      <c r="EK63">
        <v>1.178962258064516</v>
      </c>
      <c r="EL63">
        <v>400.0120645161291</v>
      </c>
      <c r="EM63">
        <v>19.74936774193548</v>
      </c>
      <c r="EN63">
        <v>2.0793232258064509</v>
      </c>
      <c r="EO63">
        <v>1.9621880645161289</v>
      </c>
      <c r="EP63">
        <v>18.061670967741929</v>
      </c>
      <c r="EQ63">
        <v>17.14247741935484</v>
      </c>
      <c r="ER63">
        <v>5.0001500000000018E-3</v>
      </c>
      <c r="ES63">
        <v>0</v>
      </c>
      <c r="ET63">
        <v>0</v>
      </c>
      <c r="EU63">
        <v>0</v>
      </c>
      <c r="EV63">
        <v>227.25161290322569</v>
      </c>
      <c r="EW63">
        <v>5.0001500000000018E-3</v>
      </c>
      <c r="EX63">
        <v>-6.7225806451612904</v>
      </c>
      <c r="EY63">
        <v>-0.68709677419354842</v>
      </c>
      <c r="EZ63">
        <v>35.098580645161292</v>
      </c>
      <c r="FA63">
        <v>38.561999999999983</v>
      </c>
      <c r="FB63">
        <v>37</v>
      </c>
      <c r="FC63">
        <v>38.186999999999983</v>
      </c>
      <c r="FD63">
        <v>37.561999999999983</v>
      </c>
      <c r="FE63">
        <v>0</v>
      </c>
      <c r="FF63">
        <v>0</v>
      </c>
      <c r="FG63">
        <v>0</v>
      </c>
      <c r="FH63">
        <v>1750634959.4000001</v>
      </c>
      <c r="FI63">
        <v>0</v>
      </c>
      <c r="FJ63">
        <v>227.71600000000001</v>
      </c>
      <c r="FK63">
        <v>1.500000236280338</v>
      </c>
      <c r="FL63">
        <v>2.8230768166349889</v>
      </c>
      <c r="FM63">
        <v>-5.8240000000000007</v>
      </c>
      <c r="FN63">
        <v>15</v>
      </c>
      <c r="FO63">
        <v>0</v>
      </c>
      <c r="FP63" t="s">
        <v>429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-0.32303622500000001</v>
      </c>
      <c r="GC63">
        <v>1.915403752345337E-2</v>
      </c>
      <c r="GD63">
        <v>6.676059858535105E-2</v>
      </c>
      <c r="GE63">
        <v>1</v>
      </c>
      <c r="GF63">
        <v>1.179424</v>
      </c>
      <c r="GG63">
        <v>-1.526431519700152E-2</v>
      </c>
      <c r="GH63">
        <v>2.5763188855419299E-3</v>
      </c>
      <c r="GI63">
        <v>1</v>
      </c>
      <c r="GJ63">
        <v>2</v>
      </c>
      <c r="GK63">
        <v>2</v>
      </c>
      <c r="GL63" t="s">
        <v>434</v>
      </c>
      <c r="GM63">
        <v>3.2250100000000002</v>
      </c>
      <c r="GN63">
        <v>2.6434600000000001</v>
      </c>
      <c r="GO63">
        <v>9.3069700000000005E-2</v>
      </c>
      <c r="GP63">
        <v>9.3372700000000003E-2</v>
      </c>
      <c r="GQ63">
        <v>9.6094200000000005E-2</v>
      </c>
      <c r="GR63">
        <v>9.3840699999999999E-2</v>
      </c>
      <c r="GS63">
        <v>28636.5</v>
      </c>
      <c r="GT63">
        <v>24737.1</v>
      </c>
      <c r="GU63">
        <v>30746.799999999999</v>
      </c>
      <c r="GV63">
        <v>26443.200000000001</v>
      </c>
      <c r="GW63">
        <v>37717.599999999999</v>
      </c>
      <c r="GX63">
        <v>32883.699999999997</v>
      </c>
      <c r="GY63">
        <v>43661.5</v>
      </c>
      <c r="GZ63">
        <v>38238.5</v>
      </c>
      <c r="HA63">
        <v>2.1206299999999998</v>
      </c>
      <c r="HB63">
        <v>1.71095</v>
      </c>
      <c r="HC63">
        <v>-1.7277899999999999E-2</v>
      </c>
      <c r="HD63">
        <v>0</v>
      </c>
      <c r="HE63">
        <v>27.776700000000002</v>
      </c>
      <c r="HF63">
        <v>999.9</v>
      </c>
      <c r="HG63">
        <v>63.7</v>
      </c>
      <c r="HH63">
        <v>34.1</v>
      </c>
      <c r="HI63">
        <v>34.4465</v>
      </c>
      <c r="HJ63">
        <v>62.417999999999999</v>
      </c>
      <c r="HK63">
        <v>25.8093</v>
      </c>
      <c r="HL63">
        <v>1</v>
      </c>
      <c r="HM63">
        <v>0.26605899999999999</v>
      </c>
      <c r="HN63">
        <v>0.51042500000000002</v>
      </c>
      <c r="HO63">
        <v>20.417000000000002</v>
      </c>
      <c r="HP63">
        <v>5.2226800000000004</v>
      </c>
      <c r="HQ63">
        <v>11.944100000000001</v>
      </c>
      <c r="HR63">
        <v>5.0088999999999997</v>
      </c>
      <c r="HS63">
        <v>3.2909999999999999</v>
      </c>
      <c r="HT63">
        <v>9999</v>
      </c>
      <c r="HU63">
        <v>9999</v>
      </c>
      <c r="HV63">
        <v>9999</v>
      </c>
      <c r="HW63">
        <v>999.9</v>
      </c>
      <c r="HX63">
        <v>4.9710599999999996</v>
      </c>
      <c r="HY63">
        <v>1.8545499999999999</v>
      </c>
      <c r="HZ63">
        <v>1.8615699999999999</v>
      </c>
      <c r="IA63">
        <v>1.8564000000000001</v>
      </c>
      <c r="IB63">
        <v>1.86188</v>
      </c>
      <c r="IC63">
        <v>1.8541000000000001</v>
      </c>
      <c r="ID63">
        <v>1.85954</v>
      </c>
      <c r="IE63">
        <v>1.8534900000000001</v>
      </c>
      <c r="IF63">
        <v>0</v>
      </c>
      <c r="IG63">
        <v>0</v>
      </c>
      <c r="IH63">
        <v>0</v>
      </c>
      <c r="II63">
        <v>0</v>
      </c>
      <c r="IJ63" t="s">
        <v>431</v>
      </c>
      <c r="IK63" t="s">
        <v>432</v>
      </c>
      <c r="IL63" t="s">
        <v>433</v>
      </c>
      <c r="IM63" t="s">
        <v>433</v>
      </c>
      <c r="IN63" t="s">
        <v>433</v>
      </c>
      <c r="IO63" t="s">
        <v>433</v>
      </c>
      <c r="IP63">
        <v>0</v>
      </c>
      <c r="IQ63">
        <v>100</v>
      </c>
      <c r="IR63">
        <v>100</v>
      </c>
      <c r="IS63">
        <v>-2.9409999999999998</v>
      </c>
      <c r="IT63">
        <v>-6.9000000000000006E-2</v>
      </c>
      <c r="IU63">
        <v>-1.907228330244457</v>
      </c>
      <c r="IV63">
        <v>-2.7056304263342631E-3</v>
      </c>
      <c r="IW63">
        <v>3.3311032847928001E-7</v>
      </c>
      <c r="IX63">
        <v>1.6443834555112589E-11</v>
      </c>
      <c r="IY63">
        <v>-9.4842648646536354E-2</v>
      </c>
      <c r="IZ63">
        <v>-2.3664561490860689E-3</v>
      </c>
      <c r="JA63">
        <v>2.3298222111808981E-4</v>
      </c>
      <c r="JB63">
        <v>-2.940703618321919E-6</v>
      </c>
      <c r="JC63">
        <v>0</v>
      </c>
      <c r="JD63">
        <v>2182</v>
      </c>
      <c r="JE63">
        <v>3</v>
      </c>
      <c r="JF63">
        <v>32</v>
      </c>
      <c r="JG63">
        <v>29177248.899999999</v>
      </c>
      <c r="JH63">
        <v>29177248.899999999</v>
      </c>
      <c r="JI63">
        <v>0.99731400000000003</v>
      </c>
      <c r="JJ63">
        <v>2.52075</v>
      </c>
      <c r="JK63">
        <v>1.69434</v>
      </c>
      <c r="JL63">
        <v>2.3022499999999999</v>
      </c>
      <c r="JM63">
        <v>1.50146</v>
      </c>
      <c r="JN63">
        <v>2.3095699999999999</v>
      </c>
      <c r="JO63">
        <v>37.626300000000001</v>
      </c>
      <c r="JP63">
        <v>24.061199999999999</v>
      </c>
      <c r="JQ63">
        <v>18</v>
      </c>
      <c r="JR63">
        <v>634.226</v>
      </c>
      <c r="JS63">
        <v>351.786</v>
      </c>
      <c r="JT63">
        <v>28</v>
      </c>
      <c r="JU63">
        <v>30.741199999999999</v>
      </c>
      <c r="JV63">
        <v>30.0001</v>
      </c>
      <c r="JW63">
        <v>30.678799999999999</v>
      </c>
      <c r="JX63">
        <v>30.568999999999999</v>
      </c>
      <c r="JY63">
        <v>20.023299999999999</v>
      </c>
      <c r="JZ63">
        <v>41.9589</v>
      </c>
      <c r="KA63">
        <v>0</v>
      </c>
      <c r="KB63">
        <v>28</v>
      </c>
      <c r="KC63">
        <v>400</v>
      </c>
      <c r="KD63">
        <v>19.739699999999999</v>
      </c>
      <c r="KE63">
        <v>99.965999999999994</v>
      </c>
      <c r="KF63">
        <v>98.619900000000001</v>
      </c>
    </row>
    <row r="64" spans="1:292" x14ac:dyDescent="0.2">
      <c r="A64">
        <v>62</v>
      </c>
      <c r="B64">
        <v>1750634965.5999999</v>
      </c>
      <c r="C64">
        <v>1800.099999904633</v>
      </c>
      <c r="D64" t="s">
        <v>559</v>
      </c>
      <c r="E64" t="s">
        <v>560</v>
      </c>
      <c r="F64" s="1">
        <f t="shared" si="0"/>
        <v>29.983333333333356</v>
      </c>
      <c r="G64" s="1">
        <v>15</v>
      </c>
      <c r="H64">
        <v>1750634957.599999</v>
      </c>
      <c r="I64">
        <v>3.5630297921118085E-3</v>
      </c>
      <c r="J64">
        <v>3.5630297921118084</v>
      </c>
      <c r="K64">
        <v>-0.45310390523212002</v>
      </c>
      <c r="L64">
        <v>399.69045161290319</v>
      </c>
      <c r="M64">
        <v>392.56751669070155</v>
      </c>
      <c r="N64">
        <v>39.02476633279943</v>
      </c>
      <c r="O64">
        <v>39.732850570858446</v>
      </c>
      <c r="P64">
        <v>0.22284598295971775</v>
      </c>
      <c r="Q64">
        <v>3.0010304881467578</v>
      </c>
      <c r="R64">
        <v>0.21404410306389071</v>
      </c>
      <c r="S64">
        <v>0.13453941069049288</v>
      </c>
      <c r="T64">
        <v>3.9902394035910026E-5</v>
      </c>
      <c r="U64">
        <v>27.823541294574511</v>
      </c>
      <c r="V64">
        <v>27.50319032258064</v>
      </c>
      <c r="W64">
        <v>3.6863111585818951</v>
      </c>
      <c r="X64">
        <v>52.525922535781667</v>
      </c>
      <c r="Y64">
        <v>2.0795136755977524</v>
      </c>
      <c r="Z64">
        <v>3.9590236119720656</v>
      </c>
      <c r="AA64">
        <v>1.6067974829841427</v>
      </c>
      <c r="AB64">
        <v>-157.12961383213076</v>
      </c>
      <c r="AC64">
        <v>198.24736843694328</v>
      </c>
      <c r="AD64">
        <v>14.416203100652028</v>
      </c>
      <c r="AE64">
        <v>55.533997607858595</v>
      </c>
      <c r="AF64">
        <v>-0.45126043821299788</v>
      </c>
      <c r="AG64">
        <v>3.5754524315566396</v>
      </c>
      <c r="AH64">
        <v>-0.45310390523212002</v>
      </c>
      <c r="AI64">
        <v>408.11282770427948</v>
      </c>
      <c r="AJ64">
        <v>408.25516363636359</v>
      </c>
      <c r="AK64">
        <v>2.881011771623893E-3</v>
      </c>
      <c r="AL64">
        <v>61.768037728165673</v>
      </c>
      <c r="AM64">
        <v>3.5630297921118084</v>
      </c>
      <c r="AN64">
        <v>19.751335833101859</v>
      </c>
      <c r="AO64">
        <v>20.914252727272729</v>
      </c>
      <c r="AP64">
        <v>-1.150344314810356E-5</v>
      </c>
      <c r="AQ64">
        <v>116.41602835869151</v>
      </c>
      <c r="AR64">
        <v>0</v>
      </c>
      <c r="AS64">
        <v>0</v>
      </c>
      <c r="AT64">
        <v>1</v>
      </c>
      <c r="AU64">
        <v>0</v>
      </c>
      <c r="AV64">
        <v>52252.959590942963</v>
      </c>
      <c r="AW64" t="s">
        <v>427</v>
      </c>
      <c r="AX64" t="s">
        <v>427</v>
      </c>
      <c r="AY64">
        <v>0</v>
      </c>
      <c r="AZ64">
        <v>0</v>
      </c>
      <c r="BA64" t="e">
        <v>#DIV/0!</v>
      </c>
      <c r="BB64">
        <v>0</v>
      </c>
      <c r="BC64" t="s">
        <v>427</v>
      </c>
      <c r="BD64" t="s">
        <v>427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-0.45310390523212002</v>
      </c>
      <c r="BK64" t="e">
        <v>#DIV/0!</v>
      </c>
      <c r="BL64">
        <v>-2157.5081915292258</v>
      </c>
      <c r="BM64" t="e">
        <v>#DIV/0!</v>
      </c>
      <c r="BN64" t="e">
        <v>#DIV/0!</v>
      </c>
      <c r="BO64" t="s">
        <v>427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428</v>
      </c>
      <c r="DN64">
        <v>2</v>
      </c>
      <c r="DO64" t="b">
        <v>1</v>
      </c>
      <c r="DP64">
        <v>1750634957.599999</v>
      </c>
      <c r="DQ64">
        <v>399.69045161290319</v>
      </c>
      <c r="DR64">
        <v>400.01638709677422</v>
      </c>
      <c r="DS64">
        <v>20.918754838709681</v>
      </c>
      <c r="DT64">
        <v>19.751877419354841</v>
      </c>
      <c r="DU64">
        <v>402.63200000000001</v>
      </c>
      <c r="DV64">
        <v>20.987822580645162</v>
      </c>
      <c r="DW64">
        <v>600.00448387096765</v>
      </c>
      <c r="DX64">
        <v>99.35473225806453</v>
      </c>
      <c r="DY64">
        <v>5.432395161290323E-2</v>
      </c>
      <c r="DZ64">
        <v>28.728516129032261</v>
      </c>
      <c r="EA64">
        <v>27.50319032258064</v>
      </c>
      <c r="EB64">
        <v>999.90000000000032</v>
      </c>
      <c r="EC64">
        <v>0</v>
      </c>
      <c r="ED64">
        <v>0</v>
      </c>
      <c r="EE64">
        <v>10003.583225806449</v>
      </c>
      <c r="EF64">
        <v>0</v>
      </c>
      <c r="EG64">
        <v>0.30293999999999988</v>
      </c>
      <c r="EH64">
        <v>-0.32585396774193542</v>
      </c>
      <c r="EI64">
        <v>408.23012903225811</v>
      </c>
      <c r="EJ64">
        <v>408.07661290322568</v>
      </c>
      <c r="EK64">
        <v>1.166880322580645</v>
      </c>
      <c r="EL64">
        <v>400.01638709677422</v>
      </c>
      <c r="EM64">
        <v>19.751877419354841</v>
      </c>
      <c r="EN64">
        <v>2.0783770967741941</v>
      </c>
      <c r="EO64">
        <v>1.962442258064516</v>
      </c>
      <c r="EP64">
        <v>18.054422580645159</v>
      </c>
      <c r="EQ64">
        <v>17.14451935483871</v>
      </c>
      <c r="ER64">
        <v>5.0001500000000018E-3</v>
      </c>
      <c r="ES64">
        <v>0</v>
      </c>
      <c r="ET64">
        <v>0</v>
      </c>
      <c r="EU64">
        <v>0</v>
      </c>
      <c r="EV64">
        <v>229.26774193548391</v>
      </c>
      <c r="EW64">
        <v>5.0001500000000018E-3</v>
      </c>
      <c r="EX64">
        <v>-10.85483870967742</v>
      </c>
      <c r="EY64">
        <v>-0.9741935483870966</v>
      </c>
      <c r="EZ64">
        <v>35.058</v>
      </c>
      <c r="FA64">
        <v>38.5</v>
      </c>
      <c r="FB64">
        <v>36.936999999999983</v>
      </c>
      <c r="FC64">
        <v>38.125</v>
      </c>
      <c r="FD64">
        <v>37.5</v>
      </c>
      <c r="FE64">
        <v>0</v>
      </c>
      <c r="FF64">
        <v>0</v>
      </c>
      <c r="FG64">
        <v>0</v>
      </c>
      <c r="FH64">
        <v>1750634988.8</v>
      </c>
      <c r="FI64">
        <v>0</v>
      </c>
      <c r="FJ64">
        <v>229.48461538461541</v>
      </c>
      <c r="FK64">
        <v>13.244444068384579</v>
      </c>
      <c r="FL64">
        <v>-14.74529909128152</v>
      </c>
      <c r="FM64">
        <v>-10.373076923076921</v>
      </c>
      <c r="FN64">
        <v>15</v>
      </c>
      <c r="FO64">
        <v>0</v>
      </c>
      <c r="FP64" t="s">
        <v>429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-0.32672582500000003</v>
      </c>
      <c r="GC64">
        <v>-4.0332348968104642E-2</v>
      </c>
      <c r="GD64">
        <v>6.0324473462222403E-2</v>
      </c>
      <c r="GE64">
        <v>1</v>
      </c>
      <c r="GF64">
        <v>1.1680794999999999</v>
      </c>
      <c r="GG64">
        <v>-2.4375309568480219E-2</v>
      </c>
      <c r="GH64">
        <v>2.7893179721931931E-3</v>
      </c>
      <c r="GI64">
        <v>1</v>
      </c>
      <c r="GJ64">
        <v>2</v>
      </c>
      <c r="GK64">
        <v>2</v>
      </c>
      <c r="GL64" t="s">
        <v>434</v>
      </c>
      <c r="GM64">
        <v>3.2250000000000001</v>
      </c>
      <c r="GN64">
        <v>2.6435900000000001</v>
      </c>
      <c r="GO64">
        <v>9.3078400000000006E-2</v>
      </c>
      <c r="GP64">
        <v>9.3366699999999997E-2</v>
      </c>
      <c r="GQ64">
        <v>9.6055299999999996E-2</v>
      </c>
      <c r="GR64">
        <v>9.3846799999999994E-2</v>
      </c>
      <c r="GS64">
        <v>28635.9</v>
      </c>
      <c r="GT64">
        <v>24736.7</v>
      </c>
      <c r="GU64">
        <v>30746.5</v>
      </c>
      <c r="GV64">
        <v>26442.6</v>
      </c>
      <c r="GW64">
        <v>37718.6</v>
      </c>
      <c r="GX64">
        <v>32882.800000000003</v>
      </c>
      <c r="GY64">
        <v>43660.7</v>
      </c>
      <c r="GZ64">
        <v>38237.800000000003</v>
      </c>
      <c r="HA64">
        <v>2.12087</v>
      </c>
      <c r="HB64">
        <v>1.71068</v>
      </c>
      <c r="HC64">
        <v>-1.7006E-2</v>
      </c>
      <c r="HD64">
        <v>0</v>
      </c>
      <c r="HE64">
        <v>27.793500000000002</v>
      </c>
      <c r="HF64">
        <v>999.9</v>
      </c>
      <c r="HG64">
        <v>63.7</v>
      </c>
      <c r="HH64">
        <v>34.1</v>
      </c>
      <c r="HI64">
        <v>34.4482</v>
      </c>
      <c r="HJ64">
        <v>61.968000000000004</v>
      </c>
      <c r="HK64">
        <v>25.4968</v>
      </c>
      <c r="HL64">
        <v>1</v>
      </c>
      <c r="HM64">
        <v>0.26661099999999999</v>
      </c>
      <c r="HN64">
        <v>0.52240699999999995</v>
      </c>
      <c r="HO64">
        <v>20.416799999999999</v>
      </c>
      <c r="HP64">
        <v>5.2229799999999997</v>
      </c>
      <c r="HQ64">
        <v>11.944100000000001</v>
      </c>
      <c r="HR64">
        <v>5.0090500000000002</v>
      </c>
      <c r="HS64">
        <v>3.2909999999999999</v>
      </c>
      <c r="HT64">
        <v>9999</v>
      </c>
      <c r="HU64">
        <v>9999</v>
      </c>
      <c r="HV64">
        <v>9999</v>
      </c>
      <c r="HW64">
        <v>999.9</v>
      </c>
      <c r="HX64">
        <v>4.9710700000000001</v>
      </c>
      <c r="HY64">
        <v>1.8545499999999999</v>
      </c>
      <c r="HZ64">
        <v>1.8615900000000001</v>
      </c>
      <c r="IA64">
        <v>1.8564000000000001</v>
      </c>
      <c r="IB64">
        <v>1.8618699999999999</v>
      </c>
      <c r="IC64">
        <v>1.8541000000000001</v>
      </c>
      <c r="ID64">
        <v>1.8595200000000001</v>
      </c>
      <c r="IE64">
        <v>1.8534900000000001</v>
      </c>
      <c r="IF64">
        <v>0</v>
      </c>
      <c r="IG64">
        <v>0</v>
      </c>
      <c r="IH64">
        <v>0</v>
      </c>
      <c r="II64">
        <v>0</v>
      </c>
      <c r="IJ64" t="s">
        <v>431</v>
      </c>
      <c r="IK64" t="s">
        <v>432</v>
      </c>
      <c r="IL64" t="s">
        <v>433</v>
      </c>
      <c r="IM64" t="s">
        <v>433</v>
      </c>
      <c r="IN64" t="s">
        <v>433</v>
      </c>
      <c r="IO64" t="s">
        <v>433</v>
      </c>
      <c r="IP64">
        <v>0</v>
      </c>
      <c r="IQ64">
        <v>100</v>
      </c>
      <c r="IR64">
        <v>100</v>
      </c>
      <c r="IS64">
        <v>-2.9420000000000002</v>
      </c>
      <c r="IT64">
        <v>-6.9099999999999995E-2</v>
      </c>
      <c r="IU64">
        <v>-1.907228330244457</v>
      </c>
      <c r="IV64">
        <v>-2.7056304263342631E-3</v>
      </c>
      <c r="IW64">
        <v>3.3311032847928001E-7</v>
      </c>
      <c r="IX64">
        <v>1.6443834555112589E-11</v>
      </c>
      <c r="IY64">
        <v>-9.4842648646536354E-2</v>
      </c>
      <c r="IZ64">
        <v>-2.3664561490860689E-3</v>
      </c>
      <c r="JA64">
        <v>2.3298222111808981E-4</v>
      </c>
      <c r="JB64">
        <v>-2.940703618321919E-6</v>
      </c>
      <c r="JC64">
        <v>0</v>
      </c>
      <c r="JD64">
        <v>2182</v>
      </c>
      <c r="JE64">
        <v>3</v>
      </c>
      <c r="JF64">
        <v>32</v>
      </c>
      <c r="JG64">
        <v>29177249.399999999</v>
      </c>
      <c r="JH64">
        <v>29177249.399999999</v>
      </c>
      <c r="JI64">
        <v>0.99731400000000003</v>
      </c>
      <c r="JJ64">
        <v>2.51831</v>
      </c>
      <c r="JK64">
        <v>1.69434</v>
      </c>
      <c r="JL64">
        <v>2.3010299999999999</v>
      </c>
      <c r="JM64">
        <v>1.50146</v>
      </c>
      <c r="JN64">
        <v>2.4121100000000002</v>
      </c>
      <c r="JO64">
        <v>37.626300000000001</v>
      </c>
      <c r="JP64">
        <v>24.061199999999999</v>
      </c>
      <c r="JQ64">
        <v>18</v>
      </c>
      <c r="JR64">
        <v>634.43100000000004</v>
      </c>
      <c r="JS64">
        <v>351.63400000000001</v>
      </c>
      <c r="JT64">
        <v>28.000399999999999</v>
      </c>
      <c r="JU64">
        <v>30.741199999999999</v>
      </c>
      <c r="JV64">
        <v>30.0001</v>
      </c>
      <c r="JW64">
        <v>30.678799999999999</v>
      </c>
      <c r="JX64">
        <v>30.568999999999999</v>
      </c>
      <c r="JY64">
        <v>20.023199999999999</v>
      </c>
      <c r="JZ64">
        <v>41.9589</v>
      </c>
      <c r="KA64">
        <v>0</v>
      </c>
      <c r="KB64">
        <v>28</v>
      </c>
      <c r="KC64">
        <v>400</v>
      </c>
      <c r="KD64">
        <v>19.739799999999999</v>
      </c>
      <c r="KE64">
        <v>99.964500000000001</v>
      </c>
      <c r="KF64">
        <v>98.617999999999995</v>
      </c>
    </row>
    <row r="65" spans="1:292" x14ac:dyDescent="0.2">
      <c r="A65">
        <v>63</v>
      </c>
      <c r="B65">
        <v>1750634995.5999999</v>
      </c>
      <c r="C65">
        <v>1830.099999904633</v>
      </c>
      <c r="D65" t="s">
        <v>561</v>
      </c>
      <c r="E65" t="s">
        <v>562</v>
      </c>
      <c r="F65" s="1">
        <f t="shared" si="0"/>
        <v>30.483333333333356</v>
      </c>
      <c r="G65" s="1">
        <v>15</v>
      </c>
      <c r="H65">
        <v>1750634987.599999</v>
      </c>
      <c r="I65">
        <v>3.5058047131013826E-3</v>
      </c>
      <c r="J65">
        <v>3.5058047131013828</v>
      </c>
      <c r="K65">
        <v>-0.40057384842755517</v>
      </c>
      <c r="L65">
        <v>399.66500000000008</v>
      </c>
      <c r="M65">
        <v>392.18104249817731</v>
      </c>
      <c r="N65">
        <v>38.987296543187249</v>
      </c>
      <c r="O65">
        <v>39.731287809520659</v>
      </c>
      <c r="P65">
        <v>0.21839885493025041</v>
      </c>
      <c r="Q65">
        <v>3.0003398710012998</v>
      </c>
      <c r="R65">
        <v>0.20993573220531755</v>
      </c>
      <c r="S65">
        <v>0.13194288519841674</v>
      </c>
      <c r="T65">
        <v>3.9902394035910026E-5</v>
      </c>
      <c r="U65">
        <v>27.833511318424815</v>
      </c>
      <c r="V65">
        <v>27.519109677419351</v>
      </c>
      <c r="W65">
        <v>3.6897462854806027</v>
      </c>
      <c r="X65">
        <v>52.495678778475138</v>
      </c>
      <c r="Y65">
        <v>2.0777896526927666</v>
      </c>
      <c r="Z65">
        <v>3.958020357181713</v>
      </c>
      <c r="AA65">
        <v>1.6119566327878361</v>
      </c>
      <c r="AB65">
        <v>-154.60598784777096</v>
      </c>
      <c r="AC65">
        <v>194.91969903566402</v>
      </c>
      <c r="AD65">
        <v>14.178297086094776</v>
      </c>
      <c r="AE65">
        <v>54.492048176381871</v>
      </c>
      <c r="AF65">
        <v>-0.39293775020540095</v>
      </c>
      <c r="AG65">
        <v>3.5220148876438797</v>
      </c>
      <c r="AH65">
        <v>-0.40057384842755517</v>
      </c>
      <c r="AI65">
        <v>408.08807486286719</v>
      </c>
      <c r="AJ65">
        <v>408.22448484848491</v>
      </c>
      <c r="AK65">
        <v>-4.8189043096086421E-5</v>
      </c>
      <c r="AL65">
        <v>61.768037728165673</v>
      </c>
      <c r="AM65">
        <v>3.5058047131013828</v>
      </c>
      <c r="AN65">
        <v>19.750835533404839</v>
      </c>
      <c r="AO65">
        <v>20.895087878787859</v>
      </c>
      <c r="AP65">
        <v>-1.0559772598653229E-5</v>
      </c>
      <c r="AQ65">
        <v>116.41602835869151</v>
      </c>
      <c r="AR65">
        <v>0</v>
      </c>
      <c r="AS65">
        <v>0</v>
      </c>
      <c r="AT65">
        <v>1</v>
      </c>
      <c r="AU65">
        <v>0</v>
      </c>
      <c r="AV65">
        <v>52232.830684767148</v>
      </c>
      <c r="AW65" t="s">
        <v>427</v>
      </c>
      <c r="AX65" t="s">
        <v>427</v>
      </c>
      <c r="AY65">
        <v>0</v>
      </c>
      <c r="AZ65">
        <v>0</v>
      </c>
      <c r="BA65" t="e">
        <v>#DIV/0!</v>
      </c>
      <c r="BB65">
        <v>0</v>
      </c>
      <c r="BC65" t="s">
        <v>427</v>
      </c>
      <c r="BD65" t="s">
        <v>427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-0.40057384842755517</v>
      </c>
      <c r="BK65" t="e">
        <v>#DIV/0!</v>
      </c>
      <c r="BL65">
        <v>-1907.3800718007399</v>
      </c>
      <c r="BM65" t="e">
        <v>#DIV/0!</v>
      </c>
      <c r="BN65" t="e">
        <v>#DIV/0!</v>
      </c>
      <c r="BO65" t="s">
        <v>427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428</v>
      </c>
      <c r="DN65">
        <v>2</v>
      </c>
      <c r="DO65" t="b">
        <v>1</v>
      </c>
      <c r="DP65">
        <v>1750634987.599999</v>
      </c>
      <c r="DQ65">
        <v>399.66500000000008</v>
      </c>
      <c r="DR65">
        <v>400.00322580645172</v>
      </c>
      <c r="DS65">
        <v>20.900903225806449</v>
      </c>
      <c r="DT65">
        <v>19.751448387096769</v>
      </c>
      <c r="DU65">
        <v>402.60658064516122</v>
      </c>
      <c r="DV65">
        <v>20.97004193548387</v>
      </c>
      <c r="DW65">
        <v>600.00645161290311</v>
      </c>
      <c r="DX65">
        <v>99.356841935483857</v>
      </c>
      <c r="DY65">
        <v>5.4634700000000001E-2</v>
      </c>
      <c r="DZ65">
        <v>28.72414516129032</v>
      </c>
      <c r="EA65">
        <v>27.519109677419351</v>
      </c>
      <c r="EB65">
        <v>999.90000000000032</v>
      </c>
      <c r="EC65">
        <v>0</v>
      </c>
      <c r="ED65">
        <v>0</v>
      </c>
      <c r="EE65">
        <v>9999.1929032258067</v>
      </c>
      <c r="EF65">
        <v>0</v>
      </c>
      <c r="EG65">
        <v>0.30293999999999988</v>
      </c>
      <c r="EH65">
        <v>-0.33817909677419361</v>
      </c>
      <c r="EI65">
        <v>408.19680645161287</v>
      </c>
      <c r="EJ65">
        <v>408.06309677419353</v>
      </c>
      <c r="EK65">
        <v>1.1494487096774191</v>
      </c>
      <c r="EL65">
        <v>400.00322580645172</v>
      </c>
      <c r="EM65">
        <v>19.751448387096769</v>
      </c>
      <c r="EN65">
        <v>2.0766467741935482</v>
      </c>
      <c r="EO65">
        <v>1.962442258064516</v>
      </c>
      <c r="EP65">
        <v>18.041177419354842</v>
      </c>
      <c r="EQ65">
        <v>17.144506451612902</v>
      </c>
      <c r="ER65">
        <v>5.0001500000000018E-3</v>
      </c>
      <c r="ES65">
        <v>0</v>
      </c>
      <c r="ET65">
        <v>0</v>
      </c>
      <c r="EU65">
        <v>0</v>
      </c>
      <c r="EV65">
        <v>230.32580645161289</v>
      </c>
      <c r="EW65">
        <v>5.0001500000000018E-3</v>
      </c>
      <c r="EX65">
        <v>-9.2516129032258085</v>
      </c>
      <c r="EY65">
        <v>-0.70967741935483875</v>
      </c>
      <c r="EZ65">
        <v>35</v>
      </c>
      <c r="FA65">
        <v>38.436999999999983</v>
      </c>
      <c r="FB65">
        <v>36.875</v>
      </c>
      <c r="FC65">
        <v>38.076225806451603</v>
      </c>
      <c r="FD65">
        <v>37.436999999999983</v>
      </c>
      <c r="FE65">
        <v>0</v>
      </c>
      <c r="FF65">
        <v>0</v>
      </c>
      <c r="FG65">
        <v>0</v>
      </c>
      <c r="FH65">
        <v>1750635018.8</v>
      </c>
      <c r="FI65">
        <v>0</v>
      </c>
      <c r="FJ65">
        <v>230.0653846153846</v>
      </c>
      <c r="FK65">
        <v>-6.9094018928659517</v>
      </c>
      <c r="FL65">
        <v>3.0700855905029338</v>
      </c>
      <c r="FM65">
        <v>-9.207692307692307</v>
      </c>
      <c r="FN65">
        <v>15</v>
      </c>
      <c r="FO65">
        <v>0</v>
      </c>
      <c r="FP65" t="s">
        <v>429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-0.3396248</v>
      </c>
      <c r="GC65">
        <v>-6.5771909943713971E-2</v>
      </c>
      <c r="GD65">
        <v>3.420421544576048E-2</v>
      </c>
      <c r="GE65">
        <v>1</v>
      </c>
      <c r="GF65">
        <v>1.1505242499999999</v>
      </c>
      <c r="GG65">
        <v>-3.4804390243901522E-2</v>
      </c>
      <c r="GH65">
        <v>3.486268698408089E-3</v>
      </c>
      <c r="GI65">
        <v>1</v>
      </c>
      <c r="GJ65">
        <v>2</v>
      </c>
      <c r="GK65">
        <v>2</v>
      </c>
      <c r="GL65" t="s">
        <v>434</v>
      </c>
      <c r="GM65">
        <v>3.2249699999999999</v>
      </c>
      <c r="GN65">
        <v>2.6433</v>
      </c>
      <c r="GO65">
        <v>9.3074500000000004E-2</v>
      </c>
      <c r="GP65">
        <v>9.3364600000000006E-2</v>
      </c>
      <c r="GQ65">
        <v>9.5992400000000005E-2</v>
      </c>
      <c r="GR65">
        <v>9.3839800000000001E-2</v>
      </c>
      <c r="GS65">
        <v>28636.400000000001</v>
      </c>
      <c r="GT65">
        <v>24736.7</v>
      </c>
      <c r="GU65">
        <v>30746.9</v>
      </c>
      <c r="GV65">
        <v>26442.6</v>
      </c>
      <c r="GW65">
        <v>37722</v>
      </c>
      <c r="GX65">
        <v>32882.9</v>
      </c>
      <c r="GY65">
        <v>43661.599999999999</v>
      </c>
      <c r="GZ65">
        <v>38237.5</v>
      </c>
      <c r="HA65">
        <v>2.1205699999999998</v>
      </c>
      <c r="HB65">
        <v>1.7108699999999999</v>
      </c>
      <c r="HC65">
        <v>-1.7263000000000001E-2</v>
      </c>
      <c r="HD65">
        <v>0</v>
      </c>
      <c r="HE65">
        <v>27.7988</v>
      </c>
      <c r="HF65">
        <v>999.9</v>
      </c>
      <c r="HG65">
        <v>63.7</v>
      </c>
      <c r="HH65">
        <v>34.1</v>
      </c>
      <c r="HI65">
        <v>34.450099999999999</v>
      </c>
      <c r="HJ65">
        <v>62.207999999999998</v>
      </c>
      <c r="HK65">
        <v>25.801300000000001</v>
      </c>
      <c r="HL65">
        <v>1</v>
      </c>
      <c r="HM65">
        <v>0.26664100000000002</v>
      </c>
      <c r="HN65">
        <v>0.51573000000000002</v>
      </c>
      <c r="HO65">
        <v>20.416799999999999</v>
      </c>
      <c r="HP65">
        <v>5.2225299999999999</v>
      </c>
      <c r="HQ65">
        <v>11.944100000000001</v>
      </c>
      <c r="HR65">
        <v>5.0076000000000001</v>
      </c>
      <c r="HS65">
        <v>3.2909999999999999</v>
      </c>
      <c r="HT65">
        <v>9999</v>
      </c>
      <c r="HU65">
        <v>9999</v>
      </c>
      <c r="HV65">
        <v>9999</v>
      </c>
      <c r="HW65">
        <v>999.9</v>
      </c>
      <c r="HX65">
        <v>4.9710700000000001</v>
      </c>
      <c r="HY65">
        <v>1.8545499999999999</v>
      </c>
      <c r="HZ65">
        <v>1.8615999999999999</v>
      </c>
      <c r="IA65">
        <v>1.85639</v>
      </c>
      <c r="IB65">
        <v>1.86188</v>
      </c>
      <c r="IC65">
        <v>1.8541000000000001</v>
      </c>
      <c r="ID65">
        <v>1.8595600000000001</v>
      </c>
      <c r="IE65">
        <v>1.8534900000000001</v>
      </c>
      <c r="IF65">
        <v>0</v>
      </c>
      <c r="IG65">
        <v>0</v>
      </c>
      <c r="IH65">
        <v>0</v>
      </c>
      <c r="II65">
        <v>0</v>
      </c>
      <c r="IJ65" t="s">
        <v>431</v>
      </c>
      <c r="IK65" t="s">
        <v>432</v>
      </c>
      <c r="IL65" t="s">
        <v>433</v>
      </c>
      <c r="IM65" t="s">
        <v>433</v>
      </c>
      <c r="IN65" t="s">
        <v>433</v>
      </c>
      <c r="IO65" t="s">
        <v>433</v>
      </c>
      <c r="IP65">
        <v>0</v>
      </c>
      <c r="IQ65">
        <v>100</v>
      </c>
      <c r="IR65">
        <v>100</v>
      </c>
      <c r="IS65">
        <v>-2.9409999999999998</v>
      </c>
      <c r="IT65">
        <v>-6.9099999999999995E-2</v>
      </c>
      <c r="IU65">
        <v>-1.907228330244457</v>
      </c>
      <c r="IV65">
        <v>-2.7056304263342631E-3</v>
      </c>
      <c r="IW65">
        <v>3.3311032847928001E-7</v>
      </c>
      <c r="IX65">
        <v>1.6443834555112589E-11</v>
      </c>
      <c r="IY65">
        <v>-9.4842648646536354E-2</v>
      </c>
      <c r="IZ65">
        <v>-2.3664561490860689E-3</v>
      </c>
      <c r="JA65">
        <v>2.3298222111808981E-4</v>
      </c>
      <c r="JB65">
        <v>-2.940703618321919E-6</v>
      </c>
      <c r="JC65">
        <v>0</v>
      </c>
      <c r="JD65">
        <v>2182</v>
      </c>
      <c r="JE65">
        <v>3</v>
      </c>
      <c r="JF65">
        <v>32</v>
      </c>
      <c r="JG65">
        <v>29177249.899999999</v>
      </c>
      <c r="JH65">
        <v>29177249.899999999</v>
      </c>
      <c r="JI65">
        <v>0.99731400000000003</v>
      </c>
      <c r="JJ65">
        <v>2.51831</v>
      </c>
      <c r="JK65">
        <v>1.69434</v>
      </c>
      <c r="JL65">
        <v>2.3022499999999999</v>
      </c>
      <c r="JM65">
        <v>1.50146</v>
      </c>
      <c r="JN65">
        <v>2.49878</v>
      </c>
      <c r="JO65">
        <v>37.626300000000001</v>
      </c>
      <c r="JP65">
        <v>24.061199999999999</v>
      </c>
      <c r="JQ65">
        <v>18</v>
      </c>
      <c r="JR65">
        <v>634.18600000000004</v>
      </c>
      <c r="JS65">
        <v>351.74400000000003</v>
      </c>
      <c r="JT65">
        <v>27.999500000000001</v>
      </c>
      <c r="JU65">
        <v>30.741199999999999</v>
      </c>
      <c r="JV65">
        <v>30.0001</v>
      </c>
      <c r="JW65">
        <v>30.678799999999999</v>
      </c>
      <c r="JX65">
        <v>30.568999999999999</v>
      </c>
      <c r="JY65">
        <v>20.0213</v>
      </c>
      <c r="JZ65">
        <v>41.9589</v>
      </c>
      <c r="KA65">
        <v>0</v>
      </c>
      <c r="KB65">
        <v>28</v>
      </c>
      <c r="KC65">
        <v>400</v>
      </c>
      <c r="KD65">
        <v>19.770600000000002</v>
      </c>
      <c r="KE65">
        <v>99.966399999999993</v>
      </c>
      <c r="KF65">
        <v>98.617500000000007</v>
      </c>
    </row>
    <row r="66" spans="1:292" x14ac:dyDescent="0.2">
      <c r="A66">
        <v>64</v>
      </c>
      <c r="B66">
        <v>1750635025.5999999</v>
      </c>
      <c r="C66">
        <v>1860.099999904633</v>
      </c>
      <c r="D66" t="s">
        <v>563</v>
      </c>
      <c r="E66" t="s">
        <v>564</v>
      </c>
      <c r="F66" s="1">
        <f t="shared" si="0"/>
        <v>30.983333333333356</v>
      </c>
      <c r="G66" s="1">
        <v>15</v>
      </c>
      <c r="H66">
        <v>1750635017.599999</v>
      </c>
      <c r="I66">
        <v>3.4546353335239773E-3</v>
      </c>
      <c r="J66">
        <v>3.4546353335239774</v>
      </c>
      <c r="K66">
        <v>-0.7915589363450013</v>
      </c>
      <c r="L66">
        <v>399.72</v>
      </c>
      <c r="M66">
        <v>395.24463957578411</v>
      </c>
      <c r="N66">
        <v>39.291360191175343</v>
      </c>
      <c r="O66">
        <v>39.736256796482714</v>
      </c>
      <c r="P66">
        <v>0.21499954529623364</v>
      </c>
      <c r="Q66">
        <v>2.9995525090635367</v>
      </c>
      <c r="R66">
        <v>0.20679043407705208</v>
      </c>
      <c r="S66">
        <v>0.12995546166479527</v>
      </c>
      <c r="T66">
        <v>3.9902394035910026E-5</v>
      </c>
      <c r="U66">
        <v>27.833307638301328</v>
      </c>
      <c r="V66">
        <v>27.513622580645158</v>
      </c>
      <c r="W66">
        <v>3.6885619476607965</v>
      </c>
      <c r="X66">
        <v>52.489159109575169</v>
      </c>
      <c r="Y66">
        <v>2.0759684228215209</v>
      </c>
      <c r="Z66">
        <v>3.955042256416752</v>
      </c>
      <c r="AA66">
        <v>1.6125935248392755</v>
      </c>
      <c r="AB66">
        <v>-152.3494182084074</v>
      </c>
      <c r="AC66">
        <v>193.65675162090736</v>
      </c>
      <c r="AD66">
        <v>14.08883205688154</v>
      </c>
      <c r="AE66">
        <v>55.396205371775523</v>
      </c>
      <c r="AF66">
        <v>-0.53852086120249021</v>
      </c>
      <c r="AG66">
        <v>3.4651645887175317</v>
      </c>
      <c r="AH66">
        <v>-0.7915589363450013</v>
      </c>
      <c r="AI66">
        <v>407.97617210580188</v>
      </c>
      <c r="AJ66">
        <v>408.24150303030308</v>
      </c>
      <c r="AK66">
        <v>9.4232550424952488E-4</v>
      </c>
      <c r="AL66">
        <v>61.768037728165673</v>
      </c>
      <c r="AM66">
        <v>3.4546353335239774</v>
      </c>
      <c r="AN66">
        <v>19.751818287391881</v>
      </c>
      <c r="AO66">
        <v>20.879401212121198</v>
      </c>
      <c r="AP66">
        <v>-9.5692677329000905E-6</v>
      </c>
      <c r="AQ66">
        <v>116.41602835869151</v>
      </c>
      <c r="AR66">
        <v>0</v>
      </c>
      <c r="AS66">
        <v>0</v>
      </c>
      <c r="AT66">
        <v>1</v>
      </c>
      <c r="AU66">
        <v>0</v>
      </c>
      <c r="AV66">
        <v>52211.20104083731</v>
      </c>
      <c r="AW66" t="s">
        <v>427</v>
      </c>
      <c r="AX66" t="s">
        <v>427</v>
      </c>
      <c r="AY66">
        <v>0</v>
      </c>
      <c r="AZ66">
        <v>0</v>
      </c>
      <c r="BA66" t="e">
        <v>#DIV/0!</v>
      </c>
      <c r="BB66">
        <v>0</v>
      </c>
      <c r="BC66" t="s">
        <v>427</v>
      </c>
      <c r="BD66" t="s">
        <v>427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-0.7915589363450013</v>
      </c>
      <c r="BK66" t="e">
        <v>#DIV/0!</v>
      </c>
      <c r="BL66">
        <v>-3769.1021187902079</v>
      </c>
      <c r="BM66" t="e">
        <v>#DIV/0!</v>
      </c>
      <c r="BN66" t="e">
        <v>#DIV/0!</v>
      </c>
      <c r="BO66" t="s">
        <v>427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428</v>
      </c>
      <c r="DN66">
        <v>2</v>
      </c>
      <c r="DO66" t="b">
        <v>1</v>
      </c>
      <c r="DP66">
        <v>1750635017.599999</v>
      </c>
      <c r="DQ66">
        <v>399.72</v>
      </c>
      <c r="DR66">
        <v>400.00219354838708</v>
      </c>
      <c r="DS66">
        <v>20.882845161290319</v>
      </c>
      <c r="DT66">
        <v>19.751903225806451</v>
      </c>
      <c r="DU66">
        <v>402.66145161290319</v>
      </c>
      <c r="DV66">
        <v>20.952045161290329</v>
      </c>
      <c r="DW66">
        <v>599.99580645161302</v>
      </c>
      <c r="DX66">
        <v>99.35594193548387</v>
      </c>
      <c r="DY66">
        <v>5.4287216129032249E-2</v>
      </c>
      <c r="DZ66">
        <v>28.711164516129021</v>
      </c>
      <c r="EA66">
        <v>27.513622580645158</v>
      </c>
      <c r="EB66">
        <v>999.90000000000032</v>
      </c>
      <c r="EC66">
        <v>0</v>
      </c>
      <c r="ED66">
        <v>0</v>
      </c>
      <c r="EE66">
        <v>9994.522258064515</v>
      </c>
      <c r="EF66">
        <v>0</v>
      </c>
      <c r="EG66">
        <v>0.30293999999999988</v>
      </c>
      <c r="EH66">
        <v>-0.28230335483870972</v>
      </c>
      <c r="EI66">
        <v>408.24509677419348</v>
      </c>
      <c r="EJ66">
        <v>408.06209677419361</v>
      </c>
      <c r="EK66">
        <v>1.1309316129032261</v>
      </c>
      <c r="EL66">
        <v>400.00219354838708</v>
      </c>
      <c r="EM66">
        <v>19.751903225806451</v>
      </c>
      <c r="EN66">
        <v>2.0748348387096769</v>
      </c>
      <c r="EO66">
        <v>1.9624699999999999</v>
      </c>
      <c r="EP66">
        <v>18.0272935483871</v>
      </c>
      <c r="EQ66">
        <v>17.14473548387096</v>
      </c>
      <c r="ER66">
        <v>5.0001500000000018E-3</v>
      </c>
      <c r="ES66">
        <v>0</v>
      </c>
      <c r="ET66">
        <v>0</v>
      </c>
      <c r="EU66">
        <v>0</v>
      </c>
      <c r="EV66">
        <v>229.7096774193549</v>
      </c>
      <c r="EW66">
        <v>5.0001500000000018E-3</v>
      </c>
      <c r="EX66">
        <v>-6.6161290322580646</v>
      </c>
      <c r="EY66">
        <v>-0.30645161290322581</v>
      </c>
      <c r="EZ66">
        <v>34.936999999999991</v>
      </c>
      <c r="FA66">
        <v>38.409000000000013</v>
      </c>
      <c r="FB66">
        <v>36.811999999999983</v>
      </c>
      <c r="FC66">
        <v>38.034000000000013</v>
      </c>
      <c r="FD66">
        <v>37.391000000000012</v>
      </c>
      <c r="FE66">
        <v>0</v>
      </c>
      <c r="FF66">
        <v>0</v>
      </c>
      <c r="FG66">
        <v>0</v>
      </c>
      <c r="FH66">
        <v>1750635048.8</v>
      </c>
      <c r="FI66">
        <v>0</v>
      </c>
      <c r="FJ66">
        <v>229.13076923076929</v>
      </c>
      <c r="FK66">
        <v>-14.29059852068618</v>
      </c>
      <c r="FL66">
        <v>-33.965812157942473</v>
      </c>
      <c r="FM66">
        <v>-6.6653846153846157</v>
      </c>
      <c r="FN66">
        <v>15</v>
      </c>
      <c r="FO66">
        <v>0</v>
      </c>
      <c r="FP66" t="s">
        <v>429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-0.28228914999999999</v>
      </c>
      <c r="GC66">
        <v>0.15287765853658561</v>
      </c>
      <c r="GD66">
        <v>4.0890893260938921E-2</v>
      </c>
      <c r="GE66">
        <v>0</v>
      </c>
      <c r="GF66">
        <v>1.13235975</v>
      </c>
      <c r="GG66">
        <v>-3.3125741088182253E-2</v>
      </c>
      <c r="GH66">
        <v>3.36038054950626E-3</v>
      </c>
      <c r="GI66">
        <v>1</v>
      </c>
      <c r="GJ66">
        <v>1</v>
      </c>
      <c r="GK66">
        <v>2</v>
      </c>
      <c r="GL66" t="s">
        <v>430</v>
      </c>
      <c r="GM66">
        <v>3.2250899999999998</v>
      </c>
      <c r="GN66">
        <v>2.6433200000000001</v>
      </c>
      <c r="GO66">
        <v>9.3082300000000007E-2</v>
      </c>
      <c r="GP66">
        <v>9.3351900000000002E-2</v>
      </c>
      <c r="GQ66">
        <v>9.5941700000000005E-2</v>
      </c>
      <c r="GR66">
        <v>9.3853900000000004E-2</v>
      </c>
      <c r="GS66">
        <v>28636</v>
      </c>
      <c r="GT66">
        <v>24737</v>
      </c>
      <c r="GU66">
        <v>30746.799999999999</v>
      </c>
      <c r="GV66">
        <v>26442.5</v>
      </c>
      <c r="GW66">
        <v>37724</v>
      </c>
      <c r="GX66">
        <v>32882.6</v>
      </c>
      <c r="GY66">
        <v>43661.4</v>
      </c>
      <c r="GZ66">
        <v>38237.800000000003</v>
      </c>
      <c r="HA66">
        <v>2.1206499999999999</v>
      </c>
      <c r="HB66">
        <v>1.71095</v>
      </c>
      <c r="HC66">
        <v>-1.5635E-2</v>
      </c>
      <c r="HD66">
        <v>0</v>
      </c>
      <c r="HE66">
        <v>27.7744</v>
      </c>
      <c r="HF66">
        <v>999.9</v>
      </c>
      <c r="HG66">
        <v>63.8</v>
      </c>
      <c r="HH66">
        <v>34.1</v>
      </c>
      <c r="HI66">
        <v>34.500599999999999</v>
      </c>
      <c r="HJ66">
        <v>61.938000000000002</v>
      </c>
      <c r="HK66">
        <v>25.7011</v>
      </c>
      <c r="HL66">
        <v>1</v>
      </c>
      <c r="HM66">
        <v>0.266293</v>
      </c>
      <c r="HN66">
        <v>0.50658999999999998</v>
      </c>
      <c r="HO66">
        <v>20.416899999999998</v>
      </c>
      <c r="HP66">
        <v>5.2231300000000003</v>
      </c>
      <c r="HQ66">
        <v>11.944100000000001</v>
      </c>
      <c r="HR66">
        <v>5.008</v>
      </c>
      <c r="HS66">
        <v>3.2909999999999999</v>
      </c>
      <c r="HT66">
        <v>9999</v>
      </c>
      <c r="HU66">
        <v>9999</v>
      </c>
      <c r="HV66">
        <v>9999</v>
      </c>
      <c r="HW66">
        <v>999.9</v>
      </c>
      <c r="HX66">
        <v>4.9710599999999996</v>
      </c>
      <c r="HY66">
        <v>1.8545499999999999</v>
      </c>
      <c r="HZ66">
        <v>1.8615699999999999</v>
      </c>
      <c r="IA66">
        <v>1.8564000000000001</v>
      </c>
      <c r="IB66">
        <v>1.8618699999999999</v>
      </c>
      <c r="IC66">
        <v>1.85409</v>
      </c>
      <c r="ID66">
        <v>1.8595299999999999</v>
      </c>
      <c r="IE66">
        <v>1.85347</v>
      </c>
      <c r="IF66">
        <v>0</v>
      </c>
      <c r="IG66">
        <v>0</v>
      </c>
      <c r="IH66">
        <v>0</v>
      </c>
      <c r="II66">
        <v>0</v>
      </c>
      <c r="IJ66" t="s">
        <v>431</v>
      </c>
      <c r="IK66" t="s">
        <v>432</v>
      </c>
      <c r="IL66" t="s">
        <v>433</v>
      </c>
      <c r="IM66" t="s">
        <v>433</v>
      </c>
      <c r="IN66" t="s">
        <v>433</v>
      </c>
      <c r="IO66" t="s">
        <v>433</v>
      </c>
      <c r="IP66">
        <v>0</v>
      </c>
      <c r="IQ66">
        <v>100</v>
      </c>
      <c r="IR66">
        <v>100</v>
      </c>
      <c r="IS66">
        <v>-2.9420000000000002</v>
      </c>
      <c r="IT66">
        <v>-6.93E-2</v>
      </c>
      <c r="IU66">
        <v>-1.907228330244457</v>
      </c>
      <c r="IV66">
        <v>-2.7056304263342631E-3</v>
      </c>
      <c r="IW66">
        <v>3.3311032847928001E-7</v>
      </c>
      <c r="IX66">
        <v>1.6443834555112589E-11</v>
      </c>
      <c r="IY66">
        <v>-9.4842648646536354E-2</v>
      </c>
      <c r="IZ66">
        <v>-2.3664561490860689E-3</v>
      </c>
      <c r="JA66">
        <v>2.3298222111808981E-4</v>
      </c>
      <c r="JB66">
        <v>-2.940703618321919E-6</v>
      </c>
      <c r="JC66">
        <v>0</v>
      </c>
      <c r="JD66">
        <v>2182</v>
      </c>
      <c r="JE66">
        <v>3</v>
      </c>
      <c r="JF66">
        <v>32</v>
      </c>
      <c r="JG66">
        <v>29177250.399999999</v>
      </c>
      <c r="JH66">
        <v>29177250.399999999</v>
      </c>
      <c r="JI66">
        <v>0.99731400000000003</v>
      </c>
      <c r="JJ66">
        <v>2.51953</v>
      </c>
      <c r="JK66">
        <v>1.69434</v>
      </c>
      <c r="JL66">
        <v>2.3022499999999999</v>
      </c>
      <c r="JM66">
        <v>1.50146</v>
      </c>
      <c r="JN66">
        <v>2.34863</v>
      </c>
      <c r="JO66">
        <v>37.626300000000001</v>
      </c>
      <c r="JP66">
        <v>24.061199999999999</v>
      </c>
      <c r="JQ66">
        <v>18</v>
      </c>
      <c r="JR66">
        <v>634.21799999999996</v>
      </c>
      <c r="JS66">
        <v>351.76799999999997</v>
      </c>
      <c r="JT66">
        <v>27.9999</v>
      </c>
      <c r="JU66">
        <v>30.740600000000001</v>
      </c>
      <c r="JV66">
        <v>30.0001</v>
      </c>
      <c r="JW66">
        <v>30.676100000000002</v>
      </c>
      <c r="JX66">
        <v>30.566299999999998</v>
      </c>
      <c r="JY66">
        <v>20.026700000000002</v>
      </c>
      <c r="JZ66">
        <v>41.9589</v>
      </c>
      <c r="KA66">
        <v>0</v>
      </c>
      <c r="KB66">
        <v>28</v>
      </c>
      <c r="KC66">
        <v>400</v>
      </c>
      <c r="KD66">
        <v>19.847999999999999</v>
      </c>
      <c r="KE66">
        <v>99.965900000000005</v>
      </c>
      <c r="KF66">
        <v>98.617900000000006</v>
      </c>
    </row>
    <row r="67" spans="1:292" x14ac:dyDescent="0.2">
      <c r="A67">
        <v>65</v>
      </c>
      <c r="B67">
        <v>1750635055.5999999</v>
      </c>
      <c r="C67">
        <v>1890.099999904633</v>
      </c>
      <c r="D67" t="s">
        <v>565</v>
      </c>
      <c r="E67" t="s">
        <v>566</v>
      </c>
      <c r="F67" s="1">
        <f t="shared" si="0"/>
        <v>31.483333333333352</v>
      </c>
      <c r="G67" s="1">
        <v>15</v>
      </c>
      <c r="H67">
        <v>1750635047.599999</v>
      </c>
      <c r="I67">
        <v>3.3495880512108256E-3</v>
      </c>
      <c r="J67">
        <v>3.3495880512108256</v>
      </c>
      <c r="K67">
        <v>-0.34440296389314207</v>
      </c>
      <c r="L67">
        <v>399.71874193548382</v>
      </c>
      <c r="M67">
        <v>391.93901719017197</v>
      </c>
      <c r="N67">
        <v>38.963193726053788</v>
      </c>
      <c r="O67">
        <v>39.736586802762666</v>
      </c>
      <c r="P67">
        <v>0.2085065602685898</v>
      </c>
      <c r="Q67">
        <v>2.9998783268692799</v>
      </c>
      <c r="R67">
        <v>0.20077701003142659</v>
      </c>
      <c r="S67">
        <v>0.12615622705753338</v>
      </c>
      <c r="T67">
        <v>3.9902394035910026E-5</v>
      </c>
      <c r="U67">
        <v>27.8642671661874</v>
      </c>
      <c r="V67">
        <v>27.539229032258071</v>
      </c>
      <c r="W67">
        <v>3.6940916971669164</v>
      </c>
      <c r="X67">
        <v>52.674311206859358</v>
      </c>
      <c r="Y67">
        <v>2.0837959898280691</v>
      </c>
      <c r="Z67">
        <v>3.9560004527533583</v>
      </c>
      <c r="AA67">
        <v>1.6102957073388473</v>
      </c>
      <c r="AB67">
        <v>-147.71683305839741</v>
      </c>
      <c r="AC67">
        <v>190.21208163673896</v>
      </c>
      <c r="AD67">
        <v>13.838775043854003</v>
      </c>
      <c r="AE67">
        <v>56.334063524589595</v>
      </c>
      <c r="AF67">
        <v>-0.48729649165021077</v>
      </c>
      <c r="AG67">
        <v>3.3297683770046853</v>
      </c>
      <c r="AH67">
        <v>-0.34440296389314207</v>
      </c>
      <c r="AI67">
        <v>408.17271731244728</v>
      </c>
      <c r="AJ67">
        <v>408.29069090909081</v>
      </c>
      <c r="AK67">
        <v>-2.071561142632131E-4</v>
      </c>
      <c r="AL67">
        <v>61.768037728165673</v>
      </c>
      <c r="AM67">
        <v>3.3495880512108256</v>
      </c>
      <c r="AN67">
        <v>19.876698734227698</v>
      </c>
      <c r="AO67">
        <v>20.969099393939391</v>
      </c>
      <c r="AP67">
        <v>9.3742782443182563E-5</v>
      </c>
      <c r="AQ67">
        <v>116.41602835869151</v>
      </c>
      <c r="AR67">
        <v>0</v>
      </c>
      <c r="AS67">
        <v>0</v>
      </c>
      <c r="AT67">
        <v>1</v>
      </c>
      <c r="AU67">
        <v>0</v>
      </c>
      <c r="AV67">
        <v>52220.371520946508</v>
      </c>
      <c r="AW67" t="s">
        <v>427</v>
      </c>
      <c r="AX67" t="s">
        <v>427</v>
      </c>
      <c r="AY67">
        <v>0</v>
      </c>
      <c r="AZ67">
        <v>0</v>
      </c>
      <c r="BA67" t="e">
        <v>#DIV/0!</v>
      </c>
      <c r="BB67">
        <v>0</v>
      </c>
      <c r="BC67" t="s">
        <v>427</v>
      </c>
      <c r="BD67" t="s">
        <v>427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-0.34440296389314207</v>
      </c>
      <c r="BK67" t="e">
        <v>#DIV/0!</v>
      </c>
      <c r="BL67">
        <v>-1639.9157173579001</v>
      </c>
      <c r="BM67" t="e">
        <v>#DIV/0!</v>
      </c>
      <c r="BN67" t="e">
        <v>#DIV/0!</v>
      </c>
      <c r="BO67" t="s">
        <v>427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428</v>
      </c>
      <c r="DN67">
        <v>2</v>
      </c>
      <c r="DO67" t="b">
        <v>1</v>
      </c>
      <c r="DP67">
        <v>1750635047.599999</v>
      </c>
      <c r="DQ67">
        <v>399.71874193548382</v>
      </c>
      <c r="DR67">
        <v>399.99996774193539</v>
      </c>
      <c r="DS67">
        <v>20.961345161290321</v>
      </c>
      <c r="DT67">
        <v>19.87468387096774</v>
      </c>
      <c r="DU67">
        <v>402.66032258064507</v>
      </c>
      <c r="DV67">
        <v>21.030261290322581</v>
      </c>
      <c r="DW67">
        <v>599.99780645161297</v>
      </c>
      <c r="DX67">
        <v>99.356964516129054</v>
      </c>
      <c r="DY67">
        <v>5.440311290322581E-2</v>
      </c>
      <c r="DZ67">
        <v>28.71534193548387</v>
      </c>
      <c r="EA67">
        <v>27.539229032258071</v>
      </c>
      <c r="EB67">
        <v>999.90000000000032</v>
      </c>
      <c r="EC67">
        <v>0</v>
      </c>
      <c r="ED67">
        <v>0</v>
      </c>
      <c r="EE67">
        <v>9996.3893548387096</v>
      </c>
      <c r="EF67">
        <v>0</v>
      </c>
      <c r="EG67">
        <v>0.30293999999999988</v>
      </c>
      <c r="EH67">
        <v>-0.28119793548387101</v>
      </c>
      <c r="EI67">
        <v>408.27680645161291</v>
      </c>
      <c r="EJ67">
        <v>408.11090322580651</v>
      </c>
      <c r="EK67">
        <v>1.086657096774194</v>
      </c>
      <c r="EL67">
        <v>399.99996774193539</v>
      </c>
      <c r="EM67">
        <v>19.87468387096774</v>
      </c>
      <c r="EN67">
        <v>2.082654838709677</v>
      </c>
      <c r="EO67">
        <v>1.9746887096774191</v>
      </c>
      <c r="EP67">
        <v>18.087145161290319</v>
      </c>
      <c r="EQ67">
        <v>17.242838709677422</v>
      </c>
      <c r="ER67">
        <v>5.0001500000000018E-3</v>
      </c>
      <c r="ES67">
        <v>0</v>
      </c>
      <c r="ET67">
        <v>0</v>
      </c>
      <c r="EU67">
        <v>0</v>
      </c>
      <c r="EV67">
        <v>228.1</v>
      </c>
      <c r="EW67">
        <v>5.0001500000000018E-3</v>
      </c>
      <c r="EX67">
        <v>-6.8709677419354849</v>
      </c>
      <c r="EY67">
        <v>-0.53870967741935472</v>
      </c>
      <c r="EZ67">
        <v>34.878999999999998</v>
      </c>
      <c r="FA67">
        <v>38.375</v>
      </c>
      <c r="FB67">
        <v>36.76</v>
      </c>
      <c r="FC67">
        <v>38</v>
      </c>
      <c r="FD67">
        <v>37.366870967741932</v>
      </c>
      <c r="FE67">
        <v>0</v>
      </c>
      <c r="FF67">
        <v>0</v>
      </c>
      <c r="FG67">
        <v>0</v>
      </c>
      <c r="FH67">
        <v>1750635078.8</v>
      </c>
      <c r="FI67">
        <v>0</v>
      </c>
      <c r="FJ67">
        <v>227.94230769230771</v>
      </c>
      <c r="FK67">
        <v>29.35726469415663</v>
      </c>
      <c r="FL67">
        <v>-18.642734995893122</v>
      </c>
      <c r="FM67">
        <v>-7.1192307692307697</v>
      </c>
      <c r="FN67">
        <v>15</v>
      </c>
      <c r="FO67">
        <v>0</v>
      </c>
      <c r="FP67" t="s">
        <v>429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-0.28666847499999998</v>
      </c>
      <c r="GC67">
        <v>4.1669234521576289E-2</v>
      </c>
      <c r="GD67">
        <v>3.027897914889759E-2</v>
      </c>
      <c r="GE67">
        <v>1</v>
      </c>
      <c r="GF67">
        <v>1.0819697500000001</v>
      </c>
      <c r="GG67">
        <v>9.7077636022512057E-2</v>
      </c>
      <c r="GH67">
        <v>1.014490820251714E-2</v>
      </c>
      <c r="GI67">
        <v>1</v>
      </c>
      <c r="GJ67">
        <v>2</v>
      </c>
      <c r="GK67">
        <v>2</v>
      </c>
      <c r="GL67" t="s">
        <v>434</v>
      </c>
      <c r="GM67">
        <v>3.2251500000000002</v>
      </c>
      <c r="GN67">
        <v>2.6427200000000002</v>
      </c>
      <c r="GO67">
        <v>9.3081899999999995E-2</v>
      </c>
      <c r="GP67">
        <v>9.3343499999999996E-2</v>
      </c>
      <c r="GQ67">
        <v>9.6233899999999997E-2</v>
      </c>
      <c r="GR67">
        <v>9.4270800000000002E-2</v>
      </c>
      <c r="GS67">
        <v>28635.7</v>
      </c>
      <c r="GT67">
        <v>24737.5</v>
      </c>
      <c r="GU67">
        <v>30746.400000000001</v>
      </c>
      <c r="GV67">
        <v>26442.799999999999</v>
      </c>
      <c r="GW67">
        <v>37711.4</v>
      </c>
      <c r="GX67">
        <v>32867.599999999999</v>
      </c>
      <c r="GY67">
        <v>43661</v>
      </c>
      <c r="GZ67">
        <v>38238</v>
      </c>
      <c r="HA67">
        <v>2.12073</v>
      </c>
      <c r="HB67">
        <v>1.7109799999999999</v>
      </c>
      <c r="HC67">
        <v>-1.44802E-2</v>
      </c>
      <c r="HD67">
        <v>0</v>
      </c>
      <c r="HE67">
        <v>27.785399999999999</v>
      </c>
      <c r="HF67">
        <v>999.9</v>
      </c>
      <c r="HG67">
        <v>63.8</v>
      </c>
      <c r="HH67">
        <v>34.1</v>
      </c>
      <c r="HI67">
        <v>34.499299999999998</v>
      </c>
      <c r="HJ67">
        <v>62.177999999999997</v>
      </c>
      <c r="HK67">
        <v>25.480799999999999</v>
      </c>
      <c r="HL67">
        <v>1</v>
      </c>
      <c r="HM67">
        <v>0.26631899999999997</v>
      </c>
      <c r="HN67">
        <v>0.51802800000000004</v>
      </c>
      <c r="HO67">
        <v>20.417000000000002</v>
      </c>
      <c r="HP67">
        <v>5.2216300000000002</v>
      </c>
      <c r="HQ67">
        <v>11.944100000000001</v>
      </c>
      <c r="HR67">
        <v>5.00685</v>
      </c>
      <c r="HS67">
        <v>3.2906499999999999</v>
      </c>
      <c r="HT67">
        <v>9999</v>
      </c>
      <c r="HU67">
        <v>9999</v>
      </c>
      <c r="HV67">
        <v>9999</v>
      </c>
      <c r="HW67">
        <v>999.9</v>
      </c>
      <c r="HX67">
        <v>4.9710599999999996</v>
      </c>
      <c r="HY67">
        <v>1.8545499999999999</v>
      </c>
      <c r="HZ67">
        <v>1.8615699999999999</v>
      </c>
      <c r="IA67">
        <v>1.8564000000000001</v>
      </c>
      <c r="IB67">
        <v>1.86188</v>
      </c>
      <c r="IC67">
        <v>1.85409</v>
      </c>
      <c r="ID67">
        <v>1.85955</v>
      </c>
      <c r="IE67">
        <v>1.85347</v>
      </c>
      <c r="IF67">
        <v>0</v>
      </c>
      <c r="IG67">
        <v>0</v>
      </c>
      <c r="IH67">
        <v>0</v>
      </c>
      <c r="II67">
        <v>0</v>
      </c>
      <c r="IJ67" t="s">
        <v>431</v>
      </c>
      <c r="IK67" t="s">
        <v>432</v>
      </c>
      <c r="IL67" t="s">
        <v>433</v>
      </c>
      <c r="IM67" t="s">
        <v>433</v>
      </c>
      <c r="IN67" t="s">
        <v>433</v>
      </c>
      <c r="IO67" t="s">
        <v>433</v>
      </c>
      <c r="IP67">
        <v>0</v>
      </c>
      <c r="IQ67">
        <v>100</v>
      </c>
      <c r="IR67">
        <v>100</v>
      </c>
      <c r="IS67">
        <v>-2.9420000000000002</v>
      </c>
      <c r="IT67">
        <v>-6.8900000000000003E-2</v>
      </c>
      <c r="IU67">
        <v>-1.907228330244457</v>
      </c>
      <c r="IV67">
        <v>-2.7056304263342631E-3</v>
      </c>
      <c r="IW67">
        <v>3.3311032847928001E-7</v>
      </c>
      <c r="IX67">
        <v>1.6443834555112589E-11</v>
      </c>
      <c r="IY67">
        <v>-9.4842648646536354E-2</v>
      </c>
      <c r="IZ67">
        <v>-2.3664561490860689E-3</v>
      </c>
      <c r="JA67">
        <v>2.3298222111808981E-4</v>
      </c>
      <c r="JB67">
        <v>-2.940703618321919E-6</v>
      </c>
      <c r="JC67">
        <v>0</v>
      </c>
      <c r="JD67">
        <v>2182</v>
      </c>
      <c r="JE67">
        <v>3</v>
      </c>
      <c r="JF67">
        <v>32</v>
      </c>
      <c r="JG67">
        <v>29177250.899999999</v>
      </c>
      <c r="JH67">
        <v>29177250.899999999</v>
      </c>
      <c r="JI67">
        <v>0.99731400000000003</v>
      </c>
      <c r="JJ67">
        <v>2.51953</v>
      </c>
      <c r="JK67">
        <v>1.69434</v>
      </c>
      <c r="JL67">
        <v>2.3022499999999999</v>
      </c>
      <c r="JM67">
        <v>1.50146</v>
      </c>
      <c r="JN67">
        <v>2.3559600000000001</v>
      </c>
      <c r="JO67">
        <v>37.602200000000003</v>
      </c>
      <c r="JP67">
        <v>24.07</v>
      </c>
      <c r="JQ67">
        <v>18</v>
      </c>
      <c r="JR67">
        <v>634.279</v>
      </c>
      <c r="JS67">
        <v>351.78199999999998</v>
      </c>
      <c r="JT67">
        <v>28.000399999999999</v>
      </c>
      <c r="JU67">
        <v>30.738600000000002</v>
      </c>
      <c r="JV67">
        <v>30</v>
      </c>
      <c r="JW67">
        <v>30.676100000000002</v>
      </c>
      <c r="JX67">
        <v>30.566299999999998</v>
      </c>
      <c r="JY67">
        <v>20.027000000000001</v>
      </c>
      <c r="JZ67">
        <v>41.675699999999999</v>
      </c>
      <c r="KA67">
        <v>0</v>
      </c>
      <c r="KB67">
        <v>28</v>
      </c>
      <c r="KC67">
        <v>400</v>
      </c>
      <c r="KD67">
        <v>19.948399999999999</v>
      </c>
      <c r="KE67">
        <v>99.964699999999993</v>
      </c>
      <c r="KF67">
        <v>98.618499999999997</v>
      </c>
    </row>
    <row r="68" spans="1:292" x14ac:dyDescent="0.2">
      <c r="A68">
        <v>66</v>
      </c>
      <c r="B68">
        <v>1750635085.5999999</v>
      </c>
      <c r="C68">
        <v>1920.099999904633</v>
      </c>
      <c r="D68" t="s">
        <v>567</v>
      </c>
      <c r="E68" t="s">
        <v>568</v>
      </c>
      <c r="F68" s="1">
        <f t="shared" si="0"/>
        <v>31.983333333333348</v>
      </c>
      <c r="G68" s="1">
        <v>15</v>
      </c>
      <c r="H68">
        <v>1750635077.599999</v>
      </c>
      <c r="I68">
        <v>3.3398549693265688E-3</v>
      </c>
      <c r="J68">
        <v>3.3398549693265687</v>
      </c>
      <c r="K68">
        <v>-0.50633975436662437</v>
      </c>
      <c r="L68">
        <v>399.70045161290318</v>
      </c>
      <c r="M68">
        <v>393.19854442808077</v>
      </c>
      <c r="N68">
        <v>39.088349278029369</v>
      </c>
      <c r="O68">
        <v>39.734711841205524</v>
      </c>
      <c r="P68">
        <v>0.20784484212782983</v>
      </c>
      <c r="Q68">
        <v>3.0008632384039058</v>
      </c>
      <c r="R68">
        <v>0.20016572394965032</v>
      </c>
      <c r="S68">
        <v>0.12576987773572493</v>
      </c>
      <c r="T68">
        <v>3.9902394035910026E-5</v>
      </c>
      <c r="U68">
        <v>27.869885243227216</v>
      </c>
      <c r="V68">
        <v>27.567612903225811</v>
      </c>
      <c r="W68">
        <v>3.7002296870269689</v>
      </c>
      <c r="X68">
        <v>52.817588597234064</v>
      </c>
      <c r="Y68">
        <v>2.0898134886687045</v>
      </c>
      <c r="Z68">
        <v>3.956662059309052</v>
      </c>
      <c r="AA68">
        <v>1.6104161983582643</v>
      </c>
      <c r="AB68">
        <v>-147.28760414730169</v>
      </c>
      <c r="AC68">
        <v>186.14907678513123</v>
      </c>
      <c r="AD68">
        <v>13.540834963904135</v>
      </c>
      <c r="AE68">
        <v>52.402347504127704</v>
      </c>
      <c r="AF68">
        <v>-0.42284370491735468</v>
      </c>
      <c r="AG68">
        <v>3.1360307518959365</v>
      </c>
      <c r="AH68">
        <v>-0.50633975436662437</v>
      </c>
      <c r="AI68">
        <v>408.21314411377608</v>
      </c>
      <c r="AJ68">
        <v>408.34355757575759</v>
      </c>
      <c r="AK68">
        <v>1.0258331311223711E-2</v>
      </c>
      <c r="AL68">
        <v>61.768037728165673</v>
      </c>
      <c r="AM68">
        <v>3.3398549693265687</v>
      </c>
      <c r="AN68">
        <v>20.072162579782329</v>
      </c>
      <c r="AO68">
        <v>21.07947272727273</v>
      </c>
      <c r="AP68">
        <v>1.073879944542026E-2</v>
      </c>
      <c r="AQ68">
        <v>116.41602835869151</v>
      </c>
      <c r="AR68">
        <v>0</v>
      </c>
      <c r="AS68">
        <v>0</v>
      </c>
      <c r="AT68">
        <v>1</v>
      </c>
      <c r="AU68">
        <v>0</v>
      </c>
      <c r="AV68">
        <v>52249.7230686892</v>
      </c>
      <c r="AW68" t="s">
        <v>427</v>
      </c>
      <c r="AX68" t="s">
        <v>427</v>
      </c>
      <c r="AY68">
        <v>0</v>
      </c>
      <c r="AZ68">
        <v>0</v>
      </c>
      <c r="BA68" t="e">
        <v>#DIV/0!</v>
      </c>
      <c r="BB68">
        <v>0</v>
      </c>
      <c r="BC68" t="s">
        <v>427</v>
      </c>
      <c r="BD68" t="s">
        <v>427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-0.50633975436662437</v>
      </c>
      <c r="BK68" t="e">
        <v>#DIV/0!</v>
      </c>
      <c r="BL68">
        <v>-2410.9970254686887</v>
      </c>
      <c r="BM68" t="e">
        <v>#DIV/0!</v>
      </c>
      <c r="BN68" t="e">
        <v>#DIV/0!</v>
      </c>
      <c r="BO68" t="s">
        <v>427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428</v>
      </c>
      <c r="DN68">
        <v>2</v>
      </c>
      <c r="DO68" t="b">
        <v>1</v>
      </c>
      <c r="DP68">
        <v>1750635077.599999</v>
      </c>
      <c r="DQ68">
        <v>399.70045161290318</v>
      </c>
      <c r="DR68">
        <v>399.97732258064508</v>
      </c>
      <c r="DS68">
        <v>21.0219064516129</v>
      </c>
      <c r="DT68">
        <v>19.998558064516128</v>
      </c>
      <c r="DU68">
        <v>402.64206451612898</v>
      </c>
      <c r="DV68">
        <v>21.0906129032258</v>
      </c>
      <c r="DW68">
        <v>600.01177419354849</v>
      </c>
      <c r="DX68">
        <v>99.357100000000017</v>
      </c>
      <c r="DY68">
        <v>5.4125783870967753E-2</v>
      </c>
      <c r="DZ68">
        <v>28.71822580645161</v>
      </c>
      <c r="EA68">
        <v>27.567612903225811</v>
      </c>
      <c r="EB68">
        <v>999.90000000000032</v>
      </c>
      <c r="EC68">
        <v>0</v>
      </c>
      <c r="ED68">
        <v>0</v>
      </c>
      <c r="EE68">
        <v>10002.33290322581</v>
      </c>
      <c r="EF68">
        <v>0</v>
      </c>
      <c r="EG68">
        <v>0.30293999999999988</v>
      </c>
      <c r="EH68">
        <v>-0.27679638709677418</v>
      </c>
      <c r="EI68">
        <v>408.28338709677422</v>
      </c>
      <c r="EJ68">
        <v>408.13954838709668</v>
      </c>
      <c r="EK68">
        <v>1.023357032258065</v>
      </c>
      <c r="EL68">
        <v>399.97732258064508</v>
      </c>
      <c r="EM68">
        <v>19.998558064516128</v>
      </c>
      <c r="EN68">
        <v>2.0886761290322582</v>
      </c>
      <c r="EO68">
        <v>1.9869980645161289</v>
      </c>
      <c r="EP68">
        <v>18.133067741935481</v>
      </c>
      <c r="EQ68">
        <v>17.34105483870967</v>
      </c>
      <c r="ER68">
        <v>5.0001500000000018E-3</v>
      </c>
      <c r="ES68">
        <v>0</v>
      </c>
      <c r="ET68">
        <v>0</v>
      </c>
      <c r="EU68">
        <v>0</v>
      </c>
      <c r="EV68">
        <v>227.86774193548379</v>
      </c>
      <c r="EW68">
        <v>5.0001500000000018E-3</v>
      </c>
      <c r="EX68">
        <v>-4.5999999999999996</v>
      </c>
      <c r="EY68">
        <v>-0.47741935483870968</v>
      </c>
      <c r="EZ68">
        <v>34.870935483870973</v>
      </c>
      <c r="FA68">
        <v>38.316064516129018</v>
      </c>
      <c r="FB68">
        <v>36.75</v>
      </c>
      <c r="FC68">
        <v>37.959354838709672</v>
      </c>
      <c r="FD68">
        <v>37.311999999999983</v>
      </c>
      <c r="FE68">
        <v>0</v>
      </c>
      <c r="FF68">
        <v>0</v>
      </c>
      <c r="FG68">
        <v>0</v>
      </c>
      <c r="FH68">
        <v>1750635108.8</v>
      </c>
      <c r="FI68">
        <v>0</v>
      </c>
      <c r="FJ68">
        <v>228.16153846153841</v>
      </c>
      <c r="FK68">
        <v>16.15726449483191</v>
      </c>
      <c r="FL68">
        <v>-3.0769227063632201</v>
      </c>
      <c r="FM68">
        <v>-4.4384615384615378</v>
      </c>
      <c r="FN68">
        <v>15</v>
      </c>
      <c r="FO68">
        <v>0</v>
      </c>
      <c r="FP68" t="s">
        <v>429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-0.28882980000000003</v>
      </c>
      <c r="GC68">
        <v>4.0837080675422313E-2</v>
      </c>
      <c r="GD68">
        <v>5.0521849230902069E-2</v>
      </c>
      <c r="GE68">
        <v>1</v>
      </c>
      <c r="GF68">
        <v>1.0299537000000001</v>
      </c>
      <c r="GG68">
        <v>-0.24155662288930571</v>
      </c>
      <c r="GH68">
        <v>2.8223339605900639E-2</v>
      </c>
      <c r="GI68">
        <v>1</v>
      </c>
      <c r="GJ68">
        <v>2</v>
      </c>
      <c r="GK68">
        <v>2</v>
      </c>
      <c r="GL68" t="s">
        <v>434</v>
      </c>
      <c r="GM68">
        <v>3.2251599999999998</v>
      </c>
      <c r="GN68">
        <v>2.6431499999999999</v>
      </c>
      <c r="GO68">
        <v>9.3082999999999999E-2</v>
      </c>
      <c r="GP68">
        <v>9.3359800000000007E-2</v>
      </c>
      <c r="GQ68">
        <v>9.6606200000000003E-2</v>
      </c>
      <c r="GR68">
        <v>9.4938400000000006E-2</v>
      </c>
      <c r="GS68">
        <v>28635.200000000001</v>
      </c>
      <c r="GT68">
        <v>24736.799999999999</v>
      </c>
      <c r="GU68">
        <v>30746</v>
      </c>
      <c r="GV68">
        <v>26442.5</v>
      </c>
      <c r="GW68">
        <v>37695.199999999997</v>
      </c>
      <c r="GX68">
        <v>32842.800000000003</v>
      </c>
      <c r="GY68">
        <v>43660.3</v>
      </c>
      <c r="GZ68">
        <v>38237.300000000003</v>
      </c>
      <c r="HA68">
        <v>2.12032</v>
      </c>
      <c r="HB68">
        <v>1.71163</v>
      </c>
      <c r="HC68">
        <v>-1.51731E-2</v>
      </c>
      <c r="HD68">
        <v>0</v>
      </c>
      <c r="HE68">
        <v>27.812200000000001</v>
      </c>
      <c r="HF68">
        <v>999.9</v>
      </c>
      <c r="HG68">
        <v>63.8</v>
      </c>
      <c r="HH68">
        <v>34.1</v>
      </c>
      <c r="HI68">
        <v>34.5015</v>
      </c>
      <c r="HJ68">
        <v>62.357999999999997</v>
      </c>
      <c r="HK68">
        <v>25.4848</v>
      </c>
      <c r="HL68">
        <v>1</v>
      </c>
      <c r="HM68">
        <v>0.26658999999999999</v>
      </c>
      <c r="HN68">
        <v>0.52220599999999995</v>
      </c>
      <c r="HO68">
        <v>20.417400000000001</v>
      </c>
      <c r="HP68">
        <v>5.2231300000000003</v>
      </c>
      <c r="HQ68">
        <v>11.944100000000001</v>
      </c>
      <c r="HR68">
        <v>5.0075000000000003</v>
      </c>
      <c r="HS68">
        <v>3.2909999999999999</v>
      </c>
      <c r="HT68">
        <v>9999</v>
      </c>
      <c r="HU68">
        <v>9999</v>
      </c>
      <c r="HV68">
        <v>9999</v>
      </c>
      <c r="HW68">
        <v>999.9</v>
      </c>
      <c r="HX68">
        <v>4.9710799999999997</v>
      </c>
      <c r="HY68">
        <v>1.8545499999999999</v>
      </c>
      <c r="HZ68">
        <v>1.8615900000000001</v>
      </c>
      <c r="IA68">
        <v>1.85642</v>
      </c>
      <c r="IB68">
        <v>1.8618699999999999</v>
      </c>
      <c r="IC68">
        <v>1.8541000000000001</v>
      </c>
      <c r="ID68">
        <v>1.8595299999999999</v>
      </c>
      <c r="IE68">
        <v>1.8534900000000001</v>
      </c>
      <c r="IF68">
        <v>0</v>
      </c>
      <c r="IG68">
        <v>0</v>
      </c>
      <c r="IH68">
        <v>0</v>
      </c>
      <c r="II68">
        <v>0</v>
      </c>
      <c r="IJ68" t="s">
        <v>431</v>
      </c>
      <c r="IK68" t="s">
        <v>432</v>
      </c>
      <c r="IL68" t="s">
        <v>433</v>
      </c>
      <c r="IM68" t="s">
        <v>433</v>
      </c>
      <c r="IN68" t="s">
        <v>433</v>
      </c>
      <c r="IO68" t="s">
        <v>433</v>
      </c>
      <c r="IP68">
        <v>0</v>
      </c>
      <c r="IQ68">
        <v>100</v>
      </c>
      <c r="IR68">
        <v>100</v>
      </c>
      <c r="IS68">
        <v>-2.9409999999999998</v>
      </c>
      <c r="IT68">
        <v>-6.8400000000000002E-2</v>
      </c>
      <c r="IU68">
        <v>-1.907228330244457</v>
      </c>
      <c r="IV68">
        <v>-2.7056304263342631E-3</v>
      </c>
      <c r="IW68">
        <v>3.3311032847928001E-7</v>
      </c>
      <c r="IX68">
        <v>1.6443834555112589E-11</v>
      </c>
      <c r="IY68">
        <v>-9.4842648646536354E-2</v>
      </c>
      <c r="IZ68">
        <v>-2.3664561490860689E-3</v>
      </c>
      <c r="JA68">
        <v>2.3298222111808981E-4</v>
      </c>
      <c r="JB68">
        <v>-2.940703618321919E-6</v>
      </c>
      <c r="JC68">
        <v>0</v>
      </c>
      <c r="JD68">
        <v>2182</v>
      </c>
      <c r="JE68">
        <v>3</v>
      </c>
      <c r="JF68">
        <v>32</v>
      </c>
      <c r="JG68">
        <v>29177251.399999999</v>
      </c>
      <c r="JH68">
        <v>29177251.399999999</v>
      </c>
      <c r="JI68">
        <v>0.99731400000000003</v>
      </c>
      <c r="JJ68">
        <v>2.5146500000000001</v>
      </c>
      <c r="JK68">
        <v>1.69434</v>
      </c>
      <c r="JL68">
        <v>2.3022499999999999</v>
      </c>
      <c r="JM68">
        <v>1.50146</v>
      </c>
      <c r="JN68">
        <v>2.4487299999999999</v>
      </c>
      <c r="JO68">
        <v>37.626300000000001</v>
      </c>
      <c r="JP68">
        <v>24.061199999999999</v>
      </c>
      <c r="JQ68">
        <v>18</v>
      </c>
      <c r="JR68">
        <v>633.98199999999997</v>
      </c>
      <c r="JS68">
        <v>352.15899999999999</v>
      </c>
      <c r="JT68">
        <v>27.9998</v>
      </c>
      <c r="JU68">
        <v>30.741199999999999</v>
      </c>
      <c r="JV68">
        <v>30.0001</v>
      </c>
      <c r="JW68">
        <v>30.678799999999999</v>
      </c>
      <c r="JX68">
        <v>30.568999999999999</v>
      </c>
      <c r="JY68">
        <v>20.0275</v>
      </c>
      <c r="JZ68">
        <v>41.120600000000003</v>
      </c>
      <c r="KA68">
        <v>0</v>
      </c>
      <c r="KB68">
        <v>28</v>
      </c>
      <c r="KC68">
        <v>400</v>
      </c>
      <c r="KD68">
        <v>20.023800000000001</v>
      </c>
      <c r="KE68">
        <v>99.963300000000004</v>
      </c>
      <c r="KF68">
        <v>98.617099999999994</v>
      </c>
    </row>
    <row r="69" spans="1:292" x14ac:dyDescent="0.2">
      <c r="A69">
        <v>67</v>
      </c>
      <c r="B69">
        <v>1750635115.5999999</v>
      </c>
      <c r="C69">
        <v>1950.099999904633</v>
      </c>
      <c r="D69" t="s">
        <v>569</v>
      </c>
      <c r="E69" t="s">
        <v>570</v>
      </c>
      <c r="F69" s="1">
        <f t="shared" si="0"/>
        <v>32.483333333333348</v>
      </c>
      <c r="G69" s="1">
        <v>15</v>
      </c>
      <c r="H69">
        <v>1750635107.599999</v>
      </c>
      <c r="I69">
        <v>3.173451116641949E-3</v>
      </c>
      <c r="J69">
        <v>3.173451116641949</v>
      </c>
      <c r="K69">
        <v>-0.34806059140341222</v>
      </c>
      <c r="L69">
        <v>399.7563225806453</v>
      </c>
      <c r="M69">
        <v>392.19820283755996</v>
      </c>
      <c r="N69">
        <v>38.987490513307947</v>
      </c>
      <c r="O69">
        <v>39.738825220224065</v>
      </c>
      <c r="P69">
        <v>0.19836910950744427</v>
      </c>
      <c r="Q69">
        <v>3.0000847633509586</v>
      </c>
      <c r="R69">
        <v>0.19135977077326213</v>
      </c>
      <c r="S69">
        <v>0.12020898397869578</v>
      </c>
      <c r="T69">
        <v>3.9902394035910026E-5</v>
      </c>
      <c r="U69">
        <v>27.896659118694167</v>
      </c>
      <c r="V69">
        <v>27.566190322580649</v>
      </c>
      <c r="W69">
        <v>3.6999218433610062</v>
      </c>
      <c r="X69">
        <v>53.10857047425619</v>
      </c>
      <c r="Y69">
        <v>2.0994642751907815</v>
      </c>
      <c r="Z69">
        <v>3.9531553126787213</v>
      </c>
      <c r="AA69">
        <v>1.6004575681702247</v>
      </c>
      <c r="AB69">
        <v>-139.94919424390994</v>
      </c>
      <c r="AC69">
        <v>183.85781006103778</v>
      </c>
      <c r="AD69">
        <v>13.376519497843368</v>
      </c>
      <c r="AE69">
        <v>57.285175217365236</v>
      </c>
      <c r="AF69">
        <v>-0.55745354179208162</v>
      </c>
      <c r="AG69">
        <v>3.179627195762635</v>
      </c>
      <c r="AH69">
        <v>-0.34806059140341222</v>
      </c>
      <c r="AI69">
        <v>408.24017917005762</v>
      </c>
      <c r="AJ69">
        <v>408.36237575757559</v>
      </c>
      <c r="AK69">
        <v>-9.3246616368149876E-4</v>
      </c>
      <c r="AL69">
        <v>61.768037728165673</v>
      </c>
      <c r="AM69">
        <v>3.173451116641949</v>
      </c>
      <c r="AN69">
        <v>20.083373632037951</v>
      </c>
      <c r="AO69">
        <v>21.119055757575751</v>
      </c>
      <c r="AP69">
        <v>-2.8531365282014988E-5</v>
      </c>
      <c r="AQ69">
        <v>116.41602835869151</v>
      </c>
      <c r="AR69">
        <v>0</v>
      </c>
      <c r="AS69">
        <v>0</v>
      </c>
      <c r="AT69">
        <v>1</v>
      </c>
      <c r="AU69">
        <v>0</v>
      </c>
      <c r="AV69">
        <v>52228.695620284263</v>
      </c>
      <c r="AW69" t="s">
        <v>427</v>
      </c>
      <c r="AX69" t="s">
        <v>427</v>
      </c>
      <c r="AY69">
        <v>0</v>
      </c>
      <c r="AZ69">
        <v>0</v>
      </c>
      <c r="BA69" t="e">
        <v>#DIV/0!</v>
      </c>
      <c r="BB69">
        <v>0</v>
      </c>
      <c r="BC69" t="s">
        <v>427</v>
      </c>
      <c r="BD69" t="s">
        <v>427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-0.34806059140341222</v>
      </c>
      <c r="BK69" t="e">
        <v>#DIV/0!</v>
      </c>
      <c r="BL69">
        <v>-1657.3319462269228</v>
      </c>
      <c r="BM69" t="e">
        <v>#DIV/0!</v>
      </c>
      <c r="BN69" t="e">
        <v>#DIV/0!</v>
      </c>
      <c r="BO69" t="s">
        <v>427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428</v>
      </c>
      <c r="DN69">
        <v>2</v>
      </c>
      <c r="DO69" t="b">
        <v>1</v>
      </c>
      <c r="DP69">
        <v>1750635107.599999</v>
      </c>
      <c r="DQ69">
        <v>399.7563225806453</v>
      </c>
      <c r="DR69">
        <v>399.99419354838722</v>
      </c>
      <c r="DS69">
        <v>21.119751612903229</v>
      </c>
      <c r="DT69">
        <v>20.08227419354839</v>
      </c>
      <c r="DU69">
        <v>402.69803225806447</v>
      </c>
      <c r="DV69">
        <v>21.188125806451609</v>
      </c>
      <c r="DW69">
        <v>600.00809677419363</v>
      </c>
      <c r="DX69">
        <v>99.353296774193566</v>
      </c>
      <c r="DY69">
        <v>5.4324758064516122E-2</v>
      </c>
      <c r="DZ69">
        <v>28.702935483870959</v>
      </c>
      <c r="EA69">
        <v>27.566190322580649</v>
      </c>
      <c r="EB69">
        <v>999.90000000000032</v>
      </c>
      <c r="EC69">
        <v>0</v>
      </c>
      <c r="ED69">
        <v>0</v>
      </c>
      <c r="EE69">
        <v>9998.0067741935472</v>
      </c>
      <c r="EF69">
        <v>0</v>
      </c>
      <c r="EG69">
        <v>0.30293999999999988</v>
      </c>
      <c r="EH69">
        <v>-0.23785983870967739</v>
      </c>
      <c r="EI69">
        <v>408.38135483870968</v>
      </c>
      <c r="EJ69">
        <v>408.19161290322592</v>
      </c>
      <c r="EK69">
        <v>1.037478064516129</v>
      </c>
      <c r="EL69">
        <v>399.99419354838722</v>
      </c>
      <c r="EM69">
        <v>20.08227419354839</v>
      </c>
      <c r="EN69">
        <v>2.0983170967741942</v>
      </c>
      <c r="EO69">
        <v>1.995240322580645</v>
      </c>
      <c r="EP69">
        <v>18.20642258064516</v>
      </c>
      <c r="EQ69">
        <v>17.406616129032258</v>
      </c>
      <c r="ER69">
        <v>5.0001500000000018E-3</v>
      </c>
      <c r="ES69">
        <v>0</v>
      </c>
      <c r="ET69">
        <v>0</v>
      </c>
      <c r="EU69">
        <v>0</v>
      </c>
      <c r="EV69">
        <v>225.90967741935489</v>
      </c>
      <c r="EW69">
        <v>5.0001500000000018E-3</v>
      </c>
      <c r="EX69">
        <v>-6.2354838709677436</v>
      </c>
      <c r="EY69">
        <v>-0.56451612903225812</v>
      </c>
      <c r="EZ69">
        <v>34.804000000000002</v>
      </c>
      <c r="FA69">
        <v>38.264000000000003</v>
      </c>
      <c r="FB69">
        <v>36.686999999999983</v>
      </c>
      <c r="FC69">
        <v>37.936999999999983</v>
      </c>
      <c r="FD69">
        <v>37.258000000000003</v>
      </c>
      <c r="FE69">
        <v>0</v>
      </c>
      <c r="FF69">
        <v>0</v>
      </c>
      <c r="FG69">
        <v>0</v>
      </c>
      <c r="FH69">
        <v>1750635138.8</v>
      </c>
      <c r="FI69">
        <v>0</v>
      </c>
      <c r="FJ69">
        <v>226.80769230769229</v>
      </c>
      <c r="FK69">
        <v>12.485469964448161</v>
      </c>
      <c r="FL69">
        <v>-11.186324858537141</v>
      </c>
      <c r="FM69">
        <v>-7.0923076923076938</v>
      </c>
      <c r="FN69">
        <v>15</v>
      </c>
      <c r="FO69">
        <v>0</v>
      </c>
      <c r="FP69" t="s">
        <v>429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-0.24415200000000001</v>
      </c>
      <c r="GC69">
        <v>-8.8313065666040844E-2</v>
      </c>
      <c r="GD69">
        <v>4.2680217385810022E-2</v>
      </c>
      <c r="GE69">
        <v>1</v>
      </c>
      <c r="GF69">
        <v>1.0373362500000001</v>
      </c>
      <c r="GG69">
        <v>-1.0571482176403441E-3</v>
      </c>
      <c r="GH69">
        <v>1.3857302903162441E-3</v>
      </c>
      <c r="GI69">
        <v>1</v>
      </c>
      <c r="GJ69">
        <v>2</v>
      </c>
      <c r="GK69">
        <v>2</v>
      </c>
      <c r="GL69" t="s">
        <v>434</v>
      </c>
      <c r="GM69">
        <v>3.2251599999999998</v>
      </c>
      <c r="GN69">
        <v>2.6433399999999998</v>
      </c>
      <c r="GO69">
        <v>9.3084299999999995E-2</v>
      </c>
      <c r="GP69">
        <v>9.3368400000000004E-2</v>
      </c>
      <c r="GQ69">
        <v>9.6722100000000005E-2</v>
      </c>
      <c r="GR69">
        <v>9.4966099999999998E-2</v>
      </c>
      <c r="GS69">
        <v>28635.7</v>
      </c>
      <c r="GT69">
        <v>24737.1</v>
      </c>
      <c r="GU69">
        <v>30746.5</v>
      </c>
      <c r="GV69">
        <v>26443</v>
      </c>
      <c r="GW69">
        <v>37690.9</v>
      </c>
      <c r="GX69">
        <v>32842.300000000003</v>
      </c>
      <c r="GY69">
        <v>43660.9</v>
      </c>
      <c r="GZ69">
        <v>38237.9</v>
      </c>
      <c r="HA69">
        <v>2.1203799999999999</v>
      </c>
      <c r="HB69">
        <v>1.7117</v>
      </c>
      <c r="HC69">
        <v>-1.32471E-2</v>
      </c>
      <c r="HD69">
        <v>0</v>
      </c>
      <c r="HE69">
        <v>27.787700000000001</v>
      </c>
      <c r="HF69">
        <v>999.9</v>
      </c>
      <c r="HG69">
        <v>63.8</v>
      </c>
      <c r="HH69">
        <v>34.1</v>
      </c>
      <c r="HI69">
        <v>34.506100000000004</v>
      </c>
      <c r="HJ69">
        <v>61.878</v>
      </c>
      <c r="HK69">
        <v>25.6891</v>
      </c>
      <c r="HL69">
        <v>1</v>
      </c>
      <c r="HM69">
        <v>0.26627299999999998</v>
      </c>
      <c r="HN69">
        <v>0.50489399999999995</v>
      </c>
      <c r="HO69">
        <v>20.417100000000001</v>
      </c>
      <c r="HP69">
        <v>5.2232799999999999</v>
      </c>
      <c r="HQ69">
        <v>11.944100000000001</v>
      </c>
      <c r="HR69">
        <v>5.0080999999999998</v>
      </c>
      <c r="HS69">
        <v>3.2909999999999999</v>
      </c>
      <c r="HT69">
        <v>9999</v>
      </c>
      <c r="HU69">
        <v>9999</v>
      </c>
      <c r="HV69">
        <v>9999</v>
      </c>
      <c r="HW69">
        <v>999.9</v>
      </c>
      <c r="HX69">
        <v>4.9710700000000001</v>
      </c>
      <c r="HY69">
        <v>1.8545499999999999</v>
      </c>
      <c r="HZ69">
        <v>1.86158</v>
      </c>
      <c r="IA69">
        <v>1.8564099999999999</v>
      </c>
      <c r="IB69">
        <v>1.8618699999999999</v>
      </c>
      <c r="IC69">
        <v>1.85408</v>
      </c>
      <c r="ID69">
        <v>1.8595200000000001</v>
      </c>
      <c r="IE69">
        <v>1.85348</v>
      </c>
      <c r="IF69">
        <v>0</v>
      </c>
      <c r="IG69">
        <v>0</v>
      </c>
      <c r="IH69">
        <v>0</v>
      </c>
      <c r="II69">
        <v>0</v>
      </c>
      <c r="IJ69" t="s">
        <v>431</v>
      </c>
      <c r="IK69" t="s">
        <v>432</v>
      </c>
      <c r="IL69" t="s">
        <v>433</v>
      </c>
      <c r="IM69" t="s">
        <v>433</v>
      </c>
      <c r="IN69" t="s">
        <v>433</v>
      </c>
      <c r="IO69" t="s">
        <v>433</v>
      </c>
      <c r="IP69">
        <v>0</v>
      </c>
      <c r="IQ69">
        <v>100</v>
      </c>
      <c r="IR69">
        <v>100</v>
      </c>
      <c r="IS69">
        <v>-2.9409999999999998</v>
      </c>
      <c r="IT69">
        <v>-6.83E-2</v>
      </c>
      <c r="IU69">
        <v>-1.907228330244457</v>
      </c>
      <c r="IV69">
        <v>-2.7056304263342631E-3</v>
      </c>
      <c r="IW69">
        <v>3.3311032847928001E-7</v>
      </c>
      <c r="IX69">
        <v>1.6443834555112589E-11</v>
      </c>
      <c r="IY69">
        <v>-9.4842648646536354E-2</v>
      </c>
      <c r="IZ69">
        <v>-2.3664561490860689E-3</v>
      </c>
      <c r="JA69">
        <v>2.3298222111808981E-4</v>
      </c>
      <c r="JB69">
        <v>-2.940703618321919E-6</v>
      </c>
      <c r="JC69">
        <v>0</v>
      </c>
      <c r="JD69">
        <v>2182</v>
      </c>
      <c r="JE69">
        <v>3</v>
      </c>
      <c r="JF69">
        <v>32</v>
      </c>
      <c r="JG69">
        <v>29177251.899999999</v>
      </c>
      <c r="JH69">
        <v>29177251.899999999</v>
      </c>
      <c r="JI69">
        <v>0.99731400000000003</v>
      </c>
      <c r="JJ69">
        <v>2.5109900000000001</v>
      </c>
      <c r="JK69">
        <v>1.69434</v>
      </c>
      <c r="JL69">
        <v>2.3022499999999999</v>
      </c>
      <c r="JM69">
        <v>1.50146</v>
      </c>
      <c r="JN69">
        <v>2.47925</v>
      </c>
      <c r="JO69">
        <v>37.602200000000003</v>
      </c>
      <c r="JP69">
        <v>24.061199999999999</v>
      </c>
      <c r="JQ69">
        <v>18</v>
      </c>
      <c r="JR69">
        <v>633.99300000000005</v>
      </c>
      <c r="JS69">
        <v>352.166</v>
      </c>
      <c r="JT69">
        <v>27.999199999999998</v>
      </c>
      <c r="JU69">
        <v>30.741199999999999</v>
      </c>
      <c r="JV69">
        <v>30.0001</v>
      </c>
      <c r="JW69">
        <v>30.676100000000002</v>
      </c>
      <c r="JX69">
        <v>30.563700000000001</v>
      </c>
      <c r="JY69">
        <v>20.029299999999999</v>
      </c>
      <c r="JZ69">
        <v>41.120600000000003</v>
      </c>
      <c r="KA69">
        <v>0</v>
      </c>
      <c r="KB69">
        <v>28</v>
      </c>
      <c r="KC69">
        <v>400</v>
      </c>
      <c r="KD69">
        <v>20.0213</v>
      </c>
      <c r="KE69">
        <v>99.964699999999993</v>
      </c>
      <c r="KF69">
        <v>98.618799999999993</v>
      </c>
    </row>
    <row r="70" spans="1:292" x14ac:dyDescent="0.2">
      <c r="A70">
        <v>68</v>
      </c>
      <c r="B70">
        <v>1750635145.5999999</v>
      </c>
      <c r="C70">
        <v>1980.099999904633</v>
      </c>
      <c r="D70" t="s">
        <v>571</v>
      </c>
      <c r="E70" t="s">
        <v>572</v>
      </c>
      <c r="F70" s="1">
        <f t="shared" ref="F70:F133" si="1">(E70-$E$4)*24*60</f>
        <v>32.983333333333348</v>
      </c>
      <c r="G70" s="1">
        <v>15</v>
      </c>
      <c r="H70">
        <v>1750635137.599999</v>
      </c>
      <c r="I70">
        <v>3.2125562950177547E-3</v>
      </c>
      <c r="J70">
        <v>3.2125562950177549</v>
      </c>
      <c r="K70">
        <v>-0.54886031746891795</v>
      </c>
      <c r="L70">
        <v>399.76258064516128</v>
      </c>
      <c r="M70">
        <v>393.78821771199625</v>
      </c>
      <c r="N70">
        <v>39.14516767830294</v>
      </c>
      <c r="O70">
        <v>39.739059085589346</v>
      </c>
      <c r="P70">
        <v>0.20054348559108209</v>
      </c>
      <c r="Q70">
        <v>3.0001193713367904</v>
      </c>
      <c r="R70">
        <v>0.19338270574038002</v>
      </c>
      <c r="S70">
        <v>0.12148625669212632</v>
      </c>
      <c r="T70">
        <v>3.9902394035910026E-5</v>
      </c>
      <c r="U70">
        <v>27.883901868153377</v>
      </c>
      <c r="V70">
        <v>27.572890322580651</v>
      </c>
      <c r="W70">
        <v>3.7013719055142613</v>
      </c>
      <c r="X70">
        <v>53.084240576742381</v>
      </c>
      <c r="Y70">
        <v>2.0981582120496278</v>
      </c>
      <c r="Z70">
        <v>3.9525067878033973</v>
      </c>
      <c r="AA70">
        <v>1.6032136934646335</v>
      </c>
      <c r="AB70">
        <v>-141.67373261028297</v>
      </c>
      <c r="AC70">
        <v>182.31868209811114</v>
      </c>
      <c r="AD70">
        <v>13.264642668644004</v>
      </c>
      <c r="AE70">
        <v>53.909632058866208</v>
      </c>
      <c r="AF70">
        <v>-0.48089826664252178</v>
      </c>
      <c r="AG70">
        <v>3.1792759584964831</v>
      </c>
      <c r="AH70">
        <v>-0.54886031746891795</v>
      </c>
      <c r="AI70">
        <v>408.2198274689755</v>
      </c>
      <c r="AJ70">
        <v>408.40563636363618</v>
      </c>
      <c r="AK70">
        <v>2.1916220405518999E-4</v>
      </c>
      <c r="AL70">
        <v>61.768037728165673</v>
      </c>
      <c r="AM70">
        <v>3.2125562950177549</v>
      </c>
      <c r="AN70">
        <v>20.03642610335643</v>
      </c>
      <c r="AO70">
        <v>21.085881818181811</v>
      </c>
      <c r="AP70">
        <v>-1.528227796167899E-4</v>
      </c>
      <c r="AQ70">
        <v>116.41602835869151</v>
      </c>
      <c r="AR70">
        <v>0</v>
      </c>
      <c r="AS70">
        <v>0</v>
      </c>
      <c r="AT70">
        <v>1</v>
      </c>
      <c r="AU70">
        <v>0</v>
      </c>
      <c r="AV70">
        <v>52230.210423461671</v>
      </c>
      <c r="AW70" t="s">
        <v>427</v>
      </c>
      <c r="AX70" t="s">
        <v>427</v>
      </c>
      <c r="AY70">
        <v>0</v>
      </c>
      <c r="AZ70">
        <v>0</v>
      </c>
      <c r="BA70" t="e">
        <v>#DIV/0!</v>
      </c>
      <c r="BB70">
        <v>0</v>
      </c>
      <c r="BC70" t="s">
        <v>427</v>
      </c>
      <c r="BD70" t="s">
        <v>427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-0.54886031746891795</v>
      </c>
      <c r="BK70" t="e">
        <v>#DIV/0!</v>
      </c>
      <c r="BL70">
        <v>-2613.4637491987287</v>
      </c>
      <c r="BM70" t="e">
        <v>#DIV/0!</v>
      </c>
      <c r="BN70" t="e">
        <v>#DIV/0!</v>
      </c>
      <c r="BO70" t="s">
        <v>427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428</v>
      </c>
      <c r="DN70">
        <v>2</v>
      </c>
      <c r="DO70" t="b">
        <v>1</v>
      </c>
      <c r="DP70">
        <v>1750635137.599999</v>
      </c>
      <c r="DQ70">
        <v>399.76258064516128</v>
      </c>
      <c r="DR70">
        <v>400.02593548387091</v>
      </c>
      <c r="DS70">
        <v>21.10681935483872</v>
      </c>
      <c r="DT70">
        <v>20.069419354838711</v>
      </c>
      <c r="DU70">
        <v>402.70435483870972</v>
      </c>
      <c r="DV70">
        <v>21.175238709677419</v>
      </c>
      <c r="DW70">
        <v>599.99451612903215</v>
      </c>
      <c r="DX70">
        <v>99.352193548387106</v>
      </c>
      <c r="DY70">
        <v>5.4456822580645159E-2</v>
      </c>
      <c r="DZ70">
        <v>28.7001064516129</v>
      </c>
      <c r="EA70">
        <v>27.572890322580651</v>
      </c>
      <c r="EB70">
        <v>999.90000000000032</v>
      </c>
      <c r="EC70">
        <v>0</v>
      </c>
      <c r="ED70">
        <v>0</v>
      </c>
      <c r="EE70">
        <v>9998.3270967741901</v>
      </c>
      <c r="EF70">
        <v>0</v>
      </c>
      <c r="EG70">
        <v>0.30293999999999988</v>
      </c>
      <c r="EH70">
        <v>-0.26322896774193549</v>
      </c>
      <c r="EI70">
        <v>408.38232258064511</v>
      </c>
      <c r="EJ70">
        <v>408.21851612903231</v>
      </c>
      <c r="EK70">
        <v>1.0374054838709681</v>
      </c>
      <c r="EL70">
        <v>400.02593548387091</v>
      </c>
      <c r="EM70">
        <v>20.069419354838711</v>
      </c>
      <c r="EN70">
        <v>2.0970096774193552</v>
      </c>
      <c r="EO70">
        <v>1.993941612903225</v>
      </c>
      <c r="EP70">
        <v>18.196483870967739</v>
      </c>
      <c r="EQ70">
        <v>17.396296774193551</v>
      </c>
      <c r="ER70">
        <v>5.0001500000000018E-3</v>
      </c>
      <c r="ES70">
        <v>0</v>
      </c>
      <c r="ET70">
        <v>0</v>
      </c>
      <c r="EU70">
        <v>0</v>
      </c>
      <c r="EV70">
        <v>228.21935483870971</v>
      </c>
      <c r="EW70">
        <v>5.0001500000000018E-3</v>
      </c>
      <c r="EX70">
        <v>-6.9580645161290331</v>
      </c>
      <c r="EY70">
        <v>-0.69354838709677413</v>
      </c>
      <c r="EZ70">
        <v>34.75</v>
      </c>
      <c r="FA70">
        <v>38.25</v>
      </c>
      <c r="FB70">
        <v>36.627000000000002</v>
      </c>
      <c r="FC70">
        <v>37.875</v>
      </c>
      <c r="FD70">
        <v>37.25</v>
      </c>
      <c r="FE70">
        <v>0</v>
      </c>
      <c r="FF70">
        <v>0</v>
      </c>
      <c r="FG70">
        <v>0</v>
      </c>
      <c r="FH70">
        <v>1750635168.8</v>
      </c>
      <c r="FI70">
        <v>0</v>
      </c>
      <c r="FJ70">
        <v>227.47307692307689</v>
      </c>
      <c r="FK70">
        <v>-11.271795298067509</v>
      </c>
      <c r="FL70">
        <v>18.075213748111121</v>
      </c>
      <c r="FM70">
        <v>-5.8038461538461537</v>
      </c>
      <c r="FN70">
        <v>15</v>
      </c>
      <c r="FO70">
        <v>0</v>
      </c>
      <c r="FP70" t="s">
        <v>429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-0.25594653658536592</v>
      </c>
      <c r="GC70">
        <v>-0.1036847038327523</v>
      </c>
      <c r="GD70">
        <v>3.18485197497256E-2</v>
      </c>
      <c r="GE70">
        <v>0</v>
      </c>
      <c r="GF70">
        <v>1.0353214634146339</v>
      </c>
      <c r="GG70">
        <v>8.001449477352135E-2</v>
      </c>
      <c r="GH70">
        <v>1.127258092830772E-2</v>
      </c>
      <c r="GI70">
        <v>1</v>
      </c>
      <c r="GJ70">
        <v>1</v>
      </c>
      <c r="GK70">
        <v>2</v>
      </c>
      <c r="GL70" t="s">
        <v>430</v>
      </c>
      <c r="GM70">
        <v>3.2250899999999998</v>
      </c>
      <c r="GN70">
        <v>2.6431100000000001</v>
      </c>
      <c r="GO70">
        <v>9.3091900000000005E-2</v>
      </c>
      <c r="GP70">
        <v>9.3344899999999995E-2</v>
      </c>
      <c r="GQ70">
        <v>9.6607200000000004E-2</v>
      </c>
      <c r="GR70">
        <v>9.48103E-2</v>
      </c>
      <c r="GS70">
        <v>28635.5</v>
      </c>
      <c r="GT70">
        <v>24737.5</v>
      </c>
      <c r="GU70">
        <v>30746.6</v>
      </c>
      <c r="GV70">
        <v>26442.799999999999</v>
      </c>
      <c r="GW70">
        <v>37695.9</v>
      </c>
      <c r="GX70">
        <v>32847.800000000003</v>
      </c>
      <c r="GY70">
        <v>43661.1</v>
      </c>
      <c r="GZ70">
        <v>38237.699999999997</v>
      </c>
      <c r="HA70">
        <v>2.12032</v>
      </c>
      <c r="HB70">
        <v>1.7117199999999999</v>
      </c>
      <c r="HC70">
        <v>-1.1626600000000001E-2</v>
      </c>
      <c r="HD70">
        <v>0</v>
      </c>
      <c r="HE70">
        <v>27.7759</v>
      </c>
      <c r="HF70">
        <v>999.9</v>
      </c>
      <c r="HG70">
        <v>63.9</v>
      </c>
      <c r="HH70">
        <v>34</v>
      </c>
      <c r="HI70">
        <v>34.362299999999998</v>
      </c>
      <c r="HJ70">
        <v>61.908000000000001</v>
      </c>
      <c r="HK70">
        <v>25.825299999999999</v>
      </c>
      <c r="HL70">
        <v>1</v>
      </c>
      <c r="HM70">
        <v>0.26589400000000002</v>
      </c>
      <c r="HN70">
        <v>0.509243</v>
      </c>
      <c r="HO70">
        <v>20.417000000000002</v>
      </c>
      <c r="HP70">
        <v>5.2238800000000003</v>
      </c>
      <c r="HQ70">
        <v>11.944100000000001</v>
      </c>
      <c r="HR70">
        <v>5.0087999999999999</v>
      </c>
      <c r="HS70">
        <v>3.2909999999999999</v>
      </c>
      <c r="HT70">
        <v>9999</v>
      </c>
      <c r="HU70">
        <v>9999</v>
      </c>
      <c r="HV70">
        <v>9999</v>
      </c>
      <c r="HW70">
        <v>999.9</v>
      </c>
      <c r="HX70">
        <v>4.9710700000000001</v>
      </c>
      <c r="HY70">
        <v>1.8545499999999999</v>
      </c>
      <c r="HZ70">
        <v>1.86161</v>
      </c>
      <c r="IA70">
        <v>1.8564099999999999</v>
      </c>
      <c r="IB70">
        <v>1.86188</v>
      </c>
      <c r="IC70">
        <v>1.85409</v>
      </c>
      <c r="ID70">
        <v>1.8594999999999999</v>
      </c>
      <c r="IE70">
        <v>1.85348</v>
      </c>
      <c r="IF70">
        <v>0</v>
      </c>
      <c r="IG70">
        <v>0</v>
      </c>
      <c r="IH70">
        <v>0</v>
      </c>
      <c r="II70">
        <v>0</v>
      </c>
      <c r="IJ70" t="s">
        <v>431</v>
      </c>
      <c r="IK70" t="s">
        <v>432</v>
      </c>
      <c r="IL70" t="s">
        <v>433</v>
      </c>
      <c r="IM70" t="s">
        <v>433</v>
      </c>
      <c r="IN70" t="s">
        <v>433</v>
      </c>
      <c r="IO70" t="s">
        <v>433</v>
      </c>
      <c r="IP70">
        <v>0</v>
      </c>
      <c r="IQ70">
        <v>100</v>
      </c>
      <c r="IR70">
        <v>100</v>
      </c>
      <c r="IS70">
        <v>-2.9420000000000002</v>
      </c>
      <c r="IT70">
        <v>-6.8400000000000002E-2</v>
      </c>
      <c r="IU70">
        <v>-1.907228330244457</v>
      </c>
      <c r="IV70">
        <v>-2.7056304263342631E-3</v>
      </c>
      <c r="IW70">
        <v>3.3311032847928001E-7</v>
      </c>
      <c r="IX70">
        <v>1.6443834555112589E-11</v>
      </c>
      <c r="IY70">
        <v>-9.4842648646536354E-2</v>
      </c>
      <c r="IZ70">
        <v>-2.3664561490860689E-3</v>
      </c>
      <c r="JA70">
        <v>2.3298222111808981E-4</v>
      </c>
      <c r="JB70">
        <v>-2.940703618321919E-6</v>
      </c>
      <c r="JC70">
        <v>0</v>
      </c>
      <c r="JD70">
        <v>2182</v>
      </c>
      <c r="JE70">
        <v>3</v>
      </c>
      <c r="JF70">
        <v>32</v>
      </c>
      <c r="JG70">
        <v>29177252.399999999</v>
      </c>
      <c r="JH70">
        <v>29177252.399999999</v>
      </c>
      <c r="JI70">
        <v>0.99731400000000003</v>
      </c>
      <c r="JJ70">
        <v>2.5109900000000001</v>
      </c>
      <c r="JK70">
        <v>1.69434</v>
      </c>
      <c r="JL70">
        <v>2.3022499999999999</v>
      </c>
      <c r="JM70">
        <v>1.50146</v>
      </c>
      <c r="JN70">
        <v>2.4621599999999999</v>
      </c>
      <c r="JO70">
        <v>37.602200000000003</v>
      </c>
      <c r="JP70">
        <v>24.061199999999999</v>
      </c>
      <c r="JQ70">
        <v>18</v>
      </c>
      <c r="JR70">
        <v>633.923</v>
      </c>
      <c r="JS70">
        <v>352.18</v>
      </c>
      <c r="JT70">
        <v>28.000499999999999</v>
      </c>
      <c r="JU70">
        <v>30.738600000000002</v>
      </c>
      <c r="JV70">
        <v>30</v>
      </c>
      <c r="JW70">
        <v>30.673500000000001</v>
      </c>
      <c r="JX70">
        <v>30.563700000000001</v>
      </c>
      <c r="JY70">
        <v>20.032299999999999</v>
      </c>
      <c r="JZ70">
        <v>41.3994</v>
      </c>
      <c r="KA70">
        <v>0</v>
      </c>
      <c r="KB70">
        <v>28</v>
      </c>
      <c r="KC70">
        <v>400</v>
      </c>
      <c r="KD70">
        <v>20.023199999999999</v>
      </c>
      <c r="KE70">
        <v>99.965199999999996</v>
      </c>
      <c r="KF70">
        <v>98.618200000000002</v>
      </c>
    </row>
    <row r="71" spans="1:292" x14ac:dyDescent="0.2">
      <c r="A71">
        <v>69</v>
      </c>
      <c r="B71">
        <v>1750635175.5999999</v>
      </c>
      <c r="C71">
        <v>2010.099999904633</v>
      </c>
      <c r="D71" t="s">
        <v>573</v>
      </c>
      <c r="E71" t="s">
        <v>574</v>
      </c>
      <c r="F71" s="1">
        <f t="shared" si="1"/>
        <v>33.483333333333348</v>
      </c>
      <c r="G71" s="1">
        <v>15</v>
      </c>
      <c r="H71">
        <v>1750635167.599999</v>
      </c>
      <c r="I71">
        <v>3.1011474272229309E-3</v>
      </c>
      <c r="J71">
        <v>3.1011474272229309</v>
      </c>
      <c r="K71">
        <v>-0.55509428280158524</v>
      </c>
      <c r="L71">
        <v>399.75458064516118</v>
      </c>
      <c r="M71">
        <v>393.94938378774827</v>
      </c>
      <c r="N71">
        <v>39.160444308477459</v>
      </c>
      <c r="O71">
        <v>39.737508514159657</v>
      </c>
      <c r="P71">
        <v>0.19185600167774564</v>
      </c>
      <c r="Q71">
        <v>3.0007534019554507</v>
      </c>
      <c r="R71">
        <v>0.18529259975641094</v>
      </c>
      <c r="S71">
        <v>0.11637886490870378</v>
      </c>
      <c r="T71">
        <v>3.9902394035910026E-5</v>
      </c>
      <c r="U71">
        <v>27.922206285531317</v>
      </c>
      <c r="V71">
        <v>27.603267741935479</v>
      </c>
      <c r="W71">
        <v>3.7079526283435129</v>
      </c>
      <c r="X71">
        <v>52.918680653796635</v>
      </c>
      <c r="Y71">
        <v>2.0928081934716301</v>
      </c>
      <c r="Z71">
        <v>3.9547626048410978</v>
      </c>
      <c r="AA71">
        <v>1.6151444348718829</v>
      </c>
      <c r="AB71">
        <v>-136.76060154053124</v>
      </c>
      <c r="AC71">
        <v>179.03452946307365</v>
      </c>
      <c r="AD71">
        <v>13.025558392096174</v>
      </c>
      <c r="AE71">
        <v>55.299526217032621</v>
      </c>
      <c r="AF71">
        <v>-0.5376494927628247</v>
      </c>
      <c r="AG71">
        <v>3.1226050976381656</v>
      </c>
      <c r="AH71">
        <v>-0.55509428280158524</v>
      </c>
      <c r="AI71">
        <v>408.16715976726869</v>
      </c>
      <c r="AJ71">
        <v>408.35402424242392</v>
      </c>
      <c r="AK71">
        <v>4.7756401582039261E-4</v>
      </c>
      <c r="AL71">
        <v>61.768037728165673</v>
      </c>
      <c r="AM71">
        <v>3.1011474272229309</v>
      </c>
      <c r="AN71">
        <v>20.03680728922081</v>
      </c>
      <c r="AO71">
        <v>21.048853939393929</v>
      </c>
      <c r="AP71">
        <v>-1.410100155153342E-5</v>
      </c>
      <c r="AQ71">
        <v>116.41602835869151</v>
      </c>
      <c r="AR71">
        <v>0</v>
      </c>
      <c r="AS71">
        <v>0</v>
      </c>
      <c r="AT71">
        <v>1</v>
      </c>
      <c r="AU71">
        <v>0</v>
      </c>
      <c r="AV71">
        <v>52247.683315313334</v>
      </c>
      <c r="AW71" t="s">
        <v>427</v>
      </c>
      <c r="AX71" t="s">
        <v>427</v>
      </c>
      <c r="AY71">
        <v>0</v>
      </c>
      <c r="AZ71">
        <v>0</v>
      </c>
      <c r="BA71" t="e">
        <v>#DIV/0!</v>
      </c>
      <c r="BB71">
        <v>0</v>
      </c>
      <c r="BC71" t="s">
        <v>427</v>
      </c>
      <c r="BD71" t="s">
        <v>427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-0.55509428280158524</v>
      </c>
      <c r="BK71" t="e">
        <v>#DIV/0!</v>
      </c>
      <c r="BL71">
        <v>-2643.1475173491017</v>
      </c>
      <c r="BM71" t="e">
        <v>#DIV/0!</v>
      </c>
      <c r="BN71" t="e">
        <v>#DIV/0!</v>
      </c>
      <c r="BO71" t="s">
        <v>427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428</v>
      </c>
      <c r="DN71">
        <v>2</v>
      </c>
      <c r="DO71" t="b">
        <v>1</v>
      </c>
      <c r="DP71">
        <v>1750635167.599999</v>
      </c>
      <c r="DQ71">
        <v>399.75458064516118</v>
      </c>
      <c r="DR71">
        <v>399.99145161290318</v>
      </c>
      <c r="DS71">
        <v>21.0534</v>
      </c>
      <c r="DT71">
        <v>20.034464516129031</v>
      </c>
      <c r="DU71">
        <v>402.69616129032261</v>
      </c>
      <c r="DV71">
        <v>21.121996774193551</v>
      </c>
      <c r="DW71">
        <v>600.01122580645165</v>
      </c>
      <c r="DX71">
        <v>99.350383870967704</v>
      </c>
      <c r="DY71">
        <v>5.437704516129032E-2</v>
      </c>
      <c r="DZ71">
        <v>28.709945161290321</v>
      </c>
      <c r="EA71">
        <v>27.603267741935479</v>
      </c>
      <c r="EB71">
        <v>999.90000000000032</v>
      </c>
      <c r="EC71">
        <v>0</v>
      </c>
      <c r="ED71">
        <v>0</v>
      </c>
      <c r="EE71">
        <v>10002.344516129029</v>
      </c>
      <c r="EF71">
        <v>0</v>
      </c>
      <c r="EG71">
        <v>0.30293999999999988</v>
      </c>
      <c r="EH71">
        <v>-0.23697103225806451</v>
      </c>
      <c r="EI71">
        <v>408.35170967741942</v>
      </c>
      <c r="EJ71">
        <v>408.16887096774201</v>
      </c>
      <c r="EK71">
        <v>1.018930322580645</v>
      </c>
      <c r="EL71">
        <v>399.99145161290318</v>
      </c>
      <c r="EM71">
        <v>20.034464516129031</v>
      </c>
      <c r="EN71">
        <v>2.0916635483870971</v>
      </c>
      <c r="EO71">
        <v>1.990433548387097</v>
      </c>
      <c r="EP71">
        <v>18.15584193548387</v>
      </c>
      <c r="EQ71">
        <v>17.368432258064519</v>
      </c>
      <c r="ER71">
        <v>5.0001500000000018E-3</v>
      </c>
      <c r="ES71">
        <v>0</v>
      </c>
      <c r="ET71">
        <v>0</v>
      </c>
      <c r="EU71">
        <v>0</v>
      </c>
      <c r="EV71">
        <v>228.08387096774189</v>
      </c>
      <c r="EW71">
        <v>5.0001500000000018E-3</v>
      </c>
      <c r="EX71">
        <v>-9.2806451612903214</v>
      </c>
      <c r="EY71">
        <v>-0.66129032258064513</v>
      </c>
      <c r="EZ71">
        <v>34.75</v>
      </c>
      <c r="FA71">
        <v>38.245935483870959</v>
      </c>
      <c r="FB71">
        <v>36.625</v>
      </c>
      <c r="FC71">
        <v>37.875</v>
      </c>
      <c r="FD71">
        <v>37.20529032258063</v>
      </c>
      <c r="FE71">
        <v>0</v>
      </c>
      <c r="FF71">
        <v>0</v>
      </c>
      <c r="FG71">
        <v>0</v>
      </c>
      <c r="FH71">
        <v>1750635198.8</v>
      </c>
      <c r="FI71">
        <v>0</v>
      </c>
      <c r="FJ71">
        <v>228.5384615384616</v>
      </c>
      <c r="FK71">
        <v>-28.697435496599599</v>
      </c>
      <c r="FL71">
        <v>9.1555556589509877</v>
      </c>
      <c r="FM71">
        <v>-9.3615384615384603</v>
      </c>
      <c r="FN71">
        <v>15</v>
      </c>
      <c r="FO71">
        <v>0</v>
      </c>
      <c r="FP71" t="s">
        <v>429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-0.24776767499999999</v>
      </c>
      <c r="GC71">
        <v>7.4902120075047193E-2</v>
      </c>
      <c r="GD71">
        <v>3.5724220750344933E-2</v>
      </c>
      <c r="GE71">
        <v>1</v>
      </c>
      <c r="GF71">
        <v>1.0206305</v>
      </c>
      <c r="GG71">
        <v>-4.3972682926831028E-2</v>
      </c>
      <c r="GH71">
        <v>4.3413419296342128E-3</v>
      </c>
      <c r="GI71">
        <v>1</v>
      </c>
      <c r="GJ71">
        <v>2</v>
      </c>
      <c r="GK71">
        <v>2</v>
      </c>
      <c r="GL71" t="s">
        <v>434</v>
      </c>
      <c r="GM71">
        <v>3.2251500000000002</v>
      </c>
      <c r="GN71">
        <v>2.6430199999999999</v>
      </c>
      <c r="GO71">
        <v>9.3084799999999995E-2</v>
      </c>
      <c r="GP71">
        <v>9.3356599999999998E-2</v>
      </c>
      <c r="GQ71">
        <v>9.6486199999999994E-2</v>
      </c>
      <c r="GR71">
        <v>9.4808799999999999E-2</v>
      </c>
      <c r="GS71">
        <v>28635.8</v>
      </c>
      <c r="GT71">
        <v>24737.200000000001</v>
      </c>
      <c r="GU71">
        <v>30746.7</v>
      </c>
      <c r="GV71">
        <v>26442.799999999999</v>
      </c>
      <c r="GW71">
        <v>37700.6</v>
      </c>
      <c r="GX71">
        <v>32847.9</v>
      </c>
      <c r="GY71">
        <v>43660.6</v>
      </c>
      <c r="GZ71">
        <v>38237.800000000003</v>
      </c>
      <c r="HA71">
        <v>2.1203799999999999</v>
      </c>
      <c r="HB71">
        <v>1.7114799999999999</v>
      </c>
      <c r="HC71">
        <v>-1.23009E-2</v>
      </c>
      <c r="HD71">
        <v>0</v>
      </c>
      <c r="HE71">
        <v>27.808299999999999</v>
      </c>
      <c r="HF71">
        <v>999.9</v>
      </c>
      <c r="HG71">
        <v>63.9</v>
      </c>
      <c r="HH71">
        <v>34</v>
      </c>
      <c r="HI71">
        <v>34.361899999999999</v>
      </c>
      <c r="HJ71">
        <v>62.058</v>
      </c>
      <c r="HK71">
        <v>25.777200000000001</v>
      </c>
      <c r="HL71">
        <v>1</v>
      </c>
      <c r="HM71">
        <v>0.26617600000000002</v>
      </c>
      <c r="HN71">
        <v>0.52218699999999996</v>
      </c>
      <c r="HO71">
        <v>20.416799999999999</v>
      </c>
      <c r="HP71">
        <v>5.2234299999999996</v>
      </c>
      <c r="HQ71">
        <v>11.944100000000001</v>
      </c>
      <c r="HR71">
        <v>5.0088999999999997</v>
      </c>
      <c r="HS71">
        <v>3.2909999999999999</v>
      </c>
      <c r="HT71">
        <v>9999</v>
      </c>
      <c r="HU71">
        <v>9999</v>
      </c>
      <c r="HV71">
        <v>9999</v>
      </c>
      <c r="HW71">
        <v>999.9</v>
      </c>
      <c r="HX71">
        <v>4.9710900000000002</v>
      </c>
      <c r="HY71">
        <v>1.8545499999999999</v>
      </c>
      <c r="HZ71">
        <v>1.8615900000000001</v>
      </c>
      <c r="IA71">
        <v>1.8564099999999999</v>
      </c>
      <c r="IB71">
        <v>1.8618699999999999</v>
      </c>
      <c r="IC71">
        <v>1.85409</v>
      </c>
      <c r="ID71">
        <v>1.8594999999999999</v>
      </c>
      <c r="IE71">
        <v>1.8534900000000001</v>
      </c>
      <c r="IF71">
        <v>0</v>
      </c>
      <c r="IG71">
        <v>0</v>
      </c>
      <c r="IH71">
        <v>0</v>
      </c>
      <c r="II71">
        <v>0</v>
      </c>
      <c r="IJ71" t="s">
        <v>431</v>
      </c>
      <c r="IK71" t="s">
        <v>432</v>
      </c>
      <c r="IL71" t="s">
        <v>433</v>
      </c>
      <c r="IM71" t="s">
        <v>433</v>
      </c>
      <c r="IN71" t="s">
        <v>433</v>
      </c>
      <c r="IO71" t="s">
        <v>433</v>
      </c>
      <c r="IP71">
        <v>0</v>
      </c>
      <c r="IQ71">
        <v>100</v>
      </c>
      <c r="IR71">
        <v>100</v>
      </c>
      <c r="IS71">
        <v>-2.9420000000000002</v>
      </c>
      <c r="IT71">
        <v>-6.8599999999999994E-2</v>
      </c>
      <c r="IU71">
        <v>-1.907228330244457</v>
      </c>
      <c r="IV71">
        <v>-2.7056304263342631E-3</v>
      </c>
      <c r="IW71">
        <v>3.3311032847928001E-7</v>
      </c>
      <c r="IX71">
        <v>1.6443834555112589E-11</v>
      </c>
      <c r="IY71">
        <v>-9.4842648646536354E-2</v>
      </c>
      <c r="IZ71">
        <v>-2.3664561490860689E-3</v>
      </c>
      <c r="JA71">
        <v>2.3298222111808981E-4</v>
      </c>
      <c r="JB71">
        <v>-2.940703618321919E-6</v>
      </c>
      <c r="JC71">
        <v>0</v>
      </c>
      <c r="JD71">
        <v>2182</v>
      </c>
      <c r="JE71">
        <v>3</v>
      </c>
      <c r="JF71">
        <v>32</v>
      </c>
      <c r="JG71">
        <v>29177252.899999999</v>
      </c>
      <c r="JH71">
        <v>29177252.899999999</v>
      </c>
      <c r="JI71">
        <v>0.99731400000000003</v>
      </c>
      <c r="JJ71">
        <v>2.5134300000000001</v>
      </c>
      <c r="JK71">
        <v>1.69434</v>
      </c>
      <c r="JL71">
        <v>2.3022499999999999</v>
      </c>
      <c r="JM71">
        <v>1.50146</v>
      </c>
      <c r="JN71">
        <v>2.3840300000000001</v>
      </c>
      <c r="JO71">
        <v>37.602200000000003</v>
      </c>
      <c r="JP71">
        <v>24.07</v>
      </c>
      <c r="JQ71">
        <v>18</v>
      </c>
      <c r="JR71">
        <v>633.99400000000003</v>
      </c>
      <c r="JS71">
        <v>352.05900000000003</v>
      </c>
      <c r="JT71">
        <v>28.0002</v>
      </c>
      <c r="JU71">
        <v>30.738600000000002</v>
      </c>
      <c r="JV71">
        <v>30.0002</v>
      </c>
      <c r="JW71">
        <v>30.676100000000002</v>
      </c>
      <c r="JX71">
        <v>30.566299999999998</v>
      </c>
      <c r="JY71">
        <v>20.026700000000002</v>
      </c>
      <c r="JZ71">
        <v>41.3994</v>
      </c>
      <c r="KA71">
        <v>0</v>
      </c>
      <c r="KB71">
        <v>28</v>
      </c>
      <c r="KC71">
        <v>400</v>
      </c>
      <c r="KD71">
        <v>20.0486</v>
      </c>
      <c r="KE71">
        <v>99.964699999999993</v>
      </c>
      <c r="KF71">
        <v>98.618300000000005</v>
      </c>
    </row>
    <row r="72" spans="1:292" x14ac:dyDescent="0.2">
      <c r="A72">
        <v>70</v>
      </c>
      <c r="B72">
        <v>1750635205.5999999</v>
      </c>
      <c r="C72">
        <v>2040.099999904633</v>
      </c>
      <c r="D72" t="s">
        <v>575</v>
      </c>
      <c r="E72" t="s">
        <v>576</v>
      </c>
      <c r="F72" s="1">
        <f t="shared" si="1"/>
        <v>33.983333333333341</v>
      </c>
      <c r="G72" s="1">
        <v>15</v>
      </c>
      <c r="H72">
        <v>1750635197.599999</v>
      </c>
      <c r="I72">
        <v>3.0440300301781916E-3</v>
      </c>
      <c r="J72">
        <v>3.0440300301781917</v>
      </c>
      <c r="K72">
        <v>-0.31542857139861813</v>
      </c>
      <c r="L72">
        <v>399.77845161290321</v>
      </c>
      <c r="M72">
        <v>391.97866659708836</v>
      </c>
      <c r="N72">
        <v>38.966087975997233</v>
      </c>
      <c r="O72">
        <v>39.741454430908185</v>
      </c>
      <c r="P72">
        <v>0.18791922042651482</v>
      </c>
      <c r="Q72">
        <v>3.000437629572156</v>
      </c>
      <c r="R72">
        <v>0.18161701049849147</v>
      </c>
      <c r="S72">
        <v>0.11405925278925369</v>
      </c>
      <c r="T72">
        <v>3.9902394035910026E-5</v>
      </c>
      <c r="U72">
        <v>27.928279935312261</v>
      </c>
      <c r="V72">
        <v>27.606016129032259</v>
      </c>
      <c r="W72">
        <v>3.7085485204314423</v>
      </c>
      <c r="X72">
        <v>52.898339761183678</v>
      </c>
      <c r="Y72">
        <v>2.0909904032447129</v>
      </c>
      <c r="Z72">
        <v>3.9528469375121347</v>
      </c>
      <c r="AA72">
        <v>1.6175581171867295</v>
      </c>
      <c r="AB72">
        <v>-134.24172433085826</v>
      </c>
      <c r="AC72">
        <v>177.21963618158571</v>
      </c>
      <c r="AD72">
        <v>12.894512824698106</v>
      </c>
      <c r="AE72">
        <v>55.872464577819599</v>
      </c>
      <c r="AF72">
        <v>-0.57288060142795072</v>
      </c>
      <c r="AG72">
        <v>3.0570456332315064</v>
      </c>
      <c r="AH72">
        <v>-0.31542857139861813</v>
      </c>
      <c r="AI72">
        <v>408.26229525933309</v>
      </c>
      <c r="AJ72">
        <v>408.36915151515149</v>
      </c>
      <c r="AK72">
        <v>1.069802344470959E-4</v>
      </c>
      <c r="AL72">
        <v>61.768037728165673</v>
      </c>
      <c r="AM72">
        <v>3.0440300301781917</v>
      </c>
      <c r="AN72">
        <v>20.03659648851248</v>
      </c>
      <c r="AO72">
        <v>21.029983030303029</v>
      </c>
      <c r="AP72">
        <v>-6.7725582014127596E-6</v>
      </c>
      <c r="AQ72">
        <v>116.41602835869151</v>
      </c>
      <c r="AR72">
        <v>0</v>
      </c>
      <c r="AS72">
        <v>0</v>
      </c>
      <c r="AT72">
        <v>1</v>
      </c>
      <c r="AU72">
        <v>0</v>
      </c>
      <c r="AV72">
        <v>52239.644928880567</v>
      </c>
      <c r="AW72" t="s">
        <v>427</v>
      </c>
      <c r="AX72" t="s">
        <v>427</v>
      </c>
      <c r="AY72">
        <v>0</v>
      </c>
      <c r="AZ72">
        <v>0</v>
      </c>
      <c r="BA72" t="e">
        <v>#DIV/0!</v>
      </c>
      <c r="BB72">
        <v>0</v>
      </c>
      <c r="BC72" t="s">
        <v>427</v>
      </c>
      <c r="BD72" t="s">
        <v>427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-0.31542857139861813</v>
      </c>
      <c r="BK72" t="e">
        <v>#DIV/0!</v>
      </c>
      <c r="BL72">
        <v>-1501.9506977902718</v>
      </c>
      <c r="BM72" t="e">
        <v>#DIV/0!</v>
      </c>
      <c r="BN72" t="e">
        <v>#DIV/0!</v>
      </c>
      <c r="BO72" t="s">
        <v>427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428</v>
      </c>
      <c r="DN72">
        <v>2</v>
      </c>
      <c r="DO72" t="b">
        <v>1</v>
      </c>
      <c r="DP72">
        <v>1750635197.599999</v>
      </c>
      <c r="DQ72">
        <v>399.77845161290321</v>
      </c>
      <c r="DR72">
        <v>399.99487096774197</v>
      </c>
      <c r="DS72">
        <v>21.034280645161289</v>
      </c>
      <c r="DT72">
        <v>20.036703225806448</v>
      </c>
      <c r="DU72">
        <v>402.72012903225811</v>
      </c>
      <c r="DV72">
        <v>21.102954838709671</v>
      </c>
      <c r="DW72">
        <v>600.00212903225804</v>
      </c>
      <c r="DX72">
        <v>99.35435806451612</v>
      </c>
      <c r="DY72">
        <v>5.4337603225806462E-2</v>
      </c>
      <c r="DZ72">
        <v>28.70159032258065</v>
      </c>
      <c r="EA72">
        <v>27.606016129032259</v>
      </c>
      <c r="EB72">
        <v>999.90000000000032</v>
      </c>
      <c r="EC72">
        <v>0</v>
      </c>
      <c r="ED72">
        <v>0</v>
      </c>
      <c r="EE72">
        <v>10000.03419354839</v>
      </c>
      <c r="EF72">
        <v>0</v>
      </c>
      <c r="EG72">
        <v>0.30293999999999988</v>
      </c>
      <c r="EH72">
        <v>-0.21627609677419349</v>
      </c>
      <c r="EI72">
        <v>408.36825806451611</v>
      </c>
      <c r="EJ72">
        <v>408.17316129032258</v>
      </c>
      <c r="EK72">
        <v>0.99758158064516111</v>
      </c>
      <c r="EL72">
        <v>399.99487096774197</v>
      </c>
      <c r="EM72">
        <v>20.036703225806448</v>
      </c>
      <c r="EN72">
        <v>2.0898480645161288</v>
      </c>
      <c r="EO72">
        <v>1.990733870967742</v>
      </c>
      <c r="EP72">
        <v>18.14200967741936</v>
      </c>
      <c r="EQ72">
        <v>17.370832258064521</v>
      </c>
      <c r="ER72">
        <v>5.0001500000000018E-3</v>
      </c>
      <c r="ES72">
        <v>0</v>
      </c>
      <c r="ET72">
        <v>0</v>
      </c>
      <c r="EU72">
        <v>0</v>
      </c>
      <c r="EV72">
        <v>229.90322580645159</v>
      </c>
      <c r="EW72">
        <v>5.0001500000000018E-3</v>
      </c>
      <c r="EX72">
        <v>-9.6741935483870964</v>
      </c>
      <c r="EY72">
        <v>-1.1741935483870971</v>
      </c>
      <c r="EZ72">
        <v>34.699193548387093</v>
      </c>
      <c r="FA72">
        <v>38.186999999999983</v>
      </c>
      <c r="FB72">
        <v>36.561999999999991</v>
      </c>
      <c r="FC72">
        <v>37.842483870967733</v>
      </c>
      <c r="FD72">
        <v>37.186999999999983</v>
      </c>
      <c r="FE72">
        <v>0</v>
      </c>
      <c r="FF72">
        <v>0</v>
      </c>
      <c r="FG72">
        <v>0</v>
      </c>
      <c r="FH72">
        <v>1750635228.8</v>
      </c>
      <c r="FI72">
        <v>0</v>
      </c>
      <c r="FJ72">
        <v>229.88461538461539</v>
      </c>
      <c r="FK72">
        <v>2.358974114302244</v>
      </c>
      <c r="FL72">
        <v>9.1794872936368979</v>
      </c>
      <c r="FM72">
        <v>-9.0884615384615408</v>
      </c>
      <c r="FN72">
        <v>15</v>
      </c>
      <c r="FO72">
        <v>0</v>
      </c>
      <c r="FP72" t="s">
        <v>429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-0.222611275</v>
      </c>
      <c r="GC72">
        <v>-6.9363973733583051E-2</v>
      </c>
      <c r="GD72">
        <v>4.9426509855535768E-2</v>
      </c>
      <c r="GE72">
        <v>1</v>
      </c>
      <c r="GF72">
        <v>0.99911822500000014</v>
      </c>
      <c r="GG72">
        <v>-3.7843643527203777E-2</v>
      </c>
      <c r="GH72">
        <v>3.7416552118514179E-3</v>
      </c>
      <c r="GI72">
        <v>1</v>
      </c>
      <c r="GJ72">
        <v>2</v>
      </c>
      <c r="GK72">
        <v>2</v>
      </c>
      <c r="GL72" t="s">
        <v>434</v>
      </c>
      <c r="GM72">
        <v>3.2250700000000001</v>
      </c>
      <c r="GN72">
        <v>2.6434299999999999</v>
      </c>
      <c r="GO72">
        <v>9.3092900000000006E-2</v>
      </c>
      <c r="GP72">
        <v>9.3368900000000005E-2</v>
      </c>
      <c r="GQ72">
        <v>9.6433000000000005E-2</v>
      </c>
      <c r="GR72">
        <v>9.48103E-2</v>
      </c>
      <c r="GS72">
        <v>28635.3</v>
      </c>
      <c r="GT72">
        <v>24736.400000000001</v>
      </c>
      <c r="GU72">
        <v>30746.400000000001</v>
      </c>
      <c r="GV72">
        <v>26442.3</v>
      </c>
      <c r="GW72">
        <v>37702.800000000003</v>
      </c>
      <c r="GX72">
        <v>32847.300000000003</v>
      </c>
      <c r="GY72">
        <v>43660.7</v>
      </c>
      <c r="GZ72">
        <v>38237.1</v>
      </c>
      <c r="HA72">
        <v>2.1202200000000002</v>
      </c>
      <c r="HB72">
        <v>1.7118</v>
      </c>
      <c r="HC72">
        <v>-1.1857599999999999E-2</v>
      </c>
      <c r="HD72">
        <v>0</v>
      </c>
      <c r="HE72">
        <v>27.8096</v>
      </c>
      <c r="HF72">
        <v>999.9</v>
      </c>
      <c r="HG72">
        <v>63.9</v>
      </c>
      <c r="HH72">
        <v>34.1</v>
      </c>
      <c r="HI72">
        <v>34.5533</v>
      </c>
      <c r="HJ72">
        <v>62.027999999999999</v>
      </c>
      <c r="HK72">
        <v>25.564900000000002</v>
      </c>
      <c r="HL72">
        <v>1</v>
      </c>
      <c r="HM72">
        <v>0.26620199999999999</v>
      </c>
      <c r="HN72">
        <v>0.51293599999999995</v>
      </c>
      <c r="HO72">
        <v>20.417300000000001</v>
      </c>
      <c r="HP72">
        <v>5.2229799999999997</v>
      </c>
      <c r="HQ72">
        <v>11.944100000000001</v>
      </c>
      <c r="HR72">
        <v>5.0084499999999998</v>
      </c>
      <c r="HS72">
        <v>3.2909999999999999</v>
      </c>
      <c r="HT72">
        <v>9999</v>
      </c>
      <c r="HU72">
        <v>9999</v>
      </c>
      <c r="HV72">
        <v>9999</v>
      </c>
      <c r="HW72">
        <v>999.9</v>
      </c>
      <c r="HX72">
        <v>4.9710700000000001</v>
      </c>
      <c r="HY72">
        <v>1.8545400000000001</v>
      </c>
      <c r="HZ72">
        <v>1.8615699999999999</v>
      </c>
      <c r="IA72">
        <v>1.85642</v>
      </c>
      <c r="IB72">
        <v>1.8618699999999999</v>
      </c>
      <c r="IC72">
        <v>1.85409</v>
      </c>
      <c r="ID72">
        <v>1.8594900000000001</v>
      </c>
      <c r="IE72">
        <v>1.8534900000000001</v>
      </c>
      <c r="IF72">
        <v>0</v>
      </c>
      <c r="IG72">
        <v>0</v>
      </c>
      <c r="IH72">
        <v>0</v>
      </c>
      <c r="II72">
        <v>0</v>
      </c>
      <c r="IJ72" t="s">
        <v>431</v>
      </c>
      <c r="IK72" t="s">
        <v>432</v>
      </c>
      <c r="IL72" t="s">
        <v>433</v>
      </c>
      <c r="IM72" t="s">
        <v>433</v>
      </c>
      <c r="IN72" t="s">
        <v>433</v>
      </c>
      <c r="IO72" t="s">
        <v>433</v>
      </c>
      <c r="IP72">
        <v>0</v>
      </c>
      <c r="IQ72">
        <v>100</v>
      </c>
      <c r="IR72">
        <v>100</v>
      </c>
      <c r="IS72">
        <v>-2.9420000000000002</v>
      </c>
      <c r="IT72">
        <v>-6.8699999999999997E-2</v>
      </c>
      <c r="IU72">
        <v>-1.907228330244457</v>
      </c>
      <c r="IV72">
        <v>-2.7056304263342631E-3</v>
      </c>
      <c r="IW72">
        <v>3.3311032847928001E-7</v>
      </c>
      <c r="IX72">
        <v>1.6443834555112589E-11</v>
      </c>
      <c r="IY72">
        <v>-9.4842648646536354E-2</v>
      </c>
      <c r="IZ72">
        <v>-2.3664561490860689E-3</v>
      </c>
      <c r="JA72">
        <v>2.3298222111808981E-4</v>
      </c>
      <c r="JB72">
        <v>-2.940703618321919E-6</v>
      </c>
      <c r="JC72">
        <v>0</v>
      </c>
      <c r="JD72">
        <v>2182</v>
      </c>
      <c r="JE72">
        <v>3</v>
      </c>
      <c r="JF72">
        <v>32</v>
      </c>
      <c r="JG72">
        <v>29177253.399999999</v>
      </c>
      <c r="JH72">
        <v>29177253.399999999</v>
      </c>
      <c r="JI72">
        <v>0.99731400000000003</v>
      </c>
      <c r="JJ72">
        <v>2.52075</v>
      </c>
      <c r="JK72">
        <v>1.69434</v>
      </c>
      <c r="JL72">
        <v>2.3022499999999999</v>
      </c>
      <c r="JM72">
        <v>1.50146</v>
      </c>
      <c r="JN72">
        <v>2.31812</v>
      </c>
      <c r="JO72">
        <v>37.602200000000003</v>
      </c>
      <c r="JP72">
        <v>24.061199999999999</v>
      </c>
      <c r="JQ72">
        <v>18</v>
      </c>
      <c r="JR72">
        <v>633.86300000000006</v>
      </c>
      <c r="JS72">
        <v>352.221</v>
      </c>
      <c r="JT72">
        <v>27.999500000000001</v>
      </c>
      <c r="JU72">
        <v>30.741199999999999</v>
      </c>
      <c r="JV72">
        <v>30.0001</v>
      </c>
      <c r="JW72">
        <v>30.6754</v>
      </c>
      <c r="JX72">
        <v>30.563700000000001</v>
      </c>
      <c r="JY72">
        <v>20.0276</v>
      </c>
      <c r="JZ72">
        <v>41.3994</v>
      </c>
      <c r="KA72">
        <v>0</v>
      </c>
      <c r="KB72">
        <v>28</v>
      </c>
      <c r="KC72">
        <v>400</v>
      </c>
      <c r="KD72">
        <v>20.114100000000001</v>
      </c>
      <c r="KE72">
        <v>99.964399999999998</v>
      </c>
      <c r="KF72">
        <v>98.616600000000005</v>
      </c>
    </row>
    <row r="73" spans="1:292" x14ac:dyDescent="0.2">
      <c r="A73">
        <v>71</v>
      </c>
      <c r="B73">
        <v>1750635235.5999999</v>
      </c>
      <c r="C73">
        <v>2070.099999904633</v>
      </c>
      <c r="D73" t="s">
        <v>577</v>
      </c>
      <c r="E73" t="s">
        <v>578</v>
      </c>
      <c r="F73" s="1">
        <f t="shared" si="1"/>
        <v>34.483333333333341</v>
      </c>
      <c r="G73" s="1">
        <v>15</v>
      </c>
      <c r="H73">
        <v>1750635227.599999</v>
      </c>
      <c r="I73">
        <v>2.9558884179598515E-3</v>
      </c>
      <c r="J73">
        <v>2.9558884179598515</v>
      </c>
      <c r="K73">
        <v>-0.45358738115435387</v>
      </c>
      <c r="L73">
        <v>399.75987096774202</v>
      </c>
      <c r="M73">
        <v>393.27030636464434</v>
      </c>
      <c r="N73">
        <v>39.093252904277698</v>
      </c>
      <c r="O73">
        <v>39.738351672635545</v>
      </c>
      <c r="P73">
        <v>0.18224416466690271</v>
      </c>
      <c r="Q73">
        <v>3.0005331022664978</v>
      </c>
      <c r="R73">
        <v>0.17631056814097887</v>
      </c>
      <c r="S73">
        <v>0.11071112176576881</v>
      </c>
      <c r="T73">
        <v>3.9902394035910026E-5</v>
      </c>
      <c r="U73">
        <v>27.943706420672619</v>
      </c>
      <c r="V73">
        <v>27.61772580645161</v>
      </c>
      <c r="W73">
        <v>3.7110882930318465</v>
      </c>
      <c r="X73">
        <v>52.975327848602241</v>
      </c>
      <c r="Y73">
        <v>2.0931856487723586</v>
      </c>
      <c r="Z73">
        <v>3.9512462381628994</v>
      </c>
      <c r="AA73">
        <v>1.6179026442594879</v>
      </c>
      <c r="AB73">
        <v>-130.35467923202944</v>
      </c>
      <c r="AC73">
        <v>174.20131823179173</v>
      </c>
      <c r="AD73">
        <v>12.674793428875788</v>
      </c>
      <c r="AE73">
        <v>56.521472331032115</v>
      </c>
      <c r="AF73">
        <v>-0.48928505896153013</v>
      </c>
      <c r="AG73">
        <v>2.946884427535855</v>
      </c>
      <c r="AH73">
        <v>-0.45358738115435387</v>
      </c>
      <c r="AI73">
        <v>408.24837962608058</v>
      </c>
      <c r="AJ73">
        <v>408.39775151515158</v>
      </c>
      <c r="AK73">
        <v>1.2072840772783199E-3</v>
      </c>
      <c r="AL73">
        <v>61.768037728165673</v>
      </c>
      <c r="AM73">
        <v>2.9558884179598515</v>
      </c>
      <c r="AN73">
        <v>20.099229135599419</v>
      </c>
      <c r="AO73">
        <v>21.06367333333332</v>
      </c>
      <c r="AP73">
        <v>9.2662955976392927E-6</v>
      </c>
      <c r="AQ73">
        <v>116.41602835869151</v>
      </c>
      <c r="AR73">
        <v>0</v>
      </c>
      <c r="AS73">
        <v>0</v>
      </c>
      <c r="AT73">
        <v>1</v>
      </c>
      <c r="AU73">
        <v>0</v>
      </c>
      <c r="AV73">
        <v>52243.677308376951</v>
      </c>
      <c r="AW73" t="s">
        <v>427</v>
      </c>
      <c r="AX73" t="s">
        <v>427</v>
      </c>
      <c r="AY73">
        <v>0</v>
      </c>
      <c r="AZ73">
        <v>0</v>
      </c>
      <c r="BA73" t="e">
        <v>#DIV/0!</v>
      </c>
      <c r="BB73">
        <v>0</v>
      </c>
      <c r="BC73" t="s">
        <v>427</v>
      </c>
      <c r="BD73" t="s">
        <v>427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-0.45358738115435387</v>
      </c>
      <c r="BK73" t="e">
        <v>#DIV/0!</v>
      </c>
      <c r="BL73">
        <v>-2159.8103196958155</v>
      </c>
      <c r="BM73" t="e">
        <v>#DIV/0!</v>
      </c>
      <c r="BN73" t="e">
        <v>#DIV/0!</v>
      </c>
      <c r="BO73" t="s">
        <v>427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428</v>
      </c>
      <c r="DN73">
        <v>2</v>
      </c>
      <c r="DO73" t="b">
        <v>1</v>
      </c>
      <c r="DP73">
        <v>1750635227.599999</v>
      </c>
      <c r="DQ73">
        <v>399.75987096774202</v>
      </c>
      <c r="DR73">
        <v>399.98945161290322</v>
      </c>
      <c r="DS73">
        <v>21.057029032258061</v>
      </c>
      <c r="DT73">
        <v>20.095445161290321</v>
      </c>
      <c r="DU73">
        <v>402.70154838709681</v>
      </c>
      <c r="DV73">
        <v>21.125612903225811</v>
      </c>
      <c r="DW73">
        <v>600.01667741935466</v>
      </c>
      <c r="DX73">
        <v>99.351077419354837</v>
      </c>
      <c r="DY73">
        <v>5.4477161290322582E-2</v>
      </c>
      <c r="DZ73">
        <v>28.694606451612909</v>
      </c>
      <c r="EA73">
        <v>27.61772580645161</v>
      </c>
      <c r="EB73">
        <v>999.90000000000032</v>
      </c>
      <c r="EC73">
        <v>0</v>
      </c>
      <c r="ED73">
        <v>0</v>
      </c>
      <c r="EE73">
        <v>10000.94193548387</v>
      </c>
      <c r="EF73">
        <v>0</v>
      </c>
      <c r="EG73">
        <v>0.30293999999999988</v>
      </c>
      <c r="EH73">
        <v>-0.22956705806451611</v>
      </c>
      <c r="EI73">
        <v>408.35877419354841</v>
      </c>
      <c r="EJ73">
        <v>408.19219354838708</v>
      </c>
      <c r="EK73">
        <v>0.96158103225806446</v>
      </c>
      <c r="EL73">
        <v>399.98945161290322</v>
      </c>
      <c r="EM73">
        <v>20.095445161290321</v>
      </c>
      <c r="EN73">
        <v>2.0920390322580649</v>
      </c>
      <c r="EO73">
        <v>1.996504516129032</v>
      </c>
      <c r="EP73">
        <v>18.15869032258065</v>
      </c>
      <c r="EQ73">
        <v>17.416635483870969</v>
      </c>
      <c r="ER73">
        <v>5.0001500000000018E-3</v>
      </c>
      <c r="ES73">
        <v>0</v>
      </c>
      <c r="ET73">
        <v>0</v>
      </c>
      <c r="EU73">
        <v>0</v>
      </c>
      <c r="EV73">
        <v>228.1483870967742</v>
      </c>
      <c r="EW73">
        <v>5.0001500000000018E-3</v>
      </c>
      <c r="EX73">
        <v>-8.741935483870968</v>
      </c>
      <c r="EY73">
        <v>-0.75161290322580632</v>
      </c>
      <c r="EZ73">
        <v>34.686999999999991</v>
      </c>
      <c r="FA73">
        <v>38.178999999999988</v>
      </c>
      <c r="FB73">
        <v>36.561999999999991</v>
      </c>
      <c r="FC73">
        <v>37.811999999999983</v>
      </c>
      <c r="FD73">
        <v>37.151000000000003</v>
      </c>
      <c r="FE73">
        <v>0</v>
      </c>
      <c r="FF73">
        <v>0</v>
      </c>
      <c r="FG73">
        <v>0</v>
      </c>
      <c r="FH73">
        <v>1750635258.8</v>
      </c>
      <c r="FI73">
        <v>0</v>
      </c>
      <c r="FJ73">
        <v>227.7076923076923</v>
      </c>
      <c r="FK73">
        <v>7.7264956490017154</v>
      </c>
      <c r="FL73">
        <v>5.8598289853594778</v>
      </c>
      <c r="FM73">
        <v>-7.3692307692307697</v>
      </c>
      <c r="FN73">
        <v>15</v>
      </c>
      <c r="FO73">
        <v>0</v>
      </c>
      <c r="FP73" t="s">
        <v>429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-0.22449039500000001</v>
      </c>
      <c r="GC73">
        <v>5.6291216510319271E-2</v>
      </c>
      <c r="GD73">
        <v>7.0066986684104479E-2</v>
      </c>
      <c r="GE73">
        <v>1</v>
      </c>
      <c r="GF73">
        <v>0.9594285250000002</v>
      </c>
      <c r="GG73">
        <v>4.6259988742964137E-2</v>
      </c>
      <c r="GH73">
        <v>6.8641989335519052E-3</v>
      </c>
      <c r="GI73">
        <v>1</v>
      </c>
      <c r="GJ73">
        <v>2</v>
      </c>
      <c r="GK73">
        <v>2</v>
      </c>
      <c r="GL73" t="s">
        <v>434</v>
      </c>
      <c r="GM73">
        <v>3.2250899999999998</v>
      </c>
      <c r="GN73">
        <v>2.64317</v>
      </c>
      <c r="GO73">
        <v>9.3090400000000004E-2</v>
      </c>
      <c r="GP73">
        <v>9.3360700000000005E-2</v>
      </c>
      <c r="GQ73">
        <v>9.6537700000000004E-2</v>
      </c>
      <c r="GR73">
        <v>9.5023999999999997E-2</v>
      </c>
      <c r="GS73">
        <v>28635.7</v>
      </c>
      <c r="GT73">
        <v>24737.599999999999</v>
      </c>
      <c r="GU73">
        <v>30746.7</v>
      </c>
      <c r="GV73">
        <v>26443.3</v>
      </c>
      <c r="GW73">
        <v>37698.800000000003</v>
      </c>
      <c r="GX73">
        <v>32840.699999999997</v>
      </c>
      <c r="GY73">
        <v>43661.1</v>
      </c>
      <c r="GZ73">
        <v>38238.5</v>
      </c>
      <c r="HA73">
        <v>2.1205500000000002</v>
      </c>
      <c r="HB73">
        <v>1.7117800000000001</v>
      </c>
      <c r="HC73">
        <v>-1.0829399999999999E-2</v>
      </c>
      <c r="HD73">
        <v>0</v>
      </c>
      <c r="HE73">
        <v>27.789899999999999</v>
      </c>
      <c r="HF73">
        <v>999.9</v>
      </c>
      <c r="HG73">
        <v>63.9</v>
      </c>
      <c r="HH73">
        <v>34</v>
      </c>
      <c r="HI73">
        <v>34.366399999999999</v>
      </c>
      <c r="HJ73">
        <v>62.357999999999997</v>
      </c>
      <c r="HK73">
        <v>25.456700000000001</v>
      </c>
      <c r="HL73">
        <v>1</v>
      </c>
      <c r="HM73">
        <v>0.26596799999999998</v>
      </c>
      <c r="HN73">
        <v>0.50733399999999995</v>
      </c>
      <c r="HO73">
        <v>20.417100000000001</v>
      </c>
      <c r="HP73">
        <v>5.2231300000000003</v>
      </c>
      <c r="HQ73">
        <v>11.944100000000001</v>
      </c>
      <c r="HR73">
        <v>5.0079000000000002</v>
      </c>
      <c r="HS73">
        <v>3.2909999999999999</v>
      </c>
      <c r="HT73">
        <v>9999</v>
      </c>
      <c r="HU73">
        <v>9999</v>
      </c>
      <c r="HV73">
        <v>9999</v>
      </c>
      <c r="HW73">
        <v>999.9</v>
      </c>
      <c r="HX73">
        <v>4.9710700000000001</v>
      </c>
      <c r="HY73">
        <v>1.8545499999999999</v>
      </c>
      <c r="HZ73">
        <v>1.86158</v>
      </c>
      <c r="IA73">
        <v>1.8564099999999999</v>
      </c>
      <c r="IB73">
        <v>1.86188</v>
      </c>
      <c r="IC73">
        <v>1.85409</v>
      </c>
      <c r="ID73">
        <v>1.85955</v>
      </c>
      <c r="IE73">
        <v>1.8534900000000001</v>
      </c>
      <c r="IF73">
        <v>0</v>
      </c>
      <c r="IG73">
        <v>0</v>
      </c>
      <c r="IH73">
        <v>0</v>
      </c>
      <c r="II73">
        <v>0</v>
      </c>
      <c r="IJ73" t="s">
        <v>431</v>
      </c>
      <c r="IK73" t="s">
        <v>432</v>
      </c>
      <c r="IL73" t="s">
        <v>433</v>
      </c>
      <c r="IM73" t="s">
        <v>433</v>
      </c>
      <c r="IN73" t="s">
        <v>433</v>
      </c>
      <c r="IO73" t="s">
        <v>433</v>
      </c>
      <c r="IP73">
        <v>0</v>
      </c>
      <c r="IQ73">
        <v>100</v>
      </c>
      <c r="IR73">
        <v>100</v>
      </c>
      <c r="IS73">
        <v>-2.9420000000000002</v>
      </c>
      <c r="IT73">
        <v>-6.8599999999999994E-2</v>
      </c>
      <c r="IU73">
        <v>-1.907228330244457</v>
      </c>
      <c r="IV73">
        <v>-2.7056304263342631E-3</v>
      </c>
      <c r="IW73">
        <v>3.3311032847928001E-7</v>
      </c>
      <c r="IX73">
        <v>1.6443834555112589E-11</v>
      </c>
      <c r="IY73">
        <v>-9.4842648646536354E-2</v>
      </c>
      <c r="IZ73">
        <v>-2.3664561490860689E-3</v>
      </c>
      <c r="JA73">
        <v>2.3298222111808981E-4</v>
      </c>
      <c r="JB73">
        <v>-2.940703618321919E-6</v>
      </c>
      <c r="JC73">
        <v>0</v>
      </c>
      <c r="JD73">
        <v>2182</v>
      </c>
      <c r="JE73">
        <v>3</v>
      </c>
      <c r="JF73">
        <v>32</v>
      </c>
      <c r="JG73">
        <v>29177253.899999999</v>
      </c>
      <c r="JH73">
        <v>29177253.899999999</v>
      </c>
      <c r="JI73">
        <v>0.99731400000000003</v>
      </c>
      <c r="JJ73">
        <v>2.52075</v>
      </c>
      <c r="JK73">
        <v>1.69434</v>
      </c>
      <c r="JL73">
        <v>2.3022499999999999</v>
      </c>
      <c r="JM73">
        <v>1.50146</v>
      </c>
      <c r="JN73">
        <v>2.3706100000000001</v>
      </c>
      <c r="JO73">
        <v>37.602200000000003</v>
      </c>
      <c r="JP73">
        <v>24.061199999999999</v>
      </c>
      <c r="JQ73">
        <v>18</v>
      </c>
      <c r="JR73">
        <v>634.10599999999999</v>
      </c>
      <c r="JS73">
        <v>352.19099999999997</v>
      </c>
      <c r="JT73">
        <v>28.0001</v>
      </c>
      <c r="JU73">
        <v>30.738600000000002</v>
      </c>
      <c r="JV73">
        <v>30</v>
      </c>
      <c r="JW73">
        <v>30.673500000000001</v>
      </c>
      <c r="JX73">
        <v>30.561</v>
      </c>
      <c r="JY73">
        <v>20.022600000000001</v>
      </c>
      <c r="JZ73">
        <v>41.127299999999998</v>
      </c>
      <c r="KA73">
        <v>0</v>
      </c>
      <c r="KB73">
        <v>28</v>
      </c>
      <c r="KC73">
        <v>400</v>
      </c>
      <c r="KD73">
        <v>20.131399999999999</v>
      </c>
      <c r="KE73">
        <v>99.965299999999999</v>
      </c>
      <c r="KF73">
        <v>98.620199999999997</v>
      </c>
    </row>
    <row r="74" spans="1:292" x14ac:dyDescent="0.2">
      <c r="A74">
        <v>72</v>
      </c>
      <c r="B74">
        <v>1750635265.5999999</v>
      </c>
      <c r="C74">
        <v>2100.099999904633</v>
      </c>
      <c r="D74" t="s">
        <v>579</v>
      </c>
      <c r="E74" t="s">
        <v>580</v>
      </c>
      <c r="F74" s="1">
        <f t="shared" si="1"/>
        <v>34.983333333333341</v>
      </c>
      <c r="G74" s="1">
        <v>15</v>
      </c>
      <c r="H74">
        <v>1750635257.599999</v>
      </c>
      <c r="I74">
        <v>2.944169592992671E-3</v>
      </c>
      <c r="J74">
        <v>2.944169592992671</v>
      </c>
      <c r="K74">
        <v>-0.49981269760735897</v>
      </c>
      <c r="L74">
        <v>399.7849032258066</v>
      </c>
      <c r="M74">
        <v>393.7223270111956</v>
      </c>
      <c r="N74">
        <v>39.139613263101396</v>
      </c>
      <c r="O74">
        <v>39.742288986927448</v>
      </c>
      <c r="P74">
        <v>0.181434155582537</v>
      </c>
      <c r="Q74">
        <v>3.0009833670921875</v>
      </c>
      <c r="R74">
        <v>0.17555312284496433</v>
      </c>
      <c r="S74">
        <v>0.11023320916343116</v>
      </c>
      <c r="T74">
        <v>3.9902394035910026E-5</v>
      </c>
      <c r="U74">
        <v>27.954382155977775</v>
      </c>
      <c r="V74">
        <v>27.641503225806449</v>
      </c>
      <c r="W74">
        <v>3.7162501712579479</v>
      </c>
      <c r="X74">
        <v>53.069510489209861</v>
      </c>
      <c r="Y74">
        <v>2.0978303000420326</v>
      </c>
      <c r="Z74">
        <v>3.952985962568027</v>
      </c>
      <c r="AA74">
        <v>1.6184198712159152</v>
      </c>
      <c r="AB74">
        <v>-129.8378790509768</v>
      </c>
      <c r="AC74">
        <v>171.60856471447701</v>
      </c>
      <c r="AD74">
        <v>12.486222086058174</v>
      </c>
      <c r="AE74">
        <v>54.25694765195243</v>
      </c>
      <c r="AF74">
        <v>-0.52795646050725298</v>
      </c>
      <c r="AG74">
        <v>2.7212457204678353</v>
      </c>
      <c r="AH74">
        <v>-0.49981269760735897</v>
      </c>
      <c r="AI74">
        <v>408.28897887147451</v>
      </c>
      <c r="AJ74">
        <v>408.45610909090919</v>
      </c>
      <c r="AK74">
        <v>7.1280195979702072E-4</v>
      </c>
      <c r="AL74">
        <v>61.768037728165673</v>
      </c>
      <c r="AM74">
        <v>2.944169592992671</v>
      </c>
      <c r="AN74">
        <v>20.300958008061009</v>
      </c>
      <c r="AO74">
        <v>21.179898787878781</v>
      </c>
      <c r="AP74">
        <v>1.0626828215872051E-2</v>
      </c>
      <c r="AQ74">
        <v>116.41602835869151</v>
      </c>
      <c r="AR74">
        <v>0</v>
      </c>
      <c r="AS74">
        <v>0</v>
      </c>
      <c r="AT74">
        <v>1</v>
      </c>
      <c r="AU74">
        <v>0</v>
      </c>
      <c r="AV74">
        <v>52256.101048410666</v>
      </c>
      <c r="AW74" t="s">
        <v>427</v>
      </c>
      <c r="AX74" t="s">
        <v>427</v>
      </c>
      <c r="AY74">
        <v>0</v>
      </c>
      <c r="AZ74">
        <v>0</v>
      </c>
      <c r="BA74" t="e">
        <v>#DIV/0!</v>
      </c>
      <c r="BB74">
        <v>0</v>
      </c>
      <c r="BC74" t="s">
        <v>427</v>
      </c>
      <c r="BD74" t="s">
        <v>427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-0.49981269760735897</v>
      </c>
      <c r="BK74" t="e">
        <v>#DIV/0!</v>
      </c>
      <c r="BL74">
        <v>-2379.9176675949643</v>
      </c>
      <c r="BM74" t="e">
        <v>#DIV/0!</v>
      </c>
      <c r="BN74" t="e">
        <v>#DIV/0!</v>
      </c>
      <c r="BO74" t="s">
        <v>427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428</v>
      </c>
      <c r="DN74">
        <v>2</v>
      </c>
      <c r="DO74" t="b">
        <v>1</v>
      </c>
      <c r="DP74">
        <v>1750635257.599999</v>
      </c>
      <c r="DQ74">
        <v>399.7849032258066</v>
      </c>
      <c r="DR74">
        <v>399.9715483870969</v>
      </c>
      <c r="DS74">
        <v>21.102983870967741</v>
      </c>
      <c r="DT74">
        <v>20.215077419354841</v>
      </c>
      <c r="DU74">
        <v>402.72651612903218</v>
      </c>
      <c r="DV74">
        <v>21.171409677419351</v>
      </c>
      <c r="DW74">
        <v>600.02251612903228</v>
      </c>
      <c r="DX74">
        <v>99.355267741935478</v>
      </c>
      <c r="DY74">
        <v>5.3911209677419372E-2</v>
      </c>
      <c r="DZ74">
        <v>28.702196774193549</v>
      </c>
      <c r="EA74">
        <v>27.641503225806449</v>
      </c>
      <c r="EB74">
        <v>999.90000000000032</v>
      </c>
      <c r="EC74">
        <v>0</v>
      </c>
      <c r="ED74">
        <v>0</v>
      </c>
      <c r="EE74">
        <v>10003.244193548389</v>
      </c>
      <c r="EF74">
        <v>0</v>
      </c>
      <c r="EG74">
        <v>0.30293999999999988</v>
      </c>
      <c r="EH74">
        <v>-0.18661695483870969</v>
      </c>
      <c r="EI74">
        <v>408.40335483870962</v>
      </c>
      <c r="EJ74">
        <v>408.22364516129028</v>
      </c>
      <c r="EK74">
        <v>0.88790254838709681</v>
      </c>
      <c r="EL74">
        <v>399.9715483870969</v>
      </c>
      <c r="EM74">
        <v>20.215077419354841</v>
      </c>
      <c r="EN74">
        <v>2.0966929032258061</v>
      </c>
      <c r="EO74">
        <v>2.0084745161290321</v>
      </c>
      <c r="EP74">
        <v>18.194029032258069</v>
      </c>
      <c r="EQ74">
        <v>17.511203225806451</v>
      </c>
      <c r="ER74">
        <v>5.0001500000000018E-3</v>
      </c>
      <c r="ES74">
        <v>0</v>
      </c>
      <c r="ET74">
        <v>0</v>
      </c>
      <c r="EU74">
        <v>0</v>
      </c>
      <c r="EV74">
        <v>229.7741935483871</v>
      </c>
      <c r="EW74">
        <v>5.0001500000000018E-3</v>
      </c>
      <c r="EX74">
        <v>-7.1806451612903226</v>
      </c>
      <c r="EY74">
        <v>-0.66451612903225799</v>
      </c>
      <c r="EZ74">
        <v>34.651000000000003</v>
      </c>
      <c r="FA74">
        <v>38.125</v>
      </c>
      <c r="FB74">
        <v>36.516000000000012</v>
      </c>
      <c r="FC74">
        <v>37.811999999999983</v>
      </c>
      <c r="FD74">
        <v>37.125</v>
      </c>
      <c r="FE74">
        <v>0</v>
      </c>
      <c r="FF74">
        <v>0</v>
      </c>
      <c r="FG74">
        <v>0</v>
      </c>
      <c r="FH74">
        <v>1750635288.8</v>
      </c>
      <c r="FI74">
        <v>0</v>
      </c>
      <c r="FJ74">
        <v>229.61538461538461</v>
      </c>
      <c r="FK74">
        <v>-14.598290802253841</v>
      </c>
      <c r="FL74">
        <v>-3.8632477550081972</v>
      </c>
      <c r="FM74">
        <v>-6.9153846153846157</v>
      </c>
      <c r="FN74">
        <v>15</v>
      </c>
      <c r="FO74">
        <v>0</v>
      </c>
      <c r="FP74" t="s">
        <v>429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-0.19703064000000001</v>
      </c>
      <c r="GC74">
        <v>0.33936022964352808</v>
      </c>
      <c r="GD74">
        <v>5.7360722549845901E-2</v>
      </c>
      <c r="GE74">
        <v>0</v>
      </c>
      <c r="GF74">
        <v>0.904313425</v>
      </c>
      <c r="GG74">
        <v>-0.45332171482176598</v>
      </c>
      <c r="GH74">
        <v>4.9499812718780817E-2</v>
      </c>
      <c r="GI74">
        <v>1</v>
      </c>
      <c r="GJ74">
        <v>1</v>
      </c>
      <c r="GK74">
        <v>2</v>
      </c>
      <c r="GL74" t="s">
        <v>430</v>
      </c>
      <c r="GM74">
        <v>3.2251699999999999</v>
      </c>
      <c r="GN74">
        <v>2.6431300000000002</v>
      </c>
      <c r="GO74">
        <v>9.3094499999999997E-2</v>
      </c>
      <c r="GP74">
        <v>9.3355400000000005E-2</v>
      </c>
      <c r="GQ74">
        <v>9.6931299999999998E-2</v>
      </c>
      <c r="GR74">
        <v>9.5712500000000006E-2</v>
      </c>
      <c r="GS74">
        <v>28635.599999999999</v>
      </c>
      <c r="GT74">
        <v>24736.9</v>
      </c>
      <c r="GU74">
        <v>30746.799999999999</v>
      </c>
      <c r="GV74">
        <v>26442.5</v>
      </c>
      <c r="GW74">
        <v>37682.300000000003</v>
      </c>
      <c r="GX74">
        <v>32814.9</v>
      </c>
      <c r="GY74">
        <v>43661</v>
      </c>
      <c r="GZ74">
        <v>38237.5</v>
      </c>
      <c r="HA74">
        <v>2.12025</v>
      </c>
      <c r="HB74">
        <v>1.71268</v>
      </c>
      <c r="HC74">
        <v>-9.5777199999999996E-3</v>
      </c>
      <c r="HD74">
        <v>0</v>
      </c>
      <c r="HE74">
        <v>27.8095</v>
      </c>
      <c r="HF74">
        <v>999.9</v>
      </c>
      <c r="HG74">
        <v>63.9</v>
      </c>
      <c r="HH74">
        <v>34</v>
      </c>
      <c r="HI74">
        <v>34.366399999999999</v>
      </c>
      <c r="HJ74">
        <v>61.878</v>
      </c>
      <c r="HK74">
        <v>25.396599999999999</v>
      </c>
      <c r="HL74">
        <v>1</v>
      </c>
      <c r="HM74">
        <v>0.26598100000000002</v>
      </c>
      <c r="HN74">
        <v>0.51966199999999996</v>
      </c>
      <c r="HO74">
        <v>20.4176</v>
      </c>
      <c r="HP74">
        <v>5.2231300000000003</v>
      </c>
      <c r="HQ74">
        <v>11.944100000000001</v>
      </c>
      <c r="HR74">
        <v>5.0088499999999998</v>
      </c>
      <c r="HS74">
        <v>3.2909999999999999</v>
      </c>
      <c r="HT74">
        <v>9999</v>
      </c>
      <c r="HU74">
        <v>9999</v>
      </c>
      <c r="HV74">
        <v>9999</v>
      </c>
      <c r="HW74">
        <v>999.9</v>
      </c>
      <c r="HX74">
        <v>4.9710900000000002</v>
      </c>
      <c r="HY74">
        <v>1.8545400000000001</v>
      </c>
      <c r="HZ74">
        <v>1.8615699999999999</v>
      </c>
      <c r="IA74">
        <v>1.8564099999999999</v>
      </c>
      <c r="IB74">
        <v>1.86188</v>
      </c>
      <c r="IC74">
        <v>1.85408</v>
      </c>
      <c r="ID74">
        <v>1.85955</v>
      </c>
      <c r="IE74">
        <v>1.85348</v>
      </c>
      <c r="IF74">
        <v>0</v>
      </c>
      <c r="IG74">
        <v>0</v>
      </c>
      <c r="IH74">
        <v>0</v>
      </c>
      <c r="II74">
        <v>0</v>
      </c>
      <c r="IJ74" t="s">
        <v>431</v>
      </c>
      <c r="IK74" t="s">
        <v>432</v>
      </c>
      <c r="IL74" t="s">
        <v>433</v>
      </c>
      <c r="IM74" t="s">
        <v>433</v>
      </c>
      <c r="IN74" t="s">
        <v>433</v>
      </c>
      <c r="IO74" t="s">
        <v>433</v>
      </c>
      <c r="IP74">
        <v>0</v>
      </c>
      <c r="IQ74">
        <v>100</v>
      </c>
      <c r="IR74">
        <v>100</v>
      </c>
      <c r="IS74">
        <v>-2.9409999999999998</v>
      </c>
      <c r="IT74">
        <v>-6.8199999999999997E-2</v>
      </c>
      <c r="IU74">
        <v>-1.907228330244457</v>
      </c>
      <c r="IV74">
        <v>-2.7056304263342631E-3</v>
      </c>
      <c r="IW74">
        <v>3.3311032847928001E-7</v>
      </c>
      <c r="IX74">
        <v>1.6443834555112589E-11</v>
      </c>
      <c r="IY74">
        <v>-9.4842648646536354E-2</v>
      </c>
      <c r="IZ74">
        <v>-2.3664561490860689E-3</v>
      </c>
      <c r="JA74">
        <v>2.3298222111808981E-4</v>
      </c>
      <c r="JB74">
        <v>-2.940703618321919E-6</v>
      </c>
      <c r="JC74">
        <v>0</v>
      </c>
      <c r="JD74">
        <v>2182</v>
      </c>
      <c r="JE74">
        <v>3</v>
      </c>
      <c r="JF74">
        <v>32</v>
      </c>
      <c r="JG74">
        <v>29177254.399999999</v>
      </c>
      <c r="JH74">
        <v>29177254.399999999</v>
      </c>
      <c r="JI74">
        <v>0.99731400000000003</v>
      </c>
      <c r="JJ74">
        <v>2.51709</v>
      </c>
      <c r="JK74">
        <v>1.69434</v>
      </c>
      <c r="JL74">
        <v>2.3022499999999999</v>
      </c>
      <c r="JM74">
        <v>1.50146</v>
      </c>
      <c r="JN74">
        <v>2.3962400000000001</v>
      </c>
      <c r="JO74">
        <v>37.578099999999999</v>
      </c>
      <c r="JP74">
        <v>24.07</v>
      </c>
      <c r="JQ74">
        <v>18</v>
      </c>
      <c r="JR74">
        <v>633.86199999999997</v>
      </c>
      <c r="JS74">
        <v>352.70499999999998</v>
      </c>
      <c r="JT74">
        <v>28.000399999999999</v>
      </c>
      <c r="JU74">
        <v>30.738600000000002</v>
      </c>
      <c r="JV74">
        <v>30.0001</v>
      </c>
      <c r="JW74">
        <v>30.673500000000001</v>
      </c>
      <c r="JX74">
        <v>30.563700000000001</v>
      </c>
      <c r="JY74">
        <v>20.032599999999999</v>
      </c>
      <c r="JZ74">
        <v>40.533099999999997</v>
      </c>
      <c r="KA74">
        <v>0</v>
      </c>
      <c r="KB74">
        <v>28</v>
      </c>
      <c r="KC74">
        <v>400</v>
      </c>
      <c r="KD74">
        <v>20.349599999999999</v>
      </c>
      <c r="KE74">
        <v>99.965299999999999</v>
      </c>
      <c r="KF74">
        <v>98.617400000000004</v>
      </c>
    </row>
    <row r="75" spans="1:292" x14ac:dyDescent="0.2">
      <c r="A75">
        <v>73</v>
      </c>
      <c r="B75">
        <v>1750635295.5999999</v>
      </c>
      <c r="C75">
        <v>2130.099999904633</v>
      </c>
      <c r="D75" t="s">
        <v>581</v>
      </c>
      <c r="E75" t="s">
        <v>582</v>
      </c>
      <c r="F75" s="1">
        <f t="shared" si="1"/>
        <v>35.483333333333334</v>
      </c>
      <c r="G75" s="1">
        <v>15</v>
      </c>
      <c r="H75">
        <v>1750635287.599999</v>
      </c>
      <c r="I75">
        <v>2.7953617092885867E-3</v>
      </c>
      <c r="J75">
        <v>2.7953617092885867</v>
      </c>
      <c r="K75">
        <v>-0.62322435191279668</v>
      </c>
      <c r="L75">
        <v>399.81887096774187</v>
      </c>
      <c r="M75">
        <v>395.17627236129397</v>
      </c>
      <c r="N75">
        <v>39.283033627397444</v>
      </c>
      <c r="O75">
        <v>39.744537442102349</v>
      </c>
      <c r="P75">
        <v>0.17275108534655137</v>
      </c>
      <c r="Q75">
        <v>3.0007047684946619</v>
      </c>
      <c r="R75">
        <v>0.16741009485597783</v>
      </c>
      <c r="S75">
        <v>0.1050974208228426</v>
      </c>
      <c r="T75">
        <v>3.9902394035910026E-5</v>
      </c>
      <c r="U75">
        <v>27.994977157184572</v>
      </c>
      <c r="V75">
        <v>27.665132258064521</v>
      </c>
      <c r="W75">
        <v>3.721386041509203</v>
      </c>
      <c r="X75">
        <v>53.37400721509978</v>
      </c>
      <c r="Y75">
        <v>2.1102167460318983</v>
      </c>
      <c r="Z75">
        <v>3.9536412125243374</v>
      </c>
      <c r="AA75">
        <v>1.6111692954773047</v>
      </c>
      <c r="AB75">
        <v>-123.27545137962667</v>
      </c>
      <c r="AC75">
        <v>168.23243085988787</v>
      </c>
      <c r="AD75">
        <v>12.243324915797489</v>
      </c>
      <c r="AE75">
        <v>57.20034429845272</v>
      </c>
      <c r="AF75">
        <v>-0.58216222400581641</v>
      </c>
      <c r="AG75">
        <v>2.8008951680731555</v>
      </c>
      <c r="AH75">
        <v>-0.62322435191279668</v>
      </c>
      <c r="AI75">
        <v>408.2563331223401</v>
      </c>
      <c r="AJ75">
        <v>408.46903030303031</v>
      </c>
      <c r="AK75">
        <v>-1.600967375846262E-4</v>
      </c>
      <c r="AL75">
        <v>61.768037728165673</v>
      </c>
      <c r="AM75">
        <v>2.7953617092885867</v>
      </c>
      <c r="AN75">
        <v>20.315223314774219</v>
      </c>
      <c r="AO75">
        <v>21.227507878787868</v>
      </c>
      <c r="AP75">
        <v>-3.8494384061941898E-5</v>
      </c>
      <c r="AQ75">
        <v>116.41602835869151</v>
      </c>
      <c r="AR75">
        <v>0</v>
      </c>
      <c r="AS75">
        <v>0</v>
      </c>
      <c r="AT75">
        <v>1</v>
      </c>
      <c r="AU75">
        <v>0</v>
      </c>
      <c r="AV75">
        <v>52247.085687140163</v>
      </c>
      <c r="AW75" t="s">
        <v>427</v>
      </c>
      <c r="AX75" t="s">
        <v>427</v>
      </c>
      <c r="AY75">
        <v>0</v>
      </c>
      <c r="AZ75">
        <v>0</v>
      </c>
      <c r="BA75" t="e">
        <v>#DIV/0!</v>
      </c>
      <c r="BB75">
        <v>0</v>
      </c>
      <c r="BC75" t="s">
        <v>427</v>
      </c>
      <c r="BD75" t="s">
        <v>427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-0.62322435191279668</v>
      </c>
      <c r="BK75" t="e">
        <v>#DIV/0!</v>
      </c>
      <c r="BL75">
        <v>-2967.5569530205712</v>
      </c>
      <c r="BM75" t="e">
        <v>#DIV/0!</v>
      </c>
      <c r="BN75" t="e">
        <v>#DIV/0!</v>
      </c>
      <c r="BO75" t="s">
        <v>427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428</v>
      </c>
      <c r="DN75">
        <v>2</v>
      </c>
      <c r="DO75" t="b">
        <v>1</v>
      </c>
      <c r="DP75">
        <v>1750635287.599999</v>
      </c>
      <c r="DQ75">
        <v>399.81887096774187</v>
      </c>
      <c r="DR75">
        <v>399.99809677419358</v>
      </c>
      <c r="DS75">
        <v>21.228187096774189</v>
      </c>
      <c r="DT75">
        <v>20.314393548387098</v>
      </c>
      <c r="DU75">
        <v>402.76074193548379</v>
      </c>
      <c r="DV75">
        <v>21.296154838709668</v>
      </c>
      <c r="DW75">
        <v>600.01238709677398</v>
      </c>
      <c r="DX75">
        <v>99.351758064516105</v>
      </c>
      <c r="DY75">
        <v>5.4598983870967753E-2</v>
      </c>
      <c r="DZ75">
        <v>28.705054838709682</v>
      </c>
      <c r="EA75">
        <v>27.665132258064521</v>
      </c>
      <c r="EB75">
        <v>999.90000000000032</v>
      </c>
      <c r="EC75">
        <v>0</v>
      </c>
      <c r="ED75">
        <v>0</v>
      </c>
      <c r="EE75">
        <v>10001.911935483869</v>
      </c>
      <c r="EF75">
        <v>0</v>
      </c>
      <c r="EG75">
        <v>0.30293999999999988</v>
      </c>
      <c r="EH75">
        <v>-0.1792455806451613</v>
      </c>
      <c r="EI75">
        <v>408.49035483870972</v>
      </c>
      <c r="EJ75">
        <v>408.29232258064508</v>
      </c>
      <c r="EK75">
        <v>0.91378487096774197</v>
      </c>
      <c r="EL75">
        <v>399.99809677419358</v>
      </c>
      <c r="EM75">
        <v>20.314393548387098</v>
      </c>
      <c r="EN75">
        <v>2.109057096774194</v>
      </c>
      <c r="EO75">
        <v>2.0182699999999998</v>
      </c>
      <c r="EP75">
        <v>18.28775806451613</v>
      </c>
      <c r="EQ75">
        <v>17.588406451612901</v>
      </c>
      <c r="ER75">
        <v>5.0001500000000018E-3</v>
      </c>
      <c r="ES75">
        <v>0</v>
      </c>
      <c r="ET75">
        <v>0</v>
      </c>
      <c r="EU75">
        <v>0</v>
      </c>
      <c r="EV75">
        <v>227.91290322580639</v>
      </c>
      <c r="EW75">
        <v>5.0001500000000018E-3</v>
      </c>
      <c r="EX75">
        <v>-7.9903225806451621</v>
      </c>
      <c r="EY75">
        <v>-1.02258064516129</v>
      </c>
      <c r="EZ75">
        <v>34.625</v>
      </c>
      <c r="FA75">
        <v>38.125</v>
      </c>
      <c r="FB75">
        <v>36.5</v>
      </c>
      <c r="FC75">
        <v>37.766000000000012</v>
      </c>
      <c r="FD75">
        <v>37.125</v>
      </c>
      <c r="FE75">
        <v>0</v>
      </c>
      <c r="FF75">
        <v>0</v>
      </c>
      <c r="FG75">
        <v>0</v>
      </c>
      <c r="FH75">
        <v>1750635318.8</v>
      </c>
      <c r="FI75">
        <v>0</v>
      </c>
      <c r="FJ75">
        <v>228.36153846153849</v>
      </c>
      <c r="FK75">
        <v>-7.726495479085262</v>
      </c>
      <c r="FL75">
        <v>-18.153846628906791</v>
      </c>
      <c r="FM75">
        <v>-8.9846153846153829</v>
      </c>
      <c r="FN75">
        <v>15</v>
      </c>
      <c r="FO75">
        <v>0</v>
      </c>
      <c r="FP75" t="s">
        <v>429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-0.17790837500000001</v>
      </c>
      <c r="GC75">
        <v>6.0578397748593422E-2</v>
      </c>
      <c r="GD75">
        <v>4.070719211680382E-2</v>
      </c>
      <c r="GE75">
        <v>1</v>
      </c>
      <c r="GF75">
        <v>0.9132333749999999</v>
      </c>
      <c r="GG75">
        <v>5.0263001876155629E-3</v>
      </c>
      <c r="GH75">
        <v>1.5309684628936639E-3</v>
      </c>
      <c r="GI75">
        <v>1</v>
      </c>
      <c r="GJ75">
        <v>2</v>
      </c>
      <c r="GK75">
        <v>2</v>
      </c>
      <c r="GL75" t="s">
        <v>434</v>
      </c>
      <c r="GM75">
        <v>3.2251500000000002</v>
      </c>
      <c r="GN75">
        <v>2.64316</v>
      </c>
      <c r="GO75">
        <v>9.3091099999999996E-2</v>
      </c>
      <c r="GP75">
        <v>9.3351400000000001E-2</v>
      </c>
      <c r="GQ75">
        <v>9.7072099999999995E-2</v>
      </c>
      <c r="GR75">
        <v>9.5754099999999995E-2</v>
      </c>
      <c r="GS75">
        <v>28635.4</v>
      </c>
      <c r="GT75">
        <v>24737.4</v>
      </c>
      <c r="GU75">
        <v>30746.400000000001</v>
      </c>
      <c r="GV75">
        <v>26442.9</v>
      </c>
      <c r="GW75">
        <v>37676.1</v>
      </c>
      <c r="GX75">
        <v>32813.599999999999</v>
      </c>
      <c r="GY75">
        <v>43660.6</v>
      </c>
      <c r="GZ75">
        <v>38237.800000000003</v>
      </c>
      <c r="HA75">
        <v>2.1198999999999999</v>
      </c>
      <c r="HB75">
        <v>1.7124999999999999</v>
      </c>
      <c r="HC75">
        <v>-1.00024E-2</v>
      </c>
      <c r="HD75">
        <v>0</v>
      </c>
      <c r="HE75">
        <v>27.828800000000001</v>
      </c>
      <c r="HF75">
        <v>999.9</v>
      </c>
      <c r="HG75">
        <v>64</v>
      </c>
      <c r="HH75">
        <v>34</v>
      </c>
      <c r="HI75">
        <v>34.4148</v>
      </c>
      <c r="HJ75">
        <v>62.328000000000003</v>
      </c>
      <c r="HK75">
        <v>25.456700000000001</v>
      </c>
      <c r="HL75">
        <v>1</v>
      </c>
      <c r="HM75">
        <v>0.26644600000000002</v>
      </c>
      <c r="HN75">
        <v>0.51956999999999998</v>
      </c>
      <c r="HO75">
        <v>20.417100000000001</v>
      </c>
      <c r="HP75">
        <v>5.2229799999999997</v>
      </c>
      <c r="HQ75">
        <v>11.944100000000001</v>
      </c>
      <c r="HR75">
        <v>5.0088999999999997</v>
      </c>
      <c r="HS75">
        <v>3.2909999999999999</v>
      </c>
      <c r="HT75">
        <v>9999</v>
      </c>
      <c r="HU75">
        <v>9999</v>
      </c>
      <c r="HV75">
        <v>9999</v>
      </c>
      <c r="HW75">
        <v>999.9</v>
      </c>
      <c r="HX75">
        <v>4.9710700000000001</v>
      </c>
      <c r="HY75">
        <v>1.8545499999999999</v>
      </c>
      <c r="HZ75">
        <v>1.86158</v>
      </c>
      <c r="IA75">
        <v>1.8563799999999999</v>
      </c>
      <c r="IB75">
        <v>1.8618699999999999</v>
      </c>
      <c r="IC75">
        <v>1.85406</v>
      </c>
      <c r="ID75">
        <v>1.8595200000000001</v>
      </c>
      <c r="IE75">
        <v>1.8534600000000001</v>
      </c>
      <c r="IF75">
        <v>0</v>
      </c>
      <c r="IG75">
        <v>0</v>
      </c>
      <c r="IH75">
        <v>0</v>
      </c>
      <c r="II75">
        <v>0</v>
      </c>
      <c r="IJ75" t="s">
        <v>431</v>
      </c>
      <c r="IK75" t="s">
        <v>432</v>
      </c>
      <c r="IL75" t="s">
        <v>433</v>
      </c>
      <c r="IM75" t="s">
        <v>433</v>
      </c>
      <c r="IN75" t="s">
        <v>433</v>
      </c>
      <c r="IO75" t="s">
        <v>433</v>
      </c>
      <c r="IP75">
        <v>0</v>
      </c>
      <c r="IQ75">
        <v>100</v>
      </c>
      <c r="IR75">
        <v>100</v>
      </c>
      <c r="IS75">
        <v>-2.9409999999999998</v>
      </c>
      <c r="IT75">
        <v>-6.8000000000000005E-2</v>
      </c>
      <c r="IU75">
        <v>-1.907228330244457</v>
      </c>
      <c r="IV75">
        <v>-2.7056304263342631E-3</v>
      </c>
      <c r="IW75">
        <v>3.3311032847928001E-7</v>
      </c>
      <c r="IX75">
        <v>1.6443834555112589E-11</v>
      </c>
      <c r="IY75">
        <v>-9.4842648646536354E-2</v>
      </c>
      <c r="IZ75">
        <v>-2.3664561490860689E-3</v>
      </c>
      <c r="JA75">
        <v>2.3298222111808981E-4</v>
      </c>
      <c r="JB75">
        <v>-2.940703618321919E-6</v>
      </c>
      <c r="JC75">
        <v>0</v>
      </c>
      <c r="JD75">
        <v>2182</v>
      </c>
      <c r="JE75">
        <v>3</v>
      </c>
      <c r="JF75">
        <v>32</v>
      </c>
      <c r="JG75">
        <v>29177254.899999999</v>
      </c>
      <c r="JH75">
        <v>29177254.899999999</v>
      </c>
      <c r="JI75">
        <v>0.99731400000000003</v>
      </c>
      <c r="JJ75">
        <v>2.51709</v>
      </c>
      <c r="JK75">
        <v>1.69434</v>
      </c>
      <c r="JL75">
        <v>2.3022499999999999</v>
      </c>
      <c r="JM75">
        <v>1.50146</v>
      </c>
      <c r="JN75">
        <v>2.4133300000000002</v>
      </c>
      <c r="JO75">
        <v>37.602200000000003</v>
      </c>
      <c r="JP75">
        <v>24.07</v>
      </c>
      <c r="JQ75">
        <v>18</v>
      </c>
      <c r="JR75">
        <v>633.60599999999999</v>
      </c>
      <c r="JS75">
        <v>352.625</v>
      </c>
      <c r="JT75">
        <v>27.999600000000001</v>
      </c>
      <c r="JU75">
        <v>30.741199999999999</v>
      </c>
      <c r="JV75">
        <v>30.0001</v>
      </c>
      <c r="JW75">
        <v>30.676100000000002</v>
      </c>
      <c r="JX75">
        <v>30.566299999999998</v>
      </c>
      <c r="JY75">
        <v>20.0319</v>
      </c>
      <c r="JZ75">
        <v>40.533099999999997</v>
      </c>
      <c r="KA75">
        <v>0</v>
      </c>
      <c r="KB75">
        <v>28</v>
      </c>
      <c r="KC75">
        <v>400</v>
      </c>
      <c r="KD75">
        <v>20.373699999999999</v>
      </c>
      <c r="KE75">
        <v>99.964299999999994</v>
      </c>
      <c r="KF75">
        <v>98.618499999999997</v>
      </c>
    </row>
    <row r="76" spans="1:292" x14ac:dyDescent="0.2">
      <c r="A76">
        <v>74</v>
      </c>
      <c r="B76">
        <v>1750635325.5</v>
      </c>
      <c r="C76">
        <v>2160</v>
      </c>
      <c r="D76" t="s">
        <v>583</v>
      </c>
      <c r="E76" t="s">
        <v>584</v>
      </c>
      <c r="F76" s="1">
        <f t="shared" si="1"/>
        <v>35.983333333333334</v>
      </c>
      <c r="G76" s="1">
        <v>15</v>
      </c>
      <c r="H76">
        <v>1750635317.5677421</v>
      </c>
      <c r="I76">
        <v>2.7252377020067936E-3</v>
      </c>
      <c r="J76">
        <v>2.7252377020067935</v>
      </c>
      <c r="K76">
        <v>-0.57902552342202607</v>
      </c>
      <c r="L76">
        <v>399.81338709677408</v>
      </c>
      <c r="M76">
        <v>394.90023915191421</v>
      </c>
      <c r="N76">
        <v>39.256778053246578</v>
      </c>
      <c r="O76">
        <v>39.74519092133788</v>
      </c>
      <c r="P76">
        <v>0.16846000368579345</v>
      </c>
      <c r="Q76">
        <v>3.0009400370154506</v>
      </c>
      <c r="R76">
        <v>0.16337723801006598</v>
      </c>
      <c r="S76">
        <v>0.10255466566620641</v>
      </c>
      <c r="T76">
        <v>3.9902394035910026E-5</v>
      </c>
      <c r="U76">
        <v>28.000263768482533</v>
      </c>
      <c r="V76">
        <v>27.6657935483871</v>
      </c>
      <c r="W76">
        <v>3.7215298648104369</v>
      </c>
      <c r="X76">
        <v>53.457336410883713</v>
      </c>
      <c r="Y76">
        <v>2.1119709869470595</v>
      </c>
      <c r="Z76">
        <v>3.9507598558858796</v>
      </c>
      <c r="AA76">
        <v>1.6095588778633774</v>
      </c>
      <c r="AB76">
        <v>-120.1829826584996</v>
      </c>
      <c r="AC76">
        <v>166.10481793469296</v>
      </c>
      <c r="AD76">
        <v>12.086819659484664</v>
      </c>
      <c r="AE76">
        <v>58.00869483807206</v>
      </c>
      <c r="AF76">
        <v>-0.53848702275279758</v>
      </c>
      <c r="AG76">
        <v>2.6796014065138802</v>
      </c>
      <c r="AH76">
        <v>-0.57902552342202607</v>
      </c>
      <c r="AI76">
        <v>408.33562630020663</v>
      </c>
      <c r="AJ76">
        <v>408.52186666666671</v>
      </c>
      <c r="AK76">
        <v>2.64403116753603E-3</v>
      </c>
      <c r="AL76">
        <v>61.768037728165673</v>
      </c>
      <c r="AM76">
        <v>2.7252377020067935</v>
      </c>
      <c r="AN76">
        <v>20.384634817874819</v>
      </c>
      <c r="AO76">
        <v>21.268439393939381</v>
      </c>
      <c r="AP76">
        <v>6.8512395835000509E-4</v>
      </c>
      <c r="AQ76">
        <v>116.41602835869151</v>
      </c>
      <c r="AR76">
        <v>0</v>
      </c>
      <c r="AS76">
        <v>0</v>
      </c>
      <c r="AT76">
        <v>1</v>
      </c>
      <c r="AU76">
        <v>0</v>
      </c>
      <c r="AV76">
        <v>52256.462388470281</v>
      </c>
      <c r="AW76" t="s">
        <v>427</v>
      </c>
      <c r="AX76" t="s">
        <v>427</v>
      </c>
      <c r="AY76">
        <v>0</v>
      </c>
      <c r="AZ76">
        <v>0</v>
      </c>
      <c r="BA76" t="e">
        <v>#DIV/0!</v>
      </c>
      <c r="BB76">
        <v>0</v>
      </c>
      <c r="BC76" t="s">
        <v>427</v>
      </c>
      <c r="BD76" t="s">
        <v>427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-0.57902552342202607</v>
      </c>
      <c r="BK76" t="e">
        <v>#DIV/0!</v>
      </c>
      <c r="BL76">
        <v>-2757.0989688282225</v>
      </c>
      <c r="BM76" t="e">
        <v>#DIV/0!</v>
      </c>
      <c r="BN76" t="e">
        <v>#DIV/0!</v>
      </c>
      <c r="BO76" t="s">
        <v>427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428</v>
      </c>
      <c r="DN76">
        <v>2</v>
      </c>
      <c r="DO76" t="b">
        <v>1</v>
      </c>
      <c r="DP76">
        <v>1750635317.5677421</v>
      </c>
      <c r="DQ76">
        <v>399.81338709677408</v>
      </c>
      <c r="DR76">
        <v>399.99099999999999</v>
      </c>
      <c r="DS76">
        <v>21.245193548387089</v>
      </c>
      <c r="DT76">
        <v>20.370993548387101</v>
      </c>
      <c r="DU76">
        <v>402.75512903225803</v>
      </c>
      <c r="DV76">
        <v>21.313112903225811</v>
      </c>
      <c r="DW76">
        <v>600.01664516129028</v>
      </c>
      <c r="DX76">
        <v>99.354919354838742</v>
      </c>
      <c r="DY76">
        <v>5.4435619354838732E-2</v>
      </c>
      <c r="DZ76">
        <v>28.692483870967742</v>
      </c>
      <c r="EA76">
        <v>27.6657935483871</v>
      </c>
      <c r="EB76">
        <v>999.90000000000032</v>
      </c>
      <c r="EC76">
        <v>0</v>
      </c>
      <c r="ED76">
        <v>0</v>
      </c>
      <c r="EE76">
        <v>10003.017096774191</v>
      </c>
      <c r="EF76">
        <v>0</v>
      </c>
      <c r="EG76">
        <v>0.30293999999999988</v>
      </c>
      <c r="EH76">
        <v>-0.17768113870967739</v>
      </c>
      <c r="EI76">
        <v>408.49170967741929</v>
      </c>
      <c r="EJ76">
        <v>408.30858064516133</v>
      </c>
      <c r="EK76">
        <v>0.87419735483870964</v>
      </c>
      <c r="EL76">
        <v>399.99099999999999</v>
      </c>
      <c r="EM76">
        <v>20.370993548387101</v>
      </c>
      <c r="EN76">
        <v>2.1108145161290328</v>
      </c>
      <c r="EO76">
        <v>2.0239590322580638</v>
      </c>
      <c r="EP76">
        <v>18.301019354838711</v>
      </c>
      <c r="EQ76">
        <v>17.633012903225801</v>
      </c>
      <c r="ER76">
        <v>5.0001500000000018E-3</v>
      </c>
      <c r="ES76">
        <v>0</v>
      </c>
      <c r="ET76">
        <v>0</v>
      </c>
      <c r="EU76">
        <v>0</v>
      </c>
      <c r="EV76">
        <v>228.65806451612909</v>
      </c>
      <c r="EW76">
        <v>5.0001500000000018E-3</v>
      </c>
      <c r="EX76">
        <v>-4.3806451612903228</v>
      </c>
      <c r="EY76">
        <v>-0.42903225806451611</v>
      </c>
      <c r="EZ76">
        <v>34.620935483870973</v>
      </c>
      <c r="FA76">
        <v>38.108741935483863</v>
      </c>
      <c r="FB76">
        <v>36.475612903225787</v>
      </c>
      <c r="FC76">
        <v>37.75</v>
      </c>
      <c r="FD76">
        <v>37.096548387096767</v>
      </c>
      <c r="FE76">
        <v>0</v>
      </c>
      <c r="FF76">
        <v>0</v>
      </c>
      <c r="FG76">
        <v>0</v>
      </c>
      <c r="FH76">
        <v>1750635348.8</v>
      </c>
      <c r="FI76">
        <v>0</v>
      </c>
      <c r="FJ76">
        <v>228.53461538461539</v>
      </c>
      <c r="FK76">
        <v>-16.317949262140729</v>
      </c>
      <c r="FL76">
        <v>-12.054701049439251</v>
      </c>
      <c r="FM76">
        <v>-5.023076923076923</v>
      </c>
      <c r="FN76">
        <v>15</v>
      </c>
      <c r="FO76">
        <v>0</v>
      </c>
      <c r="FP76" t="s">
        <v>429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-0.1623951512195122</v>
      </c>
      <c r="GC76">
        <v>-0.31124139759211372</v>
      </c>
      <c r="GD76">
        <v>4.8714848912852132E-2</v>
      </c>
      <c r="GE76">
        <v>0</v>
      </c>
      <c r="GF76">
        <v>0.88295826829268287</v>
      </c>
      <c r="GG76">
        <v>-0.1309826856803766</v>
      </c>
      <c r="GH76">
        <v>1.848542439002249E-2</v>
      </c>
      <c r="GI76">
        <v>1</v>
      </c>
      <c r="GJ76">
        <v>1</v>
      </c>
      <c r="GK76">
        <v>2</v>
      </c>
      <c r="GL76" t="s">
        <v>430</v>
      </c>
      <c r="GM76">
        <v>3.22532</v>
      </c>
      <c r="GN76">
        <v>2.6434500000000001</v>
      </c>
      <c r="GO76">
        <v>9.3102199999999996E-2</v>
      </c>
      <c r="GP76">
        <v>9.3352299999999999E-2</v>
      </c>
      <c r="GQ76">
        <v>9.7203399999999995E-2</v>
      </c>
      <c r="GR76">
        <v>9.5986299999999997E-2</v>
      </c>
      <c r="GS76">
        <v>28635.4</v>
      </c>
      <c r="GT76">
        <v>24737.200000000001</v>
      </c>
      <c r="GU76">
        <v>30746.799999999999</v>
      </c>
      <c r="GV76">
        <v>26442.7</v>
      </c>
      <c r="GW76">
        <v>37671.1</v>
      </c>
      <c r="GX76">
        <v>32804.9</v>
      </c>
      <c r="GY76">
        <v>43661.2</v>
      </c>
      <c r="GZ76">
        <v>38237.5</v>
      </c>
      <c r="HA76">
        <v>2.1204800000000001</v>
      </c>
      <c r="HB76">
        <v>1.7127300000000001</v>
      </c>
      <c r="HC76">
        <v>-8.79541E-3</v>
      </c>
      <c r="HD76">
        <v>0</v>
      </c>
      <c r="HE76">
        <v>27.805900000000001</v>
      </c>
      <c r="HF76">
        <v>999.9</v>
      </c>
      <c r="HG76">
        <v>64</v>
      </c>
      <c r="HH76">
        <v>34</v>
      </c>
      <c r="HI76">
        <v>34.418100000000003</v>
      </c>
      <c r="HJ76">
        <v>62.357999999999997</v>
      </c>
      <c r="HK76">
        <v>25.444700000000001</v>
      </c>
      <c r="HL76">
        <v>1</v>
      </c>
      <c r="HM76">
        <v>0.26625500000000002</v>
      </c>
      <c r="HN76">
        <v>0.50635600000000003</v>
      </c>
      <c r="HO76">
        <v>20.417200000000001</v>
      </c>
      <c r="HP76">
        <v>5.2225299999999999</v>
      </c>
      <c r="HQ76">
        <v>11.944100000000001</v>
      </c>
      <c r="HR76">
        <v>5.0086000000000004</v>
      </c>
      <c r="HS76">
        <v>3.2909999999999999</v>
      </c>
      <c r="HT76">
        <v>9999</v>
      </c>
      <c r="HU76">
        <v>9999</v>
      </c>
      <c r="HV76">
        <v>9999</v>
      </c>
      <c r="HW76">
        <v>999.9</v>
      </c>
      <c r="HX76">
        <v>4.9710700000000001</v>
      </c>
      <c r="HY76">
        <v>1.8545499999999999</v>
      </c>
      <c r="HZ76">
        <v>1.8615699999999999</v>
      </c>
      <c r="IA76">
        <v>1.8564000000000001</v>
      </c>
      <c r="IB76">
        <v>1.86188</v>
      </c>
      <c r="IC76">
        <v>1.85409</v>
      </c>
      <c r="ID76">
        <v>1.8595299999999999</v>
      </c>
      <c r="IE76">
        <v>1.8534900000000001</v>
      </c>
      <c r="IF76">
        <v>0</v>
      </c>
      <c r="IG76">
        <v>0</v>
      </c>
      <c r="IH76">
        <v>0</v>
      </c>
      <c r="II76">
        <v>0</v>
      </c>
      <c r="IJ76" t="s">
        <v>431</v>
      </c>
      <c r="IK76" t="s">
        <v>432</v>
      </c>
      <c r="IL76" t="s">
        <v>433</v>
      </c>
      <c r="IM76" t="s">
        <v>433</v>
      </c>
      <c r="IN76" t="s">
        <v>433</v>
      </c>
      <c r="IO76" t="s">
        <v>433</v>
      </c>
      <c r="IP76">
        <v>0</v>
      </c>
      <c r="IQ76">
        <v>100</v>
      </c>
      <c r="IR76">
        <v>100</v>
      </c>
      <c r="IS76">
        <v>-2.9420000000000002</v>
      </c>
      <c r="IT76">
        <v>-6.7900000000000002E-2</v>
      </c>
      <c r="IU76">
        <v>-1.907228330244457</v>
      </c>
      <c r="IV76">
        <v>-2.7056304263342631E-3</v>
      </c>
      <c r="IW76">
        <v>3.3311032847928001E-7</v>
      </c>
      <c r="IX76">
        <v>1.6443834555112589E-11</v>
      </c>
      <c r="IY76">
        <v>-9.4842648646536354E-2</v>
      </c>
      <c r="IZ76">
        <v>-2.3664561490860689E-3</v>
      </c>
      <c r="JA76">
        <v>2.3298222111808981E-4</v>
      </c>
      <c r="JB76">
        <v>-2.940703618321919E-6</v>
      </c>
      <c r="JC76">
        <v>0</v>
      </c>
      <c r="JD76">
        <v>2182</v>
      </c>
      <c r="JE76">
        <v>3</v>
      </c>
      <c r="JF76">
        <v>32</v>
      </c>
      <c r="JG76">
        <v>29177255.399999999</v>
      </c>
      <c r="JH76">
        <v>29177255.399999999</v>
      </c>
      <c r="JI76">
        <v>0.99731400000000003</v>
      </c>
      <c r="JJ76">
        <v>2.51953</v>
      </c>
      <c r="JK76">
        <v>1.69434</v>
      </c>
      <c r="JL76">
        <v>2.3022499999999999</v>
      </c>
      <c r="JM76">
        <v>1.50146</v>
      </c>
      <c r="JN76">
        <v>2.4609399999999999</v>
      </c>
      <c r="JO76">
        <v>37.578099999999999</v>
      </c>
      <c r="JP76">
        <v>24.07</v>
      </c>
      <c r="JQ76">
        <v>18</v>
      </c>
      <c r="JR76">
        <v>634.07399999999996</v>
      </c>
      <c r="JS76">
        <v>352.733</v>
      </c>
      <c r="JT76">
        <v>27.999500000000001</v>
      </c>
      <c r="JU76">
        <v>30.741199999999999</v>
      </c>
      <c r="JV76">
        <v>30</v>
      </c>
      <c r="JW76">
        <v>30.676100000000002</v>
      </c>
      <c r="JX76">
        <v>30.563700000000001</v>
      </c>
      <c r="JY76">
        <v>20.033000000000001</v>
      </c>
      <c r="JZ76">
        <v>40.250999999999998</v>
      </c>
      <c r="KA76">
        <v>0</v>
      </c>
      <c r="KB76">
        <v>28</v>
      </c>
      <c r="KC76">
        <v>400</v>
      </c>
      <c r="KD76">
        <v>20.3873</v>
      </c>
      <c r="KE76">
        <v>99.965599999999995</v>
      </c>
      <c r="KF76">
        <v>98.617699999999999</v>
      </c>
    </row>
    <row r="77" spans="1:292" x14ac:dyDescent="0.2">
      <c r="A77">
        <v>75</v>
      </c>
      <c r="B77">
        <v>1750635355.5</v>
      </c>
      <c r="C77">
        <v>2190</v>
      </c>
      <c r="D77" t="s">
        <v>585</v>
      </c>
      <c r="E77" t="s">
        <v>586</v>
      </c>
      <c r="F77" s="1">
        <f t="shared" si="1"/>
        <v>36.483333333333334</v>
      </c>
      <c r="G77" s="1">
        <v>15</v>
      </c>
      <c r="H77">
        <v>1750635347.5</v>
      </c>
      <c r="I77">
        <v>2.6976772784989889E-3</v>
      </c>
      <c r="J77">
        <v>2.6976772784989889</v>
      </c>
      <c r="K77">
        <v>-0.5678497601831104</v>
      </c>
      <c r="L77">
        <v>399.83583870967738</v>
      </c>
      <c r="M77">
        <v>394.86665754052098</v>
      </c>
      <c r="N77">
        <v>39.252390496152913</v>
      </c>
      <c r="O77">
        <v>39.746360386932665</v>
      </c>
      <c r="P77">
        <v>0.16658190753926888</v>
      </c>
      <c r="Q77">
        <v>3.0006768431478164</v>
      </c>
      <c r="R77">
        <v>0.1616096192362278</v>
      </c>
      <c r="S77">
        <v>0.10144038953459131</v>
      </c>
      <c r="T77">
        <v>3.9902394035910026E-5</v>
      </c>
      <c r="U77">
        <v>28.007969855511458</v>
      </c>
      <c r="V77">
        <v>27.682761290322571</v>
      </c>
      <c r="W77">
        <v>3.7252218194915092</v>
      </c>
      <c r="X77">
        <v>53.521796683341307</v>
      </c>
      <c r="Y77">
        <v>2.114611021542923</v>
      </c>
      <c r="Z77">
        <v>3.9509342970190255</v>
      </c>
      <c r="AA77">
        <v>1.6106107979485862</v>
      </c>
      <c r="AB77">
        <v>-118.96756798180542</v>
      </c>
      <c r="AC77">
        <v>163.46849187873903</v>
      </c>
      <c r="AD77">
        <v>11.897076848785177</v>
      </c>
      <c r="AE77">
        <v>56.398040648112826</v>
      </c>
      <c r="AF77">
        <v>-0.59481500594913261</v>
      </c>
      <c r="AG77">
        <v>2.6995333780913731</v>
      </c>
      <c r="AH77">
        <v>-0.5678497601831104</v>
      </c>
      <c r="AI77">
        <v>408.28399387639831</v>
      </c>
      <c r="AJ77">
        <v>408.48209696969712</v>
      </c>
      <c r="AK77">
        <v>-1.1979568168128691E-3</v>
      </c>
      <c r="AL77">
        <v>61.768037728165673</v>
      </c>
      <c r="AM77">
        <v>2.6976772784989889</v>
      </c>
      <c r="AN77">
        <v>20.390855209818461</v>
      </c>
      <c r="AO77">
        <v>21.27083878787878</v>
      </c>
      <c r="AP77">
        <v>1.3349812891845159E-5</v>
      </c>
      <c r="AQ77">
        <v>116.41602835869151</v>
      </c>
      <c r="AR77">
        <v>0</v>
      </c>
      <c r="AS77">
        <v>0</v>
      </c>
      <c r="AT77">
        <v>1</v>
      </c>
      <c r="AU77">
        <v>0</v>
      </c>
      <c r="AV77">
        <v>52248.297627463573</v>
      </c>
      <c r="AW77" t="s">
        <v>427</v>
      </c>
      <c r="AX77" t="s">
        <v>427</v>
      </c>
      <c r="AY77">
        <v>0</v>
      </c>
      <c r="AZ77">
        <v>0</v>
      </c>
      <c r="BA77" t="e">
        <v>#DIV/0!</v>
      </c>
      <c r="BB77">
        <v>0</v>
      </c>
      <c r="BC77" t="s">
        <v>427</v>
      </c>
      <c r="BD77" t="s">
        <v>427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-0.5678497601831104</v>
      </c>
      <c r="BK77" t="e">
        <v>#DIV/0!</v>
      </c>
      <c r="BL77">
        <v>-2703.8842415744384</v>
      </c>
      <c r="BM77" t="e">
        <v>#DIV/0!</v>
      </c>
      <c r="BN77" t="e">
        <v>#DIV/0!</v>
      </c>
      <c r="BO77" t="s">
        <v>427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428</v>
      </c>
      <c r="DN77">
        <v>2</v>
      </c>
      <c r="DO77" t="b">
        <v>1</v>
      </c>
      <c r="DP77">
        <v>1750635347.5</v>
      </c>
      <c r="DQ77">
        <v>399.83583870967738</v>
      </c>
      <c r="DR77">
        <v>399.99735483870961</v>
      </c>
      <c r="DS77">
        <v>21.272319354838711</v>
      </c>
      <c r="DT77">
        <v>20.39162903225807</v>
      </c>
      <c r="DU77">
        <v>402.77767741935492</v>
      </c>
      <c r="DV77">
        <v>21.340138709677419</v>
      </c>
      <c r="DW77">
        <v>600.00841935483879</v>
      </c>
      <c r="DX77">
        <v>99.352370967741962</v>
      </c>
      <c r="DY77">
        <v>5.4326829032258071E-2</v>
      </c>
      <c r="DZ77">
        <v>28.693245161290321</v>
      </c>
      <c r="EA77">
        <v>27.682761290322571</v>
      </c>
      <c r="EB77">
        <v>999.90000000000032</v>
      </c>
      <c r="EC77">
        <v>0</v>
      </c>
      <c r="ED77">
        <v>0</v>
      </c>
      <c r="EE77">
        <v>10001.68129032258</v>
      </c>
      <c r="EF77">
        <v>0</v>
      </c>
      <c r="EG77">
        <v>0.30293999999999988</v>
      </c>
      <c r="EH77">
        <v>-0.16172151612903221</v>
      </c>
      <c r="EI77">
        <v>408.5260322580645</v>
      </c>
      <c r="EJ77">
        <v>408.32377419354839</v>
      </c>
      <c r="EK77">
        <v>0.88069654838709666</v>
      </c>
      <c r="EL77">
        <v>399.99735483870961</v>
      </c>
      <c r="EM77">
        <v>20.39162903225807</v>
      </c>
      <c r="EN77">
        <v>2.1134554838709669</v>
      </c>
      <c r="EO77">
        <v>2.0259554838709679</v>
      </c>
      <c r="EP77">
        <v>18.320954838709682</v>
      </c>
      <c r="EQ77">
        <v>17.648664516129031</v>
      </c>
      <c r="ER77">
        <v>5.0001500000000018E-3</v>
      </c>
      <c r="ES77">
        <v>0</v>
      </c>
      <c r="ET77">
        <v>0</v>
      </c>
      <c r="EU77">
        <v>0</v>
      </c>
      <c r="EV77">
        <v>227.6032258064516</v>
      </c>
      <c r="EW77">
        <v>5.0001500000000018E-3</v>
      </c>
      <c r="EX77">
        <v>-5.3967741935483886</v>
      </c>
      <c r="EY77">
        <v>-0.74516129032258049</v>
      </c>
      <c r="EZ77">
        <v>34.561999999999991</v>
      </c>
      <c r="FA77">
        <v>38.061999999999983</v>
      </c>
      <c r="FB77">
        <v>36.436999999999991</v>
      </c>
      <c r="FC77">
        <v>37.745935483870959</v>
      </c>
      <c r="FD77">
        <v>37.061999999999983</v>
      </c>
      <c r="FE77">
        <v>0</v>
      </c>
      <c r="FF77">
        <v>0</v>
      </c>
      <c r="FG77">
        <v>0</v>
      </c>
      <c r="FH77">
        <v>1750635378.8</v>
      </c>
      <c r="FI77">
        <v>0</v>
      </c>
      <c r="FJ77">
        <v>227.68076923076919</v>
      </c>
      <c r="FK77">
        <v>16.54358975291716</v>
      </c>
      <c r="FL77">
        <v>-10.34187994534622</v>
      </c>
      <c r="FM77">
        <v>-5.542307692307693</v>
      </c>
      <c r="FN77">
        <v>15</v>
      </c>
      <c r="FO77">
        <v>0</v>
      </c>
      <c r="FP77" t="s">
        <v>429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-0.1748173414634146</v>
      </c>
      <c r="GC77">
        <v>9.907306620209072E-2</v>
      </c>
      <c r="GD77">
        <v>4.6496741887225877E-2</v>
      </c>
      <c r="GE77">
        <v>1</v>
      </c>
      <c r="GF77">
        <v>0.88160158536585365</v>
      </c>
      <c r="GG77">
        <v>-1.5746341463413929E-2</v>
      </c>
      <c r="GH77">
        <v>2.2024967426194442E-3</v>
      </c>
      <c r="GI77">
        <v>1</v>
      </c>
      <c r="GJ77">
        <v>2</v>
      </c>
      <c r="GK77">
        <v>2</v>
      </c>
      <c r="GL77" t="s">
        <v>434</v>
      </c>
      <c r="GM77">
        <v>3.2252000000000001</v>
      </c>
      <c r="GN77">
        <v>2.64324</v>
      </c>
      <c r="GO77">
        <v>9.3096700000000004E-2</v>
      </c>
      <c r="GP77">
        <v>9.3345499999999998E-2</v>
      </c>
      <c r="GQ77">
        <v>9.7214700000000001E-2</v>
      </c>
      <c r="GR77">
        <v>9.6004800000000001E-2</v>
      </c>
      <c r="GS77">
        <v>28635.4</v>
      </c>
      <c r="GT77">
        <v>24737.9</v>
      </c>
      <c r="GU77">
        <v>30746.6</v>
      </c>
      <c r="GV77">
        <v>26443.200000000001</v>
      </c>
      <c r="GW77">
        <v>37670.300000000003</v>
      </c>
      <c r="GX77">
        <v>32804.699999999997</v>
      </c>
      <c r="GY77">
        <v>43660.800000000003</v>
      </c>
      <c r="GZ77">
        <v>38238</v>
      </c>
      <c r="HA77">
        <v>2.1205500000000002</v>
      </c>
      <c r="HB77">
        <v>1.71262</v>
      </c>
      <c r="HC77">
        <v>-7.0854999999999998E-3</v>
      </c>
      <c r="HD77">
        <v>0</v>
      </c>
      <c r="HE77">
        <v>27.8004</v>
      </c>
      <c r="HF77">
        <v>999.9</v>
      </c>
      <c r="HG77">
        <v>64</v>
      </c>
      <c r="HH77">
        <v>34</v>
      </c>
      <c r="HI77">
        <v>34.420299999999997</v>
      </c>
      <c r="HJ77">
        <v>62.088000000000001</v>
      </c>
      <c r="HK77">
        <v>25.552900000000001</v>
      </c>
      <c r="HL77">
        <v>1</v>
      </c>
      <c r="HM77">
        <v>0.266235</v>
      </c>
      <c r="HN77">
        <v>0.50829199999999997</v>
      </c>
      <c r="HO77">
        <v>20.417000000000002</v>
      </c>
      <c r="HP77">
        <v>5.2228300000000001</v>
      </c>
      <c r="HQ77">
        <v>11.944100000000001</v>
      </c>
      <c r="HR77">
        <v>5.0072999999999999</v>
      </c>
      <c r="HS77">
        <v>3.2909999999999999</v>
      </c>
      <c r="HT77">
        <v>9999</v>
      </c>
      <c r="HU77">
        <v>9999</v>
      </c>
      <c r="HV77">
        <v>9999</v>
      </c>
      <c r="HW77">
        <v>999.9</v>
      </c>
      <c r="HX77">
        <v>4.9710700000000001</v>
      </c>
      <c r="HY77">
        <v>1.8545499999999999</v>
      </c>
      <c r="HZ77">
        <v>1.86158</v>
      </c>
      <c r="IA77">
        <v>1.8564000000000001</v>
      </c>
      <c r="IB77">
        <v>1.8618699999999999</v>
      </c>
      <c r="IC77">
        <v>1.85409</v>
      </c>
      <c r="ID77">
        <v>1.8595600000000001</v>
      </c>
      <c r="IE77">
        <v>1.85347</v>
      </c>
      <c r="IF77">
        <v>0</v>
      </c>
      <c r="IG77">
        <v>0</v>
      </c>
      <c r="IH77">
        <v>0</v>
      </c>
      <c r="II77">
        <v>0</v>
      </c>
      <c r="IJ77" t="s">
        <v>431</v>
      </c>
      <c r="IK77" t="s">
        <v>432</v>
      </c>
      <c r="IL77" t="s">
        <v>433</v>
      </c>
      <c r="IM77" t="s">
        <v>433</v>
      </c>
      <c r="IN77" t="s">
        <v>433</v>
      </c>
      <c r="IO77" t="s">
        <v>433</v>
      </c>
      <c r="IP77">
        <v>0</v>
      </c>
      <c r="IQ77">
        <v>100</v>
      </c>
      <c r="IR77">
        <v>100</v>
      </c>
      <c r="IS77">
        <v>-2.9420000000000002</v>
      </c>
      <c r="IT77">
        <v>-6.7799999999999999E-2</v>
      </c>
      <c r="IU77">
        <v>-1.907228330244457</v>
      </c>
      <c r="IV77">
        <v>-2.7056304263342631E-3</v>
      </c>
      <c r="IW77">
        <v>3.3311032847928001E-7</v>
      </c>
      <c r="IX77">
        <v>1.6443834555112589E-11</v>
      </c>
      <c r="IY77">
        <v>-9.4842648646536354E-2</v>
      </c>
      <c r="IZ77">
        <v>-2.3664561490860689E-3</v>
      </c>
      <c r="JA77">
        <v>2.3298222111808981E-4</v>
      </c>
      <c r="JB77">
        <v>-2.940703618321919E-6</v>
      </c>
      <c r="JC77">
        <v>0</v>
      </c>
      <c r="JD77">
        <v>2182</v>
      </c>
      <c r="JE77">
        <v>3</v>
      </c>
      <c r="JF77">
        <v>32</v>
      </c>
      <c r="JG77">
        <v>29177255.899999999</v>
      </c>
      <c r="JH77">
        <v>29177255.899999999</v>
      </c>
      <c r="JI77">
        <v>0.99731400000000003</v>
      </c>
      <c r="JJ77">
        <v>2.51709</v>
      </c>
      <c r="JK77">
        <v>1.69434</v>
      </c>
      <c r="JL77">
        <v>2.3022499999999999</v>
      </c>
      <c r="JM77">
        <v>1.50024</v>
      </c>
      <c r="JN77">
        <v>2.4841299999999999</v>
      </c>
      <c r="JO77">
        <v>37.554000000000002</v>
      </c>
      <c r="JP77">
        <v>24.07</v>
      </c>
      <c r="JQ77">
        <v>18</v>
      </c>
      <c r="JR77">
        <v>634.13599999999997</v>
      </c>
      <c r="JS77">
        <v>352.678</v>
      </c>
      <c r="JT77">
        <v>28.0001</v>
      </c>
      <c r="JU77">
        <v>30.741199999999999</v>
      </c>
      <c r="JV77">
        <v>30.0001</v>
      </c>
      <c r="JW77">
        <v>30.676100000000002</v>
      </c>
      <c r="JX77">
        <v>30.563700000000001</v>
      </c>
      <c r="JY77">
        <v>20.032599999999999</v>
      </c>
      <c r="JZ77">
        <v>40.250999999999998</v>
      </c>
      <c r="KA77">
        <v>0</v>
      </c>
      <c r="KB77">
        <v>28</v>
      </c>
      <c r="KC77">
        <v>400</v>
      </c>
      <c r="KD77">
        <v>20.3873</v>
      </c>
      <c r="KE77">
        <v>99.964799999999997</v>
      </c>
      <c r="KF77">
        <v>98.619200000000006</v>
      </c>
    </row>
    <row r="78" spans="1:292" x14ac:dyDescent="0.2">
      <c r="A78">
        <v>76</v>
      </c>
      <c r="B78">
        <v>1750635385.5</v>
      </c>
      <c r="C78">
        <v>2220</v>
      </c>
      <c r="D78" t="s">
        <v>587</v>
      </c>
      <c r="E78" t="s">
        <v>588</v>
      </c>
      <c r="F78" s="1">
        <f t="shared" si="1"/>
        <v>36.983333333333334</v>
      </c>
      <c r="G78" s="1">
        <v>15</v>
      </c>
      <c r="H78">
        <v>1750635377.5</v>
      </c>
      <c r="I78">
        <v>2.6505086682868432E-3</v>
      </c>
      <c r="J78">
        <v>2.6505086682868431</v>
      </c>
      <c r="K78">
        <v>-0.5377185565766418</v>
      </c>
      <c r="L78">
        <v>399.85993548387103</v>
      </c>
      <c r="M78">
        <v>394.67543380975457</v>
      </c>
      <c r="N78">
        <v>39.232736666693008</v>
      </c>
      <c r="O78">
        <v>39.748102386229249</v>
      </c>
      <c r="P78">
        <v>0.16311404680713229</v>
      </c>
      <c r="Q78">
        <v>3.0003466208912917</v>
      </c>
      <c r="R78">
        <v>0.15834292735886651</v>
      </c>
      <c r="S78">
        <v>9.9381371170602834E-2</v>
      </c>
      <c r="T78">
        <v>3.9902394035910026E-5</v>
      </c>
      <c r="U78">
        <v>28.024468738957474</v>
      </c>
      <c r="V78">
        <v>27.698690322580639</v>
      </c>
      <c r="W78">
        <v>3.7286906728806999</v>
      </c>
      <c r="X78">
        <v>53.48307074079608</v>
      </c>
      <c r="Y78">
        <v>2.113642816409175</v>
      </c>
      <c r="Z78">
        <v>3.9519847816010314</v>
      </c>
      <c r="AA78">
        <v>1.6150478564715249</v>
      </c>
      <c r="AB78">
        <v>-116.88743227144978</v>
      </c>
      <c r="AC78">
        <v>161.61536927892624</v>
      </c>
      <c r="AD78">
        <v>11.764704022938881</v>
      </c>
      <c r="AE78">
        <v>56.492680932809378</v>
      </c>
      <c r="AF78">
        <v>-0.60427343644270282</v>
      </c>
      <c r="AG78">
        <v>2.6605632475178118</v>
      </c>
      <c r="AH78">
        <v>-0.5377185565766418</v>
      </c>
      <c r="AI78">
        <v>408.33640276997278</v>
      </c>
      <c r="AJ78">
        <v>408.51957575757569</v>
      </c>
      <c r="AK78">
        <v>-4.9370850503926607E-5</v>
      </c>
      <c r="AL78">
        <v>61.768037728165673</v>
      </c>
      <c r="AM78">
        <v>2.6505086682868431</v>
      </c>
      <c r="AN78">
        <v>20.394637708007881</v>
      </c>
      <c r="AO78">
        <v>21.259447272727272</v>
      </c>
      <c r="AP78">
        <v>-1.129519694505919E-5</v>
      </c>
      <c r="AQ78">
        <v>116.41602835869151</v>
      </c>
      <c r="AR78">
        <v>0</v>
      </c>
      <c r="AS78">
        <v>0</v>
      </c>
      <c r="AT78">
        <v>1</v>
      </c>
      <c r="AU78">
        <v>0</v>
      </c>
      <c r="AV78">
        <v>52237.457875066306</v>
      </c>
      <c r="AW78" t="s">
        <v>427</v>
      </c>
      <c r="AX78" t="s">
        <v>427</v>
      </c>
      <c r="AY78">
        <v>0</v>
      </c>
      <c r="AZ78">
        <v>0</v>
      </c>
      <c r="BA78" t="e">
        <v>#DIV/0!</v>
      </c>
      <c r="BB78">
        <v>0</v>
      </c>
      <c r="BC78" t="s">
        <v>427</v>
      </c>
      <c r="BD78" t="s">
        <v>427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-0.5377185565766418</v>
      </c>
      <c r="BK78" t="e">
        <v>#DIV/0!</v>
      </c>
      <c r="BL78">
        <v>-2560.4109281668038</v>
      </c>
      <c r="BM78" t="e">
        <v>#DIV/0!</v>
      </c>
      <c r="BN78" t="e">
        <v>#DIV/0!</v>
      </c>
      <c r="BO78" t="s">
        <v>427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428</v>
      </c>
      <c r="DN78">
        <v>2</v>
      </c>
      <c r="DO78" t="b">
        <v>1</v>
      </c>
      <c r="DP78">
        <v>1750635377.5</v>
      </c>
      <c r="DQ78">
        <v>399.85993548387103</v>
      </c>
      <c r="DR78">
        <v>400.01312903225812</v>
      </c>
      <c r="DS78">
        <v>21.262929032258072</v>
      </c>
      <c r="DT78">
        <v>20.394929032258069</v>
      </c>
      <c r="DU78">
        <v>402.80190322580643</v>
      </c>
      <c r="DV78">
        <v>21.330796774193551</v>
      </c>
      <c r="DW78">
        <v>599.99812903225802</v>
      </c>
      <c r="DX78">
        <v>99.35062903225807</v>
      </c>
      <c r="DY78">
        <v>5.4434738709677431E-2</v>
      </c>
      <c r="DZ78">
        <v>28.69782903225807</v>
      </c>
      <c r="EA78">
        <v>27.698690322580639</v>
      </c>
      <c r="EB78">
        <v>999.90000000000032</v>
      </c>
      <c r="EC78">
        <v>0</v>
      </c>
      <c r="ED78">
        <v>0</v>
      </c>
      <c r="EE78">
        <v>9999.859032258064</v>
      </c>
      <c r="EF78">
        <v>0</v>
      </c>
      <c r="EG78">
        <v>0.30293999999999988</v>
      </c>
      <c r="EH78">
        <v>-0.15325338709677419</v>
      </c>
      <c r="EI78">
        <v>408.54690322580637</v>
      </c>
      <c r="EJ78">
        <v>408.34141935483871</v>
      </c>
      <c r="EK78">
        <v>0.86799903225806474</v>
      </c>
      <c r="EL78">
        <v>400.01312903225812</v>
      </c>
      <c r="EM78">
        <v>20.394929032258069</v>
      </c>
      <c r="EN78">
        <v>2.1124854838709681</v>
      </c>
      <c r="EO78">
        <v>2.026249354838709</v>
      </c>
      <c r="EP78">
        <v>18.313641935483869</v>
      </c>
      <c r="EQ78">
        <v>17.650967741935489</v>
      </c>
      <c r="ER78">
        <v>5.0001500000000018E-3</v>
      </c>
      <c r="ES78">
        <v>0</v>
      </c>
      <c r="ET78">
        <v>0</v>
      </c>
      <c r="EU78">
        <v>0</v>
      </c>
      <c r="EV78">
        <v>230.26451612903219</v>
      </c>
      <c r="EW78">
        <v>5.0001500000000018E-3</v>
      </c>
      <c r="EX78">
        <v>-11.12903225806452</v>
      </c>
      <c r="EY78">
        <v>-1.383870967741935</v>
      </c>
      <c r="EZ78">
        <v>34.561999999999991</v>
      </c>
      <c r="FA78">
        <v>38.061999999999983</v>
      </c>
      <c r="FB78">
        <v>36.436999999999991</v>
      </c>
      <c r="FC78">
        <v>37.73577419354838</v>
      </c>
      <c r="FD78">
        <v>37.061999999999983</v>
      </c>
      <c r="FE78">
        <v>0</v>
      </c>
      <c r="FF78">
        <v>0</v>
      </c>
      <c r="FG78">
        <v>0</v>
      </c>
      <c r="FH78">
        <v>1750635408.8</v>
      </c>
      <c r="FI78">
        <v>0</v>
      </c>
      <c r="FJ78">
        <v>229.6846153846154</v>
      </c>
      <c r="FK78">
        <v>-27.88376048806083</v>
      </c>
      <c r="FL78">
        <v>16.471794915531959</v>
      </c>
      <c r="FM78">
        <v>-10.66923076923077</v>
      </c>
      <c r="FN78">
        <v>15</v>
      </c>
      <c r="FO78">
        <v>0</v>
      </c>
      <c r="FP78" t="s">
        <v>429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-0.1461538707317073</v>
      </c>
      <c r="GC78">
        <v>-7.3156988153309926E-2</v>
      </c>
      <c r="GD78">
        <v>5.2976526894922167E-2</v>
      </c>
      <c r="GE78">
        <v>1</v>
      </c>
      <c r="GF78">
        <v>0.86929519512195141</v>
      </c>
      <c r="GG78">
        <v>-3.3226808362367688E-2</v>
      </c>
      <c r="GH78">
        <v>3.4335717179658932E-3</v>
      </c>
      <c r="GI78">
        <v>1</v>
      </c>
      <c r="GJ78">
        <v>2</v>
      </c>
      <c r="GK78">
        <v>2</v>
      </c>
      <c r="GL78" t="s">
        <v>434</v>
      </c>
      <c r="GM78">
        <v>3.2252100000000001</v>
      </c>
      <c r="GN78">
        <v>2.6428199999999999</v>
      </c>
      <c r="GO78">
        <v>9.3098399999999998E-2</v>
      </c>
      <c r="GP78">
        <v>9.3365199999999995E-2</v>
      </c>
      <c r="GQ78">
        <v>9.7168500000000005E-2</v>
      </c>
      <c r="GR78">
        <v>9.6008200000000002E-2</v>
      </c>
      <c r="GS78">
        <v>28635.5</v>
      </c>
      <c r="GT78">
        <v>24737.1</v>
      </c>
      <c r="GU78">
        <v>30746.799999999999</v>
      </c>
      <c r="GV78">
        <v>26442.9</v>
      </c>
      <c r="GW78">
        <v>37672.300000000003</v>
      </c>
      <c r="GX78">
        <v>32804.199999999997</v>
      </c>
      <c r="GY78">
        <v>43660.9</v>
      </c>
      <c r="GZ78">
        <v>38237.599999999999</v>
      </c>
      <c r="HA78">
        <v>2.1204499999999999</v>
      </c>
      <c r="HB78">
        <v>1.71255</v>
      </c>
      <c r="HC78">
        <v>-6.8284599999999997E-3</v>
      </c>
      <c r="HD78">
        <v>0</v>
      </c>
      <c r="HE78">
        <v>27.8203</v>
      </c>
      <c r="HF78">
        <v>999.9</v>
      </c>
      <c r="HG78">
        <v>64</v>
      </c>
      <c r="HH78">
        <v>34</v>
      </c>
      <c r="HI78">
        <v>34.421399999999998</v>
      </c>
      <c r="HJ78">
        <v>62.688000000000002</v>
      </c>
      <c r="HK78">
        <v>25.5809</v>
      </c>
      <c r="HL78">
        <v>1</v>
      </c>
      <c r="HM78">
        <v>0.26634400000000003</v>
      </c>
      <c r="HN78">
        <v>0.51705100000000004</v>
      </c>
      <c r="HO78">
        <v>20.4161</v>
      </c>
      <c r="HP78">
        <v>5.2195400000000003</v>
      </c>
      <c r="HQ78">
        <v>11.944100000000001</v>
      </c>
      <c r="HR78">
        <v>5.0067500000000003</v>
      </c>
      <c r="HS78">
        <v>3.29033</v>
      </c>
      <c r="HT78">
        <v>9999</v>
      </c>
      <c r="HU78">
        <v>9999</v>
      </c>
      <c r="HV78">
        <v>9999</v>
      </c>
      <c r="HW78">
        <v>999.9</v>
      </c>
      <c r="HX78">
        <v>4.9710799999999997</v>
      </c>
      <c r="HY78">
        <v>1.8545400000000001</v>
      </c>
      <c r="HZ78">
        <v>1.8615699999999999</v>
      </c>
      <c r="IA78">
        <v>1.85642</v>
      </c>
      <c r="IB78">
        <v>1.86188</v>
      </c>
      <c r="IC78">
        <v>1.85409</v>
      </c>
      <c r="ID78">
        <v>1.85958</v>
      </c>
      <c r="IE78">
        <v>1.85348</v>
      </c>
      <c r="IF78">
        <v>0</v>
      </c>
      <c r="IG78">
        <v>0</v>
      </c>
      <c r="IH78">
        <v>0</v>
      </c>
      <c r="II78">
        <v>0</v>
      </c>
      <c r="IJ78" t="s">
        <v>431</v>
      </c>
      <c r="IK78" t="s">
        <v>432</v>
      </c>
      <c r="IL78" t="s">
        <v>433</v>
      </c>
      <c r="IM78" t="s">
        <v>433</v>
      </c>
      <c r="IN78" t="s">
        <v>433</v>
      </c>
      <c r="IO78" t="s">
        <v>433</v>
      </c>
      <c r="IP78">
        <v>0</v>
      </c>
      <c r="IQ78">
        <v>100</v>
      </c>
      <c r="IR78">
        <v>100</v>
      </c>
      <c r="IS78">
        <v>-2.9420000000000002</v>
      </c>
      <c r="IT78">
        <v>-6.7799999999999999E-2</v>
      </c>
      <c r="IU78">
        <v>-1.907228330244457</v>
      </c>
      <c r="IV78">
        <v>-2.7056304263342631E-3</v>
      </c>
      <c r="IW78">
        <v>3.3311032847928001E-7</v>
      </c>
      <c r="IX78">
        <v>1.6443834555112589E-11</v>
      </c>
      <c r="IY78">
        <v>-9.4842648646536354E-2</v>
      </c>
      <c r="IZ78">
        <v>-2.3664561490860689E-3</v>
      </c>
      <c r="JA78">
        <v>2.3298222111808981E-4</v>
      </c>
      <c r="JB78">
        <v>-2.940703618321919E-6</v>
      </c>
      <c r="JC78">
        <v>0</v>
      </c>
      <c r="JD78">
        <v>2182</v>
      </c>
      <c r="JE78">
        <v>3</v>
      </c>
      <c r="JF78">
        <v>32</v>
      </c>
      <c r="JG78">
        <v>29177256.399999999</v>
      </c>
      <c r="JH78">
        <v>29177256.399999999</v>
      </c>
      <c r="JI78">
        <v>0.99731400000000003</v>
      </c>
      <c r="JJ78">
        <v>2.5146500000000001</v>
      </c>
      <c r="JK78">
        <v>1.69434</v>
      </c>
      <c r="JL78">
        <v>2.3022499999999999</v>
      </c>
      <c r="JM78">
        <v>1.50146</v>
      </c>
      <c r="JN78">
        <v>2.48047</v>
      </c>
      <c r="JO78">
        <v>37.53</v>
      </c>
      <c r="JP78">
        <v>24.07</v>
      </c>
      <c r="JQ78">
        <v>18</v>
      </c>
      <c r="JR78">
        <v>634.05399999999997</v>
      </c>
      <c r="JS78">
        <v>352.65300000000002</v>
      </c>
      <c r="JT78">
        <v>28.0001</v>
      </c>
      <c r="JU78">
        <v>30.7425</v>
      </c>
      <c r="JV78">
        <v>30</v>
      </c>
      <c r="JW78">
        <v>30.676100000000002</v>
      </c>
      <c r="JX78">
        <v>30.566299999999998</v>
      </c>
      <c r="JY78">
        <v>20.029800000000002</v>
      </c>
      <c r="JZ78">
        <v>40.250999999999998</v>
      </c>
      <c r="KA78">
        <v>0</v>
      </c>
      <c r="KB78">
        <v>28</v>
      </c>
      <c r="KC78">
        <v>400</v>
      </c>
      <c r="KD78">
        <v>20.513000000000002</v>
      </c>
      <c r="KE78">
        <v>99.965100000000007</v>
      </c>
      <c r="KF78">
        <v>98.618099999999998</v>
      </c>
    </row>
    <row r="79" spans="1:292" x14ac:dyDescent="0.2">
      <c r="A79">
        <v>77</v>
      </c>
      <c r="B79">
        <v>1750635415.5</v>
      </c>
      <c r="C79">
        <v>2250</v>
      </c>
      <c r="D79" t="s">
        <v>589</v>
      </c>
      <c r="E79" t="s">
        <v>590</v>
      </c>
      <c r="F79" s="1">
        <f t="shared" si="1"/>
        <v>37.483333333333334</v>
      </c>
      <c r="G79" s="1">
        <v>15</v>
      </c>
      <c r="H79">
        <v>1750635407.5</v>
      </c>
      <c r="I79">
        <v>2.5619365661910072E-3</v>
      </c>
      <c r="J79">
        <v>2.5619365661910072</v>
      </c>
      <c r="K79">
        <v>-0.6424165140186372</v>
      </c>
      <c r="L79">
        <v>399.82712903225797</v>
      </c>
      <c r="M79">
        <v>395.91722975150827</v>
      </c>
      <c r="N79">
        <v>39.355872787622225</v>
      </c>
      <c r="O79">
        <v>39.744533566043465</v>
      </c>
      <c r="P79">
        <v>0.15809555653246687</v>
      </c>
      <c r="Q79">
        <v>3.0001841470729431</v>
      </c>
      <c r="R79">
        <v>0.15360892192619002</v>
      </c>
      <c r="S79">
        <v>9.639807677175391E-2</v>
      </c>
      <c r="T79">
        <v>3.9902394035910026E-5</v>
      </c>
      <c r="U79">
        <v>28.039950644713556</v>
      </c>
      <c r="V79">
        <v>27.710125806451622</v>
      </c>
      <c r="W79">
        <v>3.7311827073542196</v>
      </c>
      <c r="X79">
        <v>53.718795385837382</v>
      </c>
      <c r="Y79">
        <v>2.1220989056700073</v>
      </c>
      <c r="Z79">
        <v>3.9503843867457329</v>
      </c>
      <c r="AA79">
        <v>1.6090838016842124</v>
      </c>
      <c r="AB79">
        <v>-112.98140256902342</v>
      </c>
      <c r="AC79">
        <v>158.62736189801555</v>
      </c>
      <c r="AD79">
        <v>11.548073814433197</v>
      </c>
      <c r="AE79">
        <v>57.194073045819366</v>
      </c>
      <c r="AF79">
        <v>-0.48559769441645689</v>
      </c>
      <c r="AG79">
        <v>2.4787338566503485</v>
      </c>
      <c r="AH79">
        <v>-0.6424165140186372</v>
      </c>
      <c r="AI79">
        <v>408.37617609476388</v>
      </c>
      <c r="AJ79">
        <v>408.58958181818178</v>
      </c>
      <c r="AK79">
        <v>1.280062317920791E-3</v>
      </c>
      <c r="AL79">
        <v>61.768037728165673</v>
      </c>
      <c r="AM79">
        <v>2.5619365661910072</v>
      </c>
      <c r="AN79">
        <v>20.572203408483659</v>
      </c>
      <c r="AO79">
        <v>21.378497575757581</v>
      </c>
      <c r="AP79">
        <v>3.8277869657308088E-3</v>
      </c>
      <c r="AQ79">
        <v>116.41602835869151</v>
      </c>
      <c r="AR79">
        <v>0</v>
      </c>
      <c r="AS79">
        <v>0</v>
      </c>
      <c r="AT79">
        <v>1</v>
      </c>
      <c r="AU79">
        <v>0</v>
      </c>
      <c r="AV79">
        <v>52233.727821679859</v>
      </c>
      <c r="AW79" t="s">
        <v>427</v>
      </c>
      <c r="AX79" t="s">
        <v>427</v>
      </c>
      <c r="AY79">
        <v>0</v>
      </c>
      <c r="AZ79">
        <v>0</v>
      </c>
      <c r="BA79" t="e">
        <v>#DIV/0!</v>
      </c>
      <c r="BB79">
        <v>0</v>
      </c>
      <c r="BC79" t="s">
        <v>427</v>
      </c>
      <c r="BD79" t="s">
        <v>427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-0.6424165140186372</v>
      </c>
      <c r="BK79" t="e">
        <v>#DIV/0!</v>
      </c>
      <c r="BL79">
        <v>-3058.94271791548</v>
      </c>
      <c r="BM79" t="e">
        <v>#DIV/0!</v>
      </c>
      <c r="BN79" t="e">
        <v>#DIV/0!</v>
      </c>
      <c r="BO79" t="s">
        <v>427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428</v>
      </c>
      <c r="DN79">
        <v>2</v>
      </c>
      <c r="DO79" t="b">
        <v>1</v>
      </c>
      <c r="DP79">
        <v>1750635407.5</v>
      </c>
      <c r="DQ79">
        <v>399.82712903225797</v>
      </c>
      <c r="DR79">
        <v>399.99561290322578</v>
      </c>
      <c r="DS79">
        <v>21.348161290322579</v>
      </c>
      <c r="DT79">
        <v>20.539580645161301</v>
      </c>
      <c r="DU79">
        <v>402.7690322580645</v>
      </c>
      <c r="DV79">
        <v>21.415722580645159</v>
      </c>
      <c r="DW79">
        <v>600.01867741935473</v>
      </c>
      <c r="DX79">
        <v>99.3499129032258</v>
      </c>
      <c r="DY79">
        <v>5.4381303225806449E-2</v>
      </c>
      <c r="DZ79">
        <v>28.69084516129033</v>
      </c>
      <c r="EA79">
        <v>27.710125806451622</v>
      </c>
      <c r="EB79">
        <v>999.90000000000032</v>
      </c>
      <c r="EC79">
        <v>0</v>
      </c>
      <c r="ED79">
        <v>0</v>
      </c>
      <c r="EE79">
        <v>9998.9483870967742</v>
      </c>
      <c r="EF79">
        <v>0</v>
      </c>
      <c r="EG79">
        <v>0.30293999999999988</v>
      </c>
      <c r="EH79">
        <v>-0.16846295483870971</v>
      </c>
      <c r="EI79">
        <v>408.54896774193548</v>
      </c>
      <c r="EJ79">
        <v>408.3836774193548</v>
      </c>
      <c r="EK79">
        <v>0.80857538709677412</v>
      </c>
      <c r="EL79">
        <v>399.99561290322578</v>
      </c>
      <c r="EM79">
        <v>20.539580645161301</v>
      </c>
      <c r="EN79">
        <v>2.1209370967741941</v>
      </c>
      <c r="EO79">
        <v>2.0406058064516128</v>
      </c>
      <c r="EP79">
        <v>18.377306451612899</v>
      </c>
      <c r="EQ79">
        <v>17.762974193548391</v>
      </c>
      <c r="ER79">
        <v>5.0001500000000018E-3</v>
      </c>
      <c r="ES79">
        <v>0</v>
      </c>
      <c r="ET79">
        <v>0</v>
      </c>
      <c r="EU79">
        <v>0</v>
      </c>
      <c r="EV79">
        <v>230.77741935483871</v>
      </c>
      <c r="EW79">
        <v>5.0001500000000018E-3</v>
      </c>
      <c r="EX79">
        <v>-6.2709677419354843</v>
      </c>
      <c r="EY79">
        <v>-0.28387096774193538</v>
      </c>
      <c r="EZ79">
        <v>34.557999999999993</v>
      </c>
      <c r="FA79">
        <v>38.042000000000002</v>
      </c>
      <c r="FB79">
        <v>36.416999999999987</v>
      </c>
      <c r="FC79">
        <v>37.695129032258059</v>
      </c>
      <c r="FD79">
        <v>37.057999999999993</v>
      </c>
      <c r="FE79">
        <v>0</v>
      </c>
      <c r="FF79">
        <v>0</v>
      </c>
      <c r="FG79">
        <v>0</v>
      </c>
      <c r="FH79">
        <v>1750635438.8</v>
      </c>
      <c r="FI79">
        <v>0</v>
      </c>
      <c r="FJ79">
        <v>230.9538461538462</v>
      </c>
      <c r="FK79">
        <v>-3.8222220782300069</v>
      </c>
      <c r="FL79">
        <v>-31.82905982652856</v>
      </c>
      <c r="FM79">
        <v>-7.1769230769230781</v>
      </c>
      <c r="FN79">
        <v>15</v>
      </c>
      <c r="FO79">
        <v>0</v>
      </c>
      <c r="FP79" t="s">
        <v>429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-0.1665857780487805</v>
      </c>
      <c r="GC79">
        <v>7.3968104529616621E-2</v>
      </c>
      <c r="GD79">
        <v>5.1399452525277917E-2</v>
      </c>
      <c r="GE79">
        <v>1</v>
      </c>
      <c r="GF79">
        <v>0.80551190243902449</v>
      </c>
      <c r="GG79">
        <v>3.046411149824504E-4</v>
      </c>
      <c r="GH79">
        <v>1.135514335123371E-2</v>
      </c>
      <c r="GI79">
        <v>1</v>
      </c>
      <c r="GJ79">
        <v>2</v>
      </c>
      <c r="GK79">
        <v>2</v>
      </c>
      <c r="GL79" t="s">
        <v>434</v>
      </c>
      <c r="GM79">
        <v>3.2252700000000001</v>
      </c>
      <c r="GN79">
        <v>2.6423299999999998</v>
      </c>
      <c r="GO79">
        <v>9.3105300000000002E-2</v>
      </c>
      <c r="GP79">
        <v>9.3349299999999996E-2</v>
      </c>
      <c r="GQ79">
        <v>9.7564300000000007E-2</v>
      </c>
      <c r="GR79">
        <v>9.6614500000000006E-2</v>
      </c>
      <c r="GS79">
        <v>28635.200000000001</v>
      </c>
      <c r="GT79">
        <v>24737.200000000001</v>
      </c>
      <c r="GU79">
        <v>30746.7</v>
      </c>
      <c r="GV79">
        <v>26442.6</v>
      </c>
      <c r="GW79">
        <v>37655.800000000003</v>
      </c>
      <c r="GX79">
        <v>32782.1</v>
      </c>
      <c r="GY79">
        <v>43660.9</v>
      </c>
      <c r="GZ79">
        <v>38237.4</v>
      </c>
      <c r="HA79">
        <v>2.1202999999999999</v>
      </c>
      <c r="HB79">
        <v>1.7131000000000001</v>
      </c>
      <c r="HC79">
        <v>-5.6996900000000003E-3</v>
      </c>
      <c r="HD79">
        <v>0</v>
      </c>
      <c r="HE79">
        <v>27.811299999999999</v>
      </c>
      <c r="HF79">
        <v>999.9</v>
      </c>
      <c r="HG79">
        <v>64</v>
      </c>
      <c r="HH79">
        <v>34</v>
      </c>
      <c r="HI79">
        <v>34.417099999999998</v>
      </c>
      <c r="HJ79">
        <v>62.088000000000001</v>
      </c>
      <c r="HK79">
        <v>25.556899999999999</v>
      </c>
      <c r="HL79">
        <v>1</v>
      </c>
      <c r="HM79">
        <v>0.266405</v>
      </c>
      <c r="HN79">
        <v>0.50390500000000005</v>
      </c>
      <c r="HO79">
        <v>20.416399999999999</v>
      </c>
      <c r="HP79">
        <v>5.2204300000000003</v>
      </c>
      <c r="HQ79">
        <v>11.944100000000001</v>
      </c>
      <c r="HR79">
        <v>5.0075500000000002</v>
      </c>
      <c r="HS79">
        <v>3.29033</v>
      </c>
      <c r="HT79">
        <v>9999</v>
      </c>
      <c r="HU79">
        <v>9999</v>
      </c>
      <c r="HV79">
        <v>9999</v>
      </c>
      <c r="HW79">
        <v>999.9</v>
      </c>
      <c r="HX79">
        <v>4.9710700000000001</v>
      </c>
      <c r="HY79">
        <v>1.8545400000000001</v>
      </c>
      <c r="HZ79">
        <v>1.8615699999999999</v>
      </c>
      <c r="IA79">
        <v>1.85639</v>
      </c>
      <c r="IB79">
        <v>1.86188</v>
      </c>
      <c r="IC79">
        <v>1.85406</v>
      </c>
      <c r="ID79">
        <v>1.8595600000000001</v>
      </c>
      <c r="IE79">
        <v>1.85348</v>
      </c>
      <c r="IF79">
        <v>0</v>
      </c>
      <c r="IG79">
        <v>0</v>
      </c>
      <c r="IH79">
        <v>0</v>
      </c>
      <c r="II79">
        <v>0</v>
      </c>
      <c r="IJ79" t="s">
        <v>431</v>
      </c>
      <c r="IK79" t="s">
        <v>432</v>
      </c>
      <c r="IL79" t="s">
        <v>433</v>
      </c>
      <c r="IM79" t="s">
        <v>433</v>
      </c>
      <c r="IN79" t="s">
        <v>433</v>
      </c>
      <c r="IO79" t="s">
        <v>433</v>
      </c>
      <c r="IP79">
        <v>0</v>
      </c>
      <c r="IQ79">
        <v>100</v>
      </c>
      <c r="IR79">
        <v>100</v>
      </c>
      <c r="IS79">
        <v>-2.9420000000000002</v>
      </c>
      <c r="IT79">
        <v>-6.7400000000000002E-2</v>
      </c>
      <c r="IU79">
        <v>-1.907228330244457</v>
      </c>
      <c r="IV79">
        <v>-2.7056304263342631E-3</v>
      </c>
      <c r="IW79">
        <v>3.3311032847928001E-7</v>
      </c>
      <c r="IX79">
        <v>1.6443834555112589E-11</v>
      </c>
      <c r="IY79">
        <v>-9.4842648646536354E-2</v>
      </c>
      <c r="IZ79">
        <v>-2.3664561490860689E-3</v>
      </c>
      <c r="JA79">
        <v>2.3298222111808981E-4</v>
      </c>
      <c r="JB79">
        <v>-2.940703618321919E-6</v>
      </c>
      <c r="JC79">
        <v>0</v>
      </c>
      <c r="JD79">
        <v>2182</v>
      </c>
      <c r="JE79">
        <v>3</v>
      </c>
      <c r="JF79">
        <v>32</v>
      </c>
      <c r="JG79">
        <v>29177256.899999999</v>
      </c>
      <c r="JH79">
        <v>29177256.899999999</v>
      </c>
      <c r="JI79">
        <v>0.99731400000000003</v>
      </c>
      <c r="JJ79">
        <v>2.5158700000000001</v>
      </c>
      <c r="JK79">
        <v>1.69434</v>
      </c>
      <c r="JL79">
        <v>2.3022499999999999</v>
      </c>
      <c r="JM79">
        <v>1.50024</v>
      </c>
      <c r="JN79">
        <v>2.4865699999999999</v>
      </c>
      <c r="JO79">
        <v>37.554000000000002</v>
      </c>
      <c r="JP79">
        <v>24.07</v>
      </c>
      <c r="JQ79">
        <v>18</v>
      </c>
      <c r="JR79">
        <v>633.93200000000002</v>
      </c>
      <c r="JS79">
        <v>352.94099999999997</v>
      </c>
      <c r="JT79">
        <v>27.999300000000002</v>
      </c>
      <c r="JU79">
        <v>30.7439</v>
      </c>
      <c r="JV79">
        <v>30.0002</v>
      </c>
      <c r="JW79">
        <v>30.676100000000002</v>
      </c>
      <c r="JX79">
        <v>30.563700000000001</v>
      </c>
      <c r="JY79">
        <v>20.037299999999998</v>
      </c>
      <c r="JZ79">
        <v>39.679699999999997</v>
      </c>
      <c r="KA79">
        <v>0</v>
      </c>
      <c r="KB79">
        <v>28</v>
      </c>
      <c r="KC79">
        <v>400</v>
      </c>
      <c r="KD79">
        <v>20.587299999999999</v>
      </c>
      <c r="KE79">
        <v>99.965000000000003</v>
      </c>
      <c r="KF79">
        <v>98.617500000000007</v>
      </c>
    </row>
    <row r="80" spans="1:292" x14ac:dyDescent="0.2">
      <c r="A80">
        <v>78</v>
      </c>
      <c r="B80">
        <v>1750635445.5</v>
      </c>
      <c r="C80">
        <v>2280</v>
      </c>
      <c r="D80" t="s">
        <v>591</v>
      </c>
      <c r="E80" t="s">
        <v>592</v>
      </c>
      <c r="F80" s="1">
        <f t="shared" si="1"/>
        <v>37.983333333333327</v>
      </c>
      <c r="G80" s="1">
        <v>15</v>
      </c>
      <c r="H80">
        <v>1750635437.5</v>
      </c>
      <c r="I80">
        <v>2.5040995661855321E-3</v>
      </c>
      <c r="J80">
        <v>2.5040995661855323</v>
      </c>
      <c r="K80">
        <v>-0.57638971785142112</v>
      </c>
      <c r="L80">
        <v>399.86635483870981</v>
      </c>
      <c r="M80">
        <v>395.42685466178489</v>
      </c>
      <c r="N80">
        <v>39.306144135892886</v>
      </c>
      <c r="O80">
        <v>39.747438478419994</v>
      </c>
      <c r="P80">
        <v>0.15483952234586301</v>
      </c>
      <c r="Q80">
        <v>3.0005643255447296</v>
      </c>
      <c r="R80">
        <v>0.15053361136701454</v>
      </c>
      <c r="S80">
        <v>9.4460402271972624E-2</v>
      </c>
      <c r="T80">
        <v>3.9902394035910026E-5</v>
      </c>
      <c r="U80">
        <v>28.046881170919871</v>
      </c>
      <c r="V80">
        <v>27.712058064516128</v>
      </c>
      <c r="W80">
        <v>3.7316039308670201</v>
      </c>
      <c r="X80">
        <v>53.862258050019065</v>
      </c>
      <c r="Y80">
        <v>2.1267994726377735</v>
      </c>
      <c r="Z80">
        <v>3.9485895126467332</v>
      </c>
      <c r="AA80">
        <v>1.6048044582292467</v>
      </c>
      <c r="AB80">
        <v>-110.43079086878197</v>
      </c>
      <c r="AC80">
        <v>157.06737021751348</v>
      </c>
      <c r="AD80">
        <v>11.43272091187549</v>
      </c>
      <c r="AE80">
        <v>58.069340163001044</v>
      </c>
      <c r="AF80">
        <v>-0.61226920033280097</v>
      </c>
      <c r="AG80">
        <v>2.509898792380242</v>
      </c>
      <c r="AH80">
        <v>-0.57638971785142112</v>
      </c>
      <c r="AI80">
        <v>408.39453281470571</v>
      </c>
      <c r="AJ80">
        <v>408.59403030303019</v>
      </c>
      <c r="AK80">
        <v>-8.173100156343943E-4</v>
      </c>
      <c r="AL80">
        <v>61.768037728165673</v>
      </c>
      <c r="AM80">
        <v>2.5040995661855323</v>
      </c>
      <c r="AN80">
        <v>20.57910486228052</v>
      </c>
      <c r="AO80">
        <v>21.39608121212121</v>
      </c>
      <c r="AP80">
        <v>-1.7690499586353181E-5</v>
      </c>
      <c r="AQ80">
        <v>116.41602835869151</v>
      </c>
      <c r="AR80">
        <v>0</v>
      </c>
      <c r="AS80">
        <v>0</v>
      </c>
      <c r="AT80">
        <v>1</v>
      </c>
      <c r="AU80">
        <v>0</v>
      </c>
      <c r="AV80">
        <v>52246.554441637381</v>
      </c>
      <c r="AW80" t="s">
        <v>427</v>
      </c>
      <c r="AX80" t="s">
        <v>427</v>
      </c>
      <c r="AY80">
        <v>0</v>
      </c>
      <c r="AZ80">
        <v>0</v>
      </c>
      <c r="BA80" t="e">
        <v>#DIV/0!</v>
      </c>
      <c r="BB80">
        <v>0</v>
      </c>
      <c r="BC80" t="s">
        <v>427</v>
      </c>
      <c r="BD80" t="s">
        <v>427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-0.57638971785142112</v>
      </c>
      <c r="BK80" t="e">
        <v>#DIV/0!</v>
      </c>
      <c r="BL80">
        <v>-2744.5482667835222</v>
      </c>
      <c r="BM80" t="e">
        <v>#DIV/0!</v>
      </c>
      <c r="BN80" t="e">
        <v>#DIV/0!</v>
      </c>
      <c r="BO80" t="s">
        <v>427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428</v>
      </c>
      <c r="DN80">
        <v>2</v>
      </c>
      <c r="DO80" t="b">
        <v>1</v>
      </c>
      <c r="DP80">
        <v>1750635437.5</v>
      </c>
      <c r="DQ80">
        <v>399.86635483870981</v>
      </c>
      <c r="DR80">
        <v>399.99680645161288</v>
      </c>
      <c r="DS80">
        <v>21.39598387096774</v>
      </c>
      <c r="DT80">
        <v>20.577251612903229</v>
      </c>
      <c r="DU80">
        <v>402.8083870967742</v>
      </c>
      <c r="DV80">
        <v>21.463367741935478</v>
      </c>
      <c r="DW80">
        <v>600.0000645161291</v>
      </c>
      <c r="DX80">
        <v>99.347474193548365</v>
      </c>
      <c r="DY80">
        <v>5.4333429032258067E-2</v>
      </c>
      <c r="DZ80">
        <v>28.683009677419349</v>
      </c>
      <c r="EA80">
        <v>27.712058064516128</v>
      </c>
      <c r="EB80">
        <v>999.90000000000032</v>
      </c>
      <c r="EC80">
        <v>0</v>
      </c>
      <c r="ED80">
        <v>0</v>
      </c>
      <c r="EE80">
        <v>10001.4935483871</v>
      </c>
      <c r="EF80">
        <v>0</v>
      </c>
      <c r="EG80">
        <v>0.30293999999999988</v>
      </c>
      <c r="EH80">
        <v>-0.130358365483871</v>
      </c>
      <c r="EI80">
        <v>408.60896774193549</v>
      </c>
      <c r="EJ80">
        <v>408.40048387096772</v>
      </c>
      <c r="EK80">
        <v>0.81872535483870956</v>
      </c>
      <c r="EL80">
        <v>399.99680645161288</v>
      </c>
      <c r="EM80">
        <v>20.577251612903229</v>
      </c>
      <c r="EN80">
        <v>2.125636774193548</v>
      </c>
      <c r="EO80">
        <v>2.0443003225806451</v>
      </c>
      <c r="EP80">
        <v>18.412606451612898</v>
      </c>
      <c r="EQ80">
        <v>17.791683870967741</v>
      </c>
      <c r="ER80">
        <v>5.0001500000000018E-3</v>
      </c>
      <c r="ES80">
        <v>0</v>
      </c>
      <c r="ET80">
        <v>0</v>
      </c>
      <c r="EU80">
        <v>0</v>
      </c>
      <c r="EV80">
        <v>231.02258064516141</v>
      </c>
      <c r="EW80">
        <v>5.0001500000000018E-3</v>
      </c>
      <c r="EX80">
        <v>-8.441935483870969</v>
      </c>
      <c r="EY80">
        <v>-0.74516129032258049</v>
      </c>
      <c r="EZ80">
        <v>34.5</v>
      </c>
      <c r="FA80">
        <v>38</v>
      </c>
      <c r="FB80">
        <v>36.375</v>
      </c>
      <c r="FC80">
        <v>37.686999999999983</v>
      </c>
      <c r="FD80">
        <v>37</v>
      </c>
      <c r="FE80">
        <v>0</v>
      </c>
      <c r="FF80">
        <v>0</v>
      </c>
      <c r="FG80">
        <v>0</v>
      </c>
      <c r="FH80">
        <v>1750635468.8</v>
      </c>
      <c r="FI80">
        <v>0</v>
      </c>
      <c r="FJ80">
        <v>230.71538461538461</v>
      </c>
      <c r="FK80">
        <v>-48.41709403496683</v>
      </c>
      <c r="FL80">
        <v>28.670085271482868</v>
      </c>
      <c r="FM80">
        <v>-8.2153846153846146</v>
      </c>
      <c r="FN80">
        <v>15</v>
      </c>
      <c r="FO80">
        <v>0</v>
      </c>
      <c r="FP80" t="s">
        <v>429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-0.14119521780487801</v>
      </c>
      <c r="GC80">
        <v>2.2390330452961911E-2</v>
      </c>
      <c r="GD80">
        <v>6.5282868156506441E-2</v>
      </c>
      <c r="GE80">
        <v>1</v>
      </c>
      <c r="GF80">
        <v>0.81945221951219516</v>
      </c>
      <c r="GG80">
        <v>-1.9473031358885329E-2</v>
      </c>
      <c r="GH80">
        <v>2.1571895504782219E-3</v>
      </c>
      <c r="GI80">
        <v>1</v>
      </c>
      <c r="GJ80">
        <v>2</v>
      </c>
      <c r="GK80">
        <v>2</v>
      </c>
      <c r="GL80" t="s">
        <v>434</v>
      </c>
      <c r="GM80">
        <v>3.2252999999999998</v>
      </c>
      <c r="GN80">
        <v>2.6433900000000001</v>
      </c>
      <c r="GO80">
        <v>9.3098200000000006E-2</v>
      </c>
      <c r="GP80">
        <v>9.3367599999999995E-2</v>
      </c>
      <c r="GQ80">
        <v>9.7608500000000001E-2</v>
      </c>
      <c r="GR80">
        <v>9.6624199999999993E-2</v>
      </c>
      <c r="GS80">
        <v>28636.3</v>
      </c>
      <c r="GT80">
        <v>24737.3</v>
      </c>
      <c r="GU80">
        <v>30747.599999999999</v>
      </c>
      <c r="GV80">
        <v>26443.200000000001</v>
      </c>
      <c r="GW80">
        <v>37655</v>
      </c>
      <c r="GX80">
        <v>32782.199999999997</v>
      </c>
      <c r="GY80">
        <v>43662.1</v>
      </c>
      <c r="GZ80">
        <v>38237.9</v>
      </c>
      <c r="HA80">
        <v>2.1202800000000002</v>
      </c>
      <c r="HB80">
        <v>1.7131799999999999</v>
      </c>
      <c r="HC80">
        <v>-4.6044600000000003E-3</v>
      </c>
      <c r="HD80">
        <v>0</v>
      </c>
      <c r="HE80">
        <v>27.790900000000001</v>
      </c>
      <c r="HF80">
        <v>999.9</v>
      </c>
      <c r="HG80">
        <v>64</v>
      </c>
      <c r="HH80">
        <v>34</v>
      </c>
      <c r="HI80">
        <v>34.417000000000002</v>
      </c>
      <c r="HJ80">
        <v>62.298000000000002</v>
      </c>
      <c r="HK80">
        <v>25.464700000000001</v>
      </c>
      <c r="HL80">
        <v>1</v>
      </c>
      <c r="HM80">
        <v>0.26594499999999999</v>
      </c>
      <c r="HN80">
        <v>0.50134299999999998</v>
      </c>
      <c r="HO80">
        <v>20.416899999999998</v>
      </c>
      <c r="HP80">
        <v>5.2237299999999998</v>
      </c>
      <c r="HQ80">
        <v>11.944100000000001</v>
      </c>
      <c r="HR80">
        <v>5.0088999999999997</v>
      </c>
      <c r="HS80">
        <v>3.2909999999999999</v>
      </c>
      <c r="HT80">
        <v>9999</v>
      </c>
      <c r="HU80">
        <v>9999</v>
      </c>
      <c r="HV80">
        <v>9999</v>
      </c>
      <c r="HW80">
        <v>999.9</v>
      </c>
      <c r="HX80">
        <v>4.9710700000000001</v>
      </c>
      <c r="HY80">
        <v>1.8545499999999999</v>
      </c>
      <c r="HZ80">
        <v>1.8615699999999999</v>
      </c>
      <c r="IA80">
        <v>1.8564000000000001</v>
      </c>
      <c r="IB80">
        <v>1.86188</v>
      </c>
      <c r="IC80">
        <v>1.8540700000000001</v>
      </c>
      <c r="ID80">
        <v>1.85955</v>
      </c>
      <c r="IE80">
        <v>1.8534900000000001</v>
      </c>
      <c r="IF80">
        <v>0</v>
      </c>
      <c r="IG80">
        <v>0</v>
      </c>
      <c r="IH80">
        <v>0</v>
      </c>
      <c r="II80">
        <v>0</v>
      </c>
      <c r="IJ80" t="s">
        <v>431</v>
      </c>
      <c r="IK80" t="s">
        <v>432</v>
      </c>
      <c r="IL80" t="s">
        <v>433</v>
      </c>
      <c r="IM80" t="s">
        <v>433</v>
      </c>
      <c r="IN80" t="s">
        <v>433</v>
      </c>
      <c r="IO80" t="s">
        <v>433</v>
      </c>
      <c r="IP80">
        <v>0</v>
      </c>
      <c r="IQ80">
        <v>100</v>
      </c>
      <c r="IR80">
        <v>100</v>
      </c>
      <c r="IS80">
        <v>-2.9420000000000002</v>
      </c>
      <c r="IT80">
        <v>-6.7400000000000002E-2</v>
      </c>
      <c r="IU80">
        <v>-1.907228330244457</v>
      </c>
      <c r="IV80">
        <v>-2.7056304263342631E-3</v>
      </c>
      <c r="IW80">
        <v>3.3311032847928001E-7</v>
      </c>
      <c r="IX80">
        <v>1.6443834555112589E-11</v>
      </c>
      <c r="IY80">
        <v>-9.4842648646536354E-2</v>
      </c>
      <c r="IZ80">
        <v>-2.3664561490860689E-3</v>
      </c>
      <c r="JA80">
        <v>2.3298222111808981E-4</v>
      </c>
      <c r="JB80">
        <v>-2.940703618321919E-6</v>
      </c>
      <c r="JC80">
        <v>0</v>
      </c>
      <c r="JD80">
        <v>2182</v>
      </c>
      <c r="JE80">
        <v>3</v>
      </c>
      <c r="JF80">
        <v>32</v>
      </c>
      <c r="JG80">
        <v>29177257.399999999</v>
      </c>
      <c r="JH80">
        <v>29177257.399999999</v>
      </c>
      <c r="JI80">
        <v>0.99731400000000003</v>
      </c>
      <c r="JJ80">
        <v>2.5134300000000001</v>
      </c>
      <c r="JK80">
        <v>1.69434</v>
      </c>
      <c r="JL80">
        <v>2.3022499999999999</v>
      </c>
      <c r="JM80">
        <v>1.50146</v>
      </c>
      <c r="JN80">
        <v>2.4597199999999999</v>
      </c>
      <c r="JO80">
        <v>37.554000000000002</v>
      </c>
      <c r="JP80">
        <v>24.061199999999999</v>
      </c>
      <c r="JQ80">
        <v>18</v>
      </c>
      <c r="JR80">
        <v>633.88199999999995</v>
      </c>
      <c r="JS80">
        <v>352.96499999999997</v>
      </c>
      <c r="JT80">
        <v>28.0002</v>
      </c>
      <c r="JU80">
        <v>30.741199999999999</v>
      </c>
      <c r="JV80">
        <v>30</v>
      </c>
      <c r="JW80">
        <v>30.673500000000001</v>
      </c>
      <c r="JX80">
        <v>30.561</v>
      </c>
      <c r="JY80">
        <v>20.031400000000001</v>
      </c>
      <c r="JZ80">
        <v>39.679699999999997</v>
      </c>
      <c r="KA80">
        <v>0</v>
      </c>
      <c r="KB80">
        <v>28</v>
      </c>
      <c r="KC80">
        <v>400</v>
      </c>
      <c r="KD80">
        <v>20.5855</v>
      </c>
      <c r="KE80">
        <v>99.9679</v>
      </c>
      <c r="KF80">
        <v>98.619200000000006</v>
      </c>
    </row>
    <row r="81" spans="1:292" x14ac:dyDescent="0.2">
      <c r="A81">
        <v>79</v>
      </c>
      <c r="B81">
        <v>1750635475.5</v>
      </c>
      <c r="C81">
        <v>2310</v>
      </c>
      <c r="D81" t="s">
        <v>593</v>
      </c>
      <c r="E81" t="s">
        <v>594</v>
      </c>
      <c r="F81" s="1">
        <f t="shared" si="1"/>
        <v>38.483333333333405</v>
      </c>
      <c r="G81" s="1">
        <v>15</v>
      </c>
      <c r="H81">
        <v>1750635467.5</v>
      </c>
      <c r="I81">
        <v>2.4797752246626266E-3</v>
      </c>
      <c r="J81">
        <v>2.4797752246626268</v>
      </c>
      <c r="K81">
        <v>-0.65551681925847405</v>
      </c>
      <c r="L81">
        <v>399.82148387096782</v>
      </c>
      <c r="M81">
        <v>396.26556841888782</v>
      </c>
      <c r="N81">
        <v>39.389246715155465</v>
      </c>
      <c r="O81">
        <v>39.742708742146796</v>
      </c>
      <c r="P81">
        <v>0.15278429604247629</v>
      </c>
      <c r="Q81">
        <v>3.0012598343623558</v>
      </c>
      <c r="R81">
        <v>0.14859120966130498</v>
      </c>
      <c r="S81">
        <v>9.3236653030978889E-2</v>
      </c>
      <c r="T81">
        <v>3.9902394035910026E-5</v>
      </c>
      <c r="U81">
        <v>28.058175982959913</v>
      </c>
      <c r="V81">
        <v>27.733409677419349</v>
      </c>
      <c r="W81">
        <v>3.7362612491377423</v>
      </c>
      <c r="X81">
        <v>53.834500999288025</v>
      </c>
      <c r="Y81">
        <v>2.1263172250499784</v>
      </c>
      <c r="Z81">
        <v>3.9497296075579849</v>
      </c>
      <c r="AA81">
        <v>1.6099440240877638</v>
      </c>
      <c r="AB81">
        <v>-109.35808740762184</v>
      </c>
      <c r="AC81">
        <v>154.45436857660539</v>
      </c>
      <c r="AD81">
        <v>11.24139161767757</v>
      </c>
      <c r="AE81">
        <v>56.337712689055152</v>
      </c>
      <c r="AF81">
        <v>-0.54032812633256255</v>
      </c>
      <c r="AG81">
        <v>2.4866071788846162</v>
      </c>
      <c r="AH81">
        <v>-0.65551681925847405</v>
      </c>
      <c r="AI81">
        <v>408.34712670850752</v>
      </c>
      <c r="AJ81">
        <v>408.57110909090909</v>
      </c>
      <c r="AK81">
        <v>-2.1723644529540929E-4</v>
      </c>
      <c r="AL81">
        <v>61.768037728165673</v>
      </c>
      <c r="AM81">
        <v>2.4797752246626268</v>
      </c>
      <c r="AN81">
        <v>20.581363633393419</v>
      </c>
      <c r="AO81">
        <v>21.390232727272728</v>
      </c>
      <c r="AP81">
        <v>5.4516507264948426E-6</v>
      </c>
      <c r="AQ81">
        <v>116.41602835869151</v>
      </c>
      <c r="AR81">
        <v>0</v>
      </c>
      <c r="AS81">
        <v>0</v>
      </c>
      <c r="AT81">
        <v>1</v>
      </c>
      <c r="AU81">
        <v>0</v>
      </c>
      <c r="AV81">
        <v>52266.758092131735</v>
      </c>
      <c r="AW81" t="s">
        <v>427</v>
      </c>
      <c r="AX81" t="s">
        <v>427</v>
      </c>
      <c r="AY81">
        <v>0</v>
      </c>
      <c r="AZ81">
        <v>0</v>
      </c>
      <c r="BA81" t="e">
        <v>#DIV/0!</v>
      </c>
      <c r="BB81">
        <v>0</v>
      </c>
      <c r="BC81" t="s">
        <v>427</v>
      </c>
      <c r="BD81" t="s">
        <v>427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-0.65551681925847405</v>
      </c>
      <c r="BK81" t="e">
        <v>#DIV/0!</v>
      </c>
      <c r="BL81">
        <v>-3121.3213810435368</v>
      </c>
      <c r="BM81" t="e">
        <v>#DIV/0!</v>
      </c>
      <c r="BN81" t="e">
        <v>#DIV/0!</v>
      </c>
      <c r="BO81" t="s">
        <v>427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428</v>
      </c>
      <c r="DN81">
        <v>2</v>
      </c>
      <c r="DO81" t="b">
        <v>1</v>
      </c>
      <c r="DP81">
        <v>1750635467.5</v>
      </c>
      <c r="DQ81">
        <v>399.82148387096782</v>
      </c>
      <c r="DR81">
        <v>399.97277419354839</v>
      </c>
      <c r="DS81">
        <v>21.391277419354839</v>
      </c>
      <c r="DT81">
        <v>20.580138709677421</v>
      </c>
      <c r="DU81">
        <v>402.76341935483867</v>
      </c>
      <c r="DV81">
        <v>21.45867419354839</v>
      </c>
      <c r="DW81">
        <v>599.99983870967753</v>
      </c>
      <c r="DX81">
        <v>99.34665161290323</v>
      </c>
      <c r="DY81">
        <v>5.4482006451612899E-2</v>
      </c>
      <c r="DZ81">
        <v>28.687987096774201</v>
      </c>
      <c r="EA81">
        <v>27.733409677419349</v>
      </c>
      <c r="EB81">
        <v>999.90000000000032</v>
      </c>
      <c r="EC81">
        <v>0</v>
      </c>
      <c r="ED81">
        <v>0</v>
      </c>
      <c r="EE81">
        <v>10005.78483870968</v>
      </c>
      <c r="EF81">
        <v>0</v>
      </c>
      <c r="EG81">
        <v>0.30293999999999988</v>
      </c>
      <c r="EH81">
        <v>-0.15126088709677421</v>
      </c>
      <c r="EI81">
        <v>408.56116129032262</v>
      </c>
      <c r="EJ81">
        <v>408.37729032258051</v>
      </c>
      <c r="EK81">
        <v>0.81113241935483882</v>
      </c>
      <c r="EL81">
        <v>399.97277419354839</v>
      </c>
      <c r="EM81">
        <v>20.580138709677421</v>
      </c>
      <c r="EN81">
        <v>2.12515129032258</v>
      </c>
      <c r="EO81">
        <v>2.044567741935484</v>
      </c>
      <c r="EP81">
        <v>18.408964516129029</v>
      </c>
      <c r="EQ81">
        <v>17.793764516129031</v>
      </c>
      <c r="ER81">
        <v>5.0001500000000018E-3</v>
      </c>
      <c r="ES81">
        <v>0</v>
      </c>
      <c r="ET81">
        <v>0</v>
      </c>
      <c r="EU81">
        <v>0</v>
      </c>
      <c r="EV81">
        <v>230.88064516129029</v>
      </c>
      <c r="EW81">
        <v>5.0001500000000018E-3</v>
      </c>
      <c r="EX81">
        <v>-5.8838709677419363</v>
      </c>
      <c r="EY81">
        <v>-0.17741935483870969</v>
      </c>
      <c r="EZ81">
        <v>34.5</v>
      </c>
      <c r="FA81">
        <v>38</v>
      </c>
      <c r="FB81">
        <v>36.375</v>
      </c>
      <c r="FC81">
        <v>37.662999999999997</v>
      </c>
      <c r="FD81">
        <v>37</v>
      </c>
      <c r="FE81">
        <v>0</v>
      </c>
      <c r="FF81">
        <v>0</v>
      </c>
      <c r="FG81">
        <v>0</v>
      </c>
      <c r="FH81">
        <v>1750635498.8</v>
      </c>
      <c r="FI81">
        <v>0</v>
      </c>
      <c r="FJ81">
        <v>230.67692307692309</v>
      </c>
      <c r="FK81">
        <v>1.9076919585751839</v>
      </c>
      <c r="FL81">
        <v>-24.341880248085051</v>
      </c>
      <c r="FM81">
        <v>-6.6538461538461542</v>
      </c>
      <c r="FN81">
        <v>15</v>
      </c>
      <c r="FO81">
        <v>0</v>
      </c>
      <c r="FP81" t="s">
        <v>429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-0.16543432926829271</v>
      </c>
      <c r="GC81">
        <v>0.27500904878048782</v>
      </c>
      <c r="GD81">
        <v>4.6699130722260271E-2</v>
      </c>
      <c r="GE81">
        <v>0</v>
      </c>
      <c r="GF81">
        <v>0.81174287804878065</v>
      </c>
      <c r="GG81">
        <v>-1.6761240418116941E-2</v>
      </c>
      <c r="GH81">
        <v>1.767255101812977E-3</v>
      </c>
      <c r="GI81">
        <v>1</v>
      </c>
      <c r="GJ81">
        <v>1</v>
      </c>
      <c r="GK81">
        <v>2</v>
      </c>
      <c r="GL81" t="s">
        <v>430</v>
      </c>
      <c r="GM81">
        <v>3.2252700000000001</v>
      </c>
      <c r="GN81">
        <v>2.6434199999999999</v>
      </c>
      <c r="GO81">
        <v>9.3097600000000003E-2</v>
      </c>
      <c r="GP81">
        <v>9.3368499999999993E-2</v>
      </c>
      <c r="GQ81">
        <v>9.7594200000000006E-2</v>
      </c>
      <c r="GR81">
        <v>9.6637700000000007E-2</v>
      </c>
      <c r="GS81">
        <v>28636.1</v>
      </c>
      <c r="GT81">
        <v>24736.7</v>
      </c>
      <c r="GU81">
        <v>30747.4</v>
      </c>
      <c r="GV81">
        <v>26442.6</v>
      </c>
      <c r="GW81">
        <v>37655.4</v>
      </c>
      <c r="GX81">
        <v>32780.800000000003</v>
      </c>
      <c r="GY81">
        <v>43661.9</v>
      </c>
      <c r="GZ81">
        <v>38236.9</v>
      </c>
      <c r="HA81">
        <v>2.1200700000000001</v>
      </c>
      <c r="HB81">
        <v>1.7134</v>
      </c>
      <c r="HC81">
        <v>-4.3250600000000004E-3</v>
      </c>
      <c r="HD81">
        <v>0</v>
      </c>
      <c r="HE81">
        <v>27.803699999999999</v>
      </c>
      <c r="HF81">
        <v>999.9</v>
      </c>
      <c r="HG81">
        <v>64.099999999999994</v>
      </c>
      <c r="HH81">
        <v>34</v>
      </c>
      <c r="HI81">
        <v>34.4739</v>
      </c>
      <c r="HJ81">
        <v>62.328000000000003</v>
      </c>
      <c r="HK81">
        <v>25.3766</v>
      </c>
      <c r="HL81">
        <v>1</v>
      </c>
      <c r="HM81">
        <v>0.26591500000000001</v>
      </c>
      <c r="HN81">
        <v>0.510463</v>
      </c>
      <c r="HO81">
        <v>20.417200000000001</v>
      </c>
      <c r="HP81">
        <v>5.22403</v>
      </c>
      <c r="HQ81">
        <v>11.944100000000001</v>
      </c>
      <c r="HR81">
        <v>5.0089499999999996</v>
      </c>
      <c r="HS81">
        <v>3.2909999999999999</v>
      </c>
      <c r="HT81">
        <v>9999</v>
      </c>
      <c r="HU81">
        <v>9999</v>
      </c>
      <c r="HV81">
        <v>9999</v>
      </c>
      <c r="HW81">
        <v>999.9</v>
      </c>
      <c r="HX81">
        <v>4.9710700000000001</v>
      </c>
      <c r="HY81">
        <v>1.8545400000000001</v>
      </c>
      <c r="HZ81">
        <v>1.8615699999999999</v>
      </c>
      <c r="IA81">
        <v>1.85639</v>
      </c>
      <c r="IB81">
        <v>1.86188</v>
      </c>
      <c r="IC81">
        <v>1.8541000000000001</v>
      </c>
      <c r="ID81">
        <v>1.85954</v>
      </c>
      <c r="IE81">
        <v>1.85347</v>
      </c>
      <c r="IF81">
        <v>0</v>
      </c>
      <c r="IG81">
        <v>0</v>
      </c>
      <c r="IH81">
        <v>0</v>
      </c>
      <c r="II81">
        <v>0</v>
      </c>
      <c r="IJ81" t="s">
        <v>431</v>
      </c>
      <c r="IK81" t="s">
        <v>432</v>
      </c>
      <c r="IL81" t="s">
        <v>433</v>
      </c>
      <c r="IM81" t="s">
        <v>433</v>
      </c>
      <c r="IN81" t="s">
        <v>433</v>
      </c>
      <c r="IO81" t="s">
        <v>433</v>
      </c>
      <c r="IP81">
        <v>0</v>
      </c>
      <c r="IQ81">
        <v>100</v>
      </c>
      <c r="IR81">
        <v>100</v>
      </c>
      <c r="IS81">
        <v>-2.9420000000000002</v>
      </c>
      <c r="IT81">
        <v>-6.7400000000000002E-2</v>
      </c>
      <c r="IU81">
        <v>-1.907228330244457</v>
      </c>
      <c r="IV81">
        <v>-2.7056304263342631E-3</v>
      </c>
      <c r="IW81">
        <v>3.3311032847928001E-7</v>
      </c>
      <c r="IX81">
        <v>1.6443834555112589E-11</v>
      </c>
      <c r="IY81">
        <v>-9.4842648646536354E-2</v>
      </c>
      <c r="IZ81">
        <v>-2.3664561490860689E-3</v>
      </c>
      <c r="JA81">
        <v>2.3298222111808981E-4</v>
      </c>
      <c r="JB81">
        <v>-2.940703618321919E-6</v>
      </c>
      <c r="JC81">
        <v>0</v>
      </c>
      <c r="JD81">
        <v>2182</v>
      </c>
      <c r="JE81">
        <v>3</v>
      </c>
      <c r="JF81">
        <v>32</v>
      </c>
      <c r="JG81">
        <v>29177257.899999999</v>
      </c>
      <c r="JH81">
        <v>29177257.899999999</v>
      </c>
      <c r="JI81">
        <v>0.99731400000000003</v>
      </c>
      <c r="JJ81">
        <v>2.51953</v>
      </c>
      <c r="JK81">
        <v>1.69434</v>
      </c>
      <c r="JL81">
        <v>2.3022499999999999</v>
      </c>
      <c r="JM81">
        <v>1.50146</v>
      </c>
      <c r="JN81">
        <v>2.3864700000000001</v>
      </c>
      <c r="JO81">
        <v>37.53</v>
      </c>
      <c r="JP81">
        <v>24.061199999999999</v>
      </c>
      <c r="JQ81">
        <v>18</v>
      </c>
      <c r="JR81">
        <v>633.71799999999996</v>
      </c>
      <c r="JS81">
        <v>353.10700000000003</v>
      </c>
      <c r="JT81">
        <v>28.000299999999999</v>
      </c>
      <c r="JU81">
        <v>30.738600000000002</v>
      </c>
      <c r="JV81">
        <v>30.0001</v>
      </c>
      <c r="JW81">
        <v>30.673500000000001</v>
      </c>
      <c r="JX81">
        <v>30.563700000000001</v>
      </c>
      <c r="JY81">
        <v>20.0349</v>
      </c>
      <c r="JZ81">
        <v>39.679699999999997</v>
      </c>
      <c r="KA81">
        <v>0</v>
      </c>
      <c r="KB81">
        <v>28</v>
      </c>
      <c r="KC81">
        <v>400</v>
      </c>
      <c r="KD81">
        <v>20.589500000000001</v>
      </c>
      <c r="KE81">
        <v>99.967299999999994</v>
      </c>
      <c r="KF81">
        <v>98.616799999999998</v>
      </c>
    </row>
    <row r="82" spans="1:292" x14ac:dyDescent="0.2">
      <c r="A82">
        <v>80</v>
      </c>
      <c r="B82">
        <v>1750635505.5</v>
      </c>
      <c r="C82">
        <v>2340</v>
      </c>
      <c r="D82" t="s">
        <v>595</v>
      </c>
      <c r="E82" t="s">
        <v>596</v>
      </c>
      <c r="F82" s="1">
        <f t="shared" si="1"/>
        <v>38.983333333333405</v>
      </c>
      <c r="G82" s="1">
        <v>15</v>
      </c>
      <c r="H82">
        <v>1750635497.5</v>
      </c>
      <c r="I82">
        <v>2.4336362169551495E-3</v>
      </c>
      <c r="J82">
        <v>2.4336362169551493</v>
      </c>
      <c r="K82">
        <v>-0.54933022226943995</v>
      </c>
      <c r="L82">
        <v>399.86561290322589</v>
      </c>
      <c r="M82">
        <v>395.28041448660588</v>
      </c>
      <c r="N82">
        <v>39.291276162849229</v>
      </c>
      <c r="O82">
        <v>39.747049559775228</v>
      </c>
      <c r="P82">
        <v>0.14938666682303478</v>
      </c>
      <c r="Q82">
        <v>3.0003858081204449</v>
      </c>
      <c r="R82">
        <v>0.14537422813875051</v>
      </c>
      <c r="S82">
        <v>9.1210417683689718E-2</v>
      </c>
      <c r="T82">
        <v>3.9902394035910026E-5</v>
      </c>
      <c r="U82">
        <v>28.072882712008607</v>
      </c>
      <c r="V82">
        <v>27.75117419354839</v>
      </c>
      <c r="W82">
        <v>3.7401399969217413</v>
      </c>
      <c r="X82">
        <v>53.796684207641107</v>
      </c>
      <c r="Y82">
        <v>2.1252123931407327</v>
      </c>
      <c r="Z82">
        <v>3.9504523827862132</v>
      </c>
      <c r="AA82">
        <v>1.6149276037810085</v>
      </c>
      <c r="AB82">
        <v>-107.32335716772209</v>
      </c>
      <c r="AC82">
        <v>152.04617374486514</v>
      </c>
      <c r="AD82">
        <v>11.070496007403635</v>
      </c>
      <c r="AE82">
        <v>55.793352486940719</v>
      </c>
      <c r="AF82">
        <v>-0.569516753877643</v>
      </c>
      <c r="AG82">
        <v>2.4434159332471741</v>
      </c>
      <c r="AH82">
        <v>-0.54933022226943995</v>
      </c>
      <c r="AI82">
        <v>408.41269647485041</v>
      </c>
      <c r="AJ82">
        <v>408.59939393939379</v>
      </c>
      <c r="AK82">
        <v>6.3415731843678597E-5</v>
      </c>
      <c r="AL82">
        <v>61.768037728165673</v>
      </c>
      <c r="AM82">
        <v>2.4336362169551493</v>
      </c>
      <c r="AN82">
        <v>20.583573013228008</v>
      </c>
      <c r="AO82">
        <v>21.37744666666666</v>
      </c>
      <c r="AP82">
        <v>-1.7199738036160111E-6</v>
      </c>
      <c r="AQ82">
        <v>116.41602835869151</v>
      </c>
      <c r="AR82">
        <v>0</v>
      </c>
      <c r="AS82">
        <v>0</v>
      </c>
      <c r="AT82">
        <v>1</v>
      </c>
      <c r="AU82">
        <v>0</v>
      </c>
      <c r="AV82">
        <v>52239.717199558108</v>
      </c>
      <c r="AW82" t="s">
        <v>427</v>
      </c>
      <c r="AX82" t="s">
        <v>427</v>
      </c>
      <c r="AY82">
        <v>0</v>
      </c>
      <c r="AZ82">
        <v>0</v>
      </c>
      <c r="BA82" t="e">
        <v>#DIV/0!</v>
      </c>
      <c r="BB82">
        <v>0</v>
      </c>
      <c r="BC82" t="s">
        <v>427</v>
      </c>
      <c r="BD82" t="s">
        <v>427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-0.54933022226943995</v>
      </c>
      <c r="BK82" t="e">
        <v>#DIV/0!</v>
      </c>
      <c r="BL82">
        <v>-2615.7012568535033</v>
      </c>
      <c r="BM82" t="e">
        <v>#DIV/0!</v>
      </c>
      <c r="BN82" t="e">
        <v>#DIV/0!</v>
      </c>
      <c r="BO82" t="s">
        <v>427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428</v>
      </c>
      <c r="DN82">
        <v>2</v>
      </c>
      <c r="DO82" t="b">
        <v>1</v>
      </c>
      <c r="DP82">
        <v>1750635497.5</v>
      </c>
      <c r="DQ82">
        <v>399.86561290322589</v>
      </c>
      <c r="DR82">
        <v>400.00145161290322</v>
      </c>
      <c r="DS82">
        <v>21.38018709677419</v>
      </c>
      <c r="DT82">
        <v>20.583138709677421</v>
      </c>
      <c r="DU82">
        <v>402.80758064516141</v>
      </c>
      <c r="DV82">
        <v>21.447619354838711</v>
      </c>
      <c r="DW82">
        <v>600.00754838709668</v>
      </c>
      <c r="DX82">
        <v>99.346619354838708</v>
      </c>
      <c r="DY82">
        <v>5.4400080645161303E-2</v>
      </c>
      <c r="DZ82">
        <v>28.69114193548387</v>
      </c>
      <c r="EA82">
        <v>27.75117419354839</v>
      </c>
      <c r="EB82">
        <v>999.90000000000032</v>
      </c>
      <c r="EC82">
        <v>0</v>
      </c>
      <c r="ED82">
        <v>0</v>
      </c>
      <c r="EE82">
        <v>10000.499677419361</v>
      </c>
      <c r="EF82">
        <v>0</v>
      </c>
      <c r="EG82">
        <v>0.30293999999999988</v>
      </c>
      <c r="EH82">
        <v>-0.13588002451612899</v>
      </c>
      <c r="EI82">
        <v>408.60158064516128</v>
      </c>
      <c r="EJ82">
        <v>408.40777419354839</v>
      </c>
      <c r="EK82">
        <v>0.79705264516129026</v>
      </c>
      <c r="EL82">
        <v>400.00145161290322</v>
      </c>
      <c r="EM82">
        <v>20.583138709677421</v>
      </c>
      <c r="EN82">
        <v>2.12405</v>
      </c>
      <c r="EO82">
        <v>2.0448654838709679</v>
      </c>
      <c r="EP82">
        <v>18.400696774193548</v>
      </c>
      <c r="EQ82">
        <v>17.79608064516129</v>
      </c>
      <c r="ER82">
        <v>5.0001500000000018E-3</v>
      </c>
      <c r="ES82">
        <v>0</v>
      </c>
      <c r="ET82">
        <v>0</v>
      </c>
      <c r="EU82">
        <v>0</v>
      </c>
      <c r="EV82">
        <v>231.17419354838711</v>
      </c>
      <c r="EW82">
        <v>5.0001500000000018E-3</v>
      </c>
      <c r="EX82">
        <v>-8.2612903225806438</v>
      </c>
      <c r="EY82">
        <v>-0.77741935483870961</v>
      </c>
      <c r="EZ82">
        <v>34.5</v>
      </c>
      <c r="FA82">
        <v>38</v>
      </c>
      <c r="FB82">
        <v>36.375</v>
      </c>
      <c r="FC82">
        <v>37.640999999999998</v>
      </c>
      <c r="FD82">
        <v>37</v>
      </c>
      <c r="FE82">
        <v>0</v>
      </c>
      <c r="FF82">
        <v>0</v>
      </c>
      <c r="FG82">
        <v>0</v>
      </c>
      <c r="FH82">
        <v>1750635528.8</v>
      </c>
      <c r="FI82">
        <v>0</v>
      </c>
      <c r="FJ82">
        <v>231.23461538461541</v>
      </c>
      <c r="FK82">
        <v>0.91965814663502199</v>
      </c>
      <c r="FL82">
        <v>-4.1059828314923887</v>
      </c>
      <c r="FM82">
        <v>-7.7653846153846153</v>
      </c>
      <c r="FN82">
        <v>15</v>
      </c>
      <c r="FO82">
        <v>0</v>
      </c>
      <c r="FP82" t="s">
        <v>429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-0.1240390746341463</v>
      </c>
      <c r="GC82">
        <v>-5.1331755679442599E-2</v>
      </c>
      <c r="GD82">
        <v>5.5450199572406302E-2</v>
      </c>
      <c r="GE82">
        <v>1</v>
      </c>
      <c r="GF82">
        <v>0.79860339024390248</v>
      </c>
      <c r="GG82">
        <v>-3.6354355400697459E-2</v>
      </c>
      <c r="GH82">
        <v>3.763341333715448E-3</v>
      </c>
      <c r="GI82">
        <v>1</v>
      </c>
      <c r="GJ82">
        <v>2</v>
      </c>
      <c r="GK82">
        <v>2</v>
      </c>
      <c r="GL82" t="s">
        <v>434</v>
      </c>
      <c r="GM82">
        <v>3.22525</v>
      </c>
      <c r="GN82">
        <v>2.6433300000000002</v>
      </c>
      <c r="GO82">
        <v>9.3104300000000001E-2</v>
      </c>
      <c r="GP82">
        <v>9.3379199999999996E-2</v>
      </c>
      <c r="GQ82">
        <v>9.7550899999999996E-2</v>
      </c>
      <c r="GR82">
        <v>9.6640299999999998E-2</v>
      </c>
      <c r="GS82">
        <v>28635.200000000001</v>
      </c>
      <c r="GT82">
        <v>24736.3</v>
      </c>
      <c r="GU82">
        <v>30746.6</v>
      </c>
      <c r="GV82">
        <v>26442.5</v>
      </c>
      <c r="GW82">
        <v>37656.5</v>
      </c>
      <c r="GX82">
        <v>32780.5</v>
      </c>
      <c r="GY82">
        <v>43661.1</v>
      </c>
      <c r="GZ82">
        <v>38236.699999999997</v>
      </c>
      <c r="HA82">
        <v>2.1200999999999999</v>
      </c>
      <c r="HB82">
        <v>1.7133</v>
      </c>
      <c r="HC82">
        <v>-4.7311200000000001E-3</v>
      </c>
      <c r="HD82">
        <v>0</v>
      </c>
      <c r="HE82">
        <v>27.8217</v>
      </c>
      <c r="HF82">
        <v>999.9</v>
      </c>
      <c r="HG82">
        <v>64.099999999999994</v>
      </c>
      <c r="HH82">
        <v>34</v>
      </c>
      <c r="HI82">
        <v>34.474699999999999</v>
      </c>
      <c r="HJ82">
        <v>62.058</v>
      </c>
      <c r="HK82">
        <v>25.456700000000001</v>
      </c>
      <c r="HL82">
        <v>1</v>
      </c>
      <c r="HM82">
        <v>0.26626300000000003</v>
      </c>
      <c r="HN82">
        <v>0.51299799999999995</v>
      </c>
      <c r="HO82">
        <v>20.417000000000002</v>
      </c>
      <c r="HP82">
        <v>5.2232799999999999</v>
      </c>
      <c r="HQ82">
        <v>11.944100000000001</v>
      </c>
      <c r="HR82">
        <v>5.0088999999999997</v>
      </c>
      <c r="HS82">
        <v>3.2909999999999999</v>
      </c>
      <c r="HT82">
        <v>9999</v>
      </c>
      <c r="HU82">
        <v>9999</v>
      </c>
      <c r="HV82">
        <v>9999</v>
      </c>
      <c r="HW82">
        <v>999.9</v>
      </c>
      <c r="HX82">
        <v>4.9710799999999997</v>
      </c>
      <c r="HY82">
        <v>1.8545499999999999</v>
      </c>
      <c r="HZ82">
        <v>1.8615699999999999</v>
      </c>
      <c r="IA82">
        <v>1.85639</v>
      </c>
      <c r="IB82">
        <v>1.8618699999999999</v>
      </c>
      <c r="IC82">
        <v>1.8541000000000001</v>
      </c>
      <c r="ID82">
        <v>1.8595600000000001</v>
      </c>
      <c r="IE82">
        <v>1.8534600000000001</v>
      </c>
      <c r="IF82">
        <v>0</v>
      </c>
      <c r="IG82">
        <v>0</v>
      </c>
      <c r="IH82">
        <v>0</v>
      </c>
      <c r="II82">
        <v>0</v>
      </c>
      <c r="IJ82" t="s">
        <v>431</v>
      </c>
      <c r="IK82" t="s">
        <v>432</v>
      </c>
      <c r="IL82" t="s">
        <v>433</v>
      </c>
      <c r="IM82" t="s">
        <v>433</v>
      </c>
      <c r="IN82" t="s">
        <v>433</v>
      </c>
      <c r="IO82" t="s">
        <v>433</v>
      </c>
      <c r="IP82">
        <v>0</v>
      </c>
      <c r="IQ82">
        <v>100</v>
      </c>
      <c r="IR82">
        <v>100</v>
      </c>
      <c r="IS82">
        <v>-2.9420000000000002</v>
      </c>
      <c r="IT82">
        <v>-6.7400000000000002E-2</v>
      </c>
      <c r="IU82">
        <v>-1.907228330244457</v>
      </c>
      <c r="IV82">
        <v>-2.7056304263342631E-3</v>
      </c>
      <c r="IW82">
        <v>3.3311032847928001E-7</v>
      </c>
      <c r="IX82">
        <v>1.6443834555112589E-11</v>
      </c>
      <c r="IY82">
        <v>-9.4842648646536354E-2</v>
      </c>
      <c r="IZ82">
        <v>-2.3664561490860689E-3</v>
      </c>
      <c r="JA82">
        <v>2.3298222111808981E-4</v>
      </c>
      <c r="JB82">
        <v>-2.940703618321919E-6</v>
      </c>
      <c r="JC82">
        <v>0</v>
      </c>
      <c r="JD82">
        <v>2182</v>
      </c>
      <c r="JE82">
        <v>3</v>
      </c>
      <c r="JF82">
        <v>32</v>
      </c>
      <c r="JG82">
        <v>29177258.399999999</v>
      </c>
      <c r="JH82">
        <v>29177258.399999999</v>
      </c>
      <c r="JI82">
        <v>0.99731400000000003</v>
      </c>
      <c r="JJ82">
        <v>2.52319</v>
      </c>
      <c r="JK82">
        <v>1.69434</v>
      </c>
      <c r="JL82">
        <v>2.3022499999999999</v>
      </c>
      <c r="JM82">
        <v>1.50024</v>
      </c>
      <c r="JN82">
        <v>2.3315399999999999</v>
      </c>
      <c r="JO82">
        <v>37.53</v>
      </c>
      <c r="JP82">
        <v>24.061199999999999</v>
      </c>
      <c r="JQ82">
        <v>18</v>
      </c>
      <c r="JR82">
        <v>633.76800000000003</v>
      </c>
      <c r="JS82">
        <v>353.06799999999998</v>
      </c>
      <c r="JT82">
        <v>27.999700000000001</v>
      </c>
      <c r="JU82">
        <v>30.741199999999999</v>
      </c>
      <c r="JV82">
        <v>30.0001</v>
      </c>
      <c r="JW82">
        <v>30.676100000000002</v>
      </c>
      <c r="JX82">
        <v>30.566299999999998</v>
      </c>
      <c r="JY82">
        <v>20.0318</v>
      </c>
      <c r="JZ82">
        <v>39.679699999999997</v>
      </c>
      <c r="KA82">
        <v>0</v>
      </c>
      <c r="KB82">
        <v>28</v>
      </c>
      <c r="KC82">
        <v>400</v>
      </c>
      <c r="KD82">
        <v>20.619599999999998</v>
      </c>
      <c r="KE82">
        <v>99.965199999999996</v>
      </c>
      <c r="KF82">
        <v>98.616299999999995</v>
      </c>
    </row>
    <row r="83" spans="1:292" x14ac:dyDescent="0.2">
      <c r="A83">
        <v>81</v>
      </c>
      <c r="B83">
        <v>1750635535.5</v>
      </c>
      <c r="C83">
        <v>2370</v>
      </c>
      <c r="D83" t="s">
        <v>597</v>
      </c>
      <c r="E83" t="s">
        <v>598</v>
      </c>
      <c r="F83" s="1">
        <f t="shared" si="1"/>
        <v>39.483333333333405</v>
      </c>
      <c r="G83" s="1">
        <v>15</v>
      </c>
      <c r="H83">
        <v>1750635527.5</v>
      </c>
      <c r="I83">
        <v>2.3918652962510666E-3</v>
      </c>
      <c r="J83">
        <v>2.3918652962510665</v>
      </c>
      <c r="K83">
        <v>-0.6123703940208135</v>
      </c>
      <c r="L83">
        <v>399.89341935483873</v>
      </c>
      <c r="M83">
        <v>396.10214913875814</v>
      </c>
      <c r="N83">
        <v>39.374445960244358</v>
      </c>
      <c r="O83">
        <v>39.751316332112644</v>
      </c>
      <c r="P83">
        <v>0.14663888564262076</v>
      </c>
      <c r="Q83">
        <v>3.0003778674381851</v>
      </c>
      <c r="R83">
        <v>0.14277062896348236</v>
      </c>
      <c r="S83">
        <v>8.9570691285357357E-2</v>
      </c>
      <c r="T83">
        <v>3.9902394035910026E-5</v>
      </c>
      <c r="U83">
        <v>28.07251107520371</v>
      </c>
      <c r="V83">
        <v>27.75074193548387</v>
      </c>
      <c r="W83">
        <v>3.7400455749511896</v>
      </c>
      <c r="X83">
        <v>53.795587617401772</v>
      </c>
      <c r="Y83">
        <v>2.1238164177126744</v>
      </c>
      <c r="Z83">
        <v>3.9479379476573713</v>
      </c>
      <c r="AA83">
        <v>1.6162291572385152</v>
      </c>
      <c r="AB83">
        <v>-105.48125956467204</v>
      </c>
      <c r="AC83">
        <v>150.34002431835003</v>
      </c>
      <c r="AD83">
        <v>10.945677560540346</v>
      </c>
      <c r="AE83">
        <v>55.804482216612371</v>
      </c>
      <c r="AF83">
        <v>-0.58025582878610527</v>
      </c>
      <c r="AG83">
        <v>2.3972389927681799</v>
      </c>
      <c r="AH83">
        <v>-0.6123703940208135</v>
      </c>
      <c r="AI83">
        <v>408.42450986300832</v>
      </c>
      <c r="AJ83">
        <v>408.63212121212132</v>
      </c>
      <c r="AK83">
        <v>1.9714264381020071E-4</v>
      </c>
      <c r="AL83">
        <v>61.768037728165673</v>
      </c>
      <c r="AM83">
        <v>2.3918652962510665</v>
      </c>
      <c r="AN83">
        <v>20.583073511337439</v>
      </c>
      <c r="AO83">
        <v>21.363350909090901</v>
      </c>
      <c r="AP83">
        <v>-2.068177870838516E-6</v>
      </c>
      <c r="AQ83">
        <v>116.41602835869151</v>
      </c>
      <c r="AR83">
        <v>0</v>
      </c>
      <c r="AS83">
        <v>0</v>
      </c>
      <c r="AT83">
        <v>1</v>
      </c>
      <c r="AU83">
        <v>0</v>
      </c>
      <c r="AV83">
        <v>52241.452092695115</v>
      </c>
      <c r="AW83" t="s">
        <v>427</v>
      </c>
      <c r="AX83" t="s">
        <v>427</v>
      </c>
      <c r="AY83">
        <v>0</v>
      </c>
      <c r="AZ83">
        <v>0</v>
      </c>
      <c r="BA83" t="e">
        <v>#DIV/0!</v>
      </c>
      <c r="BB83">
        <v>0</v>
      </c>
      <c r="BC83" t="s">
        <v>427</v>
      </c>
      <c r="BD83" t="s">
        <v>427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-0.6123703940208135</v>
      </c>
      <c r="BK83" t="e">
        <v>#DIV/0!</v>
      </c>
      <c r="BL83">
        <v>-2915.8745402405034</v>
      </c>
      <c r="BM83" t="e">
        <v>#DIV/0!</v>
      </c>
      <c r="BN83" t="e">
        <v>#DIV/0!</v>
      </c>
      <c r="BO83" t="s">
        <v>427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428</v>
      </c>
      <c r="DN83">
        <v>2</v>
      </c>
      <c r="DO83" t="b">
        <v>1</v>
      </c>
      <c r="DP83">
        <v>1750635527.5</v>
      </c>
      <c r="DQ83">
        <v>399.89341935483873</v>
      </c>
      <c r="DR83">
        <v>400.01954838709679</v>
      </c>
      <c r="DS83">
        <v>21.365335483870972</v>
      </c>
      <c r="DT83">
        <v>20.583322580645159</v>
      </c>
      <c r="DU83">
        <v>402.83548387096778</v>
      </c>
      <c r="DV83">
        <v>21.432825806451621</v>
      </c>
      <c r="DW83">
        <v>599.99551612903224</v>
      </c>
      <c r="DX83">
        <v>99.350093548387107</v>
      </c>
      <c r="DY83">
        <v>5.4683845161290323E-2</v>
      </c>
      <c r="DZ83">
        <v>28.680164516129029</v>
      </c>
      <c r="EA83">
        <v>27.75074193548387</v>
      </c>
      <c r="EB83">
        <v>999.90000000000032</v>
      </c>
      <c r="EC83">
        <v>0</v>
      </c>
      <c r="ED83">
        <v>0</v>
      </c>
      <c r="EE83">
        <v>10000.10193548387</v>
      </c>
      <c r="EF83">
        <v>0</v>
      </c>
      <c r="EG83">
        <v>0.30293999999999988</v>
      </c>
      <c r="EH83">
        <v>-0.12614299677419349</v>
      </c>
      <c r="EI83">
        <v>408.62390322580649</v>
      </c>
      <c r="EJ83">
        <v>408.42648387096767</v>
      </c>
      <c r="EK83">
        <v>0.78202251612903229</v>
      </c>
      <c r="EL83">
        <v>400.01954838709679</v>
      </c>
      <c r="EM83">
        <v>20.583322580645159</v>
      </c>
      <c r="EN83">
        <v>2.1226490322580651</v>
      </c>
      <c r="EO83">
        <v>2.044954838709677</v>
      </c>
      <c r="EP83">
        <v>18.390161290322581</v>
      </c>
      <c r="EQ83">
        <v>17.796764516129031</v>
      </c>
      <c r="ER83">
        <v>5.0001500000000018E-3</v>
      </c>
      <c r="ES83">
        <v>0</v>
      </c>
      <c r="ET83">
        <v>0</v>
      </c>
      <c r="EU83">
        <v>0</v>
      </c>
      <c r="EV83">
        <v>230.7161290322581</v>
      </c>
      <c r="EW83">
        <v>5.0001500000000018E-3</v>
      </c>
      <c r="EX83">
        <v>-8.006451612903227</v>
      </c>
      <c r="EY83">
        <v>-0.67741935483870952</v>
      </c>
      <c r="EZ83">
        <v>34.520000000000003</v>
      </c>
      <c r="FA83">
        <v>38.215451612903223</v>
      </c>
      <c r="FB83">
        <v>36.427258064516117</v>
      </c>
      <c r="FC83">
        <v>37.870741935483871</v>
      </c>
      <c r="FD83">
        <v>37.173225806451612</v>
      </c>
      <c r="FE83">
        <v>0</v>
      </c>
      <c r="FF83">
        <v>0</v>
      </c>
      <c r="FG83">
        <v>0</v>
      </c>
      <c r="FH83">
        <v>1750635558.8</v>
      </c>
      <c r="FI83">
        <v>0</v>
      </c>
      <c r="FJ83">
        <v>230.4</v>
      </c>
      <c r="FK83">
        <v>-21.244444843363411</v>
      </c>
      <c r="FL83">
        <v>12.229060008757109</v>
      </c>
      <c r="FM83">
        <v>-7.7884615384615383</v>
      </c>
      <c r="FN83">
        <v>15</v>
      </c>
      <c r="FO83">
        <v>0</v>
      </c>
      <c r="FP83" t="s">
        <v>429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-0.11770113414634149</v>
      </c>
      <c r="GC83">
        <v>-1.681405505226476E-2</v>
      </c>
      <c r="GD83">
        <v>3.9019690143002252E-2</v>
      </c>
      <c r="GE83">
        <v>1</v>
      </c>
      <c r="GF83">
        <v>0.78349831707317064</v>
      </c>
      <c r="GG83">
        <v>-3.7528620209056562E-2</v>
      </c>
      <c r="GH83">
        <v>4.1637366452123344E-3</v>
      </c>
      <c r="GI83">
        <v>1</v>
      </c>
      <c r="GJ83">
        <v>2</v>
      </c>
      <c r="GK83">
        <v>2</v>
      </c>
      <c r="GL83" t="s">
        <v>434</v>
      </c>
      <c r="GM83">
        <v>3.2253699999999998</v>
      </c>
      <c r="GN83">
        <v>2.6436500000000001</v>
      </c>
      <c r="GO83">
        <v>9.3107599999999999E-2</v>
      </c>
      <c r="GP83">
        <v>9.3346499999999999E-2</v>
      </c>
      <c r="GQ83">
        <v>9.7507499999999997E-2</v>
      </c>
      <c r="GR83">
        <v>9.6719100000000002E-2</v>
      </c>
      <c r="GS83">
        <v>28635.599999999999</v>
      </c>
      <c r="GT83">
        <v>24736.7</v>
      </c>
      <c r="GU83">
        <v>30747.200000000001</v>
      </c>
      <c r="GV83">
        <v>26442</v>
      </c>
      <c r="GW83">
        <v>37658.800000000003</v>
      </c>
      <c r="GX83">
        <v>32777.4</v>
      </c>
      <c r="GY83">
        <v>43661.599999999999</v>
      </c>
      <c r="GZ83">
        <v>38236.400000000001</v>
      </c>
      <c r="HA83">
        <v>2.1201300000000001</v>
      </c>
      <c r="HB83">
        <v>1.7137</v>
      </c>
      <c r="HC83">
        <v>-3.0994400000000002E-3</v>
      </c>
      <c r="HD83">
        <v>0</v>
      </c>
      <c r="HE83">
        <v>27.797799999999999</v>
      </c>
      <c r="HF83">
        <v>999.9</v>
      </c>
      <c r="HG83">
        <v>64.099999999999994</v>
      </c>
      <c r="HH83">
        <v>34</v>
      </c>
      <c r="HI83">
        <v>34.472900000000003</v>
      </c>
      <c r="HJ83">
        <v>62.118000000000002</v>
      </c>
      <c r="HK83">
        <v>25.572900000000001</v>
      </c>
      <c r="HL83">
        <v>1</v>
      </c>
      <c r="HM83">
        <v>0.26602900000000002</v>
      </c>
      <c r="HN83">
        <v>0.49845600000000001</v>
      </c>
      <c r="HO83">
        <v>20.4193</v>
      </c>
      <c r="HP83">
        <v>5.2234299999999996</v>
      </c>
      <c r="HQ83">
        <v>11.944100000000001</v>
      </c>
      <c r="HR83">
        <v>5.0088499999999998</v>
      </c>
      <c r="HS83">
        <v>3.2909999999999999</v>
      </c>
      <c r="HT83">
        <v>9999</v>
      </c>
      <c r="HU83">
        <v>9999</v>
      </c>
      <c r="HV83">
        <v>9999</v>
      </c>
      <c r="HW83">
        <v>999.9</v>
      </c>
      <c r="HX83">
        <v>4.9710700000000001</v>
      </c>
      <c r="HY83">
        <v>1.8545499999999999</v>
      </c>
      <c r="HZ83">
        <v>1.8615699999999999</v>
      </c>
      <c r="IA83">
        <v>1.8563799999999999</v>
      </c>
      <c r="IB83">
        <v>1.8618600000000001</v>
      </c>
      <c r="IC83">
        <v>1.85409</v>
      </c>
      <c r="ID83">
        <v>1.8595900000000001</v>
      </c>
      <c r="IE83">
        <v>1.8534900000000001</v>
      </c>
      <c r="IF83">
        <v>0</v>
      </c>
      <c r="IG83">
        <v>0</v>
      </c>
      <c r="IH83">
        <v>0</v>
      </c>
      <c r="II83">
        <v>0</v>
      </c>
      <c r="IJ83" t="s">
        <v>431</v>
      </c>
      <c r="IK83" t="s">
        <v>432</v>
      </c>
      <c r="IL83" t="s">
        <v>433</v>
      </c>
      <c r="IM83" t="s">
        <v>433</v>
      </c>
      <c r="IN83" t="s">
        <v>433</v>
      </c>
      <c r="IO83" t="s">
        <v>433</v>
      </c>
      <c r="IP83">
        <v>0</v>
      </c>
      <c r="IQ83">
        <v>100</v>
      </c>
      <c r="IR83">
        <v>100</v>
      </c>
      <c r="IS83">
        <v>-2.9420000000000002</v>
      </c>
      <c r="IT83">
        <v>-6.7500000000000004E-2</v>
      </c>
      <c r="IU83">
        <v>-1.907228330244457</v>
      </c>
      <c r="IV83">
        <v>-2.7056304263342631E-3</v>
      </c>
      <c r="IW83">
        <v>3.3311032847928001E-7</v>
      </c>
      <c r="IX83">
        <v>1.6443834555112589E-11</v>
      </c>
      <c r="IY83">
        <v>-9.4842648646536354E-2</v>
      </c>
      <c r="IZ83">
        <v>-2.3664561490860689E-3</v>
      </c>
      <c r="JA83">
        <v>2.3298222111808981E-4</v>
      </c>
      <c r="JB83">
        <v>-2.940703618321919E-6</v>
      </c>
      <c r="JC83">
        <v>0</v>
      </c>
      <c r="JD83">
        <v>2182</v>
      </c>
      <c r="JE83">
        <v>3</v>
      </c>
      <c r="JF83">
        <v>32</v>
      </c>
      <c r="JG83">
        <v>29177258.899999999</v>
      </c>
      <c r="JH83">
        <v>29177258.899999999</v>
      </c>
      <c r="JI83">
        <v>0.99731400000000003</v>
      </c>
      <c r="JJ83">
        <v>2.52075</v>
      </c>
      <c r="JK83">
        <v>1.69434</v>
      </c>
      <c r="JL83">
        <v>2.3022499999999999</v>
      </c>
      <c r="JM83">
        <v>1.50146</v>
      </c>
      <c r="JN83">
        <v>2.3571800000000001</v>
      </c>
      <c r="JO83">
        <v>37.505899999999997</v>
      </c>
      <c r="JP83">
        <v>24.07</v>
      </c>
      <c r="JQ83">
        <v>18</v>
      </c>
      <c r="JR83">
        <v>633.76</v>
      </c>
      <c r="JS83">
        <v>353.25599999999997</v>
      </c>
      <c r="JT83">
        <v>27.999600000000001</v>
      </c>
      <c r="JU83">
        <v>30.741199999999999</v>
      </c>
      <c r="JV83">
        <v>30</v>
      </c>
      <c r="JW83">
        <v>30.673500000000001</v>
      </c>
      <c r="JX83">
        <v>30.561</v>
      </c>
      <c r="JY83">
        <v>20.037400000000002</v>
      </c>
      <c r="JZ83">
        <v>39.400700000000001</v>
      </c>
      <c r="KA83">
        <v>0</v>
      </c>
      <c r="KB83">
        <v>28</v>
      </c>
      <c r="KC83">
        <v>400</v>
      </c>
      <c r="KD83">
        <v>20.679200000000002</v>
      </c>
      <c r="KE83">
        <v>99.966700000000003</v>
      </c>
      <c r="KF83">
        <v>98.614999999999995</v>
      </c>
    </row>
    <row r="84" spans="1:292" x14ac:dyDescent="0.2">
      <c r="A84">
        <v>82</v>
      </c>
      <c r="B84">
        <v>1750635565.5</v>
      </c>
      <c r="C84">
        <v>2400</v>
      </c>
      <c r="D84" t="s">
        <v>599</v>
      </c>
      <c r="E84" t="s">
        <v>600</v>
      </c>
      <c r="F84" s="1">
        <f t="shared" si="1"/>
        <v>39.983333333333405</v>
      </c>
      <c r="G84" s="1">
        <v>15</v>
      </c>
      <c r="H84">
        <v>1750635557.5</v>
      </c>
      <c r="I84">
        <v>2.3056386376375305E-3</v>
      </c>
      <c r="J84">
        <v>2.3056386376375304</v>
      </c>
      <c r="K84">
        <v>-0.7631179043018137</v>
      </c>
      <c r="L84">
        <v>399.89429032258067</v>
      </c>
      <c r="M84">
        <v>398.08776178074339</v>
      </c>
      <c r="N84">
        <v>39.569977495285627</v>
      </c>
      <c r="O84">
        <v>39.749546677280385</v>
      </c>
      <c r="P84">
        <v>0.14200566291793346</v>
      </c>
      <c r="Q84">
        <v>3.0000901288866073</v>
      </c>
      <c r="R84">
        <v>0.1383743904031639</v>
      </c>
      <c r="S84">
        <v>8.6802515322595475E-2</v>
      </c>
      <c r="T84">
        <v>3.9902394035910026E-5</v>
      </c>
      <c r="U84">
        <v>28.099114891352468</v>
      </c>
      <c r="V84">
        <v>27.75249354838709</v>
      </c>
      <c r="W84">
        <v>3.7404282081877875</v>
      </c>
      <c r="X84">
        <v>54.016483529820128</v>
      </c>
      <c r="Y84">
        <v>2.1331246651106808</v>
      </c>
      <c r="Z84">
        <v>3.9490254191261389</v>
      </c>
      <c r="AA84">
        <v>1.6073035430771068</v>
      </c>
      <c r="AB84">
        <v>-101.67866391981509</v>
      </c>
      <c r="AC84">
        <v>150.81030742644697</v>
      </c>
      <c r="AD84">
        <v>10.981325757599016</v>
      </c>
      <c r="AE84">
        <v>60.11300916662492</v>
      </c>
      <c r="AF84">
        <v>-0.65203378757210362</v>
      </c>
      <c r="AG84">
        <v>2.2994053071903089</v>
      </c>
      <c r="AH84">
        <v>-0.7631179043018137</v>
      </c>
      <c r="AI84">
        <v>408.40134343524647</v>
      </c>
      <c r="AJ84">
        <v>408.65985454545449</v>
      </c>
      <c r="AK84">
        <v>3.0416657324101821E-4</v>
      </c>
      <c r="AL84">
        <v>61.768037728165673</v>
      </c>
      <c r="AM84">
        <v>2.3056386376375304</v>
      </c>
      <c r="AN84">
        <v>20.712052318908999</v>
      </c>
      <c r="AO84">
        <v>21.46393636363636</v>
      </c>
      <c r="AP84">
        <v>2.111899682868037E-5</v>
      </c>
      <c r="AQ84">
        <v>116.41602835869151</v>
      </c>
      <c r="AR84">
        <v>0</v>
      </c>
      <c r="AS84">
        <v>0</v>
      </c>
      <c r="AT84">
        <v>1</v>
      </c>
      <c r="AU84">
        <v>0</v>
      </c>
      <c r="AV84">
        <v>52231.811380505627</v>
      </c>
      <c r="AW84" t="s">
        <v>427</v>
      </c>
      <c r="AX84" t="s">
        <v>427</v>
      </c>
      <c r="AY84">
        <v>0</v>
      </c>
      <c r="AZ84">
        <v>0</v>
      </c>
      <c r="BA84" t="e">
        <v>#DIV/0!</v>
      </c>
      <c r="BB84">
        <v>0</v>
      </c>
      <c r="BC84" t="s">
        <v>427</v>
      </c>
      <c r="BD84" t="s">
        <v>427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-0.7631179043018137</v>
      </c>
      <c r="BK84" t="e">
        <v>#DIV/0!</v>
      </c>
      <c r="BL84">
        <v>-3633.6767585137663</v>
      </c>
      <c r="BM84" t="e">
        <v>#DIV/0!</v>
      </c>
      <c r="BN84" t="e">
        <v>#DIV/0!</v>
      </c>
      <c r="BO84" t="s">
        <v>427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428</v>
      </c>
      <c r="DN84">
        <v>2</v>
      </c>
      <c r="DO84" t="b">
        <v>1</v>
      </c>
      <c r="DP84">
        <v>1750635557.5</v>
      </c>
      <c r="DQ84">
        <v>399.89429032258067</v>
      </c>
      <c r="DR84">
        <v>399.98345161290331</v>
      </c>
      <c r="DS84">
        <v>21.459977419354839</v>
      </c>
      <c r="DT84">
        <v>20.709961290322589</v>
      </c>
      <c r="DU84">
        <v>402.83632258064512</v>
      </c>
      <c r="DV84">
        <v>21.52712903225806</v>
      </c>
      <c r="DW84">
        <v>600.00312903225813</v>
      </c>
      <c r="DX84">
        <v>99.345519354838714</v>
      </c>
      <c r="DY84">
        <v>5.4616229032258073E-2</v>
      </c>
      <c r="DZ84">
        <v>28.684912903225811</v>
      </c>
      <c r="EA84">
        <v>27.75249354838709</v>
      </c>
      <c r="EB84">
        <v>999.90000000000032</v>
      </c>
      <c r="EC84">
        <v>0</v>
      </c>
      <c r="ED84">
        <v>0</v>
      </c>
      <c r="EE84">
        <v>9998.8219354838711</v>
      </c>
      <c r="EF84">
        <v>0</v>
      </c>
      <c r="EG84">
        <v>0.30293999999999988</v>
      </c>
      <c r="EH84">
        <v>-8.9195974193548383E-2</v>
      </c>
      <c r="EI84">
        <v>408.66419354838712</v>
      </c>
      <c r="EJ84">
        <v>408.44232258064523</v>
      </c>
      <c r="EK84">
        <v>0.75001687096774183</v>
      </c>
      <c r="EL84">
        <v>399.98345161290331</v>
      </c>
      <c r="EM84">
        <v>20.709961290322589</v>
      </c>
      <c r="EN84">
        <v>2.131952258064516</v>
      </c>
      <c r="EO84">
        <v>2.0574412903225809</v>
      </c>
      <c r="EP84">
        <v>18.459935483870971</v>
      </c>
      <c r="EQ84">
        <v>17.89346129032258</v>
      </c>
      <c r="ER84">
        <v>5.0001500000000018E-3</v>
      </c>
      <c r="ES84">
        <v>0</v>
      </c>
      <c r="ET84">
        <v>0</v>
      </c>
      <c r="EU84">
        <v>0</v>
      </c>
      <c r="EV84">
        <v>230.33870967741939</v>
      </c>
      <c r="EW84">
        <v>5.0001500000000018E-3</v>
      </c>
      <c r="EX84">
        <v>-10.57741935483871</v>
      </c>
      <c r="EY84">
        <v>-0.98709677419354824</v>
      </c>
      <c r="EZ84">
        <v>34.71951612903225</v>
      </c>
      <c r="FA84">
        <v>39.175193548387099</v>
      </c>
      <c r="FB84">
        <v>36.904967741935486</v>
      </c>
      <c r="FC84">
        <v>38.886870967741928</v>
      </c>
      <c r="FD84">
        <v>37.816354838709671</v>
      </c>
      <c r="FE84">
        <v>0</v>
      </c>
      <c r="FF84">
        <v>0</v>
      </c>
      <c r="FG84">
        <v>0</v>
      </c>
      <c r="FH84">
        <v>1750635588.8</v>
      </c>
      <c r="FI84">
        <v>0</v>
      </c>
      <c r="FJ84">
        <v>229.9576923076923</v>
      </c>
      <c r="FK84">
        <v>0.1264956063444925</v>
      </c>
      <c r="FL84">
        <v>1.4393159971368481</v>
      </c>
      <c r="FM84">
        <v>-10.226923076923081</v>
      </c>
      <c r="FN84">
        <v>15</v>
      </c>
      <c r="FO84">
        <v>0</v>
      </c>
      <c r="FP84" t="s">
        <v>429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-9.2311926829268295E-2</v>
      </c>
      <c r="GC84">
        <v>1.190508710801387E-2</v>
      </c>
      <c r="GD84">
        <v>4.4371219095457423E-2</v>
      </c>
      <c r="GE84">
        <v>1</v>
      </c>
      <c r="GF84">
        <v>0.74679234146341456</v>
      </c>
      <c r="GG84">
        <v>6.1792285714286438E-2</v>
      </c>
      <c r="GH84">
        <v>6.8046856726019919E-3</v>
      </c>
      <c r="GI84">
        <v>1</v>
      </c>
      <c r="GJ84">
        <v>2</v>
      </c>
      <c r="GK84">
        <v>2</v>
      </c>
      <c r="GL84" t="s">
        <v>434</v>
      </c>
      <c r="GM84">
        <v>3.2253799999999999</v>
      </c>
      <c r="GN84">
        <v>2.6433900000000001</v>
      </c>
      <c r="GO84">
        <v>9.3107800000000004E-2</v>
      </c>
      <c r="GP84">
        <v>9.3361100000000002E-2</v>
      </c>
      <c r="GQ84">
        <v>9.7834599999999994E-2</v>
      </c>
      <c r="GR84">
        <v>9.7082000000000002E-2</v>
      </c>
      <c r="GS84">
        <v>28636.3</v>
      </c>
      <c r="GT84">
        <v>24737.3</v>
      </c>
      <c r="GU84">
        <v>30748</v>
      </c>
      <c r="GV84">
        <v>26443</v>
      </c>
      <c r="GW84">
        <v>37645.800000000003</v>
      </c>
      <c r="GX84">
        <v>32765.3</v>
      </c>
      <c r="GY84">
        <v>43662.400000000001</v>
      </c>
      <c r="GZ84">
        <v>38237.599999999999</v>
      </c>
      <c r="HA84">
        <v>2.1202999999999999</v>
      </c>
      <c r="HB84">
        <v>1.71373</v>
      </c>
      <c r="HC84">
        <v>-1.3858099999999999E-3</v>
      </c>
      <c r="HD84">
        <v>0</v>
      </c>
      <c r="HE84">
        <v>27.787800000000001</v>
      </c>
      <c r="HF84">
        <v>999.9</v>
      </c>
      <c r="HG84">
        <v>64.099999999999994</v>
      </c>
      <c r="HH84">
        <v>34</v>
      </c>
      <c r="HI84">
        <v>34.471899999999998</v>
      </c>
      <c r="HJ84">
        <v>62.238</v>
      </c>
      <c r="HK84">
        <v>25.685099999999998</v>
      </c>
      <c r="HL84">
        <v>1</v>
      </c>
      <c r="HM84">
        <v>0.26563799999999999</v>
      </c>
      <c r="HN84">
        <v>0.49925900000000001</v>
      </c>
      <c r="HO84">
        <v>20.4192</v>
      </c>
      <c r="HP84">
        <v>5.2238800000000003</v>
      </c>
      <c r="HQ84">
        <v>11.944100000000001</v>
      </c>
      <c r="HR84">
        <v>5.0086500000000003</v>
      </c>
      <c r="HS84">
        <v>3.2909999999999999</v>
      </c>
      <c r="HT84">
        <v>9999</v>
      </c>
      <c r="HU84">
        <v>9999</v>
      </c>
      <c r="HV84">
        <v>9999</v>
      </c>
      <c r="HW84">
        <v>999.9</v>
      </c>
      <c r="HX84">
        <v>4.9710700000000001</v>
      </c>
      <c r="HY84">
        <v>1.8545400000000001</v>
      </c>
      <c r="HZ84">
        <v>1.86158</v>
      </c>
      <c r="IA84">
        <v>1.85639</v>
      </c>
      <c r="IB84">
        <v>1.8618600000000001</v>
      </c>
      <c r="IC84">
        <v>1.85408</v>
      </c>
      <c r="ID84">
        <v>1.85955</v>
      </c>
      <c r="IE84">
        <v>1.85347</v>
      </c>
      <c r="IF84">
        <v>0</v>
      </c>
      <c r="IG84">
        <v>0</v>
      </c>
      <c r="IH84">
        <v>0</v>
      </c>
      <c r="II84">
        <v>0</v>
      </c>
      <c r="IJ84" t="s">
        <v>431</v>
      </c>
      <c r="IK84" t="s">
        <v>432</v>
      </c>
      <c r="IL84" t="s">
        <v>433</v>
      </c>
      <c r="IM84" t="s">
        <v>433</v>
      </c>
      <c r="IN84" t="s">
        <v>433</v>
      </c>
      <c r="IO84" t="s">
        <v>433</v>
      </c>
      <c r="IP84">
        <v>0</v>
      </c>
      <c r="IQ84">
        <v>100</v>
      </c>
      <c r="IR84">
        <v>100</v>
      </c>
      <c r="IS84">
        <v>-2.9420000000000002</v>
      </c>
      <c r="IT84">
        <v>-6.7100000000000007E-2</v>
      </c>
      <c r="IU84">
        <v>-1.907228330244457</v>
      </c>
      <c r="IV84">
        <v>-2.7056304263342631E-3</v>
      </c>
      <c r="IW84">
        <v>3.3311032847928001E-7</v>
      </c>
      <c r="IX84">
        <v>1.6443834555112589E-11</v>
      </c>
      <c r="IY84">
        <v>-9.4842648646536354E-2</v>
      </c>
      <c r="IZ84">
        <v>-2.3664561490860689E-3</v>
      </c>
      <c r="JA84">
        <v>2.3298222111808981E-4</v>
      </c>
      <c r="JB84">
        <v>-2.940703618321919E-6</v>
      </c>
      <c r="JC84">
        <v>0</v>
      </c>
      <c r="JD84">
        <v>2182</v>
      </c>
      <c r="JE84">
        <v>3</v>
      </c>
      <c r="JF84">
        <v>32</v>
      </c>
      <c r="JG84">
        <v>29177259.399999999</v>
      </c>
      <c r="JH84">
        <v>29177259.399999999</v>
      </c>
      <c r="JI84">
        <v>0.99731400000000003</v>
      </c>
      <c r="JJ84">
        <v>2.51709</v>
      </c>
      <c r="JK84">
        <v>1.69434</v>
      </c>
      <c r="JL84">
        <v>2.3022499999999999</v>
      </c>
      <c r="JM84">
        <v>1.50024</v>
      </c>
      <c r="JN84">
        <v>2.3950200000000001</v>
      </c>
      <c r="JO84">
        <v>37.505899999999997</v>
      </c>
      <c r="JP84">
        <v>24.07</v>
      </c>
      <c r="JQ84">
        <v>18</v>
      </c>
      <c r="JR84">
        <v>633.87199999999996</v>
      </c>
      <c r="JS84">
        <v>353.27</v>
      </c>
      <c r="JT84">
        <v>28.0001</v>
      </c>
      <c r="JU84">
        <v>30.735900000000001</v>
      </c>
      <c r="JV84">
        <v>30.0001</v>
      </c>
      <c r="JW84">
        <v>30.6708</v>
      </c>
      <c r="JX84">
        <v>30.561</v>
      </c>
      <c r="JY84">
        <v>20.037800000000001</v>
      </c>
      <c r="JZ84">
        <v>39.400700000000001</v>
      </c>
      <c r="KA84">
        <v>0</v>
      </c>
      <c r="KB84">
        <v>28</v>
      </c>
      <c r="KC84">
        <v>400</v>
      </c>
      <c r="KD84">
        <v>20.640499999999999</v>
      </c>
      <c r="KE84">
        <v>99.968800000000002</v>
      </c>
      <c r="KF84">
        <v>98.618399999999994</v>
      </c>
    </row>
    <row r="85" spans="1:292" x14ac:dyDescent="0.2">
      <c r="A85">
        <v>83</v>
      </c>
      <c r="B85">
        <v>1750635595.5</v>
      </c>
      <c r="C85">
        <v>2430</v>
      </c>
      <c r="D85" t="s">
        <v>601</v>
      </c>
      <c r="E85" t="s">
        <v>602</v>
      </c>
      <c r="F85" s="1">
        <f t="shared" si="1"/>
        <v>40.483333333333398</v>
      </c>
      <c r="G85" s="1">
        <v>15</v>
      </c>
      <c r="H85">
        <v>1750635587.5</v>
      </c>
      <c r="I85">
        <v>2.2855173444014864E-3</v>
      </c>
      <c r="J85">
        <v>2.2855173444014865</v>
      </c>
      <c r="K85">
        <v>-0.73964635384848143</v>
      </c>
      <c r="L85">
        <v>399.92309677419348</v>
      </c>
      <c r="M85">
        <v>397.91535250156778</v>
      </c>
      <c r="N85">
        <v>39.552962381904088</v>
      </c>
      <c r="O85">
        <v>39.75253305237058</v>
      </c>
      <c r="P85">
        <v>0.14018431258063929</v>
      </c>
      <c r="Q85">
        <v>3.0001109930177514</v>
      </c>
      <c r="R85">
        <v>0.13664436482219436</v>
      </c>
      <c r="S85">
        <v>8.5713332829749661E-2</v>
      </c>
      <c r="T85">
        <v>3.9902394035910026E-5</v>
      </c>
      <c r="U85">
        <v>28.124216195140118</v>
      </c>
      <c r="V85">
        <v>27.78280322580645</v>
      </c>
      <c r="W85">
        <v>3.7470546544463144</v>
      </c>
      <c r="X85">
        <v>53.967492123905068</v>
      </c>
      <c r="Y85">
        <v>2.1336606533751219</v>
      </c>
      <c r="Z85">
        <v>3.9536034924068857</v>
      </c>
      <c r="AA85">
        <v>1.6133940010711925</v>
      </c>
      <c r="AB85">
        <v>-100.79131488810555</v>
      </c>
      <c r="AC85">
        <v>149.14019631988293</v>
      </c>
      <c r="AD85">
        <v>10.862359383940934</v>
      </c>
      <c r="AE85">
        <v>59.211280718112363</v>
      </c>
      <c r="AF85">
        <v>-0.6952335614816042</v>
      </c>
      <c r="AG85">
        <v>2.2959542642775976</v>
      </c>
      <c r="AH85">
        <v>-0.73964635384848143</v>
      </c>
      <c r="AI85">
        <v>408.43811648353108</v>
      </c>
      <c r="AJ85">
        <v>408.69015151515151</v>
      </c>
      <c r="AK85">
        <v>-6.7461645153413111E-5</v>
      </c>
      <c r="AL85">
        <v>61.768037728165673</v>
      </c>
      <c r="AM85">
        <v>2.2855173444014865</v>
      </c>
      <c r="AN85">
        <v>20.71640150339519</v>
      </c>
      <c r="AO85">
        <v>21.462199999999999</v>
      </c>
      <c r="AP85">
        <v>-4.2047429351031452E-5</v>
      </c>
      <c r="AQ85">
        <v>116.41602835869151</v>
      </c>
      <c r="AR85">
        <v>0</v>
      </c>
      <c r="AS85">
        <v>0</v>
      </c>
      <c r="AT85">
        <v>1</v>
      </c>
      <c r="AU85">
        <v>0</v>
      </c>
      <c r="AV85">
        <v>52228.997819757213</v>
      </c>
      <c r="AW85" t="s">
        <v>427</v>
      </c>
      <c r="AX85" t="s">
        <v>427</v>
      </c>
      <c r="AY85">
        <v>0</v>
      </c>
      <c r="AZ85">
        <v>0</v>
      </c>
      <c r="BA85" t="e">
        <v>#DIV/0!</v>
      </c>
      <c r="BB85">
        <v>0</v>
      </c>
      <c r="BC85" t="s">
        <v>427</v>
      </c>
      <c r="BD85" t="s">
        <v>427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-0.73964635384848143</v>
      </c>
      <c r="BK85" t="e">
        <v>#DIV/0!</v>
      </c>
      <c r="BL85">
        <v>-3521.9141764962633</v>
      </c>
      <c r="BM85" t="e">
        <v>#DIV/0!</v>
      </c>
      <c r="BN85" t="e">
        <v>#DIV/0!</v>
      </c>
      <c r="BO85" t="s">
        <v>427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428</v>
      </c>
      <c r="DN85">
        <v>2</v>
      </c>
      <c r="DO85" t="b">
        <v>1</v>
      </c>
      <c r="DP85">
        <v>1750635587.5</v>
      </c>
      <c r="DQ85">
        <v>399.92309677419348</v>
      </c>
      <c r="DR85">
        <v>399.99741935483883</v>
      </c>
      <c r="DS85">
        <v>21.465303225806451</v>
      </c>
      <c r="DT85">
        <v>20.71642580645161</v>
      </c>
      <c r="DU85">
        <v>402.8651290322581</v>
      </c>
      <c r="DV85">
        <v>21.53244193548387</v>
      </c>
      <c r="DW85">
        <v>600.01032258064504</v>
      </c>
      <c r="DX85">
        <v>99.346112903225816</v>
      </c>
      <c r="DY85">
        <v>5.4330264516129038E-2</v>
      </c>
      <c r="DZ85">
        <v>28.704890322580638</v>
      </c>
      <c r="EA85">
        <v>27.78280322580645</v>
      </c>
      <c r="EB85">
        <v>999.90000000000032</v>
      </c>
      <c r="EC85">
        <v>0</v>
      </c>
      <c r="ED85">
        <v>0</v>
      </c>
      <c r="EE85">
        <v>9998.8883870967711</v>
      </c>
      <c r="EF85">
        <v>0</v>
      </c>
      <c r="EG85">
        <v>0.30293999999999988</v>
      </c>
      <c r="EH85">
        <v>-7.4306327096774191E-2</v>
      </c>
      <c r="EI85">
        <v>408.6957096774193</v>
      </c>
      <c r="EJ85">
        <v>408.45922580645163</v>
      </c>
      <c r="EK85">
        <v>0.74887996774193533</v>
      </c>
      <c r="EL85">
        <v>399.99741935483883</v>
      </c>
      <c r="EM85">
        <v>20.71642580645161</v>
      </c>
      <c r="EN85">
        <v>2.1324938709677408</v>
      </c>
      <c r="EO85">
        <v>2.058096129032259</v>
      </c>
      <c r="EP85">
        <v>18.463993548387101</v>
      </c>
      <c r="EQ85">
        <v>17.898512903225811</v>
      </c>
      <c r="ER85">
        <v>5.0001500000000018E-3</v>
      </c>
      <c r="ES85">
        <v>0</v>
      </c>
      <c r="ET85">
        <v>0</v>
      </c>
      <c r="EU85">
        <v>0</v>
      </c>
      <c r="EV85">
        <v>229.7548387096775</v>
      </c>
      <c r="EW85">
        <v>5.0001500000000018E-3</v>
      </c>
      <c r="EX85">
        <v>-6.306451612903226</v>
      </c>
      <c r="EY85">
        <v>-0.27741935483870961</v>
      </c>
      <c r="EZ85">
        <v>34.931193548387093</v>
      </c>
      <c r="FA85">
        <v>39.89090322580644</v>
      </c>
      <c r="FB85">
        <v>37.275967741935482</v>
      </c>
      <c r="FC85">
        <v>39.80419354838709</v>
      </c>
      <c r="FD85">
        <v>38.221516129032253</v>
      </c>
      <c r="FE85">
        <v>0</v>
      </c>
      <c r="FF85">
        <v>0</v>
      </c>
      <c r="FG85">
        <v>0</v>
      </c>
      <c r="FH85">
        <v>1750635618.8</v>
      </c>
      <c r="FI85">
        <v>0</v>
      </c>
      <c r="FJ85">
        <v>229.59615384615381</v>
      </c>
      <c r="FK85">
        <v>-16.55042751856482</v>
      </c>
      <c r="FL85">
        <v>-19.832478413823459</v>
      </c>
      <c r="FM85">
        <v>-6.6038461538461526</v>
      </c>
      <c r="FN85">
        <v>15</v>
      </c>
      <c r="FO85">
        <v>0</v>
      </c>
      <c r="FP85" t="s">
        <v>429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-7.3182615609756099E-2</v>
      </c>
      <c r="GC85">
        <v>5.1204540627177733E-2</v>
      </c>
      <c r="GD85">
        <v>5.3736534691783563E-2</v>
      </c>
      <c r="GE85">
        <v>1</v>
      </c>
      <c r="GF85">
        <v>0.74914629268292676</v>
      </c>
      <c r="GG85">
        <v>-1.2320111498258049E-2</v>
      </c>
      <c r="GH85">
        <v>1.659020887324986E-3</v>
      </c>
      <c r="GI85">
        <v>1</v>
      </c>
      <c r="GJ85">
        <v>2</v>
      </c>
      <c r="GK85">
        <v>2</v>
      </c>
      <c r="GL85" t="s">
        <v>434</v>
      </c>
      <c r="GM85">
        <v>3.2254200000000002</v>
      </c>
      <c r="GN85">
        <v>2.6432600000000002</v>
      </c>
      <c r="GO85">
        <v>9.3113100000000004E-2</v>
      </c>
      <c r="GP85">
        <v>9.3368199999999998E-2</v>
      </c>
      <c r="GQ85">
        <v>9.7828899999999996E-2</v>
      </c>
      <c r="GR85">
        <v>9.7087199999999999E-2</v>
      </c>
      <c r="GS85">
        <v>28636</v>
      </c>
      <c r="GT85">
        <v>24736.5</v>
      </c>
      <c r="GU85">
        <v>30747.8</v>
      </c>
      <c r="GV85">
        <v>26442.3</v>
      </c>
      <c r="GW85">
        <v>37645.9</v>
      </c>
      <c r="GX85">
        <v>32764.3</v>
      </c>
      <c r="GY85">
        <v>43662.3</v>
      </c>
      <c r="GZ85">
        <v>38236.6</v>
      </c>
      <c r="HA85">
        <v>2.1205699999999998</v>
      </c>
      <c r="HB85">
        <v>1.7135</v>
      </c>
      <c r="HC85">
        <v>-1.6875600000000001E-3</v>
      </c>
      <c r="HD85">
        <v>0</v>
      </c>
      <c r="HE85">
        <v>27.815799999999999</v>
      </c>
      <c r="HF85">
        <v>999.9</v>
      </c>
      <c r="HG85">
        <v>64.099999999999994</v>
      </c>
      <c r="HH85">
        <v>34</v>
      </c>
      <c r="HI85">
        <v>34.476399999999998</v>
      </c>
      <c r="HJ85">
        <v>62.177999999999997</v>
      </c>
      <c r="HK85">
        <v>25.757200000000001</v>
      </c>
      <c r="HL85">
        <v>1</v>
      </c>
      <c r="HM85">
        <v>0.26602100000000001</v>
      </c>
      <c r="HN85">
        <v>0.51524499999999995</v>
      </c>
      <c r="HO85">
        <v>20.419</v>
      </c>
      <c r="HP85">
        <v>5.22478</v>
      </c>
      <c r="HQ85">
        <v>11.944100000000001</v>
      </c>
      <c r="HR85">
        <v>5.0094500000000002</v>
      </c>
      <c r="HS85">
        <v>3.2909999999999999</v>
      </c>
      <c r="HT85">
        <v>9999</v>
      </c>
      <c r="HU85">
        <v>9999</v>
      </c>
      <c r="HV85">
        <v>9999</v>
      </c>
      <c r="HW85">
        <v>999.9</v>
      </c>
      <c r="HX85">
        <v>4.9710700000000001</v>
      </c>
      <c r="HY85">
        <v>1.8545499999999999</v>
      </c>
      <c r="HZ85">
        <v>1.86158</v>
      </c>
      <c r="IA85">
        <v>1.85639</v>
      </c>
      <c r="IB85">
        <v>1.86188</v>
      </c>
      <c r="IC85">
        <v>1.85406</v>
      </c>
      <c r="ID85">
        <v>1.85955</v>
      </c>
      <c r="IE85">
        <v>1.85347</v>
      </c>
      <c r="IF85">
        <v>0</v>
      </c>
      <c r="IG85">
        <v>0</v>
      </c>
      <c r="IH85">
        <v>0</v>
      </c>
      <c r="II85">
        <v>0</v>
      </c>
      <c r="IJ85" t="s">
        <v>431</v>
      </c>
      <c r="IK85" t="s">
        <v>432</v>
      </c>
      <c r="IL85" t="s">
        <v>433</v>
      </c>
      <c r="IM85" t="s">
        <v>433</v>
      </c>
      <c r="IN85" t="s">
        <v>433</v>
      </c>
      <c r="IO85" t="s">
        <v>433</v>
      </c>
      <c r="IP85">
        <v>0</v>
      </c>
      <c r="IQ85">
        <v>100</v>
      </c>
      <c r="IR85">
        <v>100</v>
      </c>
      <c r="IS85">
        <v>-2.9420000000000002</v>
      </c>
      <c r="IT85">
        <v>-6.7199999999999996E-2</v>
      </c>
      <c r="IU85">
        <v>-1.907228330244457</v>
      </c>
      <c r="IV85">
        <v>-2.7056304263342631E-3</v>
      </c>
      <c r="IW85">
        <v>3.3311032847928001E-7</v>
      </c>
      <c r="IX85">
        <v>1.6443834555112589E-11</v>
      </c>
      <c r="IY85">
        <v>-9.4842648646536354E-2</v>
      </c>
      <c r="IZ85">
        <v>-2.3664561490860689E-3</v>
      </c>
      <c r="JA85">
        <v>2.3298222111808981E-4</v>
      </c>
      <c r="JB85">
        <v>-2.940703618321919E-6</v>
      </c>
      <c r="JC85">
        <v>0</v>
      </c>
      <c r="JD85">
        <v>2182</v>
      </c>
      <c r="JE85">
        <v>3</v>
      </c>
      <c r="JF85">
        <v>32</v>
      </c>
      <c r="JG85">
        <v>29177259.899999999</v>
      </c>
      <c r="JH85">
        <v>29177259.899999999</v>
      </c>
      <c r="JI85">
        <v>0.99731400000000003</v>
      </c>
      <c r="JJ85">
        <v>2.5109900000000001</v>
      </c>
      <c r="JK85">
        <v>1.69434</v>
      </c>
      <c r="JL85">
        <v>2.3022499999999999</v>
      </c>
      <c r="JM85">
        <v>1.50146</v>
      </c>
      <c r="JN85">
        <v>2.4633799999999999</v>
      </c>
      <c r="JO85">
        <v>37.53</v>
      </c>
      <c r="JP85">
        <v>24.07</v>
      </c>
      <c r="JQ85">
        <v>18</v>
      </c>
      <c r="JR85">
        <v>634.12699999999995</v>
      </c>
      <c r="JS85">
        <v>353.16199999999998</v>
      </c>
      <c r="JT85">
        <v>28.000499999999999</v>
      </c>
      <c r="JU85">
        <v>30.735900000000001</v>
      </c>
      <c r="JV85">
        <v>30.0001</v>
      </c>
      <c r="JW85">
        <v>30.673500000000001</v>
      </c>
      <c r="JX85">
        <v>30.563700000000001</v>
      </c>
      <c r="JY85">
        <v>20.037600000000001</v>
      </c>
      <c r="JZ85">
        <v>39.400700000000001</v>
      </c>
      <c r="KA85">
        <v>0</v>
      </c>
      <c r="KB85">
        <v>28</v>
      </c>
      <c r="KC85">
        <v>400</v>
      </c>
      <c r="KD85">
        <v>20.835699999999999</v>
      </c>
      <c r="KE85">
        <v>99.968400000000003</v>
      </c>
      <c r="KF85">
        <v>98.615799999999993</v>
      </c>
    </row>
    <row r="86" spans="1:292" x14ac:dyDescent="0.2">
      <c r="A86">
        <v>84</v>
      </c>
      <c r="B86">
        <v>1750635625.5</v>
      </c>
      <c r="C86">
        <v>2460</v>
      </c>
      <c r="D86" t="s">
        <v>603</v>
      </c>
      <c r="E86" t="s">
        <v>604</v>
      </c>
      <c r="F86" s="1">
        <f t="shared" si="1"/>
        <v>40.983333333333398</v>
      </c>
      <c r="G86" s="1">
        <v>15</v>
      </c>
      <c r="H86">
        <v>1750635617.5</v>
      </c>
      <c r="I86">
        <v>2.1804196037303247E-3</v>
      </c>
      <c r="J86">
        <v>2.1804196037303245</v>
      </c>
      <c r="K86">
        <v>-0.6059509928475092</v>
      </c>
      <c r="L86">
        <v>399.89919354838702</v>
      </c>
      <c r="M86">
        <v>396.69450028711378</v>
      </c>
      <c r="N86">
        <v>39.430722739918025</v>
      </c>
      <c r="O86">
        <v>39.749263509604248</v>
      </c>
      <c r="P86">
        <v>0.13383601509340695</v>
      </c>
      <c r="Q86">
        <v>3.0000603257565897</v>
      </c>
      <c r="R86">
        <v>0.1306053908767891</v>
      </c>
      <c r="S86">
        <v>8.1912132885890526E-2</v>
      </c>
      <c r="T86">
        <v>3.9902394035910026E-5</v>
      </c>
      <c r="U86">
        <v>28.168202926263429</v>
      </c>
      <c r="V86">
        <v>27.810600000000001</v>
      </c>
      <c r="W86">
        <v>3.7531407199166029</v>
      </c>
      <c r="X86">
        <v>54.147706194842385</v>
      </c>
      <c r="Y86">
        <v>2.1429327153467046</v>
      </c>
      <c r="Z86">
        <v>3.9575687798033092</v>
      </c>
      <c r="AA86">
        <v>1.6102080045698983</v>
      </c>
      <c r="AB86">
        <v>-96.156504524507312</v>
      </c>
      <c r="AC86">
        <v>147.43785020377922</v>
      </c>
      <c r="AD86">
        <v>10.740963696955015</v>
      </c>
      <c r="AE86">
        <v>62.022349278620965</v>
      </c>
      <c r="AF86">
        <v>-0.57700499649694403</v>
      </c>
      <c r="AG86">
        <v>2.0807801883839905</v>
      </c>
      <c r="AH86">
        <v>-0.6059509928475092</v>
      </c>
      <c r="AI86">
        <v>408.51682966893839</v>
      </c>
      <c r="AJ86">
        <v>408.7225151515151</v>
      </c>
      <c r="AK86">
        <v>1.4851475085931251E-4</v>
      </c>
      <c r="AL86">
        <v>61.768037728165673</v>
      </c>
      <c r="AM86">
        <v>2.1804196037303245</v>
      </c>
      <c r="AN86">
        <v>20.892824868190491</v>
      </c>
      <c r="AO86">
        <v>21.595739999999989</v>
      </c>
      <c r="AP86">
        <v>1.0669049026584339E-3</v>
      </c>
      <c r="AQ86">
        <v>116.41602835869151</v>
      </c>
      <c r="AR86">
        <v>0</v>
      </c>
      <c r="AS86">
        <v>0</v>
      </c>
      <c r="AT86">
        <v>1</v>
      </c>
      <c r="AU86">
        <v>0</v>
      </c>
      <c r="AV86">
        <v>52224.416880866273</v>
      </c>
      <c r="AW86" t="s">
        <v>427</v>
      </c>
      <c r="AX86" t="s">
        <v>427</v>
      </c>
      <c r="AY86">
        <v>0</v>
      </c>
      <c r="AZ86">
        <v>0</v>
      </c>
      <c r="BA86" t="e">
        <v>#DIV/0!</v>
      </c>
      <c r="BB86">
        <v>0</v>
      </c>
      <c r="BC86" t="s">
        <v>427</v>
      </c>
      <c r="BD86" t="s">
        <v>427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-0.6059509928475092</v>
      </c>
      <c r="BK86" t="e">
        <v>#DIV/0!</v>
      </c>
      <c r="BL86">
        <v>-2885.3077972568581</v>
      </c>
      <c r="BM86" t="e">
        <v>#DIV/0!</v>
      </c>
      <c r="BN86" t="e">
        <v>#DIV/0!</v>
      </c>
      <c r="BO86" t="s">
        <v>427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428</v>
      </c>
      <c r="DN86">
        <v>2</v>
      </c>
      <c r="DO86" t="b">
        <v>1</v>
      </c>
      <c r="DP86">
        <v>1750635617.5</v>
      </c>
      <c r="DQ86">
        <v>399.89919354838702</v>
      </c>
      <c r="DR86">
        <v>399.98422580645172</v>
      </c>
      <c r="DS86">
        <v>21.55906774193549</v>
      </c>
      <c r="DT86">
        <v>20.880429032258061</v>
      </c>
      <c r="DU86">
        <v>402.84129032258062</v>
      </c>
      <c r="DV86">
        <v>21.62587741935484</v>
      </c>
      <c r="DW86">
        <v>600.00129032258053</v>
      </c>
      <c r="DX86">
        <v>99.343632258064517</v>
      </c>
      <c r="DY86">
        <v>5.4576467741935482E-2</v>
      </c>
      <c r="DZ86">
        <v>28.722177419354839</v>
      </c>
      <c r="EA86">
        <v>27.810600000000001</v>
      </c>
      <c r="EB86">
        <v>999.90000000000032</v>
      </c>
      <c r="EC86">
        <v>0</v>
      </c>
      <c r="ED86">
        <v>0</v>
      </c>
      <c r="EE86">
        <v>9998.8316129032264</v>
      </c>
      <c r="EF86">
        <v>0</v>
      </c>
      <c r="EG86">
        <v>0.30293999999999988</v>
      </c>
      <c r="EH86">
        <v>-8.5102667096774193E-2</v>
      </c>
      <c r="EI86">
        <v>408.71058064516131</v>
      </c>
      <c r="EJ86">
        <v>408.51425806451618</v>
      </c>
      <c r="EK86">
        <v>0.67864232258064516</v>
      </c>
      <c r="EL86">
        <v>399.98422580645172</v>
      </c>
      <c r="EM86">
        <v>20.880429032258061</v>
      </c>
      <c r="EN86">
        <v>2.141755483870968</v>
      </c>
      <c r="EO86">
        <v>2.0743374193548392</v>
      </c>
      <c r="EP86">
        <v>18.53317419354839</v>
      </c>
      <c r="EQ86">
        <v>18.023470967741929</v>
      </c>
      <c r="ER86">
        <v>5.0001500000000018E-3</v>
      </c>
      <c r="ES86">
        <v>0</v>
      </c>
      <c r="ET86">
        <v>0</v>
      </c>
      <c r="EU86">
        <v>0</v>
      </c>
      <c r="EV86">
        <v>230.88709677419351</v>
      </c>
      <c r="EW86">
        <v>5.0001500000000018E-3</v>
      </c>
      <c r="EX86">
        <v>-7.6354838709677431</v>
      </c>
      <c r="EY86">
        <v>-0.32903225806451608</v>
      </c>
      <c r="EZ86">
        <v>35.152999999999999</v>
      </c>
      <c r="FA86">
        <v>40.473548387096763</v>
      </c>
      <c r="FB86">
        <v>37.592451612903218</v>
      </c>
      <c r="FC86">
        <v>40.610612903225793</v>
      </c>
      <c r="FD86">
        <v>38.556258064516129</v>
      </c>
      <c r="FE86">
        <v>0</v>
      </c>
      <c r="FF86">
        <v>0</v>
      </c>
      <c r="FG86">
        <v>0</v>
      </c>
      <c r="FH86">
        <v>1750635648.8</v>
      </c>
      <c r="FI86">
        <v>0</v>
      </c>
      <c r="FJ86">
        <v>230.21153846153851</v>
      </c>
      <c r="FK86">
        <v>-1.8290599934168701</v>
      </c>
      <c r="FL86">
        <v>4.5948714329785636</v>
      </c>
      <c r="FM86">
        <v>-7.9461538461538463</v>
      </c>
      <c r="FN86">
        <v>15</v>
      </c>
      <c r="FO86">
        <v>0</v>
      </c>
      <c r="FP86" t="s">
        <v>429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-8.9663609268292685E-2</v>
      </c>
      <c r="GC86">
        <v>-0.15859837839721261</v>
      </c>
      <c r="GD86">
        <v>6.6892442279474315E-2</v>
      </c>
      <c r="GE86">
        <v>0</v>
      </c>
      <c r="GF86">
        <v>0.6850129268292684</v>
      </c>
      <c r="GG86">
        <v>1.3025226480843941E-3</v>
      </c>
      <c r="GH86">
        <v>1.8834550619630581E-2</v>
      </c>
      <c r="GI86">
        <v>1</v>
      </c>
      <c r="GJ86">
        <v>1</v>
      </c>
      <c r="GK86">
        <v>2</v>
      </c>
      <c r="GL86" t="s">
        <v>430</v>
      </c>
      <c r="GM86">
        <v>3.2252900000000002</v>
      </c>
      <c r="GN86">
        <v>2.6433200000000001</v>
      </c>
      <c r="GO86">
        <v>9.3104999999999993E-2</v>
      </c>
      <c r="GP86">
        <v>9.3343599999999999E-2</v>
      </c>
      <c r="GQ86">
        <v>9.8256499999999997E-2</v>
      </c>
      <c r="GR86">
        <v>9.7679500000000002E-2</v>
      </c>
      <c r="GS86">
        <v>28636</v>
      </c>
      <c r="GT86">
        <v>24736.7</v>
      </c>
      <c r="GU86">
        <v>30747.5</v>
      </c>
      <c r="GV86">
        <v>26441.9</v>
      </c>
      <c r="GW86">
        <v>37627.800000000003</v>
      </c>
      <c r="GX86">
        <v>32742.3</v>
      </c>
      <c r="GY86">
        <v>43662</v>
      </c>
      <c r="GZ86">
        <v>38236.199999999997</v>
      </c>
      <c r="HA86">
        <v>2.1202800000000002</v>
      </c>
      <c r="HB86">
        <v>1.7140299999999999</v>
      </c>
      <c r="HC86">
        <v>-1.4156100000000001E-3</v>
      </c>
      <c r="HD86">
        <v>0</v>
      </c>
      <c r="HE86">
        <v>27.837199999999999</v>
      </c>
      <c r="HF86">
        <v>999.9</v>
      </c>
      <c r="HG86">
        <v>64.2</v>
      </c>
      <c r="HH86">
        <v>33.9</v>
      </c>
      <c r="HI86">
        <v>34.341999999999999</v>
      </c>
      <c r="HJ86">
        <v>61.817999999999998</v>
      </c>
      <c r="HK86">
        <v>25.617000000000001</v>
      </c>
      <c r="HL86">
        <v>1</v>
      </c>
      <c r="HM86">
        <v>0.26658799999999999</v>
      </c>
      <c r="HN86">
        <v>0.51514400000000005</v>
      </c>
      <c r="HO86">
        <v>20.418900000000001</v>
      </c>
      <c r="HP86">
        <v>5.2243300000000001</v>
      </c>
      <c r="HQ86">
        <v>11.944100000000001</v>
      </c>
      <c r="HR86">
        <v>5.0087999999999999</v>
      </c>
      <c r="HS86">
        <v>3.2909999999999999</v>
      </c>
      <c r="HT86">
        <v>9999</v>
      </c>
      <c r="HU86">
        <v>9999</v>
      </c>
      <c r="HV86">
        <v>9999</v>
      </c>
      <c r="HW86">
        <v>999.9</v>
      </c>
      <c r="HX86">
        <v>4.9710700000000001</v>
      </c>
      <c r="HY86">
        <v>1.8545400000000001</v>
      </c>
      <c r="HZ86">
        <v>1.8615999999999999</v>
      </c>
      <c r="IA86">
        <v>1.8564000000000001</v>
      </c>
      <c r="IB86">
        <v>1.86188</v>
      </c>
      <c r="IC86">
        <v>1.85408</v>
      </c>
      <c r="ID86">
        <v>1.85954</v>
      </c>
      <c r="IE86">
        <v>1.85345</v>
      </c>
      <c r="IF86">
        <v>0</v>
      </c>
      <c r="IG86">
        <v>0</v>
      </c>
      <c r="IH86">
        <v>0</v>
      </c>
      <c r="II86">
        <v>0</v>
      </c>
      <c r="IJ86" t="s">
        <v>431</v>
      </c>
      <c r="IK86" t="s">
        <v>432</v>
      </c>
      <c r="IL86" t="s">
        <v>433</v>
      </c>
      <c r="IM86" t="s">
        <v>433</v>
      </c>
      <c r="IN86" t="s">
        <v>433</v>
      </c>
      <c r="IO86" t="s">
        <v>433</v>
      </c>
      <c r="IP86">
        <v>0</v>
      </c>
      <c r="IQ86">
        <v>100</v>
      </c>
      <c r="IR86">
        <v>100</v>
      </c>
      <c r="IS86">
        <v>-2.9420000000000002</v>
      </c>
      <c r="IT86">
        <v>-6.6600000000000006E-2</v>
      </c>
      <c r="IU86">
        <v>-1.907228330244457</v>
      </c>
      <c r="IV86">
        <v>-2.7056304263342631E-3</v>
      </c>
      <c r="IW86">
        <v>3.3311032847928001E-7</v>
      </c>
      <c r="IX86">
        <v>1.6443834555112589E-11</v>
      </c>
      <c r="IY86">
        <v>-9.4842648646536354E-2</v>
      </c>
      <c r="IZ86">
        <v>-2.3664561490860689E-3</v>
      </c>
      <c r="JA86">
        <v>2.3298222111808981E-4</v>
      </c>
      <c r="JB86">
        <v>-2.940703618321919E-6</v>
      </c>
      <c r="JC86">
        <v>0</v>
      </c>
      <c r="JD86">
        <v>2182</v>
      </c>
      <c r="JE86">
        <v>3</v>
      </c>
      <c r="JF86">
        <v>32</v>
      </c>
      <c r="JG86">
        <v>29177260.399999999</v>
      </c>
      <c r="JH86">
        <v>29177260.399999999</v>
      </c>
      <c r="JI86">
        <v>0.99853499999999995</v>
      </c>
      <c r="JJ86">
        <v>2.5134300000000001</v>
      </c>
      <c r="JK86">
        <v>1.69434</v>
      </c>
      <c r="JL86">
        <v>2.3022499999999999</v>
      </c>
      <c r="JM86">
        <v>1.50146</v>
      </c>
      <c r="JN86">
        <v>2.4865699999999999</v>
      </c>
      <c r="JO86">
        <v>37.554000000000002</v>
      </c>
      <c r="JP86">
        <v>24.07</v>
      </c>
      <c r="JQ86">
        <v>18</v>
      </c>
      <c r="JR86">
        <v>633.91099999999994</v>
      </c>
      <c r="JS86">
        <v>353.47</v>
      </c>
      <c r="JT86">
        <v>27.999600000000001</v>
      </c>
      <c r="JU86">
        <v>30.741199999999999</v>
      </c>
      <c r="JV86">
        <v>30.0002</v>
      </c>
      <c r="JW86">
        <v>30.676100000000002</v>
      </c>
      <c r="JX86">
        <v>30.566299999999998</v>
      </c>
      <c r="JY86">
        <v>20.040099999999999</v>
      </c>
      <c r="JZ86">
        <v>38.846200000000003</v>
      </c>
      <c r="KA86">
        <v>0</v>
      </c>
      <c r="KB86">
        <v>28</v>
      </c>
      <c r="KC86">
        <v>400</v>
      </c>
      <c r="KD86">
        <v>20.857700000000001</v>
      </c>
      <c r="KE86">
        <v>99.967600000000004</v>
      </c>
      <c r="KF86">
        <v>98.614500000000007</v>
      </c>
    </row>
    <row r="87" spans="1:292" x14ac:dyDescent="0.2">
      <c r="A87">
        <v>85</v>
      </c>
      <c r="B87">
        <v>1750635655.5</v>
      </c>
      <c r="C87">
        <v>2490</v>
      </c>
      <c r="D87" t="s">
        <v>605</v>
      </c>
      <c r="E87" t="s">
        <v>606</v>
      </c>
      <c r="F87" s="1">
        <f t="shared" si="1"/>
        <v>41.483333333333398</v>
      </c>
      <c r="G87" s="1">
        <v>15</v>
      </c>
      <c r="H87">
        <v>1750635647.5</v>
      </c>
      <c r="I87">
        <v>2.1747301709165662E-3</v>
      </c>
      <c r="J87">
        <v>2.1747301709165661</v>
      </c>
      <c r="K87">
        <v>-0.69732789737432455</v>
      </c>
      <c r="L87">
        <v>399.92032258064518</v>
      </c>
      <c r="M87">
        <v>397.84423742511325</v>
      </c>
      <c r="N87">
        <v>39.544620881225079</v>
      </c>
      <c r="O87">
        <v>39.750978024724247</v>
      </c>
      <c r="P87">
        <v>0.13389697279888585</v>
      </c>
      <c r="Q87">
        <v>3.0009273067369788</v>
      </c>
      <c r="R87">
        <v>0.13066435321681144</v>
      </c>
      <c r="S87">
        <v>8.194915855864307E-2</v>
      </c>
      <c r="T87">
        <v>3.9902394035910026E-5</v>
      </c>
      <c r="U87">
        <v>28.17186569061225</v>
      </c>
      <c r="V87">
        <v>27.809606451612911</v>
      </c>
      <c r="W87">
        <v>3.752923035319605</v>
      </c>
      <c r="X87">
        <v>54.261538074438299</v>
      </c>
      <c r="Y87">
        <v>2.147695176245354</v>
      </c>
      <c r="Z87">
        <v>3.9580433073958465</v>
      </c>
      <c r="AA87">
        <v>1.605227859074251</v>
      </c>
      <c r="AB87">
        <v>-95.905600537420568</v>
      </c>
      <c r="AC87">
        <v>147.97573184554807</v>
      </c>
      <c r="AD87">
        <v>10.77709217265793</v>
      </c>
      <c r="AE87">
        <v>62.847263383179467</v>
      </c>
      <c r="AF87">
        <v>-0.66100470885532947</v>
      </c>
      <c r="AG87">
        <v>2.1762715580087275</v>
      </c>
      <c r="AH87">
        <v>-0.69732789737432455</v>
      </c>
      <c r="AI87">
        <v>408.56044717041442</v>
      </c>
      <c r="AJ87">
        <v>408.79491515151511</v>
      </c>
      <c r="AK87">
        <v>7.1828188887200538E-4</v>
      </c>
      <c r="AL87">
        <v>61.768037728165673</v>
      </c>
      <c r="AM87">
        <v>2.1747301709165661</v>
      </c>
      <c r="AN87">
        <v>20.899345971379741</v>
      </c>
      <c r="AO87">
        <v>21.608458181818168</v>
      </c>
      <c r="AP87">
        <v>1.390364520301281E-5</v>
      </c>
      <c r="AQ87">
        <v>116.41602835869151</v>
      </c>
      <c r="AR87">
        <v>0</v>
      </c>
      <c r="AS87">
        <v>0</v>
      </c>
      <c r="AT87">
        <v>1</v>
      </c>
      <c r="AU87">
        <v>0</v>
      </c>
      <c r="AV87">
        <v>52250.31650872255</v>
      </c>
      <c r="AW87" t="s">
        <v>427</v>
      </c>
      <c r="AX87" t="s">
        <v>427</v>
      </c>
      <c r="AY87">
        <v>0</v>
      </c>
      <c r="AZ87">
        <v>0</v>
      </c>
      <c r="BA87" t="e">
        <v>#DIV/0!</v>
      </c>
      <c r="BB87">
        <v>0</v>
      </c>
      <c r="BC87" t="s">
        <v>427</v>
      </c>
      <c r="BD87" t="s">
        <v>427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-0.69732789737432455</v>
      </c>
      <c r="BK87" t="e">
        <v>#DIV/0!</v>
      </c>
      <c r="BL87">
        <v>-3320.4098075390075</v>
      </c>
      <c r="BM87" t="e">
        <v>#DIV/0!</v>
      </c>
      <c r="BN87" t="e">
        <v>#DIV/0!</v>
      </c>
      <c r="BO87" t="s">
        <v>427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428</v>
      </c>
      <c r="DN87">
        <v>2</v>
      </c>
      <c r="DO87" t="b">
        <v>1</v>
      </c>
      <c r="DP87">
        <v>1750635647.5</v>
      </c>
      <c r="DQ87">
        <v>399.92032258064518</v>
      </c>
      <c r="DR87">
        <v>399.99009677419372</v>
      </c>
      <c r="DS87">
        <v>21.607190322580649</v>
      </c>
      <c r="DT87">
        <v>20.897467741935479</v>
      </c>
      <c r="DU87">
        <v>402.86235483870968</v>
      </c>
      <c r="DV87">
        <v>21.673812903225809</v>
      </c>
      <c r="DW87">
        <v>600.02274193548396</v>
      </c>
      <c r="DX87">
        <v>99.342887096774191</v>
      </c>
      <c r="DY87">
        <v>5.4357254838709679E-2</v>
      </c>
      <c r="DZ87">
        <v>28.72424516129032</v>
      </c>
      <c r="EA87">
        <v>27.809606451612911</v>
      </c>
      <c r="EB87">
        <v>999.90000000000032</v>
      </c>
      <c r="EC87">
        <v>0</v>
      </c>
      <c r="ED87">
        <v>0</v>
      </c>
      <c r="EE87">
        <v>10004.151612903221</v>
      </c>
      <c r="EF87">
        <v>0</v>
      </c>
      <c r="EG87">
        <v>0.30293999999999988</v>
      </c>
      <c r="EH87">
        <v>-6.9775974193548404E-2</v>
      </c>
      <c r="EI87">
        <v>408.75238709677421</v>
      </c>
      <c r="EJ87">
        <v>408.52732258064509</v>
      </c>
      <c r="EK87">
        <v>0.70973425806451607</v>
      </c>
      <c r="EL87">
        <v>399.99009677419372</v>
      </c>
      <c r="EM87">
        <v>20.897467741935479</v>
      </c>
      <c r="EN87">
        <v>2.1465216129032259</v>
      </c>
      <c r="EO87">
        <v>2.076013870967742</v>
      </c>
      <c r="EP87">
        <v>18.568661290322581</v>
      </c>
      <c r="EQ87">
        <v>18.036335483870971</v>
      </c>
      <c r="ER87">
        <v>5.0001500000000018E-3</v>
      </c>
      <c r="ES87">
        <v>0</v>
      </c>
      <c r="ET87">
        <v>0</v>
      </c>
      <c r="EU87">
        <v>0</v>
      </c>
      <c r="EV87">
        <v>229.2838709677419</v>
      </c>
      <c r="EW87">
        <v>5.0001500000000018E-3</v>
      </c>
      <c r="EX87">
        <v>-4.7774193548387096</v>
      </c>
      <c r="EY87">
        <v>-0.15806451612903219</v>
      </c>
      <c r="EZ87">
        <v>35.364709677419349</v>
      </c>
      <c r="FA87">
        <v>40.937290322580637</v>
      </c>
      <c r="FB87">
        <v>37.888774193548379</v>
      </c>
      <c r="FC87">
        <v>41.306161290322557</v>
      </c>
      <c r="FD87">
        <v>38.846516129032253</v>
      </c>
      <c r="FE87">
        <v>0</v>
      </c>
      <c r="FF87">
        <v>0</v>
      </c>
      <c r="FG87">
        <v>0</v>
      </c>
      <c r="FH87">
        <v>1750635678.8</v>
      </c>
      <c r="FI87">
        <v>0</v>
      </c>
      <c r="FJ87">
        <v>229.8346153846154</v>
      </c>
      <c r="FK87">
        <v>24.235897404887801</v>
      </c>
      <c r="FL87">
        <v>4.4444773201658128E-2</v>
      </c>
      <c r="FM87">
        <v>-4.7115384615384608</v>
      </c>
      <c r="FN87">
        <v>15</v>
      </c>
      <c r="FO87">
        <v>0</v>
      </c>
      <c r="FP87" t="s">
        <v>429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-7.6037160975609766E-2</v>
      </c>
      <c r="GC87">
        <v>8.6612991637630574E-2</v>
      </c>
      <c r="GD87">
        <v>2.6314470646802E-2</v>
      </c>
      <c r="GE87">
        <v>1</v>
      </c>
      <c r="GF87">
        <v>0.71019846341463411</v>
      </c>
      <c r="GG87">
        <v>-9.3929895470386306E-3</v>
      </c>
      <c r="GH87">
        <v>1.3910495089918199E-3</v>
      </c>
      <c r="GI87">
        <v>1</v>
      </c>
      <c r="GJ87">
        <v>2</v>
      </c>
      <c r="GK87">
        <v>2</v>
      </c>
      <c r="GL87" t="s">
        <v>434</v>
      </c>
      <c r="GM87">
        <v>3.2254800000000001</v>
      </c>
      <c r="GN87">
        <v>2.6429800000000001</v>
      </c>
      <c r="GO87">
        <v>9.3115000000000003E-2</v>
      </c>
      <c r="GP87">
        <v>9.3350299999999997E-2</v>
      </c>
      <c r="GQ87">
        <v>9.8292199999999996E-2</v>
      </c>
      <c r="GR87">
        <v>9.7691E-2</v>
      </c>
      <c r="GS87">
        <v>28635.3</v>
      </c>
      <c r="GT87">
        <v>24736</v>
      </c>
      <c r="GU87">
        <v>30747.1</v>
      </c>
      <c r="GV87">
        <v>26441.4</v>
      </c>
      <c r="GW87">
        <v>37626</v>
      </c>
      <c r="GX87">
        <v>32741.5</v>
      </c>
      <c r="GY87">
        <v>43661.599999999999</v>
      </c>
      <c r="GZ87">
        <v>38235.699999999997</v>
      </c>
      <c r="HA87">
        <v>2.1201699999999999</v>
      </c>
      <c r="HB87">
        <v>1.7138199999999999</v>
      </c>
      <c r="HC87">
        <v>2.6077000000000001E-5</v>
      </c>
      <c r="HD87">
        <v>0</v>
      </c>
      <c r="HE87">
        <v>27.807200000000002</v>
      </c>
      <c r="HF87">
        <v>999.9</v>
      </c>
      <c r="HG87">
        <v>64.2</v>
      </c>
      <c r="HH87">
        <v>33.9</v>
      </c>
      <c r="HI87">
        <v>34.336599999999997</v>
      </c>
      <c r="HJ87">
        <v>61.938000000000002</v>
      </c>
      <c r="HK87">
        <v>25.468800000000002</v>
      </c>
      <c r="HL87">
        <v>1</v>
      </c>
      <c r="HM87">
        <v>0.266092</v>
      </c>
      <c r="HN87">
        <v>0.50513600000000003</v>
      </c>
      <c r="HO87">
        <v>20.4191</v>
      </c>
      <c r="HP87">
        <v>5.2241799999999996</v>
      </c>
      <c r="HQ87">
        <v>11.944100000000001</v>
      </c>
      <c r="HR87">
        <v>5.0090500000000002</v>
      </c>
      <c r="HS87">
        <v>3.2909799999999998</v>
      </c>
      <c r="HT87">
        <v>9999</v>
      </c>
      <c r="HU87">
        <v>9999</v>
      </c>
      <c r="HV87">
        <v>9999</v>
      </c>
      <c r="HW87">
        <v>999.9</v>
      </c>
      <c r="HX87">
        <v>4.9710799999999997</v>
      </c>
      <c r="HY87">
        <v>1.8545499999999999</v>
      </c>
      <c r="HZ87">
        <v>1.86158</v>
      </c>
      <c r="IA87">
        <v>1.8564000000000001</v>
      </c>
      <c r="IB87">
        <v>1.86185</v>
      </c>
      <c r="IC87">
        <v>1.85408</v>
      </c>
      <c r="ID87">
        <v>1.8595299999999999</v>
      </c>
      <c r="IE87">
        <v>1.85345</v>
      </c>
      <c r="IF87">
        <v>0</v>
      </c>
      <c r="IG87">
        <v>0</v>
      </c>
      <c r="IH87">
        <v>0</v>
      </c>
      <c r="II87">
        <v>0</v>
      </c>
      <c r="IJ87" t="s">
        <v>431</v>
      </c>
      <c r="IK87" t="s">
        <v>432</v>
      </c>
      <c r="IL87" t="s">
        <v>433</v>
      </c>
      <c r="IM87" t="s">
        <v>433</v>
      </c>
      <c r="IN87" t="s">
        <v>433</v>
      </c>
      <c r="IO87" t="s">
        <v>433</v>
      </c>
      <c r="IP87">
        <v>0</v>
      </c>
      <c r="IQ87">
        <v>100</v>
      </c>
      <c r="IR87">
        <v>100</v>
      </c>
      <c r="IS87">
        <v>-2.9420000000000002</v>
      </c>
      <c r="IT87">
        <v>-6.6699999999999995E-2</v>
      </c>
      <c r="IU87">
        <v>-1.907228330244457</v>
      </c>
      <c r="IV87">
        <v>-2.7056304263342631E-3</v>
      </c>
      <c r="IW87">
        <v>3.3311032847928001E-7</v>
      </c>
      <c r="IX87">
        <v>1.6443834555112589E-11</v>
      </c>
      <c r="IY87">
        <v>-9.4842648646536354E-2</v>
      </c>
      <c r="IZ87">
        <v>-2.3664561490860689E-3</v>
      </c>
      <c r="JA87">
        <v>2.3298222111808981E-4</v>
      </c>
      <c r="JB87">
        <v>-2.940703618321919E-6</v>
      </c>
      <c r="JC87">
        <v>0</v>
      </c>
      <c r="JD87">
        <v>2182</v>
      </c>
      <c r="JE87">
        <v>3</v>
      </c>
      <c r="JF87">
        <v>32</v>
      </c>
      <c r="JG87">
        <v>29177260.899999999</v>
      </c>
      <c r="JH87">
        <v>29177260.899999999</v>
      </c>
      <c r="JI87">
        <v>0.99853499999999995</v>
      </c>
      <c r="JJ87">
        <v>2.5158700000000001</v>
      </c>
      <c r="JK87">
        <v>1.69434</v>
      </c>
      <c r="JL87">
        <v>2.3022499999999999</v>
      </c>
      <c r="JM87">
        <v>1.50146</v>
      </c>
      <c r="JN87">
        <v>2.4560499999999998</v>
      </c>
      <c r="JO87">
        <v>37.53</v>
      </c>
      <c r="JP87">
        <v>24.07</v>
      </c>
      <c r="JQ87">
        <v>18</v>
      </c>
      <c r="JR87">
        <v>633.79999999999995</v>
      </c>
      <c r="JS87">
        <v>353.32600000000002</v>
      </c>
      <c r="JT87">
        <v>27.999700000000001</v>
      </c>
      <c r="JU87">
        <v>30.741199999999999</v>
      </c>
      <c r="JV87">
        <v>30</v>
      </c>
      <c r="JW87">
        <v>30.673500000000001</v>
      </c>
      <c r="JX87">
        <v>30.5611</v>
      </c>
      <c r="JY87">
        <v>20.0425</v>
      </c>
      <c r="JZ87">
        <v>38.846200000000003</v>
      </c>
      <c r="KA87">
        <v>0</v>
      </c>
      <c r="KB87">
        <v>28</v>
      </c>
      <c r="KC87">
        <v>400</v>
      </c>
      <c r="KD87">
        <v>20.832999999999998</v>
      </c>
      <c r="KE87">
        <v>99.9666</v>
      </c>
      <c r="KF87">
        <v>98.612899999999996</v>
      </c>
    </row>
    <row r="88" spans="1:292" x14ac:dyDescent="0.2">
      <c r="A88">
        <v>86</v>
      </c>
      <c r="B88">
        <v>1750635685.5</v>
      </c>
      <c r="C88">
        <v>2520</v>
      </c>
      <c r="D88" t="s">
        <v>607</v>
      </c>
      <c r="E88" t="s">
        <v>608</v>
      </c>
      <c r="F88" s="1">
        <f t="shared" si="1"/>
        <v>41.983333333333391</v>
      </c>
      <c r="G88" s="1">
        <v>15</v>
      </c>
      <c r="H88">
        <v>1750635677.5</v>
      </c>
      <c r="I88">
        <v>2.2203220167621661E-3</v>
      </c>
      <c r="J88">
        <v>2.2203220167621662</v>
      </c>
      <c r="K88">
        <v>-0.66659880938016924</v>
      </c>
      <c r="L88">
        <v>399.94493548387089</v>
      </c>
      <c r="M88">
        <v>397.32743778004595</v>
      </c>
      <c r="N88">
        <v>39.49585475640999</v>
      </c>
      <c r="O88">
        <v>39.756043958829828</v>
      </c>
      <c r="P88">
        <v>0.13644782897653188</v>
      </c>
      <c r="Q88">
        <v>3.000887449480413</v>
      </c>
      <c r="R88">
        <v>0.13309248658636688</v>
      </c>
      <c r="S88">
        <v>8.3477396047983682E-2</v>
      </c>
      <c r="T88">
        <v>3.9902394035910026E-5</v>
      </c>
      <c r="U88">
        <v>28.178359522401603</v>
      </c>
      <c r="V88">
        <v>27.822958064516129</v>
      </c>
      <c r="W88">
        <v>3.7558492696874972</v>
      </c>
      <c r="X88">
        <v>54.181505248452787</v>
      </c>
      <c r="Y88">
        <v>2.1467759600204084</v>
      </c>
      <c r="Z88">
        <v>3.9621932801169488</v>
      </c>
      <c r="AA88">
        <v>1.6090733096670888</v>
      </c>
      <c r="AB88">
        <v>-97.916200939211521</v>
      </c>
      <c r="AC88">
        <v>148.73780373535141</v>
      </c>
      <c r="AD88">
        <v>10.834433169865672</v>
      </c>
      <c r="AE88">
        <v>61.656075868399597</v>
      </c>
      <c r="AF88">
        <v>-0.70122940837333003</v>
      </c>
      <c r="AG88">
        <v>2.2065279416645063</v>
      </c>
      <c r="AH88">
        <v>-0.66659880938016924</v>
      </c>
      <c r="AI88">
        <v>408.52926907830778</v>
      </c>
      <c r="AJ88">
        <v>408.76182424242421</v>
      </c>
      <c r="AK88">
        <v>-1.379339760501236E-3</v>
      </c>
      <c r="AL88">
        <v>61.768037728165673</v>
      </c>
      <c r="AM88">
        <v>2.2203220167621662</v>
      </c>
      <c r="AN88">
        <v>20.849759134077551</v>
      </c>
      <c r="AO88">
        <v>21.5747606060606</v>
      </c>
      <c r="AP88">
        <v>-1.133563433270034E-4</v>
      </c>
      <c r="AQ88">
        <v>116.41602835869151</v>
      </c>
      <c r="AR88">
        <v>0</v>
      </c>
      <c r="AS88">
        <v>0</v>
      </c>
      <c r="AT88">
        <v>1</v>
      </c>
      <c r="AU88">
        <v>0</v>
      </c>
      <c r="AV88">
        <v>52246.112174925198</v>
      </c>
      <c r="AW88" t="s">
        <v>427</v>
      </c>
      <c r="AX88" t="s">
        <v>427</v>
      </c>
      <c r="AY88">
        <v>0</v>
      </c>
      <c r="AZ88">
        <v>0</v>
      </c>
      <c r="BA88" t="e">
        <v>#DIV/0!</v>
      </c>
      <c r="BB88">
        <v>0</v>
      </c>
      <c r="BC88" t="s">
        <v>427</v>
      </c>
      <c r="BD88" t="s">
        <v>427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-0.66659880938016924</v>
      </c>
      <c r="BK88" t="e">
        <v>#DIV/0!</v>
      </c>
      <c r="BL88">
        <v>-3174.0895964350034</v>
      </c>
      <c r="BM88" t="e">
        <v>#DIV/0!</v>
      </c>
      <c r="BN88" t="e">
        <v>#DIV/0!</v>
      </c>
      <c r="BO88" t="s">
        <v>427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428</v>
      </c>
      <c r="DN88">
        <v>2</v>
      </c>
      <c r="DO88" t="b">
        <v>1</v>
      </c>
      <c r="DP88">
        <v>1750635677.5</v>
      </c>
      <c r="DQ88">
        <v>399.94493548387089</v>
      </c>
      <c r="DR88">
        <v>400.00535483870959</v>
      </c>
      <c r="DS88">
        <v>21.596519354838719</v>
      </c>
      <c r="DT88">
        <v>20.876903225806458</v>
      </c>
      <c r="DU88">
        <v>402.88716129032258</v>
      </c>
      <c r="DV88">
        <v>21.66317096774193</v>
      </c>
      <c r="DW88">
        <v>600.00729032258062</v>
      </c>
      <c r="DX88">
        <v>99.349080645161308</v>
      </c>
      <c r="DY88">
        <v>5.4713306451612903E-2</v>
      </c>
      <c r="DZ88">
        <v>28.74231935483871</v>
      </c>
      <c r="EA88">
        <v>27.822958064516129</v>
      </c>
      <c r="EB88">
        <v>999.90000000000032</v>
      </c>
      <c r="EC88">
        <v>0</v>
      </c>
      <c r="ED88">
        <v>0</v>
      </c>
      <c r="EE88">
        <v>10003.28677419355</v>
      </c>
      <c r="EF88">
        <v>0</v>
      </c>
      <c r="EG88">
        <v>0.30293999999999988</v>
      </c>
      <c r="EH88">
        <v>-6.0283056129032259E-2</v>
      </c>
      <c r="EI88">
        <v>408.7730967741935</v>
      </c>
      <c r="EJ88">
        <v>408.53422580645162</v>
      </c>
      <c r="EK88">
        <v>0.71961193548387115</v>
      </c>
      <c r="EL88">
        <v>400.00535483870959</v>
      </c>
      <c r="EM88">
        <v>20.876903225806458</v>
      </c>
      <c r="EN88">
        <v>2.1455932258064521</v>
      </c>
      <c r="EO88">
        <v>2.0741012903225799</v>
      </c>
      <c r="EP88">
        <v>18.561761290322579</v>
      </c>
      <c r="EQ88">
        <v>18.021658064516132</v>
      </c>
      <c r="ER88">
        <v>5.0001500000000018E-3</v>
      </c>
      <c r="ES88">
        <v>0</v>
      </c>
      <c r="ET88">
        <v>0</v>
      </c>
      <c r="EU88">
        <v>0</v>
      </c>
      <c r="EV88">
        <v>228.56129032258059</v>
      </c>
      <c r="EW88">
        <v>5.0001500000000018E-3</v>
      </c>
      <c r="EX88">
        <v>-4.2677419354838717</v>
      </c>
      <c r="EY88">
        <v>0.43548387096774199</v>
      </c>
      <c r="EZ88">
        <v>35.59045161290323</v>
      </c>
      <c r="FA88">
        <v>41.346516129032231</v>
      </c>
      <c r="FB88">
        <v>38.155032258064509</v>
      </c>
      <c r="FC88">
        <v>41.931225806451593</v>
      </c>
      <c r="FD88">
        <v>39.114645161290312</v>
      </c>
      <c r="FE88">
        <v>0</v>
      </c>
      <c r="FF88">
        <v>0</v>
      </c>
      <c r="FG88">
        <v>0</v>
      </c>
      <c r="FH88">
        <v>1750635708.8</v>
      </c>
      <c r="FI88">
        <v>0</v>
      </c>
      <c r="FJ88">
        <v>228.0653846153846</v>
      </c>
      <c r="FK88">
        <v>9.0358976414350103</v>
      </c>
      <c r="FL88">
        <v>-8.1025640082347046</v>
      </c>
      <c r="FM88">
        <v>-4.815384615384616</v>
      </c>
      <c r="FN88">
        <v>15</v>
      </c>
      <c r="FO88">
        <v>0</v>
      </c>
      <c r="FP88" t="s">
        <v>429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-6.5159621000000001E-2</v>
      </c>
      <c r="GC88">
        <v>-1.205327549718571E-2</v>
      </c>
      <c r="GD88">
        <v>4.0424586599156882E-2</v>
      </c>
      <c r="GE88">
        <v>1</v>
      </c>
      <c r="GF88">
        <v>0.71609164999999997</v>
      </c>
      <c r="GG88">
        <v>0.1085846003752326</v>
      </c>
      <c r="GH88">
        <v>1.219854315594694E-2</v>
      </c>
      <c r="GI88">
        <v>1</v>
      </c>
      <c r="GJ88">
        <v>2</v>
      </c>
      <c r="GK88">
        <v>2</v>
      </c>
      <c r="GL88" t="s">
        <v>434</v>
      </c>
      <c r="GM88">
        <v>3.2253400000000001</v>
      </c>
      <c r="GN88">
        <v>2.6434899999999999</v>
      </c>
      <c r="GO88">
        <v>9.3124200000000004E-2</v>
      </c>
      <c r="GP88">
        <v>9.3378100000000006E-2</v>
      </c>
      <c r="GQ88">
        <v>9.8185999999999996E-2</v>
      </c>
      <c r="GR88">
        <v>9.7535999999999998E-2</v>
      </c>
      <c r="GS88">
        <v>28635.1</v>
      </c>
      <c r="GT88">
        <v>24735.4</v>
      </c>
      <c r="GU88">
        <v>30747.200000000001</v>
      </c>
      <c r="GV88">
        <v>26441.5</v>
      </c>
      <c r="GW88">
        <v>37630.199999999997</v>
      </c>
      <c r="GX88">
        <v>32746.6</v>
      </c>
      <c r="GY88">
        <v>43661.4</v>
      </c>
      <c r="GZ88">
        <v>38235.1</v>
      </c>
      <c r="HA88">
        <v>2.1202000000000001</v>
      </c>
      <c r="HB88">
        <v>1.7137500000000001</v>
      </c>
      <c r="HC88">
        <v>1.75089E-3</v>
      </c>
      <c r="HD88">
        <v>0</v>
      </c>
      <c r="HE88">
        <v>27.8004</v>
      </c>
      <c r="HF88">
        <v>999.9</v>
      </c>
      <c r="HG88">
        <v>64.2</v>
      </c>
      <c r="HH88">
        <v>33.9</v>
      </c>
      <c r="HI88">
        <v>34.332099999999997</v>
      </c>
      <c r="HJ88">
        <v>61.968000000000004</v>
      </c>
      <c r="HK88">
        <v>25.3766</v>
      </c>
      <c r="HL88">
        <v>1</v>
      </c>
      <c r="HM88">
        <v>0.26608999999999999</v>
      </c>
      <c r="HN88">
        <v>0.51097000000000004</v>
      </c>
      <c r="HO88">
        <v>20.4176</v>
      </c>
      <c r="HP88">
        <v>5.2243300000000001</v>
      </c>
      <c r="HQ88">
        <v>11.944100000000001</v>
      </c>
      <c r="HR88">
        <v>5.00875</v>
      </c>
      <c r="HS88">
        <v>3.2909999999999999</v>
      </c>
      <c r="HT88">
        <v>9999</v>
      </c>
      <c r="HU88">
        <v>9999</v>
      </c>
      <c r="HV88">
        <v>9999</v>
      </c>
      <c r="HW88">
        <v>999.9</v>
      </c>
      <c r="HX88">
        <v>4.9710700000000001</v>
      </c>
      <c r="HY88">
        <v>1.8545499999999999</v>
      </c>
      <c r="HZ88">
        <v>1.8615699999999999</v>
      </c>
      <c r="IA88">
        <v>1.8564000000000001</v>
      </c>
      <c r="IB88">
        <v>1.86188</v>
      </c>
      <c r="IC88">
        <v>1.85408</v>
      </c>
      <c r="ID88">
        <v>1.8595200000000001</v>
      </c>
      <c r="IE88">
        <v>1.8534900000000001</v>
      </c>
      <c r="IF88">
        <v>0</v>
      </c>
      <c r="IG88">
        <v>0</v>
      </c>
      <c r="IH88">
        <v>0</v>
      </c>
      <c r="II88">
        <v>0</v>
      </c>
      <c r="IJ88" t="s">
        <v>431</v>
      </c>
      <c r="IK88" t="s">
        <v>432</v>
      </c>
      <c r="IL88" t="s">
        <v>433</v>
      </c>
      <c r="IM88" t="s">
        <v>433</v>
      </c>
      <c r="IN88" t="s">
        <v>433</v>
      </c>
      <c r="IO88" t="s">
        <v>433</v>
      </c>
      <c r="IP88">
        <v>0</v>
      </c>
      <c r="IQ88">
        <v>100</v>
      </c>
      <c r="IR88">
        <v>100</v>
      </c>
      <c r="IS88">
        <v>-2.9420000000000002</v>
      </c>
      <c r="IT88">
        <v>-6.6799999999999998E-2</v>
      </c>
      <c r="IU88">
        <v>-1.907228330244457</v>
      </c>
      <c r="IV88">
        <v>-2.7056304263342631E-3</v>
      </c>
      <c r="IW88">
        <v>3.3311032847928001E-7</v>
      </c>
      <c r="IX88">
        <v>1.6443834555112589E-11</v>
      </c>
      <c r="IY88">
        <v>-9.4842648646536354E-2</v>
      </c>
      <c r="IZ88">
        <v>-2.3664561490860689E-3</v>
      </c>
      <c r="JA88">
        <v>2.3298222111808981E-4</v>
      </c>
      <c r="JB88">
        <v>-2.940703618321919E-6</v>
      </c>
      <c r="JC88">
        <v>0</v>
      </c>
      <c r="JD88">
        <v>2182</v>
      </c>
      <c r="JE88">
        <v>3</v>
      </c>
      <c r="JF88">
        <v>32</v>
      </c>
      <c r="JG88">
        <v>29177261.399999999</v>
      </c>
      <c r="JH88">
        <v>29177261.399999999</v>
      </c>
      <c r="JI88">
        <v>0.99853499999999995</v>
      </c>
      <c r="JJ88">
        <v>2.5158700000000001</v>
      </c>
      <c r="JK88">
        <v>1.69434</v>
      </c>
      <c r="JL88">
        <v>2.3022499999999999</v>
      </c>
      <c r="JM88">
        <v>1.50146</v>
      </c>
      <c r="JN88">
        <v>2.4340799999999998</v>
      </c>
      <c r="JO88">
        <v>37.505899999999997</v>
      </c>
      <c r="JP88">
        <v>24.061199999999999</v>
      </c>
      <c r="JQ88">
        <v>18</v>
      </c>
      <c r="JR88">
        <v>633.82100000000003</v>
      </c>
      <c r="JS88">
        <v>353.28399999999999</v>
      </c>
      <c r="JT88">
        <v>28.0002</v>
      </c>
      <c r="JU88">
        <v>30.738600000000002</v>
      </c>
      <c r="JV88">
        <v>30.0001</v>
      </c>
      <c r="JW88">
        <v>30.673500000000001</v>
      </c>
      <c r="JX88">
        <v>30.561</v>
      </c>
      <c r="JY88">
        <v>20.037700000000001</v>
      </c>
      <c r="JZ88">
        <v>39.1188</v>
      </c>
      <c r="KA88">
        <v>0</v>
      </c>
      <c r="KB88">
        <v>28</v>
      </c>
      <c r="KC88">
        <v>400</v>
      </c>
      <c r="KD88">
        <v>20.829899999999999</v>
      </c>
      <c r="KE88">
        <v>99.966300000000004</v>
      </c>
      <c r="KF88">
        <v>98.612200000000001</v>
      </c>
    </row>
    <row r="89" spans="1:292" x14ac:dyDescent="0.2">
      <c r="A89">
        <v>87</v>
      </c>
      <c r="B89">
        <v>1750635715.5</v>
      </c>
      <c r="C89">
        <v>2550</v>
      </c>
      <c r="D89" t="s">
        <v>609</v>
      </c>
      <c r="E89" t="s">
        <v>610</v>
      </c>
      <c r="F89" s="1">
        <f t="shared" si="1"/>
        <v>42.483333333333391</v>
      </c>
      <c r="G89" s="1">
        <v>15</v>
      </c>
      <c r="H89">
        <v>1750635707.5</v>
      </c>
      <c r="I89">
        <v>2.0145858109914933E-3</v>
      </c>
      <c r="J89">
        <v>2.0145858109914934</v>
      </c>
      <c r="K89">
        <v>-0.34702955401815699</v>
      </c>
      <c r="L89">
        <v>399.93374193548391</v>
      </c>
      <c r="M89">
        <v>393.92169992368065</v>
      </c>
      <c r="N89">
        <v>39.15407204541544</v>
      </c>
      <c r="O89">
        <v>39.751642390272842</v>
      </c>
      <c r="P89">
        <v>0.1227969636497384</v>
      </c>
      <c r="Q89">
        <v>3.0007062921621244</v>
      </c>
      <c r="R89">
        <v>0.12007202335752111</v>
      </c>
      <c r="S89">
        <v>7.5284803344214363E-2</v>
      </c>
      <c r="T89">
        <v>3.9902394035910026E-5</v>
      </c>
      <c r="U89">
        <v>28.254166718514831</v>
      </c>
      <c r="V89">
        <v>27.848674193548391</v>
      </c>
      <c r="W89">
        <v>3.7614910096386023</v>
      </c>
      <c r="X89">
        <v>54.021270375856659</v>
      </c>
      <c r="Y89">
        <v>2.1433538955064058</v>
      </c>
      <c r="Z89">
        <v>3.9676110550416075</v>
      </c>
      <c r="AA89">
        <v>1.6181371141321965</v>
      </c>
      <c r="AB89">
        <v>-88.843234264724856</v>
      </c>
      <c r="AC89">
        <v>148.38179325517291</v>
      </c>
      <c r="AD89">
        <v>10.811805517290564</v>
      </c>
      <c r="AE89">
        <v>70.350404410132654</v>
      </c>
      <c r="AF89">
        <v>-0.67620886074178022</v>
      </c>
      <c r="AG89">
        <v>2.0861958692735367</v>
      </c>
      <c r="AH89">
        <v>-0.34702955401815699</v>
      </c>
      <c r="AI89">
        <v>408.61594221802108</v>
      </c>
      <c r="AJ89">
        <v>408.73740606060602</v>
      </c>
      <c r="AK89">
        <v>-8.1531099243698922E-4</v>
      </c>
      <c r="AL89">
        <v>61.768037728165673</v>
      </c>
      <c r="AM89">
        <v>2.0145858109914934</v>
      </c>
      <c r="AN89">
        <v>20.934016804845069</v>
      </c>
      <c r="AO89">
        <v>21.590256969696959</v>
      </c>
      <c r="AP89">
        <v>1.016713147727377E-4</v>
      </c>
      <c r="AQ89">
        <v>116.41602835869151</v>
      </c>
      <c r="AR89">
        <v>0</v>
      </c>
      <c r="AS89">
        <v>0</v>
      </c>
      <c r="AT89">
        <v>1</v>
      </c>
      <c r="AU89">
        <v>0</v>
      </c>
      <c r="AV89">
        <v>52236.380874527764</v>
      </c>
      <c r="AW89" t="s">
        <v>427</v>
      </c>
      <c r="AX89" t="s">
        <v>427</v>
      </c>
      <c r="AY89">
        <v>0</v>
      </c>
      <c r="AZ89">
        <v>0</v>
      </c>
      <c r="BA89" t="e">
        <v>#DIV/0!</v>
      </c>
      <c r="BB89">
        <v>0</v>
      </c>
      <c r="BC89" t="s">
        <v>427</v>
      </c>
      <c r="BD89" t="s">
        <v>427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-0.34702955401815699</v>
      </c>
      <c r="BK89" t="e">
        <v>#DIV/0!</v>
      </c>
      <c r="BL89">
        <v>-1652.4225389612284</v>
      </c>
      <c r="BM89" t="e">
        <v>#DIV/0!</v>
      </c>
      <c r="BN89" t="e">
        <v>#DIV/0!</v>
      </c>
      <c r="BO89" t="s">
        <v>427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428</v>
      </c>
      <c r="DN89">
        <v>2</v>
      </c>
      <c r="DO89" t="b">
        <v>1</v>
      </c>
      <c r="DP89">
        <v>1750635707.5</v>
      </c>
      <c r="DQ89">
        <v>399.93374193548391</v>
      </c>
      <c r="DR89">
        <v>399.98645161290329</v>
      </c>
      <c r="DS89">
        <v>21.563877419354839</v>
      </c>
      <c r="DT89">
        <v>20.883483870967741</v>
      </c>
      <c r="DU89">
        <v>402.87580645161279</v>
      </c>
      <c r="DV89">
        <v>21.63065806451613</v>
      </c>
      <c r="DW89">
        <v>600.00845161290317</v>
      </c>
      <c r="DX89">
        <v>99.341625806451603</v>
      </c>
      <c r="DY89">
        <v>5.3944564516129043E-2</v>
      </c>
      <c r="DZ89">
        <v>28.765890322580649</v>
      </c>
      <c r="EA89">
        <v>27.848674193548391</v>
      </c>
      <c r="EB89">
        <v>999.90000000000032</v>
      </c>
      <c r="EC89">
        <v>0</v>
      </c>
      <c r="ED89">
        <v>0</v>
      </c>
      <c r="EE89">
        <v>10002.94129032258</v>
      </c>
      <c r="EF89">
        <v>0</v>
      </c>
      <c r="EG89">
        <v>0.30293999999999988</v>
      </c>
      <c r="EH89">
        <v>-5.2711689225806463E-2</v>
      </c>
      <c r="EI89">
        <v>408.74783870967741</v>
      </c>
      <c r="EJ89">
        <v>408.51774193548368</v>
      </c>
      <c r="EK89">
        <v>0.68037854838709655</v>
      </c>
      <c r="EL89">
        <v>399.98645161290329</v>
      </c>
      <c r="EM89">
        <v>20.883483870967741</v>
      </c>
      <c r="EN89">
        <v>2.1421893548387092</v>
      </c>
      <c r="EO89">
        <v>2.0746009677419348</v>
      </c>
      <c r="EP89">
        <v>18.53640967741935</v>
      </c>
      <c r="EQ89">
        <v>18.025474193548391</v>
      </c>
      <c r="ER89">
        <v>5.0001500000000018E-3</v>
      </c>
      <c r="ES89">
        <v>0</v>
      </c>
      <c r="ET89">
        <v>0</v>
      </c>
      <c r="EU89">
        <v>0</v>
      </c>
      <c r="EV89">
        <v>228.7129032258064</v>
      </c>
      <c r="EW89">
        <v>5.0001500000000018E-3</v>
      </c>
      <c r="EX89">
        <v>-5.5</v>
      </c>
      <c r="EY89">
        <v>-0.25806451612903231</v>
      </c>
      <c r="EZ89">
        <v>35.686999999999991</v>
      </c>
      <c r="FA89">
        <v>40.586451612903218</v>
      </c>
      <c r="FB89">
        <v>38.044096774193541</v>
      </c>
      <c r="FC89">
        <v>41.076419354838698</v>
      </c>
      <c r="FD89">
        <v>38.632838709677408</v>
      </c>
      <c r="FE89">
        <v>0</v>
      </c>
      <c r="FF89">
        <v>0</v>
      </c>
      <c r="FG89">
        <v>0</v>
      </c>
      <c r="FH89">
        <v>1750635738.8</v>
      </c>
      <c r="FI89">
        <v>0</v>
      </c>
      <c r="FJ89">
        <v>228.33076923076919</v>
      </c>
      <c r="FK89">
        <v>-11.152136971440999</v>
      </c>
      <c r="FL89">
        <v>9.3059830475374099</v>
      </c>
      <c r="FM89">
        <v>-4.7769230769230768</v>
      </c>
      <c r="FN89">
        <v>15</v>
      </c>
      <c r="FO89">
        <v>0</v>
      </c>
      <c r="FP89" t="s">
        <v>429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-5.9124428682926833E-2</v>
      </c>
      <c r="GC89">
        <v>-0.1404395404181184</v>
      </c>
      <c r="GD89">
        <v>7.3996334283153456E-2</v>
      </c>
      <c r="GE89">
        <v>0</v>
      </c>
      <c r="GF89">
        <v>0.68747265853658535</v>
      </c>
      <c r="GG89">
        <v>-0.22376082229965111</v>
      </c>
      <c r="GH89">
        <v>2.355184440564673E-2</v>
      </c>
      <c r="GI89">
        <v>1</v>
      </c>
      <c r="GJ89">
        <v>1</v>
      </c>
      <c r="GK89">
        <v>2</v>
      </c>
      <c r="GL89" t="s">
        <v>430</v>
      </c>
      <c r="GM89">
        <v>3.2255099999999999</v>
      </c>
      <c r="GN89">
        <v>2.6434199999999999</v>
      </c>
      <c r="GO89">
        <v>9.3108700000000003E-2</v>
      </c>
      <c r="GP89">
        <v>9.3354900000000005E-2</v>
      </c>
      <c r="GQ89">
        <v>9.8244700000000004E-2</v>
      </c>
      <c r="GR89">
        <v>9.7855899999999996E-2</v>
      </c>
      <c r="GS89">
        <v>28635</v>
      </c>
      <c r="GT89">
        <v>24735.7</v>
      </c>
      <c r="GU89">
        <v>30746.5</v>
      </c>
      <c r="GV89">
        <v>26441.200000000001</v>
      </c>
      <c r="GW89">
        <v>37627.199999999997</v>
      </c>
      <c r="GX89">
        <v>32734.7</v>
      </c>
      <c r="GY89">
        <v>43660.7</v>
      </c>
      <c r="GZ89">
        <v>38234.699999999997</v>
      </c>
      <c r="HA89">
        <v>2.1204499999999999</v>
      </c>
      <c r="HB89">
        <v>1.71397</v>
      </c>
      <c r="HC89">
        <v>2.0377300000000002E-3</v>
      </c>
      <c r="HD89">
        <v>0</v>
      </c>
      <c r="HE89">
        <v>27.823899999999998</v>
      </c>
      <c r="HF89">
        <v>999.9</v>
      </c>
      <c r="HG89">
        <v>64.3</v>
      </c>
      <c r="HH89">
        <v>33.9</v>
      </c>
      <c r="HI89">
        <v>34.389299999999999</v>
      </c>
      <c r="HJ89">
        <v>61.698</v>
      </c>
      <c r="HK89">
        <v>25.336500000000001</v>
      </c>
      <c r="HL89">
        <v>1</v>
      </c>
      <c r="HM89">
        <v>0.26649600000000001</v>
      </c>
      <c r="HN89">
        <v>0.52482799999999996</v>
      </c>
      <c r="HO89">
        <v>20.416899999999998</v>
      </c>
      <c r="HP89">
        <v>5.2238800000000003</v>
      </c>
      <c r="HQ89">
        <v>11.944100000000001</v>
      </c>
      <c r="HR89">
        <v>5.00875</v>
      </c>
      <c r="HS89">
        <v>3.2909999999999999</v>
      </c>
      <c r="HT89">
        <v>9999</v>
      </c>
      <c r="HU89">
        <v>9999</v>
      </c>
      <c r="HV89">
        <v>9999</v>
      </c>
      <c r="HW89">
        <v>999.9</v>
      </c>
      <c r="HX89">
        <v>4.9710700000000001</v>
      </c>
      <c r="HY89">
        <v>1.8545400000000001</v>
      </c>
      <c r="HZ89">
        <v>1.86158</v>
      </c>
      <c r="IA89">
        <v>1.85639</v>
      </c>
      <c r="IB89">
        <v>1.86188</v>
      </c>
      <c r="IC89">
        <v>1.85408</v>
      </c>
      <c r="ID89">
        <v>1.8595200000000001</v>
      </c>
      <c r="IE89">
        <v>1.85345</v>
      </c>
      <c r="IF89">
        <v>0</v>
      </c>
      <c r="IG89">
        <v>0</v>
      </c>
      <c r="IH89">
        <v>0</v>
      </c>
      <c r="II89">
        <v>0</v>
      </c>
      <c r="IJ89" t="s">
        <v>431</v>
      </c>
      <c r="IK89" t="s">
        <v>432</v>
      </c>
      <c r="IL89" t="s">
        <v>433</v>
      </c>
      <c r="IM89" t="s">
        <v>433</v>
      </c>
      <c r="IN89" t="s">
        <v>433</v>
      </c>
      <c r="IO89" t="s">
        <v>433</v>
      </c>
      <c r="IP89">
        <v>0</v>
      </c>
      <c r="IQ89">
        <v>100</v>
      </c>
      <c r="IR89">
        <v>100</v>
      </c>
      <c r="IS89">
        <v>-2.9420000000000002</v>
      </c>
      <c r="IT89">
        <v>-6.6699999999999995E-2</v>
      </c>
      <c r="IU89">
        <v>-1.907228330244457</v>
      </c>
      <c r="IV89">
        <v>-2.7056304263342631E-3</v>
      </c>
      <c r="IW89">
        <v>3.3311032847928001E-7</v>
      </c>
      <c r="IX89">
        <v>1.6443834555112589E-11</v>
      </c>
      <c r="IY89">
        <v>-9.4842648646536354E-2</v>
      </c>
      <c r="IZ89">
        <v>-2.3664561490860689E-3</v>
      </c>
      <c r="JA89">
        <v>2.3298222111808981E-4</v>
      </c>
      <c r="JB89">
        <v>-2.940703618321919E-6</v>
      </c>
      <c r="JC89">
        <v>0</v>
      </c>
      <c r="JD89">
        <v>2182</v>
      </c>
      <c r="JE89">
        <v>3</v>
      </c>
      <c r="JF89">
        <v>32</v>
      </c>
      <c r="JG89">
        <v>29177261.899999999</v>
      </c>
      <c r="JH89">
        <v>29177261.899999999</v>
      </c>
      <c r="JI89">
        <v>0.99853499999999995</v>
      </c>
      <c r="JJ89">
        <v>2.52075</v>
      </c>
      <c r="JK89">
        <v>1.69434</v>
      </c>
      <c r="JL89">
        <v>2.3022499999999999</v>
      </c>
      <c r="JM89">
        <v>1.50146</v>
      </c>
      <c r="JN89">
        <v>2.3645</v>
      </c>
      <c r="JO89">
        <v>37.505899999999997</v>
      </c>
      <c r="JP89">
        <v>24.07</v>
      </c>
      <c r="JQ89">
        <v>18</v>
      </c>
      <c r="JR89">
        <v>634.05399999999997</v>
      </c>
      <c r="JS89">
        <v>353.44099999999997</v>
      </c>
      <c r="JT89">
        <v>28.000299999999999</v>
      </c>
      <c r="JU89">
        <v>30.741199999999999</v>
      </c>
      <c r="JV89">
        <v>30.0002</v>
      </c>
      <c r="JW89">
        <v>30.676100000000002</v>
      </c>
      <c r="JX89">
        <v>30.566199999999998</v>
      </c>
      <c r="JY89">
        <v>20.0425</v>
      </c>
      <c r="JZ89">
        <v>38.283000000000001</v>
      </c>
      <c r="KA89">
        <v>0</v>
      </c>
      <c r="KB89">
        <v>28</v>
      </c>
      <c r="KC89">
        <v>400</v>
      </c>
      <c r="KD89">
        <v>21.074999999999999</v>
      </c>
      <c r="KE89">
        <v>99.964600000000004</v>
      </c>
      <c r="KF89">
        <v>98.611099999999993</v>
      </c>
    </row>
    <row r="90" spans="1:292" x14ac:dyDescent="0.2">
      <c r="A90">
        <v>88</v>
      </c>
      <c r="B90">
        <v>1750635745.5</v>
      </c>
      <c r="C90">
        <v>2580</v>
      </c>
      <c r="D90" t="s">
        <v>611</v>
      </c>
      <c r="E90" t="s">
        <v>612</v>
      </c>
      <c r="F90" s="1">
        <f t="shared" si="1"/>
        <v>42.983333333333391</v>
      </c>
      <c r="G90" s="1">
        <v>15</v>
      </c>
      <c r="H90">
        <v>1750635737.5</v>
      </c>
      <c r="I90">
        <v>2.0384500788675416E-3</v>
      </c>
      <c r="J90">
        <v>2.0384500788675415</v>
      </c>
      <c r="K90">
        <v>-0.84079265040577089</v>
      </c>
      <c r="L90">
        <v>399.89800000000002</v>
      </c>
      <c r="M90">
        <v>400.22713547115416</v>
      </c>
      <c r="N90">
        <v>39.782355682015748</v>
      </c>
      <c r="O90">
        <v>39.749639798407287</v>
      </c>
      <c r="P90">
        <v>0.12535523744378482</v>
      </c>
      <c r="Q90">
        <v>3.0005762768166186</v>
      </c>
      <c r="R90">
        <v>0.12251686884288883</v>
      </c>
      <c r="S90">
        <v>7.6822706360291759E-2</v>
      </c>
      <c r="T90">
        <v>3.9902394035910026E-5</v>
      </c>
      <c r="U90">
        <v>28.254708969548179</v>
      </c>
      <c r="V90">
        <v>27.864687096774201</v>
      </c>
      <c r="W90">
        <v>3.7650077391331824</v>
      </c>
      <c r="X90">
        <v>54.432083487982872</v>
      </c>
      <c r="Y90">
        <v>2.1604825579370819</v>
      </c>
      <c r="Z90">
        <v>3.9691344139234683</v>
      </c>
      <c r="AA90">
        <v>1.6045251811961005</v>
      </c>
      <c r="AB90">
        <v>-89.89564847805859</v>
      </c>
      <c r="AC90">
        <v>146.85631917841911</v>
      </c>
      <c r="AD90">
        <v>10.702321265641091</v>
      </c>
      <c r="AE90">
        <v>67.663031868395649</v>
      </c>
      <c r="AF90">
        <v>-0.56139598395500978</v>
      </c>
      <c r="AG90">
        <v>2.0083632022070579</v>
      </c>
      <c r="AH90">
        <v>-0.84079265040577089</v>
      </c>
      <c r="AI90">
        <v>408.64116148543201</v>
      </c>
      <c r="AJ90">
        <v>408.83021212121213</v>
      </c>
      <c r="AK90">
        <v>2.3868228340471209E-2</v>
      </c>
      <c r="AL90">
        <v>61.768037728165673</v>
      </c>
      <c r="AM90">
        <v>2.0384500788675415</v>
      </c>
      <c r="AN90">
        <v>21.081239037738051</v>
      </c>
      <c r="AO90">
        <v>21.745176969696971</v>
      </c>
      <c r="AP90">
        <v>9.9368713199675331E-5</v>
      </c>
      <c r="AQ90">
        <v>116.41602835869151</v>
      </c>
      <c r="AR90">
        <v>0</v>
      </c>
      <c r="AS90">
        <v>0</v>
      </c>
      <c r="AT90">
        <v>1</v>
      </c>
      <c r="AU90">
        <v>0</v>
      </c>
      <c r="AV90">
        <v>52231.380924711688</v>
      </c>
      <c r="AW90" t="s">
        <v>427</v>
      </c>
      <c r="AX90" t="s">
        <v>427</v>
      </c>
      <c r="AY90">
        <v>0</v>
      </c>
      <c r="AZ90">
        <v>0</v>
      </c>
      <c r="BA90" t="e">
        <v>#DIV/0!</v>
      </c>
      <c r="BB90">
        <v>0</v>
      </c>
      <c r="BC90" t="s">
        <v>427</v>
      </c>
      <c r="BD90" t="s">
        <v>427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-0.84079265040577089</v>
      </c>
      <c r="BK90" t="e">
        <v>#DIV/0!</v>
      </c>
      <c r="BL90">
        <v>-4003.5343100799778</v>
      </c>
      <c r="BM90" t="e">
        <v>#DIV/0!</v>
      </c>
      <c r="BN90" t="e">
        <v>#DIV/0!</v>
      </c>
      <c r="BO90" t="s">
        <v>427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428</v>
      </c>
      <c r="DN90">
        <v>2</v>
      </c>
      <c r="DO90" t="b">
        <v>1</v>
      </c>
      <c r="DP90">
        <v>1750635737.5</v>
      </c>
      <c r="DQ90">
        <v>399.89800000000002</v>
      </c>
      <c r="DR90">
        <v>399.97858064516129</v>
      </c>
      <c r="DS90">
        <v>21.735358064516131</v>
      </c>
      <c r="DT90">
        <v>21.080461290322571</v>
      </c>
      <c r="DU90">
        <v>402.83999999999992</v>
      </c>
      <c r="DV90">
        <v>21.801525806451611</v>
      </c>
      <c r="DW90">
        <v>600.00622580645165</v>
      </c>
      <c r="DX90">
        <v>99.345625806451608</v>
      </c>
      <c r="DY90">
        <v>5.3820548387096781E-2</v>
      </c>
      <c r="DZ90">
        <v>28.772512903225799</v>
      </c>
      <c r="EA90">
        <v>27.864687096774201</v>
      </c>
      <c r="EB90">
        <v>999.90000000000032</v>
      </c>
      <c r="EC90">
        <v>0</v>
      </c>
      <c r="ED90">
        <v>0</v>
      </c>
      <c r="EE90">
        <v>10001.75193548387</v>
      </c>
      <c r="EF90">
        <v>0</v>
      </c>
      <c r="EG90">
        <v>0.30293999999999988</v>
      </c>
      <c r="EH90">
        <v>-8.0547674193548371E-2</v>
      </c>
      <c r="EI90">
        <v>408.78306451612912</v>
      </c>
      <c r="EJ90">
        <v>408.59183870967729</v>
      </c>
      <c r="EK90">
        <v>0.65488651612903215</v>
      </c>
      <c r="EL90">
        <v>399.97858064516129</v>
      </c>
      <c r="EM90">
        <v>21.080461290322571</v>
      </c>
      <c r="EN90">
        <v>2.159311935483871</v>
      </c>
      <c r="EO90">
        <v>2.0942519354838711</v>
      </c>
      <c r="EP90">
        <v>18.663590322580639</v>
      </c>
      <c r="EQ90">
        <v>18.17552580645161</v>
      </c>
      <c r="ER90">
        <v>5.0001500000000018E-3</v>
      </c>
      <c r="ES90">
        <v>0</v>
      </c>
      <c r="ET90">
        <v>0</v>
      </c>
      <c r="EU90">
        <v>0</v>
      </c>
      <c r="EV90">
        <v>227.98387096774189</v>
      </c>
      <c r="EW90">
        <v>5.0001500000000018E-3</v>
      </c>
      <c r="EX90">
        <v>-6.2129032258064516</v>
      </c>
      <c r="EY90">
        <v>-0.3</v>
      </c>
      <c r="EZ90">
        <v>35.625</v>
      </c>
      <c r="FA90">
        <v>39.884903225806447</v>
      </c>
      <c r="FB90">
        <v>37.786032258064523</v>
      </c>
      <c r="FC90">
        <v>40.102580645161282</v>
      </c>
      <c r="FD90">
        <v>38.294161290322577</v>
      </c>
      <c r="FE90">
        <v>0</v>
      </c>
      <c r="FF90">
        <v>0</v>
      </c>
      <c r="FG90">
        <v>0</v>
      </c>
      <c r="FH90">
        <v>1750635768.8</v>
      </c>
      <c r="FI90">
        <v>0</v>
      </c>
      <c r="FJ90">
        <v>227.78461538461539</v>
      </c>
      <c r="FK90">
        <v>-11.14529910672703</v>
      </c>
      <c r="FL90">
        <v>12.020512785930061</v>
      </c>
      <c r="FM90">
        <v>-5.8692307692307697</v>
      </c>
      <c r="FN90">
        <v>15</v>
      </c>
      <c r="FO90">
        <v>0</v>
      </c>
      <c r="FP90" t="s">
        <v>429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-8.5773707317073164E-2</v>
      </c>
      <c r="GC90">
        <v>7.7765505574912852E-2</v>
      </c>
      <c r="GD90">
        <v>4.6556240099804289E-2</v>
      </c>
      <c r="GE90">
        <v>1</v>
      </c>
      <c r="GF90">
        <v>0.64808982926829262</v>
      </c>
      <c r="GG90">
        <v>0.135488905923346</v>
      </c>
      <c r="GH90">
        <v>1.412093046388844E-2</v>
      </c>
      <c r="GI90">
        <v>1</v>
      </c>
      <c r="GJ90">
        <v>2</v>
      </c>
      <c r="GK90">
        <v>2</v>
      </c>
      <c r="GL90" t="s">
        <v>434</v>
      </c>
      <c r="GM90">
        <v>3.2254299999999998</v>
      </c>
      <c r="GN90">
        <v>2.6425299999999998</v>
      </c>
      <c r="GO90">
        <v>9.3116599999999994E-2</v>
      </c>
      <c r="GP90">
        <v>9.33726E-2</v>
      </c>
      <c r="GQ90">
        <v>9.8736599999999994E-2</v>
      </c>
      <c r="GR90">
        <v>9.8308900000000005E-2</v>
      </c>
      <c r="GS90">
        <v>28634.7</v>
      </c>
      <c r="GT90">
        <v>24735.1</v>
      </c>
      <c r="GU90">
        <v>30746.5</v>
      </c>
      <c r="GV90">
        <v>26441.1</v>
      </c>
      <c r="GW90">
        <v>37606.400000000001</v>
      </c>
      <c r="GX90">
        <v>32718.400000000001</v>
      </c>
      <c r="GY90">
        <v>43660.4</v>
      </c>
      <c r="GZ90">
        <v>38234.9</v>
      </c>
      <c r="HA90">
        <v>2.11978</v>
      </c>
      <c r="HB90">
        <v>1.7146300000000001</v>
      </c>
      <c r="HC90">
        <v>2.5071199999999998E-3</v>
      </c>
      <c r="HD90">
        <v>0</v>
      </c>
      <c r="HE90">
        <v>27.823599999999999</v>
      </c>
      <c r="HF90">
        <v>999.9</v>
      </c>
      <c r="HG90">
        <v>64.3</v>
      </c>
      <c r="HH90">
        <v>33.9</v>
      </c>
      <c r="HI90">
        <v>34.390599999999999</v>
      </c>
      <c r="HJ90">
        <v>62.357999999999997</v>
      </c>
      <c r="HK90">
        <v>25.4848</v>
      </c>
      <c r="HL90">
        <v>1</v>
      </c>
      <c r="HM90">
        <v>0.26683699999999999</v>
      </c>
      <c r="HN90">
        <v>0.52025600000000005</v>
      </c>
      <c r="HO90">
        <v>20.4162</v>
      </c>
      <c r="HP90">
        <v>5.2210299999999998</v>
      </c>
      <c r="HQ90">
        <v>11.944100000000001</v>
      </c>
      <c r="HR90">
        <v>5.00725</v>
      </c>
      <c r="HS90">
        <v>3.2902</v>
      </c>
      <c r="HT90">
        <v>9999</v>
      </c>
      <c r="HU90">
        <v>9999</v>
      </c>
      <c r="HV90">
        <v>9999</v>
      </c>
      <c r="HW90">
        <v>999.9</v>
      </c>
      <c r="HX90">
        <v>4.9710700000000001</v>
      </c>
      <c r="HY90">
        <v>1.8545499999999999</v>
      </c>
      <c r="HZ90">
        <v>1.8615699999999999</v>
      </c>
      <c r="IA90">
        <v>1.8563799999999999</v>
      </c>
      <c r="IB90">
        <v>1.8618699999999999</v>
      </c>
      <c r="IC90">
        <v>1.85409</v>
      </c>
      <c r="ID90">
        <v>1.8595200000000001</v>
      </c>
      <c r="IE90">
        <v>1.8534900000000001</v>
      </c>
      <c r="IF90">
        <v>0</v>
      </c>
      <c r="IG90">
        <v>0</v>
      </c>
      <c r="IH90">
        <v>0</v>
      </c>
      <c r="II90">
        <v>0</v>
      </c>
      <c r="IJ90" t="s">
        <v>431</v>
      </c>
      <c r="IK90" t="s">
        <v>432</v>
      </c>
      <c r="IL90" t="s">
        <v>433</v>
      </c>
      <c r="IM90" t="s">
        <v>433</v>
      </c>
      <c r="IN90" t="s">
        <v>433</v>
      </c>
      <c r="IO90" t="s">
        <v>433</v>
      </c>
      <c r="IP90">
        <v>0</v>
      </c>
      <c r="IQ90">
        <v>100</v>
      </c>
      <c r="IR90">
        <v>100</v>
      </c>
      <c r="IS90">
        <v>-2.9420000000000002</v>
      </c>
      <c r="IT90">
        <v>-6.6100000000000006E-2</v>
      </c>
      <c r="IU90">
        <v>-1.907228330244457</v>
      </c>
      <c r="IV90">
        <v>-2.7056304263342631E-3</v>
      </c>
      <c r="IW90">
        <v>3.3311032847928001E-7</v>
      </c>
      <c r="IX90">
        <v>1.6443834555112589E-11</v>
      </c>
      <c r="IY90">
        <v>-9.4842648646536354E-2</v>
      </c>
      <c r="IZ90">
        <v>-2.3664561490860689E-3</v>
      </c>
      <c r="JA90">
        <v>2.3298222111808981E-4</v>
      </c>
      <c r="JB90">
        <v>-2.940703618321919E-6</v>
      </c>
      <c r="JC90">
        <v>0</v>
      </c>
      <c r="JD90">
        <v>2182</v>
      </c>
      <c r="JE90">
        <v>3</v>
      </c>
      <c r="JF90">
        <v>32</v>
      </c>
      <c r="JG90">
        <v>29177262.399999999</v>
      </c>
      <c r="JH90">
        <v>29177262.399999999</v>
      </c>
      <c r="JI90">
        <v>0.99853499999999995</v>
      </c>
      <c r="JJ90">
        <v>2.51709</v>
      </c>
      <c r="JK90">
        <v>1.69434</v>
      </c>
      <c r="JL90">
        <v>2.3022499999999999</v>
      </c>
      <c r="JM90">
        <v>1.50146</v>
      </c>
      <c r="JN90">
        <v>2.3083499999999999</v>
      </c>
      <c r="JO90">
        <v>37.53</v>
      </c>
      <c r="JP90">
        <v>24.07</v>
      </c>
      <c r="JQ90">
        <v>18</v>
      </c>
      <c r="JR90">
        <v>633.50400000000002</v>
      </c>
      <c r="JS90">
        <v>353.803</v>
      </c>
      <c r="JT90">
        <v>27.999500000000001</v>
      </c>
      <c r="JU90">
        <v>30.7439</v>
      </c>
      <c r="JV90">
        <v>30.0002</v>
      </c>
      <c r="JW90">
        <v>30.676100000000002</v>
      </c>
      <c r="JX90">
        <v>30.566299999999998</v>
      </c>
      <c r="JY90">
        <v>20.045400000000001</v>
      </c>
      <c r="JZ90">
        <v>38.283000000000001</v>
      </c>
      <c r="KA90">
        <v>0</v>
      </c>
      <c r="KB90">
        <v>28</v>
      </c>
      <c r="KC90">
        <v>400</v>
      </c>
      <c r="KD90">
        <v>21.0428</v>
      </c>
      <c r="KE90">
        <v>99.964100000000002</v>
      </c>
      <c r="KF90">
        <v>98.6113</v>
      </c>
    </row>
    <row r="91" spans="1:292" x14ac:dyDescent="0.2">
      <c r="A91">
        <v>89</v>
      </c>
      <c r="B91">
        <v>1750635775.5</v>
      </c>
      <c r="C91">
        <v>2610</v>
      </c>
      <c r="D91" t="s">
        <v>613</v>
      </c>
      <c r="E91" t="s">
        <v>614</v>
      </c>
      <c r="F91" s="1">
        <f t="shared" si="1"/>
        <v>43.483333333333391</v>
      </c>
      <c r="G91" s="1">
        <v>15</v>
      </c>
      <c r="H91">
        <v>1750635767.5</v>
      </c>
      <c r="I91">
        <v>2.0320316201783281E-3</v>
      </c>
      <c r="J91">
        <v>2.0320316201783282</v>
      </c>
      <c r="K91">
        <v>-0.51473615678034945</v>
      </c>
      <c r="L91">
        <v>399.91187096774189</v>
      </c>
      <c r="M91">
        <v>396.07160989216402</v>
      </c>
      <c r="N91">
        <v>39.369964360211249</v>
      </c>
      <c r="O91">
        <v>39.75169063875105</v>
      </c>
      <c r="P91">
        <v>0.12491200686188265</v>
      </c>
      <c r="Q91">
        <v>3.0002229559811915</v>
      </c>
      <c r="R91">
        <v>0.12209310758481054</v>
      </c>
      <c r="S91">
        <v>7.6556160781041827E-2</v>
      </c>
      <c r="T91">
        <v>3.9902394035910026E-5</v>
      </c>
      <c r="U91">
        <v>28.254846750556286</v>
      </c>
      <c r="V91">
        <v>27.87199032258065</v>
      </c>
      <c r="W91">
        <v>3.766612614821399</v>
      </c>
      <c r="X91">
        <v>54.46433189842368</v>
      </c>
      <c r="Y91">
        <v>2.161582677456181</v>
      </c>
      <c r="Z91">
        <v>3.968804173504866</v>
      </c>
      <c r="AA91">
        <v>1.6050299373652179</v>
      </c>
      <c r="AB91">
        <v>-89.612594449864275</v>
      </c>
      <c r="AC91">
        <v>145.42555771334298</v>
      </c>
      <c r="AD91">
        <v>10.599610125701512</v>
      </c>
      <c r="AE91">
        <v>66.41261329157426</v>
      </c>
      <c r="AF91">
        <v>-0.5427035393184737</v>
      </c>
      <c r="AG91">
        <v>2.031499006358036</v>
      </c>
      <c r="AH91">
        <v>-0.51473615678034945</v>
      </c>
      <c r="AI91">
        <v>408.67240950377379</v>
      </c>
      <c r="AJ91">
        <v>408.8153636363636</v>
      </c>
      <c r="AK91">
        <v>7.9315553941426593E-3</v>
      </c>
      <c r="AL91">
        <v>61.768037728165673</v>
      </c>
      <c r="AM91">
        <v>2.0320316201783282</v>
      </c>
      <c r="AN91">
        <v>21.08342382525764</v>
      </c>
      <c r="AO91">
        <v>21.746023636363631</v>
      </c>
      <c r="AP91">
        <v>-4.603127954682756E-7</v>
      </c>
      <c r="AQ91">
        <v>116.41602835869151</v>
      </c>
      <c r="AR91">
        <v>0</v>
      </c>
      <c r="AS91">
        <v>0</v>
      </c>
      <c r="AT91">
        <v>1</v>
      </c>
      <c r="AU91">
        <v>0</v>
      </c>
      <c r="AV91">
        <v>52220.937887774839</v>
      </c>
      <c r="AW91" t="s">
        <v>427</v>
      </c>
      <c r="AX91" t="s">
        <v>427</v>
      </c>
      <c r="AY91">
        <v>0</v>
      </c>
      <c r="AZ91">
        <v>0</v>
      </c>
      <c r="BA91" t="e">
        <v>#DIV/0!</v>
      </c>
      <c r="BB91">
        <v>0</v>
      </c>
      <c r="BC91" t="s">
        <v>427</v>
      </c>
      <c r="BD91" t="s">
        <v>427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-0.51473615678034945</v>
      </c>
      <c r="BK91" t="e">
        <v>#DIV/0!</v>
      </c>
      <c r="BL91">
        <v>-2450.9774952413063</v>
      </c>
      <c r="BM91" t="e">
        <v>#DIV/0!</v>
      </c>
      <c r="BN91" t="e">
        <v>#DIV/0!</v>
      </c>
      <c r="BO91" t="s">
        <v>427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428</v>
      </c>
      <c r="DN91">
        <v>2</v>
      </c>
      <c r="DO91" t="b">
        <v>1</v>
      </c>
      <c r="DP91">
        <v>1750635767.5</v>
      </c>
      <c r="DQ91">
        <v>399.91187096774189</v>
      </c>
      <c r="DR91">
        <v>400.00177419354839</v>
      </c>
      <c r="DS91">
        <v>21.74605806451612</v>
      </c>
      <c r="DT91">
        <v>21.083635483870971</v>
      </c>
      <c r="DU91">
        <v>402.85396774193549</v>
      </c>
      <c r="DV91">
        <v>21.812180645161291</v>
      </c>
      <c r="DW91">
        <v>600.01635483870962</v>
      </c>
      <c r="DX91">
        <v>99.346267741935492</v>
      </c>
      <c r="DY91">
        <v>5.4859167741935493E-2</v>
      </c>
      <c r="DZ91">
        <v>28.771077419354839</v>
      </c>
      <c r="EA91">
        <v>27.87199032258065</v>
      </c>
      <c r="EB91">
        <v>999.90000000000032</v>
      </c>
      <c r="EC91">
        <v>0</v>
      </c>
      <c r="ED91">
        <v>0</v>
      </c>
      <c r="EE91">
        <v>9999.5499999999975</v>
      </c>
      <c r="EF91">
        <v>0</v>
      </c>
      <c r="EG91">
        <v>0.30293999999999988</v>
      </c>
      <c r="EH91">
        <v>-8.9968760967741923E-2</v>
      </c>
      <c r="EI91">
        <v>408.80164516129031</v>
      </c>
      <c r="EJ91">
        <v>408.61690322580642</v>
      </c>
      <c r="EK91">
        <v>0.6624118709677419</v>
      </c>
      <c r="EL91">
        <v>400.00177419354839</v>
      </c>
      <c r="EM91">
        <v>21.083635483870971</v>
      </c>
      <c r="EN91">
        <v>2.1603893548387099</v>
      </c>
      <c r="EO91">
        <v>2.094580967741936</v>
      </c>
      <c r="EP91">
        <v>18.671564516129031</v>
      </c>
      <c r="EQ91">
        <v>18.178035483870971</v>
      </c>
      <c r="ER91">
        <v>5.0001500000000018E-3</v>
      </c>
      <c r="ES91">
        <v>0</v>
      </c>
      <c r="ET91">
        <v>0</v>
      </c>
      <c r="EU91">
        <v>0</v>
      </c>
      <c r="EV91">
        <v>228.51612903225799</v>
      </c>
      <c r="EW91">
        <v>5.0001500000000018E-3</v>
      </c>
      <c r="EX91">
        <v>-4.9064516129032274</v>
      </c>
      <c r="EY91">
        <v>-4.8387096774193533E-2</v>
      </c>
      <c r="EZ91">
        <v>35.561999999999991</v>
      </c>
      <c r="FA91">
        <v>39.445354838709683</v>
      </c>
      <c r="FB91">
        <v>37.596548387096767</v>
      </c>
      <c r="FC91">
        <v>39.451387096774177</v>
      </c>
      <c r="FD91">
        <v>38.108741935483863</v>
      </c>
      <c r="FE91">
        <v>0</v>
      </c>
      <c r="FF91">
        <v>0</v>
      </c>
      <c r="FG91">
        <v>0</v>
      </c>
      <c r="FH91">
        <v>1750635798.8</v>
      </c>
      <c r="FI91">
        <v>0</v>
      </c>
      <c r="FJ91">
        <v>228.03846153846149</v>
      </c>
      <c r="FK91">
        <v>-11.58290605385965</v>
      </c>
      <c r="FL91">
        <v>-4.5162392784634307</v>
      </c>
      <c r="FM91">
        <v>-5.2192307692307676</v>
      </c>
      <c r="FN91">
        <v>15</v>
      </c>
      <c r="FO91">
        <v>0</v>
      </c>
      <c r="FP91" t="s">
        <v>429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-7.9396807250000007E-2</v>
      </c>
      <c r="GC91">
        <v>-0.32175399005628508</v>
      </c>
      <c r="GD91">
        <v>5.9564907130448513E-2</v>
      </c>
      <c r="GE91">
        <v>0</v>
      </c>
      <c r="GF91">
        <v>0.66308767499999999</v>
      </c>
      <c r="GG91">
        <v>-9.3138574108824514E-3</v>
      </c>
      <c r="GH91">
        <v>1.503136044865861E-3</v>
      </c>
      <c r="GI91">
        <v>1</v>
      </c>
      <c r="GJ91">
        <v>1</v>
      </c>
      <c r="GK91">
        <v>2</v>
      </c>
      <c r="GL91" t="s">
        <v>430</v>
      </c>
      <c r="GM91">
        <v>3.2254800000000001</v>
      </c>
      <c r="GN91">
        <v>2.64351</v>
      </c>
      <c r="GO91">
        <v>9.3116199999999996E-2</v>
      </c>
      <c r="GP91">
        <v>9.3353800000000001E-2</v>
      </c>
      <c r="GQ91">
        <v>9.8739099999999996E-2</v>
      </c>
      <c r="GR91">
        <v>9.83097E-2</v>
      </c>
      <c r="GS91">
        <v>28634.799999999999</v>
      </c>
      <c r="GT91">
        <v>24735.8</v>
      </c>
      <c r="GU91">
        <v>30746.7</v>
      </c>
      <c r="GV91">
        <v>26441.3</v>
      </c>
      <c r="GW91">
        <v>37606.6</v>
      </c>
      <c r="GX91">
        <v>32718.6</v>
      </c>
      <c r="GY91">
        <v>43660.7</v>
      </c>
      <c r="GZ91">
        <v>38235.1</v>
      </c>
      <c r="HA91">
        <v>2.1198199999999998</v>
      </c>
      <c r="HB91">
        <v>1.71445</v>
      </c>
      <c r="HC91">
        <v>4.4256399999999998E-3</v>
      </c>
      <c r="HD91">
        <v>0</v>
      </c>
      <c r="HE91">
        <v>27.802700000000002</v>
      </c>
      <c r="HF91">
        <v>999.9</v>
      </c>
      <c r="HG91">
        <v>64.3</v>
      </c>
      <c r="HH91">
        <v>33.9</v>
      </c>
      <c r="HI91">
        <v>34.392299999999999</v>
      </c>
      <c r="HJ91">
        <v>62.387999999999998</v>
      </c>
      <c r="HK91">
        <v>25.576899999999998</v>
      </c>
      <c r="HL91">
        <v>1</v>
      </c>
      <c r="HM91">
        <v>0.26648899999999998</v>
      </c>
      <c r="HN91">
        <v>0.51532100000000003</v>
      </c>
      <c r="HO91">
        <v>20.417200000000001</v>
      </c>
      <c r="HP91">
        <v>5.2262700000000004</v>
      </c>
      <c r="HQ91">
        <v>11.944100000000001</v>
      </c>
      <c r="HR91">
        <v>5.0089499999999996</v>
      </c>
      <c r="HS91">
        <v>3.2909999999999999</v>
      </c>
      <c r="HT91">
        <v>9999</v>
      </c>
      <c r="HU91">
        <v>9999</v>
      </c>
      <c r="HV91">
        <v>9999</v>
      </c>
      <c r="HW91">
        <v>999.9</v>
      </c>
      <c r="HX91">
        <v>4.9710700000000001</v>
      </c>
      <c r="HY91">
        <v>1.8545400000000001</v>
      </c>
      <c r="HZ91">
        <v>1.8615699999999999</v>
      </c>
      <c r="IA91">
        <v>1.85639</v>
      </c>
      <c r="IB91">
        <v>1.86188</v>
      </c>
      <c r="IC91">
        <v>1.8541000000000001</v>
      </c>
      <c r="ID91">
        <v>1.85955</v>
      </c>
      <c r="IE91">
        <v>1.85344</v>
      </c>
      <c r="IF91">
        <v>0</v>
      </c>
      <c r="IG91">
        <v>0</v>
      </c>
      <c r="IH91">
        <v>0</v>
      </c>
      <c r="II91">
        <v>0</v>
      </c>
      <c r="IJ91" t="s">
        <v>431</v>
      </c>
      <c r="IK91" t="s">
        <v>432</v>
      </c>
      <c r="IL91" t="s">
        <v>433</v>
      </c>
      <c r="IM91" t="s">
        <v>433</v>
      </c>
      <c r="IN91" t="s">
        <v>433</v>
      </c>
      <c r="IO91" t="s">
        <v>433</v>
      </c>
      <c r="IP91">
        <v>0</v>
      </c>
      <c r="IQ91">
        <v>100</v>
      </c>
      <c r="IR91">
        <v>100</v>
      </c>
      <c r="IS91">
        <v>-2.9420000000000002</v>
      </c>
      <c r="IT91">
        <v>-6.6100000000000006E-2</v>
      </c>
      <c r="IU91">
        <v>-1.907228330244457</v>
      </c>
      <c r="IV91">
        <v>-2.7056304263342631E-3</v>
      </c>
      <c r="IW91">
        <v>3.3311032847928001E-7</v>
      </c>
      <c r="IX91">
        <v>1.6443834555112589E-11</v>
      </c>
      <c r="IY91">
        <v>-9.4842648646536354E-2</v>
      </c>
      <c r="IZ91">
        <v>-2.3664561490860689E-3</v>
      </c>
      <c r="JA91">
        <v>2.3298222111808981E-4</v>
      </c>
      <c r="JB91">
        <v>-2.940703618321919E-6</v>
      </c>
      <c r="JC91">
        <v>0</v>
      </c>
      <c r="JD91">
        <v>2182</v>
      </c>
      <c r="JE91">
        <v>3</v>
      </c>
      <c r="JF91">
        <v>32</v>
      </c>
      <c r="JG91">
        <v>29177262.899999999</v>
      </c>
      <c r="JH91">
        <v>29177262.899999999</v>
      </c>
      <c r="JI91">
        <v>0.99853499999999995</v>
      </c>
      <c r="JJ91">
        <v>2.5158700000000001</v>
      </c>
      <c r="JK91">
        <v>1.69434</v>
      </c>
      <c r="JL91">
        <v>2.3022499999999999</v>
      </c>
      <c r="JM91">
        <v>1.50146</v>
      </c>
      <c r="JN91">
        <v>2.3791500000000001</v>
      </c>
      <c r="JO91">
        <v>37.505899999999997</v>
      </c>
      <c r="JP91">
        <v>24.07</v>
      </c>
      <c r="JQ91">
        <v>18</v>
      </c>
      <c r="JR91">
        <v>633.53</v>
      </c>
      <c r="JS91">
        <v>353.68900000000002</v>
      </c>
      <c r="JT91">
        <v>28</v>
      </c>
      <c r="JU91">
        <v>30.741199999999999</v>
      </c>
      <c r="JV91">
        <v>29.9999</v>
      </c>
      <c r="JW91">
        <v>30.674800000000001</v>
      </c>
      <c r="JX91">
        <v>30.563700000000001</v>
      </c>
      <c r="JY91">
        <v>20.0472</v>
      </c>
      <c r="JZ91">
        <v>38.283000000000001</v>
      </c>
      <c r="KA91">
        <v>0</v>
      </c>
      <c r="KB91">
        <v>28</v>
      </c>
      <c r="KC91">
        <v>400</v>
      </c>
      <c r="KD91">
        <v>21.0428</v>
      </c>
      <c r="KE91">
        <v>99.964699999999993</v>
      </c>
      <c r="KF91">
        <v>98.611900000000006</v>
      </c>
    </row>
    <row r="92" spans="1:292" x14ac:dyDescent="0.2">
      <c r="A92">
        <v>90</v>
      </c>
      <c r="B92">
        <v>1750635805.5</v>
      </c>
      <c r="C92">
        <v>2640</v>
      </c>
      <c r="D92" t="s">
        <v>615</v>
      </c>
      <c r="E92" t="s">
        <v>616</v>
      </c>
      <c r="F92" s="1">
        <f t="shared" si="1"/>
        <v>43.983333333333391</v>
      </c>
      <c r="G92" s="1">
        <v>15</v>
      </c>
      <c r="H92">
        <v>1750635797.5</v>
      </c>
      <c r="I92">
        <v>2.0142799759793511E-3</v>
      </c>
      <c r="J92">
        <v>2.0142799759793513</v>
      </c>
      <c r="K92">
        <v>-0.71280838966140148</v>
      </c>
      <c r="L92">
        <v>399.91945161290317</v>
      </c>
      <c r="M92">
        <v>398.71120146479842</v>
      </c>
      <c r="N92">
        <v>39.628901504462171</v>
      </c>
      <c r="O92">
        <v>39.748992502498055</v>
      </c>
      <c r="P92">
        <v>0.12357001750417178</v>
      </c>
      <c r="Q92">
        <v>3.0005774559700411</v>
      </c>
      <c r="R92">
        <v>0.1208109597887114</v>
      </c>
      <c r="S92">
        <v>7.5749609326372633E-2</v>
      </c>
      <c r="T92">
        <v>3.9902394035910026E-5</v>
      </c>
      <c r="U92">
        <v>28.268609568119842</v>
      </c>
      <c r="V92">
        <v>27.88189677419355</v>
      </c>
      <c r="W92">
        <v>3.7687905003823472</v>
      </c>
      <c r="X92">
        <v>54.422015597536934</v>
      </c>
      <c r="Y92">
        <v>2.161054490159974</v>
      </c>
      <c r="Z92">
        <v>3.9709196111762171</v>
      </c>
      <c r="AA92">
        <v>1.6077360102223732</v>
      </c>
      <c r="AB92">
        <v>-88.829746940689375</v>
      </c>
      <c r="AC92">
        <v>145.32741657908247</v>
      </c>
      <c r="AD92">
        <v>10.59221251074991</v>
      </c>
      <c r="AE92">
        <v>67.08992205153703</v>
      </c>
      <c r="AF92">
        <v>-0.63334477884691931</v>
      </c>
      <c r="AG92">
        <v>2.0139212664547221</v>
      </c>
      <c r="AH92">
        <v>-0.71280838966140148</v>
      </c>
      <c r="AI92">
        <v>408.5449853173414</v>
      </c>
      <c r="AJ92">
        <v>408.78788484848462</v>
      </c>
      <c r="AK92">
        <v>-4.2834148510556897E-5</v>
      </c>
      <c r="AL92">
        <v>61.768037728165673</v>
      </c>
      <c r="AM92">
        <v>2.0142799759793513</v>
      </c>
      <c r="AN92">
        <v>21.086491158401142</v>
      </c>
      <c r="AO92">
        <v>21.743341212121209</v>
      </c>
      <c r="AP92">
        <v>-1.429605266869479E-6</v>
      </c>
      <c r="AQ92">
        <v>116.41602835869151</v>
      </c>
      <c r="AR92">
        <v>0</v>
      </c>
      <c r="AS92">
        <v>0</v>
      </c>
      <c r="AT92">
        <v>1</v>
      </c>
      <c r="AU92">
        <v>0</v>
      </c>
      <c r="AV92">
        <v>52229.902676035752</v>
      </c>
      <c r="AW92" t="s">
        <v>427</v>
      </c>
      <c r="AX92" t="s">
        <v>427</v>
      </c>
      <c r="AY92">
        <v>0</v>
      </c>
      <c r="AZ92">
        <v>0</v>
      </c>
      <c r="BA92" t="e">
        <v>#DIV/0!</v>
      </c>
      <c r="BB92">
        <v>0</v>
      </c>
      <c r="BC92" t="s">
        <v>427</v>
      </c>
      <c r="BD92" t="s">
        <v>427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-0.71280838966140148</v>
      </c>
      <c r="BK92" t="e">
        <v>#DIV/0!</v>
      </c>
      <c r="BL92">
        <v>-3394.1220146786995</v>
      </c>
      <c r="BM92" t="e">
        <v>#DIV/0!</v>
      </c>
      <c r="BN92" t="e">
        <v>#DIV/0!</v>
      </c>
      <c r="BO92" t="s">
        <v>427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428</v>
      </c>
      <c r="DN92">
        <v>2</v>
      </c>
      <c r="DO92" t="b">
        <v>1</v>
      </c>
      <c r="DP92">
        <v>1750635797.5</v>
      </c>
      <c r="DQ92">
        <v>399.91945161290317</v>
      </c>
      <c r="DR92">
        <v>399.97680645161279</v>
      </c>
      <c r="DS92">
        <v>21.742632258064521</v>
      </c>
      <c r="DT92">
        <v>21.085909677419359</v>
      </c>
      <c r="DU92">
        <v>402.86154838709678</v>
      </c>
      <c r="DV92">
        <v>21.80876774193548</v>
      </c>
      <c r="DW92">
        <v>599.98951612903215</v>
      </c>
      <c r="DX92">
        <v>99.337667741935491</v>
      </c>
      <c r="DY92">
        <v>5.4828277419354851E-2</v>
      </c>
      <c r="DZ92">
        <v>28.780270967741941</v>
      </c>
      <c r="EA92">
        <v>27.88189677419355</v>
      </c>
      <c r="EB92">
        <v>999.90000000000032</v>
      </c>
      <c r="EC92">
        <v>0</v>
      </c>
      <c r="ED92">
        <v>0</v>
      </c>
      <c r="EE92">
        <v>10002.56032258065</v>
      </c>
      <c r="EF92">
        <v>0</v>
      </c>
      <c r="EG92">
        <v>0.30293999999999988</v>
      </c>
      <c r="EH92">
        <v>-5.7144665806451611E-2</v>
      </c>
      <c r="EI92">
        <v>408.80806451612898</v>
      </c>
      <c r="EJ92">
        <v>408.5922903225806</v>
      </c>
      <c r="EK92">
        <v>0.65671729032258075</v>
      </c>
      <c r="EL92">
        <v>399.97680645161279</v>
      </c>
      <c r="EM92">
        <v>21.085909677419359</v>
      </c>
      <c r="EN92">
        <v>2.159861935483872</v>
      </c>
      <c r="EO92">
        <v>2.0946251612903231</v>
      </c>
      <c r="EP92">
        <v>18.667670967741941</v>
      </c>
      <c r="EQ92">
        <v>18.17837096774193</v>
      </c>
      <c r="ER92">
        <v>5.0001500000000018E-3</v>
      </c>
      <c r="ES92">
        <v>0</v>
      </c>
      <c r="ET92">
        <v>0</v>
      </c>
      <c r="EU92">
        <v>0</v>
      </c>
      <c r="EV92">
        <v>228.98387096774189</v>
      </c>
      <c r="EW92">
        <v>5.0001500000000018E-3</v>
      </c>
      <c r="EX92">
        <v>-5.3483870967741929</v>
      </c>
      <c r="EY92">
        <v>-7.0967741935483858E-2</v>
      </c>
      <c r="EZ92">
        <v>35.491870967741939</v>
      </c>
      <c r="FA92">
        <v>39.177096774193551</v>
      </c>
      <c r="FB92">
        <v>37.471548387096767</v>
      </c>
      <c r="FC92">
        <v>39.032032258064497</v>
      </c>
      <c r="FD92">
        <v>37.975612903225787</v>
      </c>
      <c r="FE92">
        <v>0</v>
      </c>
      <c r="FF92">
        <v>0</v>
      </c>
      <c r="FG92">
        <v>0</v>
      </c>
      <c r="FH92">
        <v>1750635828.8</v>
      </c>
      <c r="FI92">
        <v>0</v>
      </c>
      <c r="FJ92">
        <v>228.33076923076919</v>
      </c>
      <c r="FK92">
        <v>19.124786094447721</v>
      </c>
      <c r="FL92">
        <v>-34.095726612625718</v>
      </c>
      <c r="FM92">
        <v>-4.5884615384615381</v>
      </c>
      <c r="FN92">
        <v>15</v>
      </c>
      <c r="FO92">
        <v>0</v>
      </c>
      <c r="FP92" t="s">
        <v>429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-6.7920235121951222E-2</v>
      </c>
      <c r="GC92">
        <v>0.1077000855052264</v>
      </c>
      <c r="GD92">
        <v>4.668612930566423E-2</v>
      </c>
      <c r="GE92">
        <v>0</v>
      </c>
      <c r="GF92">
        <v>0.65739024390243905</v>
      </c>
      <c r="GG92">
        <v>-1.444664111498245E-2</v>
      </c>
      <c r="GH92">
        <v>1.706198810085143E-3</v>
      </c>
      <c r="GI92">
        <v>1</v>
      </c>
      <c r="GJ92">
        <v>1</v>
      </c>
      <c r="GK92">
        <v>2</v>
      </c>
      <c r="GL92" t="s">
        <v>430</v>
      </c>
      <c r="GM92">
        <v>3.2254999999999998</v>
      </c>
      <c r="GN92">
        <v>2.6438000000000001</v>
      </c>
      <c r="GO92">
        <v>9.3103500000000006E-2</v>
      </c>
      <c r="GP92">
        <v>9.3348700000000007E-2</v>
      </c>
      <c r="GQ92">
        <v>9.8719899999999999E-2</v>
      </c>
      <c r="GR92">
        <v>9.8314399999999996E-2</v>
      </c>
      <c r="GS92">
        <v>28635.9</v>
      </c>
      <c r="GT92">
        <v>24736.1</v>
      </c>
      <c r="GU92">
        <v>30747.4</v>
      </c>
      <c r="GV92">
        <v>26441.4</v>
      </c>
      <c r="GW92">
        <v>37608.5</v>
      </c>
      <c r="GX92">
        <v>32718.5</v>
      </c>
      <c r="GY92">
        <v>43662</v>
      </c>
      <c r="GZ92">
        <v>38235.199999999997</v>
      </c>
      <c r="HA92">
        <v>2.1201699999999999</v>
      </c>
      <c r="HB92">
        <v>1.71435</v>
      </c>
      <c r="HC92">
        <v>5.1222699999999999E-3</v>
      </c>
      <c r="HD92">
        <v>0</v>
      </c>
      <c r="HE92">
        <v>27.8124</v>
      </c>
      <c r="HF92">
        <v>999.9</v>
      </c>
      <c r="HG92">
        <v>64.3</v>
      </c>
      <c r="HH92">
        <v>33.9</v>
      </c>
      <c r="HI92">
        <v>34.39</v>
      </c>
      <c r="HJ92">
        <v>62.027999999999999</v>
      </c>
      <c r="HK92">
        <v>25.6571</v>
      </c>
      <c r="HL92">
        <v>1</v>
      </c>
      <c r="HM92">
        <v>0.26607500000000001</v>
      </c>
      <c r="HN92">
        <v>0.52577099999999999</v>
      </c>
      <c r="HO92">
        <v>20.417000000000002</v>
      </c>
      <c r="HP92">
        <v>5.2261300000000004</v>
      </c>
      <c r="HQ92">
        <v>11.944100000000001</v>
      </c>
      <c r="HR92">
        <v>5.0089499999999996</v>
      </c>
      <c r="HS92">
        <v>3.2909999999999999</v>
      </c>
      <c r="HT92">
        <v>9999</v>
      </c>
      <c r="HU92">
        <v>9999</v>
      </c>
      <c r="HV92">
        <v>9999</v>
      </c>
      <c r="HW92">
        <v>999.9</v>
      </c>
      <c r="HX92">
        <v>4.9710700000000001</v>
      </c>
      <c r="HY92">
        <v>1.8545499999999999</v>
      </c>
      <c r="HZ92">
        <v>1.86158</v>
      </c>
      <c r="IA92">
        <v>1.8564000000000001</v>
      </c>
      <c r="IB92">
        <v>1.8618600000000001</v>
      </c>
      <c r="IC92">
        <v>1.85408</v>
      </c>
      <c r="ID92">
        <v>1.8595299999999999</v>
      </c>
      <c r="IE92">
        <v>1.85347</v>
      </c>
      <c r="IF92">
        <v>0</v>
      </c>
      <c r="IG92">
        <v>0</v>
      </c>
      <c r="IH92">
        <v>0</v>
      </c>
      <c r="II92">
        <v>0</v>
      </c>
      <c r="IJ92" t="s">
        <v>431</v>
      </c>
      <c r="IK92" t="s">
        <v>432</v>
      </c>
      <c r="IL92" t="s">
        <v>433</v>
      </c>
      <c r="IM92" t="s">
        <v>433</v>
      </c>
      <c r="IN92" t="s">
        <v>433</v>
      </c>
      <c r="IO92" t="s">
        <v>433</v>
      </c>
      <c r="IP92">
        <v>0</v>
      </c>
      <c r="IQ92">
        <v>100</v>
      </c>
      <c r="IR92">
        <v>100</v>
      </c>
      <c r="IS92">
        <v>-2.9420000000000002</v>
      </c>
      <c r="IT92">
        <v>-6.6100000000000006E-2</v>
      </c>
      <c r="IU92">
        <v>-1.907228330244457</v>
      </c>
      <c r="IV92">
        <v>-2.7056304263342631E-3</v>
      </c>
      <c r="IW92">
        <v>3.3311032847928001E-7</v>
      </c>
      <c r="IX92">
        <v>1.6443834555112589E-11</v>
      </c>
      <c r="IY92">
        <v>-9.4842648646536354E-2</v>
      </c>
      <c r="IZ92">
        <v>-2.3664561490860689E-3</v>
      </c>
      <c r="JA92">
        <v>2.3298222111808981E-4</v>
      </c>
      <c r="JB92">
        <v>-2.940703618321919E-6</v>
      </c>
      <c r="JC92">
        <v>0</v>
      </c>
      <c r="JD92">
        <v>2182</v>
      </c>
      <c r="JE92">
        <v>3</v>
      </c>
      <c r="JF92">
        <v>32</v>
      </c>
      <c r="JG92">
        <v>29177263.399999999</v>
      </c>
      <c r="JH92">
        <v>29177263.399999999</v>
      </c>
      <c r="JI92">
        <v>0.99853499999999995</v>
      </c>
      <c r="JJ92">
        <v>2.5134300000000001</v>
      </c>
      <c r="JK92">
        <v>1.69434</v>
      </c>
      <c r="JL92">
        <v>2.3022499999999999</v>
      </c>
      <c r="JM92">
        <v>1.50146</v>
      </c>
      <c r="JN92">
        <v>2.3791500000000001</v>
      </c>
      <c r="JO92">
        <v>37.505899999999997</v>
      </c>
      <c r="JP92">
        <v>24.07</v>
      </c>
      <c r="JQ92">
        <v>18</v>
      </c>
      <c r="JR92">
        <v>633.822</v>
      </c>
      <c r="JS92">
        <v>353.63299999999998</v>
      </c>
      <c r="JT92">
        <v>28.000399999999999</v>
      </c>
      <c r="JU92">
        <v>30.741199999999999</v>
      </c>
      <c r="JV92">
        <v>30.0001</v>
      </c>
      <c r="JW92">
        <v>30.6755</v>
      </c>
      <c r="JX92">
        <v>30.563700000000001</v>
      </c>
      <c r="JY92">
        <v>20.048100000000002</v>
      </c>
      <c r="JZ92">
        <v>38.283000000000001</v>
      </c>
      <c r="KA92">
        <v>0</v>
      </c>
      <c r="KB92">
        <v>28</v>
      </c>
      <c r="KC92">
        <v>400</v>
      </c>
      <c r="KD92">
        <v>21.0428</v>
      </c>
      <c r="KE92">
        <v>99.967500000000001</v>
      </c>
      <c r="KF92">
        <v>98.612300000000005</v>
      </c>
    </row>
    <row r="93" spans="1:292" x14ac:dyDescent="0.2">
      <c r="A93">
        <v>91</v>
      </c>
      <c r="B93">
        <v>1750635835.5</v>
      </c>
      <c r="C93">
        <v>2670</v>
      </c>
      <c r="D93" t="s">
        <v>617</v>
      </c>
      <c r="E93" t="s">
        <v>618</v>
      </c>
      <c r="F93" s="1">
        <f t="shared" si="1"/>
        <v>44.483333333333384</v>
      </c>
      <c r="G93" s="1">
        <v>15</v>
      </c>
      <c r="H93">
        <v>1750635827.5</v>
      </c>
      <c r="I93">
        <v>1.9538582735437451E-3</v>
      </c>
      <c r="J93">
        <v>1.9538582735437453</v>
      </c>
      <c r="K93">
        <v>-0.72135545440532178</v>
      </c>
      <c r="L93">
        <v>399.9528064516129</v>
      </c>
      <c r="M93">
        <v>399.14305168031711</v>
      </c>
      <c r="N93">
        <v>39.673628210466021</v>
      </c>
      <c r="O93">
        <v>39.754115418254798</v>
      </c>
      <c r="P93">
        <v>0.11939559657622267</v>
      </c>
      <c r="Q93">
        <v>2.9998037800936785</v>
      </c>
      <c r="R93">
        <v>0.1168170577430892</v>
      </c>
      <c r="S93">
        <v>7.3237694397999764E-2</v>
      </c>
      <c r="T93">
        <v>3.9902394035910026E-5</v>
      </c>
      <c r="U93">
        <v>28.289433878419267</v>
      </c>
      <c r="V93">
        <v>27.90738064516129</v>
      </c>
      <c r="W93">
        <v>3.7743980557362793</v>
      </c>
      <c r="X93">
        <v>54.416737305086926</v>
      </c>
      <c r="Y93">
        <v>2.1615455404081549</v>
      </c>
      <c r="Z93">
        <v>3.9722071690727621</v>
      </c>
      <c r="AA93">
        <v>1.6128525153281243</v>
      </c>
      <c r="AB93">
        <v>-86.165149863279154</v>
      </c>
      <c r="AC93">
        <v>142.07317421869391</v>
      </c>
      <c r="AD93">
        <v>10.35929859247449</v>
      </c>
      <c r="AE93">
        <v>66.267362850283277</v>
      </c>
      <c r="AF93">
        <v>-0.63757569956330173</v>
      </c>
      <c r="AG93">
        <v>1.9285214063264882</v>
      </c>
      <c r="AH93">
        <v>-0.72135545440532178</v>
      </c>
      <c r="AI93">
        <v>408.66706364159597</v>
      </c>
      <c r="AJ93">
        <v>408.90604242424251</v>
      </c>
      <c r="AK93">
        <v>1.6348839774192219E-3</v>
      </c>
      <c r="AL93">
        <v>61.768037728165673</v>
      </c>
      <c r="AM93">
        <v>1.9538582735437453</v>
      </c>
      <c r="AN93">
        <v>21.15144605816857</v>
      </c>
      <c r="AO93">
        <v>21.770561212121208</v>
      </c>
      <c r="AP93">
        <v>2.3432578545961552E-3</v>
      </c>
      <c r="AQ93">
        <v>116.41602835869151</v>
      </c>
      <c r="AR93">
        <v>0</v>
      </c>
      <c r="AS93">
        <v>0</v>
      </c>
      <c r="AT93">
        <v>1</v>
      </c>
      <c r="AU93">
        <v>0</v>
      </c>
      <c r="AV93">
        <v>52205.594760899745</v>
      </c>
      <c r="AW93" t="s">
        <v>427</v>
      </c>
      <c r="AX93" t="s">
        <v>427</v>
      </c>
      <c r="AY93">
        <v>0</v>
      </c>
      <c r="AZ93">
        <v>0</v>
      </c>
      <c r="BA93" t="e">
        <v>#DIV/0!</v>
      </c>
      <c r="BB93">
        <v>0</v>
      </c>
      <c r="BC93" t="s">
        <v>427</v>
      </c>
      <c r="BD93" t="s">
        <v>427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-0.72135545440532178</v>
      </c>
      <c r="BK93" t="e">
        <v>#DIV/0!</v>
      </c>
      <c r="BL93">
        <v>-3434.8198810744702</v>
      </c>
      <c r="BM93" t="e">
        <v>#DIV/0!</v>
      </c>
      <c r="BN93" t="e">
        <v>#DIV/0!</v>
      </c>
      <c r="BO93" t="s">
        <v>427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428</v>
      </c>
      <c r="DN93">
        <v>2</v>
      </c>
      <c r="DO93" t="b">
        <v>1</v>
      </c>
      <c r="DP93">
        <v>1750635827.5</v>
      </c>
      <c r="DQ93">
        <v>399.9528064516129</v>
      </c>
      <c r="DR93">
        <v>399.99738709677428</v>
      </c>
      <c r="DS93">
        <v>21.74658387096774</v>
      </c>
      <c r="DT93">
        <v>21.117722580645161</v>
      </c>
      <c r="DU93">
        <v>402.89509677419352</v>
      </c>
      <c r="DV93">
        <v>21.812729032258069</v>
      </c>
      <c r="DW93">
        <v>599.99961290322585</v>
      </c>
      <c r="DX93">
        <v>99.342245161290322</v>
      </c>
      <c r="DY93">
        <v>5.4770629032258072E-2</v>
      </c>
      <c r="DZ93">
        <v>28.785864516129031</v>
      </c>
      <c r="EA93">
        <v>27.90738064516129</v>
      </c>
      <c r="EB93">
        <v>999.90000000000032</v>
      </c>
      <c r="EC93">
        <v>0</v>
      </c>
      <c r="ED93">
        <v>0</v>
      </c>
      <c r="EE93">
        <v>9997.4196774193533</v>
      </c>
      <c r="EF93">
        <v>0</v>
      </c>
      <c r="EG93">
        <v>0.30293999999999988</v>
      </c>
      <c r="EH93">
        <v>-4.4547814838709683E-2</v>
      </c>
      <c r="EI93">
        <v>408.84383870967741</v>
      </c>
      <c r="EJ93">
        <v>408.6267096774194</v>
      </c>
      <c r="EK93">
        <v>0.62888590322580651</v>
      </c>
      <c r="EL93">
        <v>399.99738709677428</v>
      </c>
      <c r="EM93">
        <v>21.117722580645161</v>
      </c>
      <c r="EN93">
        <v>2.160354838709678</v>
      </c>
      <c r="EO93">
        <v>2.097880967741935</v>
      </c>
      <c r="EP93">
        <v>18.6713129032258</v>
      </c>
      <c r="EQ93">
        <v>18.20308064516129</v>
      </c>
      <c r="ER93">
        <v>5.0001500000000018E-3</v>
      </c>
      <c r="ES93">
        <v>0</v>
      </c>
      <c r="ET93">
        <v>0</v>
      </c>
      <c r="EU93">
        <v>0</v>
      </c>
      <c r="EV93">
        <v>229.06129032258059</v>
      </c>
      <c r="EW93">
        <v>5.0001500000000018E-3</v>
      </c>
      <c r="EX93">
        <v>-6.7774193548387096</v>
      </c>
      <c r="EY93">
        <v>-0.19677419354838699</v>
      </c>
      <c r="EZ93">
        <v>35.432999999999993</v>
      </c>
      <c r="FA93">
        <v>38.975612903225787</v>
      </c>
      <c r="FB93">
        <v>37.366870967741917</v>
      </c>
      <c r="FC93">
        <v>38.759806451612889</v>
      </c>
      <c r="FD93">
        <v>37.875</v>
      </c>
      <c r="FE93">
        <v>0</v>
      </c>
      <c r="FF93">
        <v>0</v>
      </c>
      <c r="FG93">
        <v>0</v>
      </c>
      <c r="FH93">
        <v>1750635858.8</v>
      </c>
      <c r="FI93">
        <v>0</v>
      </c>
      <c r="FJ93">
        <v>229.25</v>
      </c>
      <c r="FK93">
        <v>-35.230769035458088</v>
      </c>
      <c r="FL93">
        <v>27.637607077800769</v>
      </c>
      <c r="FM93">
        <v>-6.5076923076923094</v>
      </c>
      <c r="FN93">
        <v>15</v>
      </c>
      <c r="FO93">
        <v>0</v>
      </c>
      <c r="FP93" t="s">
        <v>429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-4.8072650000000001E-2</v>
      </c>
      <c r="GC93">
        <v>5.2295968641114993E-2</v>
      </c>
      <c r="GD93">
        <v>4.4155941370063033E-2</v>
      </c>
      <c r="GE93">
        <v>1</v>
      </c>
      <c r="GF93">
        <v>0.63389292682926823</v>
      </c>
      <c r="GG93">
        <v>-0.15783378397212461</v>
      </c>
      <c r="GH93">
        <v>1.7980817882575689E-2</v>
      </c>
      <c r="GI93">
        <v>1</v>
      </c>
      <c r="GJ93">
        <v>2</v>
      </c>
      <c r="GK93">
        <v>2</v>
      </c>
      <c r="GL93" t="s">
        <v>434</v>
      </c>
      <c r="GM93">
        <v>3.2254900000000002</v>
      </c>
      <c r="GN93">
        <v>2.6438199999999998</v>
      </c>
      <c r="GO93">
        <v>9.3120099999999997E-2</v>
      </c>
      <c r="GP93">
        <v>9.3356099999999997E-2</v>
      </c>
      <c r="GQ93">
        <v>9.8812499999999998E-2</v>
      </c>
      <c r="GR93">
        <v>9.8534800000000006E-2</v>
      </c>
      <c r="GS93">
        <v>28635</v>
      </c>
      <c r="GT93">
        <v>24735.4</v>
      </c>
      <c r="GU93">
        <v>30747</v>
      </c>
      <c r="GV93">
        <v>26440.799999999999</v>
      </c>
      <c r="GW93">
        <v>37603.9</v>
      </c>
      <c r="GX93">
        <v>32709.9</v>
      </c>
      <c r="GY93">
        <v>43661.1</v>
      </c>
      <c r="GZ93">
        <v>38234.5</v>
      </c>
      <c r="HA93">
        <v>2.1201699999999999</v>
      </c>
      <c r="HB93">
        <v>1.71478</v>
      </c>
      <c r="HC93">
        <v>4.3064399999999999E-3</v>
      </c>
      <c r="HD93">
        <v>0</v>
      </c>
      <c r="HE93">
        <v>27.8383</v>
      </c>
      <c r="HF93">
        <v>999.9</v>
      </c>
      <c r="HG93">
        <v>64.3</v>
      </c>
      <c r="HH93">
        <v>33.9</v>
      </c>
      <c r="HI93">
        <v>34.395299999999999</v>
      </c>
      <c r="HJ93">
        <v>61.908000000000001</v>
      </c>
      <c r="HK93">
        <v>25.745200000000001</v>
      </c>
      <c r="HL93">
        <v>1</v>
      </c>
      <c r="HM93">
        <v>0.26666200000000001</v>
      </c>
      <c r="HN93">
        <v>0.53503000000000001</v>
      </c>
      <c r="HO93">
        <v>20.416799999999999</v>
      </c>
      <c r="HP93">
        <v>5.2262700000000004</v>
      </c>
      <c r="HQ93">
        <v>11.944100000000001</v>
      </c>
      <c r="HR93">
        <v>5.0090000000000003</v>
      </c>
      <c r="HS93">
        <v>3.2909999999999999</v>
      </c>
      <c r="HT93">
        <v>9999</v>
      </c>
      <c r="HU93">
        <v>9999</v>
      </c>
      <c r="HV93">
        <v>9999</v>
      </c>
      <c r="HW93">
        <v>999.9</v>
      </c>
      <c r="HX93">
        <v>4.9710799999999997</v>
      </c>
      <c r="HY93">
        <v>1.8545499999999999</v>
      </c>
      <c r="HZ93">
        <v>1.86158</v>
      </c>
      <c r="IA93">
        <v>1.8564099999999999</v>
      </c>
      <c r="IB93">
        <v>1.86188</v>
      </c>
      <c r="IC93">
        <v>1.85409</v>
      </c>
      <c r="ID93">
        <v>1.8595600000000001</v>
      </c>
      <c r="IE93">
        <v>1.85347</v>
      </c>
      <c r="IF93">
        <v>0</v>
      </c>
      <c r="IG93">
        <v>0</v>
      </c>
      <c r="IH93">
        <v>0</v>
      </c>
      <c r="II93">
        <v>0</v>
      </c>
      <c r="IJ93" t="s">
        <v>431</v>
      </c>
      <c r="IK93" t="s">
        <v>432</v>
      </c>
      <c r="IL93" t="s">
        <v>433</v>
      </c>
      <c r="IM93" t="s">
        <v>433</v>
      </c>
      <c r="IN93" t="s">
        <v>433</v>
      </c>
      <c r="IO93" t="s">
        <v>433</v>
      </c>
      <c r="IP93">
        <v>0</v>
      </c>
      <c r="IQ93">
        <v>100</v>
      </c>
      <c r="IR93">
        <v>100</v>
      </c>
      <c r="IS93">
        <v>-2.9420000000000002</v>
      </c>
      <c r="IT93">
        <v>-6.6100000000000006E-2</v>
      </c>
      <c r="IU93">
        <v>-1.907228330244457</v>
      </c>
      <c r="IV93">
        <v>-2.7056304263342631E-3</v>
      </c>
      <c r="IW93">
        <v>3.3311032847928001E-7</v>
      </c>
      <c r="IX93">
        <v>1.6443834555112589E-11</v>
      </c>
      <c r="IY93">
        <v>-9.4842648646536354E-2</v>
      </c>
      <c r="IZ93">
        <v>-2.3664561490860689E-3</v>
      </c>
      <c r="JA93">
        <v>2.3298222111808981E-4</v>
      </c>
      <c r="JB93">
        <v>-2.940703618321919E-6</v>
      </c>
      <c r="JC93">
        <v>0</v>
      </c>
      <c r="JD93">
        <v>2182</v>
      </c>
      <c r="JE93">
        <v>3</v>
      </c>
      <c r="JF93">
        <v>32</v>
      </c>
      <c r="JG93">
        <v>29177263.899999999</v>
      </c>
      <c r="JH93">
        <v>29177263.899999999</v>
      </c>
      <c r="JI93">
        <v>0.99853499999999995</v>
      </c>
      <c r="JJ93">
        <v>2.5109900000000001</v>
      </c>
      <c r="JK93">
        <v>1.69434</v>
      </c>
      <c r="JL93">
        <v>2.3022499999999999</v>
      </c>
      <c r="JM93">
        <v>1.50024</v>
      </c>
      <c r="JN93">
        <v>2.4645999999999999</v>
      </c>
      <c r="JO93">
        <v>37.481900000000003</v>
      </c>
      <c r="JP93">
        <v>24.07</v>
      </c>
      <c r="JQ93">
        <v>18</v>
      </c>
      <c r="JR93">
        <v>633.85199999999998</v>
      </c>
      <c r="JS93">
        <v>353.88600000000002</v>
      </c>
      <c r="JT93">
        <v>28.0001</v>
      </c>
      <c r="JU93">
        <v>30.7439</v>
      </c>
      <c r="JV93">
        <v>30.0001</v>
      </c>
      <c r="JW93">
        <v>30.678100000000001</v>
      </c>
      <c r="JX93">
        <v>30.566299999999998</v>
      </c>
      <c r="JY93">
        <v>20.051400000000001</v>
      </c>
      <c r="JZ93">
        <v>37.716099999999997</v>
      </c>
      <c r="KA93">
        <v>0</v>
      </c>
      <c r="KB93">
        <v>28</v>
      </c>
      <c r="KC93">
        <v>400</v>
      </c>
      <c r="KD93">
        <v>21.255500000000001</v>
      </c>
      <c r="KE93">
        <v>99.965699999999998</v>
      </c>
      <c r="KF93">
        <v>98.610200000000006</v>
      </c>
    </row>
    <row r="94" spans="1:292" x14ac:dyDescent="0.2">
      <c r="A94">
        <v>92</v>
      </c>
      <c r="B94">
        <v>1750635865.5</v>
      </c>
      <c r="C94">
        <v>2700</v>
      </c>
      <c r="D94" t="s">
        <v>619</v>
      </c>
      <c r="E94" t="s">
        <v>620</v>
      </c>
      <c r="F94" s="1">
        <f t="shared" si="1"/>
        <v>44.983333333333384</v>
      </c>
      <c r="G94" s="1">
        <v>15</v>
      </c>
      <c r="H94">
        <v>1750635857.5</v>
      </c>
      <c r="I94">
        <v>1.8849501712683682E-3</v>
      </c>
      <c r="J94">
        <v>1.8849501712683683</v>
      </c>
      <c r="K94">
        <v>-0.52308961310727531</v>
      </c>
      <c r="L94">
        <v>399.94848387096772</v>
      </c>
      <c r="M94">
        <v>396.75037187248097</v>
      </c>
      <c r="N94">
        <v>39.435112504194301</v>
      </c>
      <c r="O94">
        <v>39.752989727260591</v>
      </c>
      <c r="P94">
        <v>0.11605030260478953</v>
      </c>
      <c r="Q94">
        <v>3.00067526374362</v>
      </c>
      <c r="R94">
        <v>0.11361333598179275</v>
      </c>
      <c r="S94">
        <v>7.122302448818664E-2</v>
      </c>
      <c r="T94">
        <v>3.9902394035910026E-5</v>
      </c>
      <c r="U94">
        <v>28.297887835491856</v>
      </c>
      <c r="V94">
        <v>27.913854838709671</v>
      </c>
      <c r="W94">
        <v>3.7758238177992953</v>
      </c>
      <c r="X94">
        <v>54.813277034697563</v>
      </c>
      <c r="Y94">
        <v>2.1761386788860451</v>
      </c>
      <c r="Z94">
        <v>3.9700941023988028</v>
      </c>
      <c r="AA94">
        <v>1.5996851389132503</v>
      </c>
      <c r="AB94">
        <v>-83.126302552935044</v>
      </c>
      <c r="AC94">
        <v>139.58192749599363</v>
      </c>
      <c r="AD94">
        <v>10.174555037164078</v>
      </c>
      <c r="AE94">
        <v>66.6302198826167</v>
      </c>
      <c r="AF94">
        <v>-0.62360612769822454</v>
      </c>
      <c r="AG94">
        <v>1.8580476230663099</v>
      </c>
      <c r="AH94">
        <v>-0.52308961310727531</v>
      </c>
      <c r="AI94">
        <v>408.70551844561987</v>
      </c>
      <c r="AJ94">
        <v>408.89941818181802</v>
      </c>
      <c r="AK94">
        <v>-3.8648577185055508E-3</v>
      </c>
      <c r="AL94">
        <v>61.768037728165673</v>
      </c>
      <c r="AM94">
        <v>1.8849501712683683</v>
      </c>
      <c r="AN94">
        <v>21.289904024747869</v>
      </c>
      <c r="AO94">
        <v>21.903076363636369</v>
      </c>
      <c r="AP94">
        <v>1.793068520972429E-4</v>
      </c>
      <c r="AQ94">
        <v>116.41602835869151</v>
      </c>
      <c r="AR94">
        <v>0</v>
      </c>
      <c r="AS94">
        <v>0</v>
      </c>
      <c r="AT94">
        <v>1</v>
      </c>
      <c r="AU94">
        <v>0</v>
      </c>
      <c r="AV94">
        <v>52233.552413905265</v>
      </c>
      <c r="AW94" t="s">
        <v>427</v>
      </c>
      <c r="AX94" t="s">
        <v>427</v>
      </c>
      <c r="AY94">
        <v>0</v>
      </c>
      <c r="AZ94">
        <v>0</v>
      </c>
      <c r="BA94" t="e">
        <v>#DIV/0!</v>
      </c>
      <c r="BB94">
        <v>0</v>
      </c>
      <c r="BC94" t="s">
        <v>427</v>
      </c>
      <c r="BD94" t="s">
        <v>427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-0.52308961310727531</v>
      </c>
      <c r="BK94" t="e">
        <v>#DIV/0!</v>
      </c>
      <c r="BL94">
        <v>-2490.7534721084476</v>
      </c>
      <c r="BM94" t="e">
        <v>#DIV/0!</v>
      </c>
      <c r="BN94" t="e">
        <v>#DIV/0!</v>
      </c>
      <c r="BO94" t="s">
        <v>427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428</v>
      </c>
      <c r="DN94">
        <v>2</v>
      </c>
      <c r="DO94" t="b">
        <v>1</v>
      </c>
      <c r="DP94">
        <v>1750635857.5</v>
      </c>
      <c r="DQ94">
        <v>399.94848387096772</v>
      </c>
      <c r="DR94">
        <v>399.9883225806451</v>
      </c>
      <c r="DS94">
        <v>21.893783870967749</v>
      </c>
      <c r="DT94">
        <v>21.288</v>
      </c>
      <c r="DU94">
        <v>402.8907741935484</v>
      </c>
      <c r="DV94">
        <v>21.95938709677419</v>
      </c>
      <c r="DW94">
        <v>600.00538709677414</v>
      </c>
      <c r="DX94">
        <v>99.340700000000012</v>
      </c>
      <c r="DY94">
        <v>5.4575467741935488E-2</v>
      </c>
      <c r="DZ94">
        <v>28.776683870967751</v>
      </c>
      <c r="EA94">
        <v>27.913854838709671</v>
      </c>
      <c r="EB94">
        <v>999.90000000000032</v>
      </c>
      <c r="EC94">
        <v>0</v>
      </c>
      <c r="ED94">
        <v>0</v>
      </c>
      <c r="EE94">
        <v>10002.846774193549</v>
      </c>
      <c r="EF94">
        <v>0</v>
      </c>
      <c r="EG94">
        <v>0.30293999999999988</v>
      </c>
      <c r="EH94">
        <v>-3.9832347838709689E-2</v>
      </c>
      <c r="EI94">
        <v>408.90090322580647</v>
      </c>
      <c r="EJ94">
        <v>408.68851612903228</v>
      </c>
      <c r="EK94">
        <v>0.6057961935483871</v>
      </c>
      <c r="EL94">
        <v>399.9883225806451</v>
      </c>
      <c r="EM94">
        <v>21.288</v>
      </c>
      <c r="EN94">
        <v>2.1749429032258072</v>
      </c>
      <c r="EO94">
        <v>2.1147641935483872</v>
      </c>
      <c r="EP94">
        <v>18.778932258064518</v>
      </c>
      <c r="EQ94">
        <v>18.330816129032261</v>
      </c>
      <c r="ER94">
        <v>5.0001500000000018E-3</v>
      </c>
      <c r="ES94">
        <v>0</v>
      </c>
      <c r="ET94">
        <v>0</v>
      </c>
      <c r="EU94">
        <v>0</v>
      </c>
      <c r="EV94">
        <v>228.758064516129</v>
      </c>
      <c r="EW94">
        <v>5.0001500000000018E-3</v>
      </c>
      <c r="EX94">
        <v>-4.5935483870967744</v>
      </c>
      <c r="EY94">
        <v>-0.40645161290322579</v>
      </c>
      <c r="EZ94">
        <v>35.334354838709672</v>
      </c>
      <c r="FA94">
        <v>38.834354838709658</v>
      </c>
      <c r="FB94">
        <v>37.252000000000002</v>
      </c>
      <c r="FC94">
        <v>38.552096774193551</v>
      </c>
      <c r="FD94">
        <v>37.776000000000003</v>
      </c>
      <c r="FE94">
        <v>0</v>
      </c>
      <c r="FF94">
        <v>0</v>
      </c>
      <c r="FG94">
        <v>0</v>
      </c>
      <c r="FH94">
        <v>1750635888.8</v>
      </c>
      <c r="FI94">
        <v>0</v>
      </c>
      <c r="FJ94">
        <v>228.78461538461539</v>
      </c>
      <c r="FK94">
        <v>19.452991163615849</v>
      </c>
      <c r="FL94">
        <v>-8.7384615980687936</v>
      </c>
      <c r="FM94">
        <v>-3.384615384615385</v>
      </c>
      <c r="FN94">
        <v>15</v>
      </c>
      <c r="FO94">
        <v>0</v>
      </c>
      <c r="FP94" t="s">
        <v>429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-5.9511573825000011E-2</v>
      </c>
      <c r="GC94">
        <v>0.36386569725703583</v>
      </c>
      <c r="GD94">
        <v>5.5177203656364603E-2</v>
      </c>
      <c r="GE94">
        <v>0</v>
      </c>
      <c r="GF94">
        <v>0.60032222499999999</v>
      </c>
      <c r="GG94">
        <v>9.9570833020635199E-2</v>
      </c>
      <c r="GH94">
        <v>1.054351957955098E-2</v>
      </c>
      <c r="GI94">
        <v>1</v>
      </c>
      <c r="GJ94">
        <v>1</v>
      </c>
      <c r="GK94">
        <v>2</v>
      </c>
      <c r="GL94" t="s">
        <v>430</v>
      </c>
      <c r="GM94">
        <v>3.2254999999999998</v>
      </c>
      <c r="GN94">
        <v>2.6429</v>
      </c>
      <c r="GO94">
        <v>9.3113899999999999E-2</v>
      </c>
      <c r="GP94">
        <v>9.3347399999999997E-2</v>
      </c>
      <c r="GQ94">
        <v>9.9238300000000002E-2</v>
      </c>
      <c r="GR94">
        <v>9.8980899999999997E-2</v>
      </c>
      <c r="GS94">
        <v>28634.7</v>
      </c>
      <c r="GT94">
        <v>24735.1</v>
      </c>
      <c r="GU94">
        <v>30746.5</v>
      </c>
      <c r="GV94">
        <v>26440.3</v>
      </c>
      <c r="GW94">
        <v>37586</v>
      </c>
      <c r="GX94">
        <v>32692.799999999999</v>
      </c>
      <c r="GY94">
        <v>43660.9</v>
      </c>
      <c r="GZ94">
        <v>38233.4</v>
      </c>
      <c r="HA94">
        <v>2.1199699999999999</v>
      </c>
      <c r="HB94">
        <v>1.7146999999999999</v>
      </c>
      <c r="HC94">
        <v>5.0030600000000001E-3</v>
      </c>
      <c r="HD94">
        <v>0</v>
      </c>
      <c r="HE94">
        <v>27.828600000000002</v>
      </c>
      <c r="HF94">
        <v>999.9</v>
      </c>
      <c r="HG94">
        <v>64.400000000000006</v>
      </c>
      <c r="HH94">
        <v>33.9</v>
      </c>
      <c r="HI94">
        <v>34.445399999999999</v>
      </c>
      <c r="HJ94">
        <v>61.908000000000001</v>
      </c>
      <c r="HK94">
        <v>25.572900000000001</v>
      </c>
      <c r="HL94">
        <v>1</v>
      </c>
      <c r="HM94">
        <v>0.26669999999999999</v>
      </c>
      <c r="HN94">
        <v>0.524455</v>
      </c>
      <c r="HO94">
        <v>20.417100000000001</v>
      </c>
      <c r="HP94">
        <v>5.2244799999999998</v>
      </c>
      <c r="HQ94">
        <v>11.944100000000001</v>
      </c>
      <c r="HR94">
        <v>5.0083000000000002</v>
      </c>
      <c r="HS94">
        <v>3.2909999999999999</v>
      </c>
      <c r="HT94">
        <v>9999</v>
      </c>
      <c r="HU94">
        <v>9999</v>
      </c>
      <c r="HV94">
        <v>9999</v>
      </c>
      <c r="HW94">
        <v>999.9</v>
      </c>
      <c r="HX94">
        <v>4.9710700000000001</v>
      </c>
      <c r="HY94">
        <v>1.8545400000000001</v>
      </c>
      <c r="HZ94">
        <v>1.8615699999999999</v>
      </c>
      <c r="IA94">
        <v>1.8564099999999999</v>
      </c>
      <c r="IB94">
        <v>1.86188</v>
      </c>
      <c r="IC94">
        <v>1.85405</v>
      </c>
      <c r="ID94">
        <v>1.8595299999999999</v>
      </c>
      <c r="IE94">
        <v>1.8534600000000001</v>
      </c>
      <c r="IF94">
        <v>0</v>
      </c>
      <c r="IG94">
        <v>0</v>
      </c>
      <c r="IH94">
        <v>0</v>
      </c>
      <c r="II94">
        <v>0</v>
      </c>
      <c r="IJ94" t="s">
        <v>431</v>
      </c>
      <c r="IK94" t="s">
        <v>432</v>
      </c>
      <c r="IL94" t="s">
        <v>433</v>
      </c>
      <c r="IM94" t="s">
        <v>433</v>
      </c>
      <c r="IN94" t="s">
        <v>433</v>
      </c>
      <c r="IO94" t="s">
        <v>433</v>
      </c>
      <c r="IP94">
        <v>0</v>
      </c>
      <c r="IQ94">
        <v>100</v>
      </c>
      <c r="IR94">
        <v>100</v>
      </c>
      <c r="IS94">
        <v>-2.9420000000000002</v>
      </c>
      <c r="IT94">
        <v>-6.5600000000000006E-2</v>
      </c>
      <c r="IU94">
        <v>-1.907228330244457</v>
      </c>
      <c r="IV94">
        <v>-2.7056304263342631E-3</v>
      </c>
      <c r="IW94">
        <v>3.3311032847928001E-7</v>
      </c>
      <c r="IX94">
        <v>1.6443834555112589E-11</v>
      </c>
      <c r="IY94">
        <v>-9.4842648646536354E-2</v>
      </c>
      <c r="IZ94">
        <v>-2.3664561490860689E-3</v>
      </c>
      <c r="JA94">
        <v>2.3298222111808981E-4</v>
      </c>
      <c r="JB94">
        <v>-2.940703618321919E-6</v>
      </c>
      <c r="JC94">
        <v>0</v>
      </c>
      <c r="JD94">
        <v>2182</v>
      </c>
      <c r="JE94">
        <v>3</v>
      </c>
      <c r="JF94">
        <v>32</v>
      </c>
      <c r="JG94">
        <v>29177264.399999999</v>
      </c>
      <c r="JH94">
        <v>29177264.399999999</v>
      </c>
      <c r="JI94">
        <v>0.99853499999999995</v>
      </c>
      <c r="JJ94">
        <v>2.51709</v>
      </c>
      <c r="JK94">
        <v>1.69434</v>
      </c>
      <c r="JL94">
        <v>2.3022499999999999</v>
      </c>
      <c r="JM94">
        <v>1.50146</v>
      </c>
      <c r="JN94">
        <v>2.4670399999999999</v>
      </c>
      <c r="JO94">
        <v>37.505899999999997</v>
      </c>
      <c r="JP94">
        <v>24.078700000000001</v>
      </c>
      <c r="JQ94">
        <v>18</v>
      </c>
      <c r="JR94">
        <v>633.697</v>
      </c>
      <c r="JS94">
        <v>353.84399999999999</v>
      </c>
      <c r="JT94">
        <v>27.999400000000001</v>
      </c>
      <c r="JU94">
        <v>30.746600000000001</v>
      </c>
      <c r="JV94">
        <v>30.0001</v>
      </c>
      <c r="JW94">
        <v>30.678799999999999</v>
      </c>
      <c r="JX94">
        <v>30.566299999999998</v>
      </c>
      <c r="JY94">
        <v>20.055099999999999</v>
      </c>
      <c r="JZ94">
        <v>37.716099999999997</v>
      </c>
      <c r="KA94">
        <v>0</v>
      </c>
      <c r="KB94">
        <v>28</v>
      </c>
      <c r="KC94">
        <v>400</v>
      </c>
      <c r="KD94">
        <v>21.214700000000001</v>
      </c>
      <c r="KE94">
        <v>99.964799999999997</v>
      </c>
      <c r="KF94">
        <v>98.607900000000001</v>
      </c>
    </row>
    <row r="95" spans="1:292" x14ac:dyDescent="0.2">
      <c r="A95">
        <v>93</v>
      </c>
      <c r="B95">
        <v>1750635895.5</v>
      </c>
      <c r="C95">
        <v>2730</v>
      </c>
      <c r="D95" t="s">
        <v>621</v>
      </c>
      <c r="E95" t="s">
        <v>622</v>
      </c>
      <c r="F95" s="1">
        <f t="shared" si="1"/>
        <v>45.483333333333384</v>
      </c>
      <c r="G95" s="1">
        <v>15</v>
      </c>
      <c r="H95">
        <v>1750635887.5</v>
      </c>
      <c r="I95">
        <v>1.9022685082060969E-3</v>
      </c>
      <c r="J95">
        <v>1.9022685082060968</v>
      </c>
      <c r="K95">
        <v>-0.77129884945119875</v>
      </c>
      <c r="L95">
        <v>399.96216129032263</v>
      </c>
      <c r="M95">
        <v>400.10613026308766</v>
      </c>
      <c r="N95">
        <v>39.76845601998135</v>
      </c>
      <c r="O95">
        <v>39.754146257324415</v>
      </c>
      <c r="P95">
        <v>0.11688771975155669</v>
      </c>
      <c r="Q95">
        <v>2.9996555862473584</v>
      </c>
      <c r="R95">
        <v>0.11441503851709277</v>
      </c>
      <c r="S95">
        <v>7.172720298487717E-2</v>
      </c>
      <c r="T95">
        <v>3.9902394035910026E-5</v>
      </c>
      <c r="U95">
        <v>28.288340572960404</v>
      </c>
      <c r="V95">
        <v>27.9158193548387</v>
      </c>
      <c r="W95">
        <v>3.7762565410568039</v>
      </c>
      <c r="X95">
        <v>54.754429873376594</v>
      </c>
      <c r="Y95">
        <v>2.1731733009705074</v>
      </c>
      <c r="Z95">
        <v>3.9689451721004505</v>
      </c>
      <c r="AA95">
        <v>1.6030832400862964</v>
      </c>
      <c r="AB95">
        <v>-83.890041211888871</v>
      </c>
      <c r="AC95">
        <v>138.40925499728274</v>
      </c>
      <c r="AD95">
        <v>10.092352433306404</v>
      </c>
      <c r="AE95">
        <v>64.611606121094312</v>
      </c>
      <c r="AF95">
        <v>-0.71642473544040497</v>
      </c>
      <c r="AG95">
        <v>1.9245489416012562</v>
      </c>
      <c r="AH95">
        <v>-0.77129884945119875</v>
      </c>
      <c r="AI95">
        <v>408.62629311138232</v>
      </c>
      <c r="AJ95">
        <v>408.88988484848471</v>
      </c>
      <c r="AK95">
        <v>-2.2359831039647649E-4</v>
      </c>
      <c r="AL95">
        <v>61.768037728165673</v>
      </c>
      <c r="AM95">
        <v>1.9022685082060968</v>
      </c>
      <c r="AN95">
        <v>21.23721775242614</v>
      </c>
      <c r="AO95">
        <v>21.85760848484848</v>
      </c>
      <c r="AP95">
        <v>-2.0104228340320101E-5</v>
      </c>
      <c r="AQ95">
        <v>116.41602835869151</v>
      </c>
      <c r="AR95">
        <v>0</v>
      </c>
      <c r="AS95">
        <v>0</v>
      </c>
      <c r="AT95">
        <v>1</v>
      </c>
      <c r="AU95">
        <v>0</v>
      </c>
      <c r="AV95">
        <v>52203.5132808247</v>
      </c>
      <c r="AW95" t="s">
        <v>427</v>
      </c>
      <c r="AX95" t="s">
        <v>427</v>
      </c>
      <c r="AY95">
        <v>0</v>
      </c>
      <c r="AZ95">
        <v>0</v>
      </c>
      <c r="BA95" t="e">
        <v>#DIV/0!</v>
      </c>
      <c r="BB95">
        <v>0</v>
      </c>
      <c r="BC95" t="s">
        <v>427</v>
      </c>
      <c r="BD95" t="s">
        <v>427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-0.77129884945119875</v>
      </c>
      <c r="BK95" t="e">
        <v>#DIV/0!</v>
      </c>
      <c r="BL95">
        <v>-3672.6313028697846</v>
      </c>
      <c r="BM95" t="e">
        <v>#DIV/0!</v>
      </c>
      <c r="BN95" t="e">
        <v>#DIV/0!</v>
      </c>
      <c r="BO95" t="s">
        <v>427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428</v>
      </c>
      <c r="DN95">
        <v>2</v>
      </c>
      <c r="DO95" t="b">
        <v>1</v>
      </c>
      <c r="DP95">
        <v>1750635887.5</v>
      </c>
      <c r="DQ95">
        <v>399.96216129032263</v>
      </c>
      <c r="DR95">
        <v>399.97993548387097</v>
      </c>
      <c r="DS95">
        <v>21.864061290322581</v>
      </c>
      <c r="DT95">
        <v>21.236564516129029</v>
      </c>
      <c r="DU95">
        <v>402.90441935483858</v>
      </c>
      <c r="DV95">
        <v>21.929770967741931</v>
      </c>
      <c r="DW95">
        <v>599.99367741935487</v>
      </c>
      <c r="DX95">
        <v>99.340161290322598</v>
      </c>
      <c r="DY95">
        <v>5.4606777419354838E-2</v>
      </c>
      <c r="DZ95">
        <v>28.771690322580639</v>
      </c>
      <c r="EA95">
        <v>27.9158193548387</v>
      </c>
      <c r="EB95">
        <v>999.90000000000032</v>
      </c>
      <c r="EC95">
        <v>0</v>
      </c>
      <c r="ED95">
        <v>0</v>
      </c>
      <c r="EE95">
        <v>9996.7332258064507</v>
      </c>
      <c r="EF95">
        <v>0</v>
      </c>
      <c r="EG95">
        <v>0.30293999999999988</v>
      </c>
      <c r="EH95">
        <v>-1.7693305161290321E-2</v>
      </c>
      <c r="EI95">
        <v>408.90258064516132</v>
      </c>
      <c r="EJ95">
        <v>408.65851612903231</v>
      </c>
      <c r="EK95">
        <v>0.62748851612903223</v>
      </c>
      <c r="EL95">
        <v>399.97993548387097</v>
      </c>
      <c r="EM95">
        <v>21.236564516129029</v>
      </c>
      <c r="EN95">
        <v>2.1719787096774188</v>
      </c>
      <c r="EO95">
        <v>2.1096441935483869</v>
      </c>
      <c r="EP95">
        <v>18.757109677419351</v>
      </c>
      <c r="EQ95">
        <v>18.2921870967742</v>
      </c>
      <c r="ER95">
        <v>5.0001500000000018E-3</v>
      </c>
      <c r="ES95">
        <v>0</v>
      </c>
      <c r="ET95">
        <v>0</v>
      </c>
      <c r="EU95">
        <v>0</v>
      </c>
      <c r="EV95">
        <v>230.77741935483871</v>
      </c>
      <c r="EW95">
        <v>5.0001500000000018E-3</v>
      </c>
      <c r="EX95">
        <v>-8.5</v>
      </c>
      <c r="EY95">
        <v>-0.60000000000000009</v>
      </c>
      <c r="EZ95">
        <v>35.25</v>
      </c>
      <c r="FA95">
        <v>38.733741935483863</v>
      </c>
      <c r="FB95">
        <v>37.178999999999988</v>
      </c>
      <c r="FC95">
        <v>38.409000000000013</v>
      </c>
      <c r="FD95">
        <v>37.686999999999983</v>
      </c>
      <c r="FE95">
        <v>0</v>
      </c>
      <c r="FF95">
        <v>0</v>
      </c>
      <c r="FG95">
        <v>0</v>
      </c>
      <c r="FH95">
        <v>1750635918.8</v>
      </c>
      <c r="FI95">
        <v>0</v>
      </c>
      <c r="FJ95">
        <v>231.4153846153846</v>
      </c>
      <c r="FK95">
        <v>4.1025644674105326</v>
      </c>
      <c r="FL95">
        <v>-15.408547773588079</v>
      </c>
      <c r="FM95">
        <v>-8.8346153846153861</v>
      </c>
      <c r="FN95">
        <v>15</v>
      </c>
      <c r="FO95">
        <v>0</v>
      </c>
      <c r="FP95" t="s">
        <v>429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-3.4796703902439018E-2</v>
      </c>
      <c r="GC95">
        <v>0.34186888557491302</v>
      </c>
      <c r="GD95">
        <v>6.2349182752048253E-2</v>
      </c>
      <c r="GE95">
        <v>0</v>
      </c>
      <c r="GF95">
        <v>0.63202912195121952</v>
      </c>
      <c r="GG95">
        <v>-9.6161310104530121E-2</v>
      </c>
      <c r="GH95">
        <v>9.7965732814233753E-3</v>
      </c>
      <c r="GI95">
        <v>1</v>
      </c>
      <c r="GJ95">
        <v>1</v>
      </c>
      <c r="GK95">
        <v>2</v>
      </c>
      <c r="GL95" t="s">
        <v>430</v>
      </c>
      <c r="GM95">
        <v>3.2254</v>
      </c>
      <c r="GN95">
        <v>2.6440000000000001</v>
      </c>
      <c r="GO95">
        <v>9.3114199999999994E-2</v>
      </c>
      <c r="GP95">
        <v>9.3364100000000005E-2</v>
      </c>
      <c r="GQ95">
        <v>9.90901E-2</v>
      </c>
      <c r="GR95">
        <v>9.8808999999999994E-2</v>
      </c>
      <c r="GS95">
        <v>28634.799999999999</v>
      </c>
      <c r="GT95">
        <v>24735</v>
      </c>
      <c r="GU95">
        <v>30746.6</v>
      </c>
      <c r="GV95">
        <v>26440.7</v>
      </c>
      <c r="GW95">
        <v>37592</v>
      </c>
      <c r="GX95">
        <v>32699.8</v>
      </c>
      <c r="GY95">
        <v>43660.800000000003</v>
      </c>
      <c r="GZ95">
        <v>38234.300000000003</v>
      </c>
      <c r="HA95">
        <v>2.12005</v>
      </c>
      <c r="HB95">
        <v>1.7149700000000001</v>
      </c>
      <c r="HC95">
        <v>6.0834000000000001E-3</v>
      </c>
      <c r="HD95">
        <v>0</v>
      </c>
      <c r="HE95">
        <v>27.817399999999999</v>
      </c>
      <c r="HF95">
        <v>999.9</v>
      </c>
      <c r="HG95">
        <v>64.400000000000006</v>
      </c>
      <c r="HH95">
        <v>33.9</v>
      </c>
      <c r="HI95">
        <v>34.447499999999998</v>
      </c>
      <c r="HJ95">
        <v>62.027999999999999</v>
      </c>
      <c r="HK95">
        <v>25.368600000000001</v>
      </c>
      <c r="HL95">
        <v>1</v>
      </c>
      <c r="HM95">
        <v>0.26657999999999998</v>
      </c>
      <c r="HN95">
        <v>0.52709700000000004</v>
      </c>
      <c r="HO95">
        <v>20.417100000000001</v>
      </c>
      <c r="HP95">
        <v>5.2225299999999999</v>
      </c>
      <c r="HQ95">
        <v>11.944100000000001</v>
      </c>
      <c r="HR95">
        <v>5.0087999999999999</v>
      </c>
      <c r="HS95">
        <v>3.2909999999999999</v>
      </c>
      <c r="HT95">
        <v>9999</v>
      </c>
      <c r="HU95">
        <v>9999</v>
      </c>
      <c r="HV95">
        <v>9999</v>
      </c>
      <c r="HW95">
        <v>999.9</v>
      </c>
      <c r="HX95">
        <v>4.9710700000000001</v>
      </c>
      <c r="HY95">
        <v>1.8545400000000001</v>
      </c>
      <c r="HZ95">
        <v>1.86158</v>
      </c>
      <c r="IA95">
        <v>1.85639</v>
      </c>
      <c r="IB95">
        <v>1.8618699999999999</v>
      </c>
      <c r="IC95">
        <v>1.85408</v>
      </c>
      <c r="ID95">
        <v>1.85954</v>
      </c>
      <c r="IE95">
        <v>1.85345</v>
      </c>
      <c r="IF95">
        <v>0</v>
      </c>
      <c r="IG95">
        <v>0</v>
      </c>
      <c r="IH95">
        <v>0</v>
      </c>
      <c r="II95">
        <v>0</v>
      </c>
      <c r="IJ95" t="s">
        <v>431</v>
      </c>
      <c r="IK95" t="s">
        <v>432</v>
      </c>
      <c r="IL95" t="s">
        <v>433</v>
      </c>
      <c r="IM95" t="s">
        <v>433</v>
      </c>
      <c r="IN95" t="s">
        <v>433</v>
      </c>
      <c r="IO95" t="s">
        <v>433</v>
      </c>
      <c r="IP95">
        <v>0</v>
      </c>
      <c r="IQ95">
        <v>100</v>
      </c>
      <c r="IR95">
        <v>100</v>
      </c>
      <c r="IS95">
        <v>-2.9420000000000002</v>
      </c>
      <c r="IT95">
        <v>-6.5699999999999995E-2</v>
      </c>
      <c r="IU95">
        <v>-1.907228330244457</v>
      </c>
      <c r="IV95">
        <v>-2.7056304263342631E-3</v>
      </c>
      <c r="IW95">
        <v>3.3311032847928001E-7</v>
      </c>
      <c r="IX95">
        <v>1.6443834555112589E-11</v>
      </c>
      <c r="IY95">
        <v>-9.4842648646536354E-2</v>
      </c>
      <c r="IZ95">
        <v>-2.3664561490860689E-3</v>
      </c>
      <c r="JA95">
        <v>2.3298222111808981E-4</v>
      </c>
      <c r="JB95">
        <v>-2.940703618321919E-6</v>
      </c>
      <c r="JC95">
        <v>0</v>
      </c>
      <c r="JD95">
        <v>2182</v>
      </c>
      <c r="JE95">
        <v>3</v>
      </c>
      <c r="JF95">
        <v>32</v>
      </c>
      <c r="JG95">
        <v>29177264.899999999</v>
      </c>
      <c r="JH95">
        <v>29177264.899999999</v>
      </c>
      <c r="JI95">
        <v>0.99853499999999995</v>
      </c>
      <c r="JJ95">
        <v>2.51953</v>
      </c>
      <c r="JK95">
        <v>1.69434</v>
      </c>
      <c r="JL95">
        <v>2.3022499999999999</v>
      </c>
      <c r="JM95">
        <v>1.50146</v>
      </c>
      <c r="JN95">
        <v>2.4206500000000002</v>
      </c>
      <c r="JO95">
        <v>37.505899999999997</v>
      </c>
      <c r="JP95">
        <v>24.061199999999999</v>
      </c>
      <c r="JQ95">
        <v>18</v>
      </c>
      <c r="JR95">
        <v>633.75</v>
      </c>
      <c r="JS95">
        <v>353.99700000000001</v>
      </c>
      <c r="JT95">
        <v>28.000299999999999</v>
      </c>
      <c r="JU95">
        <v>30.746600000000001</v>
      </c>
      <c r="JV95">
        <v>30</v>
      </c>
      <c r="JW95">
        <v>30.678100000000001</v>
      </c>
      <c r="JX95">
        <v>30.566299999999998</v>
      </c>
      <c r="JY95">
        <v>20.055099999999999</v>
      </c>
      <c r="JZ95">
        <v>37.989600000000003</v>
      </c>
      <c r="KA95">
        <v>0</v>
      </c>
      <c r="KB95">
        <v>28</v>
      </c>
      <c r="KC95">
        <v>400</v>
      </c>
      <c r="KD95">
        <v>21.214500000000001</v>
      </c>
      <c r="KE95">
        <v>99.964699999999993</v>
      </c>
      <c r="KF95">
        <v>98.609800000000007</v>
      </c>
    </row>
    <row r="96" spans="1:292" x14ac:dyDescent="0.2">
      <c r="A96">
        <v>94</v>
      </c>
      <c r="B96">
        <v>1750635925.5</v>
      </c>
      <c r="C96">
        <v>2760</v>
      </c>
      <c r="D96" t="s">
        <v>623</v>
      </c>
      <c r="E96" t="s">
        <v>624</v>
      </c>
      <c r="F96" s="1">
        <f t="shared" si="1"/>
        <v>45.983333333333377</v>
      </c>
      <c r="G96" s="1">
        <v>15</v>
      </c>
      <c r="H96">
        <v>1750635917.5</v>
      </c>
      <c r="I96">
        <v>1.8778021755059045E-3</v>
      </c>
      <c r="J96">
        <v>1.8778021755059044</v>
      </c>
      <c r="K96">
        <v>-0.3972253461492265</v>
      </c>
      <c r="L96">
        <v>399.9300322580645</v>
      </c>
      <c r="M96">
        <v>394.98042267479099</v>
      </c>
      <c r="N96">
        <v>39.258690201295387</v>
      </c>
      <c r="O96">
        <v>39.750651772279589</v>
      </c>
      <c r="P96">
        <v>0.11490785929408547</v>
      </c>
      <c r="Q96">
        <v>3.0003242597441586</v>
      </c>
      <c r="R96">
        <v>0.11251783169175468</v>
      </c>
      <c r="S96">
        <v>7.053423886870093E-2</v>
      </c>
      <c r="T96">
        <v>3.9902394035910026E-5</v>
      </c>
      <c r="U96">
        <v>28.299674091591264</v>
      </c>
      <c r="V96">
        <v>27.936399999999999</v>
      </c>
      <c r="W96">
        <v>3.7807924339780552</v>
      </c>
      <c r="X96">
        <v>54.700972533950896</v>
      </c>
      <c r="Y96">
        <v>2.1716829268314282</v>
      </c>
      <c r="Z96">
        <v>3.9700992984787313</v>
      </c>
      <c r="AA96">
        <v>1.609109507146627</v>
      </c>
      <c r="AB96">
        <v>-82.811075939810394</v>
      </c>
      <c r="AC96">
        <v>135.92249406800994</v>
      </c>
      <c r="AD96">
        <v>9.9100789233662887</v>
      </c>
      <c r="AE96">
        <v>63.021536953959867</v>
      </c>
      <c r="AF96">
        <v>-0.51272258350074451</v>
      </c>
      <c r="AG96">
        <v>1.8785063983779244</v>
      </c>
      <c r="AH96">
        <v>-0.3972253461492265</v>
      </c>
      <c r="AI96">
        <v>408.73457554201173</v>
      </c>
      <c r="AJ96">
        <v>408.87377575757557</v>
      </c>
      <c r="AK96">
        <v>-9.6193207862062713E-4</v>
      </c>
      <c r="AL96">
        <v>61.768037728165673</v>
      </c>
      <c r="AM96">
        <v>1.8778021755059044</v>
      </c>
      <c r="AN96">
        <v>21.23432996190191</v>
      </c>
      <c r="AO96">
        <v>21.846681818181811</v>
      </c>
      <c r="AP96">
        <v>-1.20825954634481E-5</v>
      </c>
      <c r="AQ96">
        <v>116.41602835869151</v>
      </c>
      <c r="AR96">
        <v>0</v>
      </c>
      <c r="AS96">
        <v>0</v>
      </c>
      <c r="AT96">
        <v>1</v>
      </c>
      <c r="AU96">
        <v>0</v>
      </c>
      <c r="AV96">
        <v>52222.882914543065</v>
      </c>
      <c r="AW96" t="s">
        <v>427</v>
      </c>
      <c r="AX96" t="s">
        <v>427</v>
      </c>
      <c r="AY96">
        <v>0</v>
      </c>
      <c r="AZ96">
        <v>0</v>
      </c>
      <c r="BA96" t="e">
        <v>#DIV/0!</v>
      </c>
      <c r="BB96">
        <v>0</v>
      </c>
      <c r="BC96" t="s">
        <v>427</v>
      </c>
      <c r="BD96" t="s">
        <v>427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-0.3972253461492265</v>
      </c>
      <c r="BK96" t="e">
        <v>#DIV/0!</v>
      </c>
      <c r="BL96">
        <v>-1891.4357795282037</v>
      </c>
      <c r="BM96" t="e">
        <v>#DIV/0!</v>
      </c>
      <c r="BN96" t="e">
        <v>#DIV/0!</v>
      </c>
      <c r="BO96" t="s">
        <v>427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428</v>
      </c>
      <c r="DN96">
        <v>2</v>
      </c>
      <c r="DO96" t="b">
        <v>1</v>
      </c>
      <c r="DP96">
        <v>1750635917.5</v>
      </c>
      <c r="DQ96">
        <v>399.9300322580645</v>
      </c>
      <c r="DR96">
        <v>400.00954838709691</v>
      </c>
      <c r="DS96">
        <v>21.849232258064522</v>
      </c>
      <c r="DT96">
        <v>21.236745161290319</v>
      </c>
      <c r="DU96">
        <v>402.87219354838697</v>
      </c>
      <c r="DV96">
        <v>21.914999999999999</v>
      </c>
      <c r="DW96">
        <v>600.00038709677415</v>
      </c>
      <c r="DX96">
        <v>99.339283870967748</v>
      </c>
      <c r="DY96">
        <v>5.4731496774193547E-2</v>
      </c>
      <c r="DZ96">
        <v>28.776706451612899</v>
      </c>
      <c r="EA96">
        <v>27.936399999999999</v>
      </c>
      <c r="EB96">
        <v>999.90000000000032</v>
      </c>
      <c r="EC96">
        <v>0</v>
      </c>
      <c r="ED96">
        <v>0</v>
      </c>
      <c r="EE96">
        <v>10000.865806451609</v>
      </c>
      <c r="EF96">
        <v>0</v>
      </c>
      <c r="EG96">
        <v>0.30293999999999988</v>
      </c>
      <c r="EH96">
        <v>-7.9556419354838703E-2</v>
      </c>
      <c r="EI96">
        <v>408.86341935483858</v>
      </c>
      <c r="EJ96">
        <v>408.68887096774199</v>
      </c>
      <c r="EK96">
        <v>0.61248922580645182</v>
      </c>
      <c r="EL96">
        <v>400.00954838709691</v>
      </c>
      <c r="EM96">
        <v>21.236745161290319</v>
      </c>
      <c r="EN96">
        <v>2.170487096774194</v>
      </c>
      <c r="EO96">
        <v>2.109643225806451</v>
      </c>
      <c r="EP96">
        <v>18.746129032258061</v>
      </c>
      <c r="EQ96">
        <v>18.292174193548391</v>
      </c>
      <c r="ER96">
        <v>5.0001500000000018E-3</v>
      </c>
      <c r="ES96">
        <v>0</v>
      </c>
      <c r="ET96">
        <v>0</v>
      </c>
      <c r="EU96">
        <v>0</v>
      </c>
      <c r="EV96">
        <v>230.39354838709681</v>
      </c>
      <c r="EW96">
        <v>5.0001500000000018E-3</v>
      </c>
      <c r="EX96">
        <v>-4.4838709677419342</v>
      </c>
      <c r="EY96">
        <v>-0.32903225806451608</v>
      </c>
      <c r="EZ96">
        <v>35.189032258064508</v>
      </c>
      <c r="FA96">
        <v>38.654999999999987</v>
      </c>
      <c r="FB96">
        <v>37.084354838709658</v>
      </c>
      <c r="FC96">
        <v>38.311999999999983</v>
      </c>
      <c r="FD96">
        <v>37.633000000000003</v>
      </c>
      <c r="FE96">
        <v>0</v>
      </c>
      <c r="FF96">
        <v>0</v>
      </c>
      <c r="FG96">
        <v>0</v>
      </c>
      <c r="FH96">
        <v>1750635948.8</v>
      </c>
      <c r="FI96">
        <v>0</v>
      </c>
      <c r="FJ96">
        <v>230.4</v>
      </c>
      <c r="FK96">
        <v>-6.652991333787452</v>
      </c>
      <c r="FL96">
        <v>13.41538437206497</v>
      </c>
      <c r="FM96">
        <v>-5.5307692307692298</v>
      </c>
      <c r="FN96">
        <v>15</v>
      </c>
      <c r="FO96">
        <v>0</v>
      </c>
      <c r="FP96" t="s">
        <v>429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-7.7577956097560977E-2</v>
      </c>
      <c r="GC96">
        <v>-0.12903035958188161</v>
      </c>
      <c r="GD96">
        <v>3.71951559824273E-2</v>
      </c>
      <c r="GE96">
        <v>0</v>
      </c>
      <c r="GF96">
        <v>0.613282756097561</v>
      </c>
      <c r="GG96">
        <v>-1.5648940766550011E-2</v>
      </c>
      <c r="GH96">
        <v>1.8052672497308011E-3</v>
      </c>
      <c r="GI96">
        <v>1</v>
      </c>
      <c r="GJ96">
        <v>1</v>
      </c>
      <c r="GK96">
        <v>2</v>
      </c>
      <c r="GL96" t="s">
        <v>430</v>
      </c>
      <c r="GM96">
        <v>3.2256300000000002</v>
      </c>
      <c r="GN96">
        <v>2.64344</v>
      </c>
      <c r="GO96">
        <v>9.3106599999999998E-2</v>
      </c>
      <c r="GP96">
        <v>9.3339500000000006E-2</v>
      </c>
      <c r="GQ96">
        <v>9.9050799999999994E-2</v>
      </c>
      <c r="GR96">
        <v>9.8796300000000004E-2</v>
      </c>
      <c r="GS96">
        <v>28634.5</v>
      </c>
      <c r="GT96">
        <v>24735.3</v>
      </c>
      <c r="GU96">
        <v>30746</v>
      </c>
      <c r="GV96">
        <v>26440.3</v>
      </c>
      <c r="GW96">
        <v>37592.699999999997</v>
      </c>
      <c r="GX96">
        <v>32699.4</v>
      </c>
      <c r="GY96">
        <v>43659.7</v>
      </c>
      <c r="GZ96">
        <v>38233.4</v>
      </c>
      <c r="HA96">
        <v>2.1199300000000001</v>
      </c>
      <c r="HB96">
        <v>1.71472</v>
      </c>
      <c r="HC96">
        <v>5.7965500000000001E-3</v>
      </c>
      <c r="HD96">
        <v>0</v>
      </c>
      <c r="HE96">
        <v>27.8428</v>
      </c>
      <c r="HF96">
        <v>999.9</v>
      </c>
      <c r="HG96">
        <v>64.400000000000006</v>
      </c>
      <c r="HH96">
        <v>33.9</v>
      </c>
      <c r="HI96">
        <v>34.445</v>
      </c>
      <c r="HJ96">
        <v>61.758000000000003</v>
      </c>
      <c r="HK96">
        <v>25.368600000000001</v>
      </c>
      <c r="HL96">
        <v>1</v>
      </c>
      <c r="HM96">
        <v>0.26723599999999997</v>
      </c>
      <c r="HN96">
        <v>0.53646499999999997</v>
      </c>
      <c r="HO96">
        <v>20.417100000000001</v>
      </c>
      <c r="HP96">
        <v>5.2222299999999997</v>
      </c>
      <c r="HQ96">
        <v>11.944100000000001</v>
      </c>
      <c r="HR96">
        <v>5.0088499999999998</v>
      </c>
      <c r="HS96">
        <v>3.2909999999999999</v>
      </c>
      <c r="HT96">
        <v>9999</v>
      </c>
      <c r="HU96">
        <v>9999</v>
      </c>
      <c r="HV96">
        <v>9999</v>
      </c>
      <c r="HW96">
        <v>999.9</v>
      </c>
      <c r="HX96">
        <v>4.9710700000000001</v>
      </c>
      <c r="HY96">
        <v>1.8545400000000001</v>
      </c>
      <c r="HZ96">
        <v>1.8615699999999999</v>
      </c>
      <c r="IA96">
        <v>1.8563799999999999</v>
      </c>
      <c r="IB96">
        <v>1.86188</v>
      </c>
      <c r="IC96">
        <v>1.85406</v>
      </c>
      <c r="ID96">
        <v>1.85954</v>
      </c>
      <c r="IE96">
        <v>1.85347</v>
      </c>
      <c r="IF96">
        <v>0</v>
      </c>
      <c r="IG96">
        <v>0</v>
      </c>
      <c r="IH96">
        <v>0</v>
      </c>
      <c r="II96">
        <v>0</v>
      </c>
      <c r="IJ96" t="s">
        <v>431</v>
      </c>
      <c r="IK96" t="s">
        <v>432</v>
      </c>
      <c r="IL96" t="s">
        <v>433</v>
      </c>
      <c r="IM96" t="s">
        <v>433</v>
      </c>
      <c r="IN96" t="s">
        <v>433</v>
      </c>
      <c r="IO96" t="s">
        <v>433</v>
      </c>
      <c r="IP96">
        <v>0</v>
      </c>
      <c r="IQ96">
        <v>100</v>
      </c>
      <c r="IR96">
        <v>100</v>
      </c>
      <c r="IS96">
        <v>-2.9420000000000002</v>
      </c>
      <c r="IT96">
        <v>-6.5799999999999997E-2</v>
      </c>
      <c r="IU96">
        <v>-1.907228330244457</v>
      </c>
      <c r="IV96">
        <v>-2.7056304263342631E-3</v>
      </c>
      <c r="IW96">
        <v>3.3311032847928001E-7</v>
      </c>
      <c r="IX96">
        <v>1.6443834555112589E-11</v>
      </c>
      <c r="IY96">
        <v>-9.4842648646536354E-2</v>
      </c>
      <c r="IZ96">
        <v>-2.3664561490860689E-3</v>
      </c>
      <c r="JA96">
        <v>2.3298222111808981E-4</v>
      </c>
      <c r="JB96">
        <v>-2.940703618321919E-6</v>
      </c>
      <c r="JC96">
        <v>0</v>
      </c>
      <c r="JD96">
        <v>2182</v>
      </c>
      <c r="JE96">
        <v>3</v>
      </c>
      <c r="JF96">
        <v>32</v>
      </c>
      <c r="JG96">
        <v>29177265.399999999</v>
      </c>
      <c r="JH96">
        <v>29177265.399999999</v>
      </c>
      <c r="JI96">
        <v>0.99853499999999995</v>
      </c>
      <c r="JJ96">
        <v>2.51831</v>
      </c>
      <c r="JK96">
        <v>1.69434</v>
      </c>
      <c r="JL96">
        <v>2.3022499999999999</v>
      </c>
      <c r="JM96">
        <v>1.50146</v>
      </c>
      <c r="JN96">
        <v>2.3120099999999999</v>
      </c>
      <c r="JO96">
        <v>37.505899999999997</v>
      </c>
      <c r="JP96">
        <v>24.061199999999999</v>
      </c>
      <c r="JQ96">
        <v>18</v>
      </c>
      <c r="JR96">
        <v>633.678</v>
      </c>
      <c r="JS96">
        <v>353.87599999999998</v>
      </c>
      <c r="JT96">
        <v>28</v>
      </c>
      <c r="JU96">
        <v>30.749199999999998</v>
      </c>
      <c r="JV96">
        <v>30.0001</v>
      </c>
      <c r="JW96">
        <v>30.680900000000001</v>
      </c>
      <c r="JX96">
        <v>30.568999999999999</v>
      </c>
      <c r="JY96">
        <v>20.0549</v>
      </c>
      <c r="JZ96">
        <v>37.989600000000003</v>
      </c>
      <c r="KA96">
        <v>0</v>
      </c>
      <c r="KB96">
        <v>28</v>
      </c>
      <c r="KC96">
        <v>400</v>
      </c>
      <c r="KD96">
        <v>21.214500000000001</v>
      </c>
      <c r="KE96">
        <v>99.962500000000006</v>
      </c>
      <c r="KF96">
        <v>98.607799999999997</v>
      </c>
    </row>
    <row r="97" spans="1:292" x14ac:dyDescent="0.2">
      <c r="A97">
        <v>95</v>
      </c>
      <c r="B97">
        <v>1750635955.5</v>
      </c>
      <c r="C97">
        <v>2790</v>
      </c>
      <c r="D97" t="s">
        <v>625</v>
      </c>
      <c r="E97" t="s">
        <v>626</v>
      </c>
      <c r="F97" s="1">
        <f t="shared" si="1"/>
        <v>46.483333333333377</v>
      </c>
      <c r="G97" s="1">
        <v>15</v>
      </c>
      <c r="H97">
        <v>1750635947.5</v>
      </c>
      <c r="I97">
        <v>1.83459701555531E-3</v>
      </c>
      <c r="J97">
        <v>1.83459701555531</v>
      </c>
      <c r="K97">
        <v>-0.40759275729725347</v>
      </c>
      <c r="L97">
        <v>399.99648387096772</v>
      </c>
      <c r="M97">
        <v>395.32258179540418</v>
      </c>
      <c r="N97">
        <v>39.290454868204193</v>
      </c>
      <c r="O97">
        <v>39.754986233258819</v>
      </c>
      <c r="P97">
        <v>0.1121699530128584</v>
      </c>
      <c r="Q97">
        <v>3.0004731322093203</v>
      </c>
      <c r="R97">
        <v>0.10989135638473967</v>
      </c>
      <c r="S97">
        <v>6.8882965376805855E-2</v>
      </c>
      <c r="T97">
        <v>3.9902394035910026E-5</v>
      </c>
      <c r="U97">
        <v>28.305066381988564</v>
      </c>
      <c r="V97">
        <v>27.934180645161291</v>
      </c>
      <c r="W97">
        <v>3.7803030683795189</v>
      </c>
      <c r="X97">
        <v>54.694612941338342</v>
      </c>
      <c r="Y97">
        <v>2.1707253281504539</v>
      </c>
      <c r="Z97">
        <v>3.9688101101997448</v>
      </c>
      <c r="AA97">
        <v>1.609577740229065</v>
      </c>
      <c r="AB97">
        <v>-80.905728385989164</v>
      </c>
      <c r="AC97">
        <v>135.38185830902168</v>
      </c>
      <c r="AD97">
        <v>9.8697870820093883</v>
      </c>
      <c r="AE97">
        <v>64.345956907435948</v>
      </c>
      <c r="AF97">
        <v>-0.70670368970819897</v>
      </c>
      <c r="AG97">
        <v>1.8449210483556915</v>
      </c>
      <c r="AH97">
        <v>-0.40759275729725347</v>
      </c>
      <c r="AI97">
        <v>408.55336587095098</v>
      </c>
      <c r="AJ97">
        <v>408.82390909090913</v>
      </c>
      <c r="AK97">
        <v>-3.233602772171501E-2</v>
      </c>
      <c r="AL97">
        <v>61.768037728165673</v>
      </c>
      <c r="AM97">
        <v>1.83459701555531</v>
      </c>
      <c r="AN97">
        <v>21.239798428223089</v>
      </c>
      <c r="AO97">
        <v>21.838025454545441</v>
      </c>
      <c r="AP97">
        <v>-6.8709393610816299E-6</v>
      </c>
      <c r="AQ97">
        <v>116.41602835869151</v>
      </c>
      <c r="AR97">
        <v>0</v>
      </c>
      <c r="AS97">
        <v>0</v>
      </c>
      <c r="AT97">
        <v>1</v>
      </c>
      <c r="AU97">
        <v>0</v>
      </c>
      <c r="AV97">
        <v>52228.241517919283</v>
      </c>
      <c r="AW97" t="s">
        <v>427</v>
      </c>
      <c r="AX97" t="s">
        <v>427</v>
      </c>
      <c r="AY97">
        <v>0</v>
      </c>
      <c r="AZ97">
        <v>0</v>
      </c>
      <c r="BA97" t="e">
        <v>#DIV/0!</v>
      </c>
      <c r="BB97">
        <v>0</v>
      </c>
      <c r="BC97" t="s">
        <v>427</v>
      </c>
      <c r="BD97" t="s">
        <v>427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-0.40759275729725347</v>
      </c>
      <c r="BK97" t="e">
        <v>#DIV/0!</v>
      </c>
      <c r="BL97">
        <v>-1940.801442058437</v>
      </c>
      <c r="BM97" t="e">
        <v>#DIV/0!</v>
      </c>
      <c r="BN97" t="e">
        <v>#DIV/0!</v>
      </c>
      <c r="BO97" t="s">
        <v>427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428</v>
      </c>
      <c r="DN97">
        <v>2</v>
      </c>
      <c r="DO97" t="b">
        <v>1</v>
      </c>
      <c r="DP97">
        <v>1750635947.5</v>
      </c>
      <c r="DQ97">
        <v>399.99648387096772</v>
      </c>
      <c r="DR97">
        <v>400.00690322580641</v>
      </c>
      <c r="DS97">
        <v>21.840845161290321</v>
      </c>
      <c r="DT97">
        <v>21.239306451612901</v>
      </c>
      <c r="DU97">
        <v>402.93900000000002</v>
      </c>
      <c r="DV97">
        <v>21.90662903225806</v>
      </c>
      <c r="DW97">
        <v>600.00341935483868</v>
      </c>
      <c r="DX97">
        <v>99.333629032258088</v>
      </c>
      <c r="DY97">
        <v>5.4710206451612897E-2</v>
      </c>
      <c r="DZ97">
        <v>28.771103225806449</v>
      </c>
      <c r="EA97">
        <v>27.934180645161291</v>
      </c>
      <c r="EB97">
        <v>999.90000000000032</v>
      </c>
      <c r="EC97">
        <v>0</v>
      </c>
      <c r="ED97">
        <v>0</v>
      </c>
      <c r="EE97">
        <v>10002.335806451611</v>
      </c>
      <c r="EF97">
        <v>0</v>
      </c>
      <c r="EG97">
        <v>0.30293999999999988</v>
      </c>
      <c r="EH97">
        <v>-1.036908793548387E-2</v>
      </c>
      <c r="EI97">
        <v>408.92796774193562</v>
      </c>
      <c r="EJ97">
        <v>408.68719354838709</v>
      </c>
      <c r="EK97">
        <v>0.60153545161290323</v>
      </c>
      <c r="EL97">
        <v>400.00690322580641</v>
      </c>
      <c r="EM97">
        <v>21.239306451612901</v>
      </c>
      <c r="EN97">
        <v>2.1695303225806448</v>
      </c>
      <c r="EO97">
        <v>2.109776774193548</v>
      </c>
      <c r="EP97">
        <v>18.73907419354839</v>
      </c>
      <c r="EQ97">
        <v>18.293190322580649</v>
      </c>
      <c r="ER97">
        <v>5.0001500000000018E-3</v>
      </c>
      <c r="ES97">
        <v>0</v>
      </c>
      <c r="ET97">
        <v>0</v>
      </c>
      <c r="EU97">
        <v>0</v>
      </c>
      <c r="EV97">
        <v>228.73870967741931</v>
      </c>
      <c r="EW97">
        <v>5.0001500000000018E-3</v>
      </c>
      <c r="EX97">
        <v>-6.7387096774193553</v>
      </c>
      <c r="EY97">
        <v>-0.36774193548387091</v>
      </c>
      <c r="EZ97">
        <v>35.125</v>
      </c>
      <c r="FA97">
        <v>38.58029032258063</v>
      </c>
      <c r="FB97">
        <v>37.014000000000003</v>
      </c>
      <c r="FC97">
        <v>38.245935483870959</v>
      </c>
      <c r="FD97">
        <v>37.568096774193528</v>
      </c>
      <c r="FE97">
        <v>0</v>
      </c>
      <c r="FF97">
        <v>0</v>
      </c>
      <c r="FG97">
        <v>0</v>
      </c>
      <c r="FH97">
        <v>1750635978.8</v>
      </c>
      <c r="FI97">
        <v>0</v>
      </c>
      <c r="FJ97">
        <v>229.0615384615385</v>
      </c>
      <c r="FK97">
        <v>14.605128150312851</v>
      </c>
      <c r="FL97">
        <v>11.79829054344626</v>
      </c>
      <c r="FM97">
        <v>-6.8423076923076929</v>
      </c>
      <c r="FN97">
        <v>15</v>
      </c>
      <c r="FO97">
        <v>0</v>
      </c>
      <c r="FP97" t="s">
        <v>429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-1.8593377268292681E-2</v>
      </c>
      <c r="GC97">
        <v>0.40764620299651538</v>
      </c>
      <c r="GD97">
        <v>8.6642055731751891E-2</v>
      </c>
      <c r="GE97">
        <v>0</v>
      </c>
      <c r="GF97">
        <v>0.60277697560975596</v>
      </c>
      <c r="GG97">
        <v>-2.7550306620208999E-2</v>
      </c>
      <c r="GH97">
        <v>2.8444490185126109E-3</v>
      </c>
      <c r="GI97">
        <v>1</v>
      </c>
      <c r="GJ97">
        <v>1</v>
      </c>
      <c r="GK97">
        <v>2</v>
      </c>
      <c r="GL97" t="s">
        <v>430</v>
      </c>
      <c r="GM97">
        <v>3.2254399999999999</v>
      </c>
      <c r="GN97">
        <v>2.6434899999999999</v>
      </c>
      <c r="GO97">
        <v>9.3099699999999994E-2</v>
      </c>
      <c r="GP97">
        <v>9.3354699999999999E-2</v>
      </c>
      <c r="GQ97">
        <v>9.9021100000000001E-2</v>
      </c>
      <c r="GR97">
        <v>9.8815200000000006E-2</v>
      </c>
      <c r="GS97">
        <v>28633.9</v>
      </c>
      <c r="GT97">
        <v>24734.3</v>
      </c>
      <c r="GU97">
        <v>30745.1</v>
      </c>
      <c r="GV97">
        <v>26439.599999999999</v>
      </c>
      <c r="GW97">
        <v>37593.1</v>
      </c>
      <c r="GX97">
        <v>32698</v>
      </c>
      <c r="GY97">
        <v>43658.8</v>
      </c>
      <c r="GZ97">
        <v>38232.5</v>
      </c>
      <c r="HA97">
        <v>2.11985</v>
      </c>
      <c r="HB97">
        <v>1.7146699999999999</v>
      </c>
      <c r="HC97">
        <v>5.1781500000000003E-3</v>
      </c>
      <c r="HD97">
        <v>0</v>
      </c>
      <c r="HE97">
        <v>27.848500000000001</v>
      </c>
      <c r="HF97">
        <v>999.9</v>
      </c>
      <c r="HG97">
        <v>64.400000000000006</v>
      </c>
      <c r="HH97">
        <v>33.9</v>
      </c>
      <c r="HI97">
        <v>34.446800000000003</v>
      </c>
      <c r="HJ97">
        <v>61.637999999999998</v>
      </c>
      <c r="HK97">
        <v>25.729199999999999</v>
      </c>
      <c r="HL97">
        <v>1</v>
      </c>
      <c r="HM97">
        <v>0.26746999999999999</v>
      </c>
      <c r="HN97">
        <v>0.53225999999999996</v>
      </c>
      <c r="HO97">
        <v>20.416899999999998</v>
      </c>
      <c r="HP97">
        <v>5.2226800000000004</v>
      </c>
      <c r="HQ97">
        <v>11.944100000000001</v>
      </c>
      <c r="HR97">
        <v>5.0090000000000003</v>
      </c>
      <c r="HS97">
        <v>3.2909999999999999</v>
      </c>
      <c r="HT97">
        <v>9999</v>
      </c>
      <c r="HU97">
        <v>9999</v>
      </c>
      <c r="HV97">
        <v>9999</v>
      </c>
      <c r="HW97">
        <v>999.9</v>
      </c>
      <c r="HX97">
        <v>4.9710599999999996</v>
      </c>
      <c r="HY97">
        <v>1.8545499999999999</v>
      </c>
      <c r="HZ97">
        <v>1.8615699999999999</v>
      </c>
      <c r="IA97">
        <v>1.85639</v>
      </c>
      <c r="IB97">
        <v>1.86188</v>
      </c>
      <c r="IC97">
        <v>1.8540700000000001</v>
      </c>
      <c r="ID97">
        <v>1.8595200000000001</v>
      </c>
      <c r="IE97">
        <v>1.8534600000000001</v>
      </c>
      <c r="IF97">
        <v>0</v>
      </c>
      <c r="IG97">
        <v>0</v>
      </c>
      <c r="IH97">
        <v>0</v>
      </c>
      <c r="II97">
        <v>0</v>
      </c>
      <c r="IJ97" t="s">
        <v>431</v>
      </c>
      <c r="IK97" t="s">
        <v>432</v>
      </c>
      <c r="IL97" t="s">
        <v>433</v>
      </c>
      <c r="IM97" t="s">
        <v>433</v>
      </c>
      <c r="IN97" t="s">
        <v>433</v>
      </c>
      <c r="IO97" t="s">
        <v>433</v>
      </c>
      <c r="IP97">
        <v>0</v>
      </c>
      <c r="IQ97">
        <v>100</v>
      </c>
      <c r="IR97">
        <v>100</v>
      </c>
      <c r="IS97">
        <v>-2.9430000000000001</v>
      </c>
      <c r="IT97">
        <v>-6.5799999999999997E-2</v>
      </c>
      <c r="IU97">
        <v>-1.907228330244457</v>
      </c>
      <c r="IV97">
        <v>-2.7056304263342631E-3</v>
      </c>
      <c r="IW97">
        <v>3.3311032847928001E-7</v>
      </c>
      <c r="IX97">
        <v>1.6443834555112589E-11</v>
      </c>
      <c r="IY97">
        <v>-9.4842648646536354E-2</v>
      </c>
      <c r="IZ97">
        <v>-2.3664561490860689E-3</v>
      </c>
      <c r="JA97">
        <v>2.3298222111808981E-4</v>
      </c>
      <c r="JB97">
        <v>-2.940703618321919E-6</v>
      </c>
      <c r="JC97">
        <v>0</v>
      </c>
      <c r="JD97">
        <v>2182</v>
      </c>
      <c r="JE97">
        <v>3</v>
      </c>
      <c r="JF97">
        <v>32</v>
      </c>
      <c r="JG97">
        <v>29177265.899999999</v>
      </c>
      <c r="JH97">
        <v>29177265.899999999</v>
      </c>
      <c r="JI97">
        <v>0.99853499999999995</v>
      </c>
      <c r="JJ97">
        <v>2.5158700000000001</v>
      </c>
      <c r="JK97">
        <v>1.69434</v>
      </c>
      <c r="JL97">
        <v>2.3022499999999999</v>
      </c>
      <c r="JM97">
        <v>1.50146</v>
      </c>
      <c r="JN97">
        <v>2.4645999999999999</v>
      </c>
      <c r="JO97">
        <v>37.505899999999997</v>
      </c>
      <c r="JP97">
        <v>24.07</v>
      </c>
      <c r="JQ97">
        <v>18</v>
      </c>
      <c r="JR97">
        <v>633.62400000000002</v>
      </c>
      <c r="JS97">
        <v>353.85300000000001</v>
      </c>
      <c r="JT97">
        <v>27.999600000000001</v>
      </c>
      <c r="JU97">
        <v>30.751999999999999</v>
      </c>
      <c r="JV97">
        <v>30.0001</v>
      </c>
      <c r="JW97">
        <v>30.6815</v>
      </c>
      <c r="JX97">
        <v>30.569700000000001</v>
      </c>
      <c r="JY97">
        <v>20.053799999999999</v>
      </c>
      <c r="JZ97">
        <v>37.989600000000003</v>
      </c>
      <c r="KA97">
        <v>0</v>
      </c>
      <c r="KB97">
        <v>28</v>
      </c>
      <c r="KC97">
        <v>400</v>
      </c>
      <c r="KD97">
        <v>21.214500000000001</v>
      </c>
      <c r="KE97">
        <v>99.960099999999997</v>
      </c>
      <c r="KF97">
        <v>98.605400000000003</v>
      </c>
    </row>
    <row r="98" spans="1:292" x14ac:dyDescent="0.2">
      <c r="A98">
        <v>96</v>
      </c>
      <c r="B98">
        <v>1750635985.5</v>
      </c>
      <c r="C98">
        <v>2820</v>
      </c>
      <c r="D98" t="s">
        <v>627</v>
      </c>
      <c r="E98" t="s">
        <v>628</v>
      </c>
      <c r="F98" s="1">
        <f t="shared" si="1"/>
        <v>46.983333333333377</v>
      </c>
      <c r="G98" s="1">
        <v>15</v>
      </c>
      <c r="H98">
        <v>1750635977.5</v>
      </c>
      <c r="I98">
        <v>1.8126010043580739E-3</v>
      </c>
      <c r="J98">
        <v>1.8126010043580738</v>
      </c>
      <c r="K98">
        <v>-0.61780611880734804</v>
      </c>
      <c r="L98">
        <v>399.93796774193538</v>
      </c>
      <c r="M98">
        <v>398.38489224468503</v>
      </c>
      <c r="N98">
        <v>39.594855440034564</v>
      </c>
      <c r="O98">
        <v>39.74921320057765</v>
      </c>
      <c r="P98">
        <v>0.1108199394606325</v>
      </c>
      <c r="Q98">
        <v>2.9992045552748272</v>
      </c>
      <c r="R98">
        <v>0.10859435380420629</v>
      </c>
      <c r="S98">
        <v>6.8067708419000769E-2</v>
      </c>
      <c r="T98">
        <v>3.9902394035910026E-5</v>
      </c>
      <c r="U98">
        <v>28.294548165745834</v>
      </c>
      <c r="V98">
        <v>27.928422580645162</v>
      </c>
      <c r="W98">
        <v>3.7790336783945166</v>
      </c>
      <c r="X98">
        <v>54.720255473727683</v>
      </c>
      <c r="Y98">
        <v>2.1697398719267396</v>
      </c>
      <c r="Z98">
        <v>3.9651493823315138</v>
      </c>
      <c r="AA98">
        <v>1.6092938064677771</v>
      </c>
      <c r="AB98">
        <v>-79.935704292191062</v>
      </c>
      <c r="AC98">
        <v>133.68160920719092</v>
      </c>
      <c r="AD98">
        <v>9.748903041428262</v>
      </c>
      <c r="AE98">
        <v>63.494847858822155</v>
      </c>
      <c r="AF98">
        <v>-0.51318786144460893</v>
      </c>
      <c r="AG98">
        <v>1.8150178307138101</v>
      </c>
      <c r="AH98">
        <v>-0.61780611880734804</v>
      </c>
      <c r="AI98">
        <v>408.66513598905232</v>
      </c>
      <c r="AJ98">
        <v>408.8732</v>
      </c>
      <c r="AK98">
        <v>5.7512086710063081E-4</v>
      </c>
      <c r="AL98">
        <v>61.768037728165673</v>
      </c>
      <c r="AM98">
        <v>1.8126010043580738</v>
      </c>
      <c r="AN98">
        <v>21.238142047305381</v>
      </c>
      <c r="AO98">
        <v>21.829198181818171</v>
      </c>
      <c r="AP98">
        <v>-4.7773359006154636E-6</v>
      </c>
      <c r="AQ98">
        <v>116.41602835869151</v>
      </c>
      <c r="AR98">
        <v>0</v>
      </c>
      <c r="AS98">
        <v>0</v>
      </c>
      <c r="AT98">
        <v>1</v>
      </c>
      <c r="AU98">
        <v>0</v>
      </c>
      <c r="AV98">
        <v>52192.573812963004</v>
      </c>
      <c r="AW98" t="s">
        <v>427</v>
      </c>
      <c r="AX98" t="s">
        <v>427</v>
      </c>
      <c r="AY98">
        <v>0</v>
      </c>
      <c r="AZ98">
        <v>0</v>
      </c>
      <c r="BA98" t="e">
        <v>#DIV/0!</v>
      </c>
      <c r="BB98">
        <v>0</v>
      </c>
      <c r="BC98" t="s">
        <v>427</v>
      </c>
      <c r="BD98" t="s">
        <v>427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-0.61780611880734804</v>
      </c>
      <c r="BK98" t="e">
        <v>#DIV/0!</v>
      </c>
      <c r="BL98">
        <v>-2941.7573909915664</v>
      </c>
      <c r="BM98" t="e">
        <v>#DIV/0!</v>
      </c>
      <c r="BN98" t="e">
        <v>#DIV/0!</v>
      </c>
      <c r="BO98" t="s">
        <v>427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428</v>
      </c>
      <c r="DN98">
        <v>2</v>
      </c>
      <c r="DO98" t="b">
        <v>1</v>
      </c>
      <c r="DP98">
        <v>1750635977.5</v>
      </c>
      <c r="DQ98">
        <v>399.93796774193538</v>
      </c>
      <c r="DR98">
        <v>400.00887096774193</v>
      </c>
      <c r="DS98">
        <v>21.830906451612901</v>
      </c>
      <c r="DT98">
        <v>21.239100000000001</v>
      </c>
      <c r="DU98">
        <v>402.8799677419355</v>
      </c>
      <c r="DV98">
        <v>21.896725806451609</v>
      </c>
      <c r="DW98">
        <v>599.99154838709694</v>
      </c>
      <c r="DX98">
        <v>99.333903225806438</v>
      </c>
      <c r="DY98">
        <v>5.4543000000000001E-2</v>
      </c>
      <c r="DZ98">
        <v>28.755183870967741</v>
      </c>
      <c r="EA98">
        <v>27.928422580645162</v>
      </c>
      <c r="EB98">
        <v>999.90000000000032</v>
      </c>
      <c r="EC98">
        <v>0</v>
      </c>
      <c r="ED98">
        <v>0</v>
      </c>
      <c r="EE98">
        <v>9994.6358064516135</v>
      </c>
      <c r="EF98">
        <v>0</v>
      </c>
      <c r="EG98">
        <v>0.30293999999999988</v>
      </c>
      <c r="EH98">
        <v>-7.103213774193548E-2</v>
      </c>
      <c r="EI98">
        <v>408.863870967742</v>
      </c>
      <c r="EJ98">
        <v>408.68906451612901</v>
      </c>
      <c r="EK98">
        <v>0.59180467741935472</v>
      </c>
      <c r="EL98">
        <v>400.00887096774193</v>
      </c>
      <c r="EM98">
        <v>21.239100000000001</v>
      </c>
      <c r="EN98">
        <v>2.1685474193548391</v>
      </c>
      <c r="EO98">
        <v>2.1097622580645159</v>
      </c>
      <c r="EP98">
        <v>18.731829032258059</v>
      </c>
      <c r="EQ98">
        <v>18.29307096774194</v>
      </c>
      <c r="ER98">
        <v>5.0001500000000018E-3</v>
      </c>
      <c r="ES98">
        <v>0</v>
      </c>
      <c r="ET98">
        <v>0</v>
      </c>
      <c r="EU98">
        <v>0</v>
      </c>
      <c r="EV98">
        <v>228.8903225806452</v>
      </c>
      <c r="EW98">
        <v>5.0001500000000018E-3</v>
      </c>
      <c r="EX98">
        <v>-5.3806451612903237</v>
      </c>
      <c r="EY98">
        <v>-0.44193548387096782</v>
      </c>
      <c r="EZ98">
        <v>35.061999999999991</v>
      </c>
      <c r="FA98">
        <v>38.5</v>
      </c>
      <c r="FB98">
        <v>36.945129032258059</v>
      </c>
      <c r="FC98">
        <v>38.143000000000001</v>
      </c>
      <c r="FD98">
        <v>37.508000000000003</v>
      </c>
      <c r="FE98">
        <v>0</v>
      </c>
      <c r="FF98">
        <v>0</v>
      </c>
      <c r="FG98">
        <v>0</v>
      </c>
      <c r="FH98">
        <v>1750636008.8</v>
      </c>
      <c r="FI98">
        <v>0</v>
      </c>
      <c r="FJ98">
        <v>229.96923076923079</v>
      </c>
      <c r="FK98">
        <v>-16.417093773296749</v>
      </c>
      <c r="FL98">
        <v>33.217094248941827</v>
      </c>
      <c r="FM98">
        <v>-5.4384615384615387</v>
      </c>
      <c r="FN98">
        <v>15</v>
      </c>
      <c r="FO98">
        <v>0</v>
      </c>
      <c r="FP98" t="s">
        <v>429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-6.5650762682926841E-2</v>
      </c>
      <c r="GC98">
        <v>4.0730874564459838E-3</v>
      </c>
      <c r="GD98">
        <v>2.8225495171899501E-2</v>
      </c>
      <c r="GE98">
        <v>1</v>
      </c>
      <c r="GF98">
        <v>0.59325831707317078</v>
      </c>
      <c r="GG98">
        <v>-3.1096348432056019E-2</v>
      </c>
      <c r="GH98">
        <v>3.2542160154289609E-3</v>
      </c>
      <c r="GI98">
        <v>1</v>
      </c>
      <c r="GJ98">
        <v>2</v>
      </c>
      <c r="GK98">
        <v>2</v>
      </c>
      <c r="GL98" t="s">
        <v>434</v>
      </c>
      <c r="GM98">
        <v>3.2255600000000002</v>
      </c>
      <c r="GN98">
        <v>2.6434199999999999</v>
      </c>
      <c r="GO98">
        <v>9.3106499999999995E-2</v>
      </c>
      <c r="GP98">
        <v>9.3348100000000003E-2</v>
      </c>
      <c r="GQ98">
        <v>9.89921E-2</v>
      </c>
      <c r="GR98">
        <v>9.88092E-2</v>
      </c>
      <c r="GS98">
        <v>28634.3</v>
      </c>
      <c r="GT98">
        <v>24734.5</v>
      </c>
      <c r="GU98">
        <v>30745.9</v>
      </c>
      <c r="GV98">
        <v>26439.7</v>
      </c>
      <c r="GW98">
        <v>37595</v>
      </c>
      <c r="GX98">
        <v>32698.2</v>
      </c>
      <c r="GY98">
        <v>43659.6</v>
      </c>
      <c r="GZ98">
        <v>38232.400000000001</v>
      </c>
      <c r="HA98">
        <v>2.1199499999999998</v>
      </c>
      <c r="HB98">
        <v>1.71475</v>
      </c>
      <c r="HC98">
        <v>6.6906200000000004E-3</v>
      </c>
      <c r="HD98">
        <v>0</v>
      </c>
      <c r="HE98">
        <v>27.824200000000001</v>
      </c>
      <c r="HF98">
        <v>999.9</v>
      </c>
      <c r="HG98">
        <v>64.400000000000006</v>
      </c>
      <c r="HH98">
        <v>33.9</v>
      </c>
      <c r="HI98">
        <v>34.4482</v>
      </c>
      <c r="HJ98">
        <v>61.878</v>
      </c>
      <c r="HK98">
        <v>25.412700000000001</v>
      </c>
      <c r="HL98">
        <v>1</v>
      </c>
      <c r="HM98">
        <v>0.26757599999999998</v>
      </c>
      <c r="HN98">
        <v>0.52360300000000004</v>
      </c>
      <c r="HO98">
        <v>20.416899999999998</v>
      </c>
      <c r="HP98">
        <v>5.2232799999999999</v>
      </c>
      <c r="HQ98">
        <v>11.944100000000001</v>
      </c>
      <c r="HR98">
        <v>5.0091000000000001</v>
      </c>
      <c r="HS98">
        <v>3.2909999999999999</v>
      </c>
      <c r="HT98">
        <v>9999</v>
      </c>
      <c r="HU98">
        <v>9999</v>
      </c>
      <c r="HV98">
        <v>9999</v>
      </c>
      <c r="HW98">
        <v>999.9</v>
      </c>
      <c r="HX98">
        <v>4.9710799999999997</v>
      </c>
      <c r="HY98">
        <v>1.8545499999999999</v>
      </c>
      <c r="HZ98">
        <v>1.86158</v>
      </c>
      <c r="IA98">
        <v>1.8563799999999999</v>
      </c>
      <c r="IB98">
        <v>1.86188</v>
      </c>
      <c r="IC98">
        <v>1.85409</v>
      </c>
      <c r="ID98">
        <v>1.8595200000000001</v>
      </c>
      <c r="IE98">
        <v>1.8534299999999999</v>
      </c>
      <c r="IF98">
        <v>0</v>
      </c>
      <c r="IG98">
        <v>0</v>
      </c>
      <c r="IH98">
        <v>0</v>
      </c>
      <c r="II98">
        <v>0</v>
      </c>
      <c r="IJ98" t="s">
        <v>431</v>
      </c>
      <c r="IK98" t="s">
        <v>432</v>
      </c>
      <c r="IL98" t="s">
        <v>433</v>
      </c>
      <c r="IM98" t="s">
        <v>433</v>
      </c>
      <c r="IN98" t="s">
        <v>433</v>
      </c>
      <c r="IO98" t="s">
        <v>433</v>
      </c>
      <c r="IP98">
        <v>0</v>
      </c>
      <c r="IQ98">
        <v>100</v>
      </c>
      <c r="IR98">
        <v>100</v>
      </c>
      <c r="IS98">
        <v>-2.9420000000000002</v>
      </c>
      <c r="IT98">
        <v>-6.5799999999999997E-2</v>
      </c>
      <c r="IU98">
        <v>-1.907228330244457</v>
      </c>
      <c r="IV98">
        <v>-2.7056304263342631E-3</v>
      </c>
      <c r="IW98">
        <v>3.3311032847928001E-7</v>
      </c>
      <c r="IX98">
        <v>1.6443834555112589E-11</v>
      </c>
      <c r="IY98">
        <v>-9.4842648646536354E-2</v>
      </c>
      <c r="IZ98">
        <v>-2.3664561490860689E-3</v>
      </c>
      <c r="JA98">
        <v>2.3298222111808981E-4</v>
      </c>
      <c r="JB98">
        <v>-2.940703618321919E-6</v>
      </c>
      <c r="JC98">
        <v>0</v>
      </c>
      <c r="JD98">
        <v>2182</v>
      </c>
      <c r="JE98">
        <v>3</v>
      </c>
      <c r="JF98">
        <v>32</v>
      </c>
      <c r="JG98">
        <v>29177266.399999999</v>
      </c>
      <c r="JH98">
        <v>29177266.399999999</v>
      </c>
      <c r="JI98">
        <v>0.99853499999999995</v>
      </c>
      <c r="JJ98">
        <v>2.51831</v>
      </c>
      <c r="JK98">
        <v>1.69434</v>
      </c>
      <c r="JL98">
        <v>2.3022499999999999</v>
      </c>
      <c r="JM98">
        <v>1.50146</v>
      </c>
      <c r="JN98">
        <v>2.4670399999999999</v>
      </c>
      <c r="JO98">
        <v>37.505899999999997</v>
      </c>
      <c r="JP98">
        <v>24.07</v>
      </c>
      <c r="JQ98">
        <v>18</v>
      </c>
      <c r="JR98">
        <v>633.70600000000002</v>
      </c>
      <c r="JS98">
        <v>353.89</v>
      </c>
      <c r="JT98">
        <v>27.9998</v>
      </c>
      <c r="JU98">
        <v>30.751999999999999</v>
      </c>
      <c r="JV98">
        <v>30.0001</v>
      </c>
      <c r="JW98">
        <v>30.6815</v>
      </c>
      <c r="JX98">
        <v>30.568999999999999</v>
      </c>
      <c r="JY98">
        <v>20.057400000000001</v>
      </c>
      <c r="JZ98">
        <v>37.989600000000003</v>
      </c>
      <c r="KA98">
        <v>0</v>
      </c>
      <c r="KB98">
        <v>28</v>
      </c>
      <c r="KC98">
        <v>400</v>
      </c>
      <c r="KD98">
        <v>21.218900000000001</v>
      </c>
      <c r="KE98">
        <v>99.962199999999996</v>
      </c>
      <c r="KF98">
        <v>98.605400000000003</v>
      </c>
    </row>
    <row r="99" spans="1:292" x14ac:dyDescent="0.2">
      <c r="A99">
        <v>97</v>
      </c>
      <c r="B99">
        <v>1750636015.5</v>
      </c>
      <c r="C99">
        <v>2850</v>
      </c>
      <c r="D99" t="s">
        <v>629</v>
      </c>
      <c r="E99" t="s">
        <v>630</v>
      </c>
      <c r="F99" s="1">
        <f t="shared" si="1"/>
        <v>47.483333333333377</v>
      </c>
      <c r="G99" s="1">
        <v>15</v>
      </c>
      <c r="H99">
        <v>1750636007.5</v>
      </c>
      <c r="I99">
        <v>1.7849210919306236E-3</v>
      </c>
      <c r="J99">
        <v>1.7849210919306235</v>
      </c>
      <c r="K99">
        <v>-0.830713138003075</v>
      </c>
      <c r="L99">
        <v>399.96158064516129</v>
      </c>
      <c r="M99">
        <v>401.68455785014544</v>
      </c>
      <c r="N99">
        <v>39.921476527007165</v>
      </c>
      <c r="O99">
        <v>39.750238194088716</v>
      </c>
      <c r="P99">
        <v>0.10889393745486076</v>
      </c>
      <c r="Q99">
        <v>2.999550422647884</v>
      </c>
      <c r="R99">
        <v>0.10674447295082121</v>
      </c>
      <c r="S99">
        <v>6.6904882570185217E-2</v>
      </c>
      <c r="T99">
        <v>3.9902394035910026E-5</v>
      </c>
      <c r="U99">
        <v>28.302931591207344</v>
      </c>
      <c r="V99">
        <v>27.93825806451613</v>
      </c>
      <c r="W99">
        <v>3.7812021779152358</v>
      </c>
      <c r="X99">
        <v>54.699703189019559</v>
      </c>
      <c r="Y99">
        <v>2.1690884025019854</v>
      </c>
      <c r="Z99">
        <v>3.9654482127745974</v>
      </c>
      <c r="AA99">
        <v>1.6121137754132504</v>
      </c>
      <c r="AB99">
        <v>-78.715020154140504</v>
      </c>
      <c r="AC99">
        <v>132.31673719082659</v>
      </c>
      <c r="AD99">
        <v>9.6487897970030492</v>
      </c>
      <c r="AE99">
        <v>63.250546736083166</v>
      </c>
      <c r="AF99">
        <v>-0.59165443588042277</v>
      </c>
      <c r="AG99">
        <v>1.7914023411734521</v>
      </c>
      <c r="AH99">
        <v>-0.830713138003075</v>
      </c>
      <c r="AI99">
        <v>408.69836375228209</v>
      </c>
      <c r="AJ99">
        <v>408.94255151515148</v>
      </c>
      <c r="AK99">
        <v>9.5063330624671379E-3</v>
      </c>
      <c r="AL99">
        <v>61.768037728165673</v>
      </c>
      <c r="AM99">
        <v>1.7849210919306235</v>
      </c>
      <c r="AN99">
        <v>21.241701178067629</v>
      </c>
      <c r="AO99">
        <v>21.823696969696979</v>
      </c>
      <c r="AP99">
        <v>-2.3460090685785199E-7</v>
      </c>
      <c r="AQ99">
        <v>116.41602835869151</v>
      </c>
      <c r="AR99">
        <v>0</v>
      </c>
      <c r="AS99">
        <v>0</v>
      </c>
      <c r="AT99">
        <v>1</v>
      </c>
      <c r="AU99">
        <v>0</v>
      </c>
      <c r="AV99">
        <v>52202.748157599417</v>
      </c>
      <c r="AW99" t="s">
        <v>427</v>
      </c>
      <c r="AX99" t="s">
        <v>427</v>
      </c>
      <c r="AY99">
        <v>0</v>
      </c>
      <c r="AZ99">
        <v>0</v>
      </c>
      <c r="BA99" t="e">
        <v>#DIV/0!</v>
      </c>
      <c r="BB99">
        <v>0</v>
      </c>
      <c r="BC99" t="s">
        <v>427</v>
      </c>
      <c r="BD99" t="s">
        <v>427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-0.830713138003075</v>
      </c>
      <c r="BK99" t="e">
        <v>#DIV/0!</v>
      </c>
      <c r="BL99">
        <v>-3955.5395117029998</v>
      </c>
      <c r="BM99" t="e">
        <v>#DIV/0!</v>
      </c>
      <c r="BN99" t="e">
        <v>#DIV/0!</v>
      </c>
      <c r="BO99" t="s">
        <v>427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428</v>
      </c>
      <c r="DN99">
        <v>2</v>
      </c>
      <c r="DO99" t="b">
        <v>1</v>
      </c>
      <c r="DP99">
        <v>1750636007.5</v>
      </c>
      <c r="DQ99">
        <v>399.96158064516129</v>
      </c>
      <c r="DR99">
        <v>400.00319354838712</v>
      </c>
      <c r="DS99">
        <v>21.825077419354841</v>
      </c>
      <c r="DT99">
        <v>21.240970967741941</v>
      </c>
      <c r="DU99">
        <v>402.90370967741927</v>
      </c>
      <c r="DV99">
        <v>21.890929032258061</v>
      </c>
      <c r="DW99">
        <v>599.9950322580645</v>
      </c>
      <c r="DX99">
        <v>99.330348387096777</v>
      </c>
      <c r="DY99">
        <v>5.4792880645161288E-2</v>
      </c>
      <c r="DZ99">
        <v>28.756483870967742</v>
      </c>
      <c r="EA99">
        <v>27.93825806451613</v>
      </c>
      <c r="EB99">
        <v>999.90000000000032</v>
      </c>
      <c r="EC99">
        <v>0</v>
      </c>
      <c r="ED99">
        <v>0</v>
      </c>
      <c r="EE99">
        <v>9997.0848387096776</v>
      </c>
      <c r="EF99">
        <v>0</v>
      </c>
      <c r="EG99">
        <v>0.30293999999999988</v>
      </c>
      <c r="EH99">
        <v>-4.1647632258064518E-2</v>
      </c>
      <c r="EI99">
        <v>408.88554838709678</v>
      </c>
      <c r="EJ99">
        <v>408.68406451612913</v>
      </c>
      <c r="EK99">
        <v>0.58409819354838699</v>
      </c>
      <c r="EL99">
        <v>400.00319354838712</v>
      </c>
      <c r="EM99">
        <v>21.240970967741941</v>
      </c>
      <c r="EN99">
        <v>2.167892580645161</v>
      </c>
      <c r="EO99">
        <v>2.1098732258064521</v>
      </c>
      <c r="EP99">
        <v>18.727</v>
      </c>
      <c r="EQ99">
        <v>18.29392903225806</v>
      </c>
      <c r="ER99">
        <v>5.0001500000000018E-3</v>
      </c>
      <c r="ES99">
        <v>0</v>
      </c>
      <c r="ET99">
        <v>0</v>
      </c>
      <c r="EU99">
        <v>0</v>
      </c>
      <c r="EV99">
        <v>229.24516129032261</v>
      </c>
      <c r="EW99">
        <v>5.0001500000000018E-3</v>
      </c>
      <c r="EX99">
        <v>-5.8903225806451598</v>
      </c>
      <c r="EY99">
        <v>-0.30645161290322581</v>
      </c>
      <c r="EZ99">
        <v>35.003999999999998</v>
      </c>
      <c r="FA99">
        <v>38.459354838709658</v>
      </c>
      <c r="FB99">
        <v>36.878999999999998</v>
      </c>
      <c r="FC99">
        <v>38.11280645161289</v>
      </c>
      <c r="FD99">
        <v>37.463419354838699</v>
      </c>
      <c r="FE99">
        <v>0</v>
      </c>
      <c r="FF99">
        <v>0</v>
      </c>
      <c r="FG99">
        <v>0</v>
      </c>
      <c r="FH99">
        <v>1750636038.8</v>
      </c>
      <c r="FI99">
        <v>0</v>
      </c>
      <c r="FJ99">
        <v>229.23846153846159</v>
      </c>
      <c r="FK99">
        <v>-0.68376093173017793</v>
      </c>
      <c r="FL99">
        <v>13.374359106601281</v>
      </c>
      <c r="FM99">
        <v>-6.1076923076923082</v>
      </c>
      <c r="FN99">
        <v>15</v>
      </c>
      <c r="FO99">
        <v>0</v>
      </c>
      <c r="FP99" t="s">
        <v>429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-3.7426455365853657E-2</v>
      </c>
      <c r="GC99">
        <v>-7.4698744390243946E-2</v>
      </c>
      <c r="GD99">
        <v>4.5120831732020437E-2</v>
      </c>
      <c r="GE99">
        <v>1</v>
      </c>
      <c r="GF99">
        <v>0.58493039024390248</v>
      </c>
      <c r="GG99">
        <v>-1.759164459930283E-2</v>
      </c>
      <c r="GH99">
        <v>1.909808659526496E-3</v>
      </c>
      <c r="GI99">
        <v>1</v>
      </c>
      <c r="GJ99">
        <v>2</v>
      </c>
      <c r="GK99">
        <v>2</v>
      </c>
      <c r="GL99" t="s">
        <v>434</v>
      </c>
      <c r="GM99">
        <v>3.2253799999999999</v>
      </c>
      <c r="GN99">
        <v>2.6435200000000001</v>
      </c>
      <c r="GO99">
        <v>9.31149E-2</v>
      </c>
      <c r="GP99">
        <v>9.3335399999999999E-2</v>
      </c>
      <c r="GQ99">
        <v>9.8970600000000006E-2</v>
      </c>
      <c r="GR99">
        <v>9.8816100000000004E-2</v>
      </c>
      <c r="GS99">
        <v>28634.2</v>
      </c>
      <c r="GT99">
        <v>24734.799999999999</v>
      </c>
      <c r="GU99">
        <v>30746</v>
      </c>
      <c r="GV99">
        <v>26439.7</v>
      </c>
      <c r="GW99">
        <v>37595.800000000003</v>
      </c>
      <c r="GX99">
        <v>32698.1</v>
      </c>
      <c r="GY99">
        <v>43659.4</v>
      </c>
      <c r="GZ99">
        <v>38232.699999999997</v>
      </c>
      <c r="HA99">
        <v>2.11985</v>
      </c>
      <c r="HB99">
        <v>1.71502</v>
      </c>
      <c r="HC99">
        <v>6.8210099999999997E-3</v>
      </c>
      <c r="HD99">
        <v>0</v>
      </c>
      <c r="HE99">
        <v>27.8322</v>
      </c>
      <c r="HF99">
        <v>999.9</v>
      </c>
      <c r="HG99">
        <v>64.400000000000006</v>
      </c>
      <c r="HH99">
        <v>33.9</v>
      </c>
      <c r="HI99">
        <v>34.442500000000003</v>
      </c>
      <c r="HJ99">
        <v>62.207999999999998</v>
      </c>
      <c r="HK99">
        <v>25.4087</v>
      </c>
      <c r="HL99">
        <v>1</v>
      </c>
      <c r="HM99">
        <v>0.26784000000000002</v>
      </c>
      <c r="HN99">
        <v>0.53234800000000004</v>
      </c>
      <c r="HO99">
        <v>20.416699999999999</v>
      </c>
      <c r="HP99">
        <v>5.2229799999999997</v>
      </c>
      <c r="HQ99">
        <v>11.944100000000001</v>
      </c>
      <c r="HR99">
        <v>5.0078500000000004</v>
      </c>
      <c r="HS99">
        <v>3.2909999999999999</v>
      </c>
      <c r="HT99">
        <v>9999</v>
      </c>
      <c r="HU99">
        <v>9999</v>
      </c>
      <c r="HV99">
        <v>9999</v>
      </c>
      <c r="HW99">
        <v>999.9</v>
      </c>
      <c r="HX99">
        <v>4.9710799999999997</v>
      </c>
      <c r="HY99">
        <v>1.8545499999999999</v>
      </c>
      <c r="HZ99">
        <v>1.8615699999999999</v>
      </c>
      <c r="IA99">
        <v>1.8563799999999999</v>
      </c>
      <c r="IB99">
        <v>1.8618600000000001</v>
      </c>
      <c r="IC99">
        <v>1.8540700000000001</v>
      </c>
      <c r="ID99">
        <v>1.8595200000000001</v>
      </c>
      <c r="IE99">
        <v>1.8533999999999999</v>
      </c>
      <c r="IF99">
        <v>0</v>
      </c>
      <c r="IG99">
        <v>0</v>
      </c>
      <c r="IH99">
        <v>0</v>
      </c>
      <c r="II99">
        <v>0</v>
      </c>
      <c r="IJ99" t="s">
        <v>431</v>
      </c>
      <c r="IK99" t="s">
        <v>432</v>
      </c>
      <c r="IL99" t="s">
        <v>433</v>
      </c>
      <c r="IM99" t="s">
        <v>433</v>
      </c>
      <c r="IN99" t="s">
        <v>433</v>
      </c>
      <c r="IO99" t="s">
        <v>433</v>
      </c>
      <c r="IP99">
        <v>0</v>
      </c>
      <c r="IQ99">
        <v>100</v>
      </c>
      <c r="IR99">
        <v>100</v>
      </c>
      <c r="IS99">
        <v>-2.9420000000000002</v>
      </c>
      <c r="IT99">
        <v>-6.59E-2</v>
      </c>
      <c r="IU99">
        <v>-1.907228330244457</v>
      </c>
      <c r="IV99">
        <v>-2.7056304263342631E-3</v>
      </c>
      <c r="IW99">
        <v>3.3311032847928001E-7</v>
      </c>
      <c r="IX99">
        <v>1.6443834555112589E-11</v>
      </c>
      <c r="IY99">
        <v>-9.4842648646536354E-2</v>
      </c>
      <c r="IZ99">
        <v>-2.3664561490860689E-3</v>
      </c>
      <c r="JA99">
        <v>2.3298222111808981E-4</v>
      </c>
      <c r="JB99">
        <v>-2.940703618321919E-6</v>
      </c>
      <c r="JC99">
        <v>0</v>
      </c>
      <c r="JD99">
        <v>2182</v>
      </c>
      <c r="JE99">
        <v>3</v>
      </c>
      <c r="JF99">
        <v>32</v>
      </c>
      <c r="JG99">
        <v>29177266.899999999</v>
      </c>
      <c r="JH99">
        <v>29177266.899999999</v>
      </c>
      <c r="JI99">
        <v>0.99853499999999995</v>
      </c>
      <c r="JJ99">
        <v>2.52441</v>
      </c>
      <c r="JK99">
        <v>1.69434</v>
      </c>
      <c r="JL99">
        <v>2.3022499999999999</v>
      </c>
      <c r="JM99">
        <v>1.50146</v>
      </c>
      <c r="JN99">
        <v>2.3144499999999999</v>
      </c>
      <c r="JO99">
        <v>37.505899999999997</v>
      </c>
      <c r="JP99">
        <v>24.061199999999999</v>
      </c>
      <c r="JQ99">
        <v>18</v>
      </c>
      <c r="JR99">
        <v>633.65499999999997</v>
      </c>
      <c r="JS99">
        <v>354.05900000000003</v>
      </c>
      <c r="JT99">
        <v>28.000299999999999</v>
      </c>
      <c r="JU99">
        <v>30.751999999999999</v>
      </c>
      <c r="JV99">
        <v>30.0001</v>
      </c>
      <c r="JW99">
        <v>30.684200000000001</v>
      </c>
      <c r="JX99">
        <v>30.5716</v>
      </c>
      <c r="JY99">
        <v>20.0594</v>
      </c>
      <c r="JZ99">
        <v>37.989600000000003</v>
      </c>
      <c r="KA99">
        <v>0</v>
      </c>
      <c r="KB99">
        <v>28</v>
      </c>
      <c r="KC99">
        <v>400</v>
      </c>
      <c r="KD99">
        <v>21.238600000000002</v>
      </c>
      <c r="KE99">
        <v>99.962000000000003</v>
      </c>
      <c r="KF99">
        <v>98.605800000000002</v>
      </c>
    </row>
    <row r="100" spans="1:292" x14ac:dyDescent="0.2">
      <c r="A100">
        <v>98</v>
      </c>
      <c r="B100">
        <v>1750636045.5</v>
      </c>
      <c r="C100">
        <v>2880</v>
      </c>
      <c r="D100" t="s">
        <v>631</v>
      </c>
      <c r="E100" t="s">
        <v>632</v>
      </c>
      <c r="F100" s="1">
        <f t="shared" si="1"/>
        <v>47.983333333333377</v>
      </c>
      <c r="G100" s="1">
        <v>15</v>
      </c>
      <c r="H100">
        <v>1750636037.5</v>
      </c>
      <c r="I100">
        <v>1.765616864292389E-3</v>
      </c>
      <c r="J100">
        <v>1.7656168642923891</v>
      </c>
      <c r="K100">
        <v>-0.32717692524728659</v>
      </c>
      <c r="L100">
        <v>399.94664516129029</v>
      </c>
      <c r="M100">
        <v>394.2759903585532</v>
      </c>
      <c r="N100">
        <v>39.187316150369476</v>
      </c>
      <c r="O100">
        <v>39.750925774004905</v>
      </c>
      <c r="P100">
        <v>0.10730986854155157</v>
      </c>
      <c r="Q100">
        <v>3.0004773026073397</v>
      </c>
      <c r="R100">
        <v>0.10522247058271493</v>
      </c>
      <c r="S100">
        <v>6.5948206582862184E-2</v>
      </c>
      <c r="T100">
        <v>3.9902394035910026E-5</v>
      </c>
      <c r="U100">
        <v>28.314303389433221</v>
      </c>
      <c r="V100">
        <v>27.961406451612898</v>
      </c>
      <c r="W100">
        <v>3.786310153426458</v>
      </c>
      <c r="X100">
        <v>54.665091472743754</v>
      </c>
      <c r="Y100">
        <v>2.168512153327065</v>
      </c>
      <c r="Z100">
        <v>3.9669048288491284</v>
      </c>
      <c r="AA100">
        <v>1.617798000099393</v>
      </c>
      <c r="AB100">
        <v>-77.863703715294349</v>
      </c>
      <c r="AC100">
        <v>129.63793954396553</v>
      </c>
      <c r="AD100">
        <v>9.4519127908490077</v>
      </c>
      <c r="AE100">
        <v>61.226188521914224</v>
      </c>
      <c r="AF100">
        <v>-0.56347611950004262</v>
      </c>
      <c r="AG100">
        <v>1.7691742813906071</v>
      </c>
      <c r="AH100">
        <v>-0.32717692524728659</v>
      </c>
      <c r="AI100">
        <v>408.64466199458559</v>
      </c>
      <c r="AJ100">
        <v>408.8375939393938</v>
      </c>
      <c r="AK100">
        <v>-2.0006897634149631E-2</v>
      </c>
      <c r="AL100">
        <v>61.768037728165673</v>
      </c>
      <c r="AM100">
        <v>1.7656168642923891</v>
      </c>
      <c r="AN100">
        <v>21.240435466367309</v>
      </c>
      <c r="AO100">
        <v>21.816119999999991</v>
      </c>
      <c r="AP100">
        <v>6.6381053280246979E-7</v>
      </c>
      <c r="AQ100">
        <v>116.41602835869151</v>
      </c>
      <c r="AR100">
        <v>0</v>
      </c>
      <c r="AS100">
        <v>0</v>
      </c>
      <c r="AT100">
        <v>1</v>
      </c>
      <c r="AU100">
        <v>0</v>
      </c>
      <c r="AV100">
        <v>52229.853968141448</v>
      </c>
      <c r="AW100" t="s">
        <v>427</v>
      </c>
      <c r="AX100" t="s">
        <v>427</v>
      </c>
      <c r="AY100">
        <v>0</v>
      </c>
      <c r="AZ100">
        <v>0</v>
      </c>
      <c r="BA100" t="e">
        <v>#DIV/0!</v>
      </c>
      <c r="BB100">
        <v>0</v>
      </c>
      <c r="BC100" t="s">
        <v>427</v>
      </c>
      <c r="BD100" t="s">
        <v>427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-0.32717692524728659</v>
      </c>
      <c r="BK100" t="e">
        <v>#DIV/0!</v>
      </c>
      <c r="BL100">
        <v>-1557.8918834053043</v>
      </c>
      <c r="BM100" t="e">
        <v>#DIV/0!</v>
      </c>
      <c r="BN100" t="e">
        <v>#DIV/0!</v>
      </c>
      <c r="BO100" t="s">
        <v>427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428</v>
      </c>
      <c r="DN100">
        <v>2</v>
      </c>
      <c r="DO100" t="b">
        <v>1</v>
      </c>
      <c r="DP100">
        <v>1750636037.5</v>
      </c>
      <c r="DQ100">
        <v>399.94664516129029</v>
      </c>
      <c r="DR100">
        <v>399.99467741935479</v>
      </c>
      <c r="DS100">
        <v>21.818087096774189</v>
      </c>
      <c r="DT100">
        <v>21.241238709677418</v>
      </c>
      <c r="DU100">
        <v>402.88887096774192</v>
      </c>
      <c r="DV100">
        <v>21.883954838709681</v>
      </c>
      <c r="DW100">
        <v>600.01009677419347</v>
      </c>
      <c r="DX100">
        <v>99.33606129032259</v>
      </c>
      <c r="DY100">
        <v>5.4510564516129033E-2</v>
      </c>
      <c r="DZ100">
        <v>28.762819354838701</v>
      </c>
      <c r="EA100">
        <v>27.961406451612898</v>
      </c>
      <c r="EB100">
        <v>999.90000000000032</v>
      </c>
      <c r="EC100">
        <v>0</v>
      </c>
      <c r="ED100">
        <v>0</v>
      </c>
      <c r="EE100">
        <v>10002.11612903226</v>
      </c>
      <c r="EF100">
        <v>0</v>
      </c>
      <c r="EG100">
        <v>0.30293999999999988</v>
      </c>
      <c r="EH100">
        <v>-4.7867320322580627E-2</v>
      </c>
      <c r="EI100">
        <v>408.86748387096782</v>
      </c>
      <c r="EJ100">
        <v>408.67538709677422</v>
      </c>
      <c r="EK100">
        <v>0.5768466774193548</v>
      </c>
      <c r="EL100">
        <v>399.99467741935479</v>
      </c>
      <c r="EM100">
        <v>21.241238709677418</v>
      </c>
      <c r="EN100">
        <v>2.1673222580645159</v>
      </c>
      <c r="EO100">
        <v>2.1100212903225808</v>
      </c>
      <c r="EP100">
        <v>18.722793548387099</v>
      </c>
      <c r="EQ100">
        <v>18.29503225806452</v>
      </c>
      <c r="ER100">
        <v>5.0001500000000018E-3</v>
      </c>
      <c r="ES100">
        <v>0</v>
      </c>
      <c r="ET100">
        <v>0</v>
      </c>
      <c r="EU100">
        <v>0</v>
      </c>
      <c r="EV100">
        <v>228.93870967741941</v>
      </c>
      <c r="EW100">
        <v>5.0001500000000018E-3</v>
      </c>
      <c r="EX100">
        <v>-7.893548387096776</v>
      </c>
      <c r="EY100">
        <v>-0.66451612903225799</v>
      </c>
      <c r="EZ100">
        <v>34.995935483870973</v>
      </c>
      <c r="FA100">
        <v>38.436999999999983</v>
      </c>
      <c r="FB100">
        <v>36.870935483870973</v>
      </c>
      <c r="FC100">
        <v>38.061999999999983</v>
      </c>
      <c r="FD100">
        <v>37.436999999999983</v>
      </c>
      <c r="FE100">
        <v>0</v>
      </c>
      <c r="FF100">
        <v>0</v>
      </c>
      <c r="FG100">
        <v>0</v>
      </c>
      <c r="FH100">
        <v>1750636068.8</v>
      </c>
      <c r="FI100">
        <v>0</v>
      </c>
      <c r="FJ100">
        <v>229.85</v>
      </c>
      <c r="FK100">
        <v>-7.6205126126888887</v>
      </c>
      <c r="FL100">
        <v>-9.8564104062155913</v>
      </c>
      <c r="FM100">
        <v>-7.8038461538461537</v>
      </c>
      <c r="FN100">
        <v>15</v>
      </c>
      <c r="FO100">
        <v>0</v>
      </c>
      <c r="FP100" t="s">
        <v>429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-5.3903729999999997E-2</v>
      </c>
      <c r="GC100">
        <v>0.24669671351916361</v>
      </c>
      <c r="GD100">
        <v>3.7530830055695047E-2</v>
      </c>
      <c r="GE100">
        <v>0</v>
      </c>
      <c r="GF100">
        <v>0.57762939024390247</v>
      </c>
      <c r="GG100">
        <v>-2.0484668989546411E-2</v>
      </c>
      <c r="GH100">
        <v>2.5927773495414319E-3</v>
      </c>
      <c r="GI100">
        <v>1</v>
      </c>
      <c r="GJ100">
        <v>1</v>
      </c>
      <c r="GK100">
        <v>2</v>
      </c>
      <c r="GL100" t="s">
        <v>430</v>
      </c>
      <c r="GM100">
        <v>3.2255699999999998</v>
      </c>
      <c r="GN100">
        <v>2.6429800000000001</v>
      </c>
      <c r="GO100">
        <v>9.3106599999999998E-2</v>
      </c>
      <c r="GP100">
        <v>9.3343899999999994E-2</v>
      </c>
      <c r="GQ100">
        <v>9.8957500000000004E-2</v>
      </c>
      <c r="GR100">
        <v>9.8847500000000005E-2</v>
      </c>
      <c r="GS100">
        <v>28633.7</v>
      </c>
      <c r="GT100">
        <v>24733.7</v>
      </c>
      <c r="GU100">
        <v>30745.200000000001</v>
      </c>
      <c r="GV100">
        <v>26438.7</v>
      </c>
      <c r="GW100">
        <v>37595.699999999997</v>
      </c>
      <c r="GX100">
        <v>32695.9</v>
      </c>
      <c r="GY100">
        <v>43658.7</v>
      </c>
      <c r="GZ100">
        <v>38231.5</v>
      </c>
      <c r="HA100">
        <v>2.1198700000000001</v>
      </c>
      <c r="HB100">
        <v>1.71472</v>
      </c>
      <c r="HC100">
        <v>6.1020299999999996E-3</v>
      </c>
      <c r="HD100">
        <v>0</v>
      </c>
      <c r="HE100">
        <v>27.861999999999998</v>
      </c>
      <c r="HF100">
        <v>999.9</v>
      </c>
      <c r="HG100">
        <v>64.5</v>
      </c>
      <c r="HH100">
        <v>33.9</v>
      </c>
      <c r="HI100">
        <v>34.499899999999997</v>
      </c>
      <c r="HJ100">
        <v>62.088000000000001</v>
      </c>
      <c r="HK100">
        <v>25.6891</v>
      </c>
      <c r="HL100">
        <v>1</v>
      </c>
      <c r="HM100">
        <v>0.26834599999999997</v>
      </c>
      <c r="HN100">
        <v>0.53916900000000001</v>
      </c>
      <c r="HO100">
        <v>20.416599999999999</v>
      </c>
      <c r="HP100">
        <v>5.2220800000000001</v>
      </c>
      <c r="HQ100">
        <v>11.944100000000001</v>
      </c>
      <c r="HR100">
        <v>5.0066499999999996</v>
      </c>
      <c r="HS100">
        <v>3.2906499999999999</v>
      </c>
      <c r="HT100">
        <v>9999</v>
      </c>
      <c r="HU100">
        <v>9999</v>
      </c>
      <c r="HV100">
        <v>9999</v>
      </c>
      <c r="HW100">
        <v>999.9</v>
      </c>
      <c r="HX100">
        <v>4.9710900000000002</v>
      </c>
      <c r="HY100">
        <v>1.8545499999999999</v>
      </c>
      <c r="HZ100">
        <v>1.8615699999999999</v>
      </c>
      <c r="IA100">
        <v>1.85639</v>
      </c>
      <c r="IB100">
        <v>1.86188</v>
      </c>
      <c r="IC100">
        <v>1.85409</v>
      </c>
      <c r="ID100">
        <v>1.85955</v>
      </c>
      <c r="IE100">
        <v>1.8534299999999999</v>
      </c>
      <c r="IF100">
        <v>0</v>
      </c>
      <c r="IG100">
        <v>0</v>
      </c>
      <c r="IH100">
        <v>0</v>
      </c>
      <c r="II100">
        <v>0</v>
      </c>
      <c r="IJ100" t="s">
        <v>431</v>
      </c>
      <c r="IK100" t="s">
        <v>432</v>
      </c>
      <c r="IL100" t="s">
        <v>433</v>
      </c>
      <c r="IM100" t="s">
        <v>433</v>
      </c>
      <c r="IN100" t="s">
        <v>433</v>
      </c>
      <c r="IO100" t="s">
        <v>433</v>
      </c>
      <c r="IP100">
        <v>0</v>
      </c>
      <c r="IQ100">
        <v>100</v>
      </c>
      <c r="IR100">
        <v>100</v>
      </c>
      <c r="IS100">
        <v>-2.9420000000000002</v>
      </c>
      <c r="IT100">
        <v>-6.59E-2</v>
      </c>
      <c r="IU100">
        <v>-1.907228330244457</v>
      </c>
      <c r="IV100">
        <v>-2.7056304263342631E-3</v>
      </c>
      <c r="IW100">
        <v>3.3311032847928001E-7</v>
      </c>
      <c r="IX100">
        <v>1.6443834555112589E-11</v>
      </c>
      <c r="IY100">
        <v>-9.4842648646536354E-2</v>
      </c>
      <c r="IZ100">
        <v>-2.3664561490860689E-3</v>
      </c>
      <c r="JA100">
        <v>2.3298222111808981E-4</v>
      </c>
      <c r="JB100">
        <v>-2.940703618321919E-6</v>
      </c>
      <c r="JC100">
        <v>0</v>
      </c>
      <c r="JD100">
        <v>2182</v>
      </c>
      <c r="JE100">
        <v>3</v>
      </c>
      <c r="JF100">
        <v>32</v>
      </c>
      <c r="JG100">
        <v>29177267.399999999</v>
      </c>
      <c r="JH100">
        <v>29177267.399999999</v>
      </c>
      <c r="JI100">
        <v>0.99853499999999995</v>
      </c>
      <c r="JJ100">
        <v>2.51831</v>
      </c>
      <c r="JK100">
        <v>1.69434</v>
      </c>
      <c r="JL100">
        <v>2.3022499999999999</v>
      </c>
      <c r="JM100">
        <v>1.50024</v>
      </c>
      <c r="JN100">
        <v>2.3950200000000001</v>
      </c>
      <c r="JO100">
        <v>37.505899999999997</v>
      </c>
      <c r="JP100">
        <v>24.07</v>
      </c>
      <c r="JQ100">
        <v>18</v>
      </c>
      <c r="JR100">
        <v>633.70399999999995</v>
      </c>
      <c r="JS100">
        <v>353.92599999999999</v>
      </c>
      <c r="JT100">
        <v>27.9998</v>
      </c>
      <c r="JU100">
        <v>30.757300000000001</v>
      </c>
      <c r="JV100">
        <v>30.0001</v>
      </c>
      <c r="JW100">
        <v>30.686800000000002</v>
      </c>
      <c r="JX100">
        <v>30.577000000000002</v>
      </c>
      <c r="JY100">
        <v>20.060500000000001</v>
      </c>
      <c r="JZ100">
        <v>37.424300000000002</v>
      </c>
      <c r="KA100">
        <v>0</v>
      </c>
      <c r="KB100">
        <v>28</v>
      </c>
      <c r="KC100">
        <v>400</v>
      </c>
      <c r="KD100">
        <v>21.4603</v>
      </c>
      <c r="KE100">
        <v>99.96</v>
      </c>
      <c r="KF100">
        <v>98.602500000000006</v>
      </c>
    </row>
    <row r="101" spans="1:292" x14ac:dyDescent="0.2">
      <c r="A101">
        <v>99</v>
      </c>
      <c r="B101">
        <v>1750636075.5</v>
      </c>
      <c r="C101">
        <v>2910</v>
      </c>
      <c r="D101" t="s">
        <v>633</v>
      </c>
      <c r="E101" t="s">
        <v>634</v>
      </c>
      <c r="F101" s="1">
        <f t="shared" si="1"/>
        <v>48.48333333333337</v>
      </c>
      <c r="G101" s="1">
        <v>15</v>
      </c>
      <c r="H101">
        <v>1750636067.5</v>
      </c>
      <c r="I101">
        <v>1.6469020178266206E-3</v>
      </c>
      <c r="J101">
        <v>1.6469020178266207</v>
      </c>
      <c r="K101">
        <v>-0.50568579740896502</v>
      </c>
      <c r="L101">
        <v>399.93354838709672</v>
      </c>
      <c r="M101">
        <v>397.50340973960414</v>
      </c>
      <c r="N101">
        <v>39.507416523165631</v>
      </c>
      <c r="O101">
        <v>39.748945268336456</v>
      </c>
      <c r="P101">
        <v>0.10098436051107543</v>
      </c>
      <c r="Q101">
        <v>2.9999915084692894</v>
      </c>
      <c r="R101">
        <v>9.913321670552723E-2</v>
      </c>
      <c r="S101">
        <v>6.2121751967112455E-2</v>
      </c>
      <c r="T101">
        <v>3.9902394035910026E-5</v>
      </c>
      <c r="U101">
        <v>28.331619346903612</v>
      </c>
      <c r="V101">
        <v>27.966632258064511</v>
      </c>
      <c r="W101">
        <v>3.7874641243104294</v>
      </c>
      <c r="X101">
        <v>55.145065477417113</v>
      </c>
      <c r="Y101">
        <v>2.1859329374661329</v>
      </c>
      <c r="Z101">
        <v>3.9639683415759319</v>
      </c>
      <c r="AA101">
        <v>1.6015311868442965</v>
      </c>
      <c r="AB101">
        <v>-72.628378986153962</v>
      </c>
      <c r="AC101">
        <v>126.7057106733032</v>
      </c>
      <c r="AD101">
        <v>9.239271824312981</v>
      </c>
      <c r="AE101">
        <v>63.316643413856255</v>
      </c>
      <c r="AF101">
        <v>-0.51166140790409709</v>
      </c>
      <c r="AG101">
        <v>1.5721570138999958</v>
      </c>
      <c r="AH101">
        <v>-0.50568579740896502</v>
      </c>
      <c r="AI101">
        <v>408.77026890433939</v>
      </c>
      <c r="AJ101">
        <v>408.93830303030308</v>
      </c>
      <c r="AK101">
        <v>1.037758825974117E-3</v>
      </c>
      <c r="AL101">
        <v>61.768037728165673</v>
      </c>
      <c r="AM101">
        <v>1.6469020178266207</v>
      </c>
      <c r="AN101">
        <v>21.483010170807699</v>
      </c>
      <c r="AO101">
        <v>22.016709090909089</v>
      </c>
      <c r="AP101">
        <v>4.1429961729954468E-4</v>
      </c>
      <c r="AQ101">
        <v>116.41602835869151</v>
      </c>
      <c r="AR101">
        <v>0</v>
      </c>
      <c r="AS101">
        <v>0</v>
      </c>
      <c r="AT101">
        <v>1</v>
      </c>
      <c r="AU101">
        <v>0</v>
      </c>
      <c r="AV101">
        <v>52217.305001392495</v>
      </c>
      <c r="AW101" t="s">
        <v>427</v>
      </c>
      <c r="AX101" t="s">
        <v>427</v>
      </c>
      <c r="AY101">
        <v>0</v>
      </c>
      <c r="AZ101">
        <v>0</v>
      </c>
      <c r="BA101" t="e">
        <v>#DIV/0!</v>
      </c>
      <c r="BB101">
        <v>0</v>
      </c>
      <c r="BC101" t="s">
        <v>427</v>
      </c>
      <c r="BD101" t="s">
        <v>427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-0.50568579740896502</v>
      </c>
      <c r="BK101" t="e">
        <v>#DIV/0!</v>
      </c>
      <c r="BL101">
        <v>-2407.8831315543675</v>
      </c>
      <c r="BM101" t="e">
        <v>#DIV/0!</v>
      </c>
      <c r="BN101" t="e">
        <v>#DIV/0!</v>
      </c>
      <c r="BO101" t="s">
        <v>427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428</v>
      </c>
      <c r="DN101">
        <v>2</v>
      </c>
      <c r="DO101" t="b">
        <v>1</v>
      </c>
      <c r="DP101">
        <v>1750636067.5</v>
      </c>
      <c r="DQ101">
        <v>399.93354838709672</v>
      </c>
      <c r="DR101">
        <v>399.97258064516132</v>
      </c>
      <c r="DS101">
        <v>21.993738709677409</v>
      </c>
      <c r="DT101">
        <v>21.481212903225799</v>
      </c>
      <c r="DU101">
        <v>402.87554838709679</v>
      </c>
      <c r="DV101">
        <v>22.058990322580641</v>
      </c>
      <c r="DW101">
        <v>600.00077419354852</v>
      </c>
      <c r="DX101">
        <v>99.334138709677418</v>
      </c>
      <c r="DY101">
        <v>5.4735838709677423E-2</v>
      </c>
      <c r="DZ101">
        <v>28.75004516129032</v>
      </c>
      <c r="EA101">
        <v>27.966632258064511</v>
      </c>
      <c r="EB101">
        <v>999.90000000000032</v>
      </c>
      <c r="EC101">
        <v>0</v>
      </c>
      <c r="ED101">
        <v>0</v>
      </c>
      <c r="EE101">
        <v>9999.3709677419356</v>
      </c>
      <c r="EF101">
        <v>0</v>
      </c>
      <c r="EG101">
        <v>0.30293999999999988</v>
      </c>
      <c r="EH101">
        <v>-3.9068399677419353E-2</v>
      </c>
      <c r="EI101">
        <v>408.92738709677411</v>
      </c>
      <c r="EJ101">
        <v>408.75306451612909</v>
      </c>
      <c r="EK101">
        <v>0.51252535483870976</v>
      </c>
      <c r="EL101">
        <v>399.97258064516132</v>
      </c>
      <c r="EM101">
        <v>21.481212903225799</v>
      </c>
      <c r="EN101">
        <v>2.1847296774193552</v>
      </c>
      <c r="EO101">
        <v>2.1338177419354838</v>
      </c>
      <c r="EP101">
        <v>18.85077096774193</v>
      </c>
      <c r="EQ101">
        <v>18.473896774193548</v>
      </c>
      <c r="ER101">
        <v>5.0001500000000018E-3</v>
      </c>
      <c r="ES101">
        <v>0</v>
      </c>
      <c r="ET101">
        <v>0</v>
      </c>
      <c r="EU101">
        <v>0</v>
      </c>
      <c r="EV101">
        <v>229.76774193548391</v>
      </c>
      <c r="EW101">
        <v>5.0001500000000018E-3</v>
      </c>
      <c r="EX101">
        <v>-4.9580645161290331</v>
      </c>
      <c r="EY101">
        <v>-0.2419354838709678</v>
      </c>
      <c r="EZ101">
        <v>34.936999999999991</v>
      </c>
      <c r="FA101">
        <v>38.375</v>
      </c>
      <c r="FB101">
        <v>36.811999999999983</v>
      </c>
      <c r="FC101">
        <v>38.018000000000001</v>
      </c>
      <c r="FD101">
        <v>37.378999999999998</v>
      </c>
      <c r="FE101">
        <v>0</v>
      </c>
      <c r="FF101">
        <v>0</v>
      </c>
      <c r="FG101">
        <v>0</v>
      </c>
      <c r="FH101">
        <v>1750636098.8</v>
      </c>
      <c r="FI101">
        <v>0</v>
      </c>
      <c r="FJ101">
        <v>230.15769230769229</v>
      </c>
      <c r="FK101">
        <v>31.169230626043049</v>
      </c>
      <c r="FL101">
        <v>-22.14358966902493</v>
      </c>
      <c r="FM101">
        <v>-4.6423076923076909</v>
      </c>
      <c r="FN101">
        <v>15</v>
      </c>
      <c r="FO101">
        <v>0</v>
      </c>
      <c r="FP101" t="s">
        <v>429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-4.4749929024390248E-2</v>
      </c>
      <c r="GC101">
        <v>-0.14676123972125441</v>
      </c>
      <c r="GD101">
        <v>4.5549656680526622E-2</v>
      </c>
      <c r="GE101">
        <v>0</v>
      </c>
      <c r="GF101">
        <v>0.4989034634146341</v>
      </c>
      <c r="GG101">
        <v>0.27428255749128899</v>
      </c>
      <c r="GH101">
        <v>2.7991408988750289E-2</v>
      </c>
      <c r="GI101">
        <v>1</v>
      </c>
      <c r="GJ101">
        <v>1</v>
      </c>
      <c r="GK101">
        <v>2</v>
      </c>
      <c r="GL101" t="s">
        <v>430</v>
      </c>
      <c r="GM101">
        <v>3.2256100000000001</v>
      </c>
      <c r="GN101">
        <v>2.64364</v>
      </c>
      <c r="GO101">
        <v>9.3106599999999998E-2</v>
      </c>
      <c r="GP101">
        <v>9.33697E-2</v>
      </c>
      <c r="GQ101">
        <v>9.9593500000000001E-2</v>
      </c>
      <c r="GR101">
        <v>9.9611099999999994E-2</v>
      </c>
      <c r="GS101">
        <v>28633.8</v>
      </c>
      <c r="GT101">
        <v>24733.1</v>
      </c>
      <c r="GU101">
        <v>30745.3</v>
      </c>
      <c r="GV101">
        <v>26438.9</v>
      </c>
      <c r="GW101">
        <v>37569.300000000003</v>
      </c>
      <c r="GX101">
        <v>32668.1</v>
      </c>
      <c r="GY101">
        <v>43658.9</v>
      </c>
      <c r="GZ101">
        <v>38231.4</v>
      </c>
      <c r="HA101">
        <v>2.11985</v>
      </c>
      <c r="HB101">
        <v>1.71522</v>
      </c>
      <c r="HC101">
        <v>7.0705999999999998E-3</v>
      </c>
      <c r="HD101">
        <v>0</v>
      </c>
      <c r="HE101">
        <v>27.848099999999999</v>
      </c>
      <c r="HF101">
        <v>999.9</v>
      </c>
      <c r="HG101">
        <v>64.5</v>
      </c>
      <c r="HH101">
        <v>33.9</v>
      </c>
      <c r="HI101">
        <v>34.503100000000003</v>
      </c>
      <c r="HJ101">
        <v>62.238</v>
      </c>
      <c r="HK101">
        <v>25.476800000000001</v>
      </c>
      <c r="HL101">
        <v>1</v>
      </c>
      <c r="HM101">
        <v>0.26839400000000002</v>
      </c>
      <c r="HN101">
        <v>0.52688699999999999</v>
      </c>
      <c r="HO101">
        <v>20.417000000000002</v>
      </c>
      <c r="HP101">
        <v>5.2243300000000001</v>
      </c>
      <c r="HQ101">
        <v>11.944100000000001</v>
      </c>
      <c r="HR101">
        <v>5.0074500000000004</v>
      </c>
      <c r="HS101">
        <v>3.2909999999999999</v>
      </c>
      <c r="HT101">
        <v>9999</v>
      </c>
      <c r="HU101">
        <v>9999</v>
      </c>
      <c r="HV101">
        <v>9999</v>
      </c>
      <c r="HW101">
        <v>999.9</v>
      </c>
      <c r="HX101">
        <v>4.9710700000000001</v>
      </c>
      <c r="HY101">
        <v>1.8545499999999999</v>
      </c>
      <c r="HZ101">
        <v>1.8615699999999999</v>
      </c>
      <c r="IA101">
        <v>1.85639</v>
      </c>
      <c r="IB101">
        <v>1.86188</v>
      </c>
      <c r="IC101">
        <v>1.8540399999999999</v>
      </c>
      <c r="ID101">
        <v>1.8594900000000001</v>
      </c>
      <c r="IE101">
        <v>1.8534600000000001</v>
      </c>
      <c r="IF101">
        <v>0</v>
      </c>
      <c r="IG101">
        <v>0</v>
      </c>
      <c r="IH101">
        <v>0</v>
      </c>
      <c r="II101">
        <v>0</v>
      </c>
      <c r="IJ101" t="s">
        <v>431</v>
      </c>
      <c r="IK101" t="s">
        <v>432</v>
      </c>
      <c r="IL101" t="s">
        <v>433</v>
      </c>
      <c r="IM101" t="s">
        <v>433</v>
      </c>
      <c r="IN101" t="s">
        <v>433</v>
      </c>
      <c r="IO101" t="s">
        <v>433</v>
      </c>
      <c r="IP101">
        <v>0</v>
      </c>
      <c r="IQ101">
        <v>100</v>
      </c>
      <c r="IR101">
        <v>100</v>
      </c>
      <c r="IS101">
        <v>-2.9420000000000002</v>
      </c>
      <c r="IT101">
        <v>-6.5100000000000005E-2</v>
      </c>
      <c r="IU101">
        <v>-1.907228330244457</v>
      </c>
      <c r="IV101">
        <v>-2.7056304263342631E-3</v>
      </c>
      <c r="IW101">
        <v>3.3311032847928001E-7</v>
      </c>
      <c r="IX101">
        <v>1.6443834555112589E-11</v>
      </c>
      <c r="IY101">
        <v>-9.4842648646536354E-2</v>
      </c>
      <c r="IZ101">
        <v>-2.3664561490860689E-3</v>
      </c>
      <c r="JA101">
        <v>2.3298222111808981E-4</v>
      </c>
      <c r="JB101">
        <v>-2.940703618321919E-6</v>
      </c>
      <c r="JC101">
        <v>0</v>
      </c>
      <c r="JD101">
        <v>2182</v>
      </c>
      <c r="JE101">
        <v>3</v>
      </c>
      <c r="JF101">
        <v>32</v>
      </c>
      <c r="JG101">
        <v>29177267.899999999</v>
      </c>
      <c r="JH101">
        <v>29177267.899999999</v>
      </c>
      <c r="JI101">
        <v>0.99853499999999995</v>
      </c>
      <c r="JJ101">
        <v>2.5134300000000001</v>
      </c>
      <c r="JK101">
        <v>1.69434</v>
      </c>
      <c r="JL101">
        <v>2.3022499999999999</v>
      </c>
      <c r="JM101">
        <v>1.50024</v>
      </c>
      <c r="JN101">
        <v>2.4560499999999998</v>
      </c>
      <c r="JO101">
        <v>37.481900000000003</v>
      </c>
      <c r="JP101">
        <v>24.07</v>
      </c>
      <c r="JQ101">
        <v>18</v>
      </c>
      <c r="JR101">
        <v>633.69799999999998</v>
      </c>
      <c r="JS101">
        <v>354.20400000000001</v>
      </c>
      <c r="JT101">
        <v>27.999400000000001</v>
      </c>
      <c r="JU101">
        <v>30.759899999999998</v>
      </c>
      <c r="JV101">
        <v>30</v>
      </c>
      <c r="JW101">
        <v>30.688199999999998</v>
      </c>
      <c r="JX101">
        <v>30.577000000000002</v>
      </c>
      <c r="JY101">
        <v>20.058199999999999</v>
      </c>
      <c r="JZ101">
        <v>37.136000000000003</v>
      </c>
      <c r="KA101">
        <v>0</v>
      </c>
      <c r="KB101">
        <v>28</v>
      </c>
      <c r="KC101">
        <v>400</v>
      </c>
      <c r="KD101">
        <v>21.470600000000001</v>
      </c>
      <c r="KE101">
        <v>99.960499999999996</v>
      </c>
      <c r="KF101">
        <v>98.602500000000006</v>
      </c>
    </row>
    <row r="102" spans="1:292" x14ac:dyDescent="0.2">
      <c r="A102">
        <v>100</v>
      </c>
      <c r="B102">
        <v>1750636105.5</v>
      </c>
      <c r="C102">
        <v>2940</v>
      </c>
      <c r="D102" t="s">
        <v>635</v>
      </c>
      <c r="E102" t="s">
        <v>636</v>
      </c>
      <c r="F102" s="1">
        <f t="shared" si="1"/>
        <v>48.98333333333337</v>
      </c>
      <c r="G102" s="1">
        <v>15</v>
      </c>
      <c r="H102">
        <v>1750636097.5</v>
      </c>
      <c r="I102">
        <v>1.6564096598058137E-3</v>
      </c>
      <c r="J102">
        <v>1.6564096598058138</v>
      </c>
      <c r="K102">
        <v>-0.6418681970623219</v>
      </c>
      <c r="L102">
        <v>399.97735483870957</v>
      </c>
      <c r="M102">
        <v>399.6518975490219</v>
      </c>
      <c r="N102">
        <v>39.719727175632649</v>
      </c>
      <c r="O102">
        <v>39.752073011678959</v>
      </c>
      <c r="P102">
        <v>0.10185027528257475</v>
      </c>
      <c r="Q102">
        <v>3.0001712336711939</v>
      </c>
      <c r="R102">
        <v>9.9967678724830464E-2</v>
      </c>
      <c r="S102">
        <v>6.2646044635891365E-2</v>
      </c>
      <c r="T102">
        <v>3.9902394035910026E-5</v>
      </c>
      <c r="U102">
        <v>28.326361911308894</v>
      </c>
      <c r="V102">
        <v>27.962051612903231</v>
      </c>
      <c r="W102">
        <v>3.7864526023679193</v>
      </c>
      <c r="X102">
        <v>55.236423795847536</v>
      </c>
      <c r="Y102">
        <v>2.1891907724712474</v>
      </c>
      <c r="Z102">
        <v>3.963310116821543</v>
      </c>
      <c r="AA102">
        <v>1.5972618298966719</v>
      </c>
      <c r="AB102">
        <v>-73.047665997436383</v>
      </c>
      <c r="AC102">
        <v>126.99087711895703</v>
      </c>
      <c r="AD102">
        <v>9.2591681271704847</v>
      </c>
      <c r="AE102">
        <v>63.202419151085167</v>
      </c>
      <c r="AF102">
        <v>-0.63146216589728976</v>
      </c>
      <c r="AG102">
        <v>1.6600396907685417</v>
      </c>
      <c r="AH102">
        <v>-0.6418681970623219</v>
      </c>
      <c r="AI102">
        <v>408.73799906011237</v>
      </c>
      <c r="AJ102">
        <v>408.99167272727283</v>
      </c>
      <c r="AK102">
        <v>-8.5956816816670726E-3</v>
      </c>
      <c r="AL102">
        <v>61.768037728165673</v>
      </c>
      <c r="AM102">
        <v>1.6564096598058138</v>
      </c>
      <c r="AN102">
        <v>21.487494300140359</v>
      </c>
      <c r="AO102">
        <v>22.027364848484851</v>
      </c>
      <c r="AP102">
        <v>1.355280514158138E-5</v>
      </c>
      <c r="AQ102">
        <v>116.41602835869151</v>
      </c>
      <c r="AR102">
        <v>0</v>
      </c>
      <c r="AS102">
        <v>0</v>
      </c>
      <c r="AT102">
        <v>1</v>
      </c>
      <c r="AU102">
        <v>0</v>
      </c>
      <c r="AV102">
        <v>52223.185449951408</v>
      </c>
      <c r="AW102" t="s">
        <v>427</v>
      </c>
      <c r="AX102" t="s">
        <v>427</v>
      </c>
      <c r="AY102">
        <v>0</v>
      </c>
      <c r="AZ102">
        <v>0</v>
      </c>
      <c r="BA102" t="e">
        <v>#DIV/0!</v>
      </c>
      <c r="BB102">
        <v>0</v>
      </c>
      <c r="BC102" t="s">
        <v>427</v>
      </c>
      <c r="BD102" t="s">
        <v>427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-0.6418681970623219</v>
      </c>
      <c r="BK102" t="e">
        <v>#DIV/0!</v>
      </c>
      <c r="BL102">
        <v>-3056.3318414451073</v>
      </c>
      <c r="BM102" t="e">
        <v>#DIV/0!</v>
      </c>
      <c r="BN102" t="e">
        <v>#DIV/0!</v>
      </c>
      <c r="BO102" t="s">
        <v>427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428</v>
      </c>
      <c r="DN102">
        <v>2</v>
      </c>
      <c r="DO102" t="b">
        <v>1</v>
      </c>
      <c r="DP102">
        <v>1750636097.5</v>
      </c>
      <c r="DQ102">
        <v>399.97735483870957</v>
      </c>
      <c r="DR102">
        <v>399.98819354838707</v>
      </c>
      <c r="DS102">
        <v>22.027196774193541</v>
      </c>
      <c r="DT102">
        <v>21.48603870967742</v>
      </c>
      <c r="DU102">
        <v>402.9196774193548</v>
      </c>
      <c r="DV102">
        <v>22.09232258064516</v>
      </c>
      <c r="DW102">
        <v>599.99980645161281</v>
      </c>
      <c r="DX102">
        <v>99.331332258064506</v>
      </c>
      <c r="DY102">
        <v>5.4476790322580633E-2</v>
      </c>
      <c r="DZ102">
        <v>28.74718064516129</v>
      </c>
      <c r="EA102">
        <v>27.962051612903231</v>
      </c>
      <c r="EB102">
        <v>999.90000000000032</v>
      </c>
      <c r="EC102">
        <v>0</v>
      </c>
      <c r="ED102">
        <v>0</v>
      </c>
      <c r="EE102">
        <v>10000.74064516129</v>
      </c>
      <c r="EF102">
        <v>0</v>
      </c>
      <c r="EG102">
        <v>0.30293999999999988</v>
      </c>
      <c r="EH102">
        <v>-1.0957794193548399E-2</v>
      </c>
      <c r="EI102">
        <v>408.98609677419353</v>
      </c>
      <c r="EJ102">
        <v>408.7712258064517</v>
      </c>
      <c r="EK102">
        <v>0.54115474193548374</v>
      </c>
      <c r="EL102">
        <v>399.98819354838707</v>
      </c>
      <c r="EM102">
        <v>21.48603870967742</v>
      </c>
      <c r="EN102">
        <v>2.187990967741936</v>
      </c>
      <c r="EO102">
        <v>2.1342370967741942</v>
      </c>
      <c r="EP102">
        <v>18.874654838709681</v>
      </c>
      <c r="EQ102">
        <v>18.47704516129032</v>
      </c>
      <c r="ER102">
        <v>5.0001500000000018E-3</v>
      </c>
      <c r="ES102">
        <v>0</v>
      </c>
      <c r="ET102">
        <v>0</v>
      </c>
      <c r="EU102">
        <v>0</v>
      </c>
      <c r="EV102">
        <v>231.0774193548387</v>
      </c>
      <c r="EW102">
        <v>5.0001500000000018E-3</v>
      </c>
      <c r="EX102">
        <v>-8.0774193548387103</v>
      </c>
      <c r="EY102">
        <v>-0.86774193548387102</v>
      </c>
      <c r="EZ102">
        <v>34.875</v>
      </c>
      <c r="FA102">
        <v>38.336387096774168</v>
      </c>
      <c r="FB102">
        <v>36.75</v>
      </c>
      <c r="FC102">
        <v>37.98780645161289</v>
      </c>
      <c r="FD102">
        <v>37.354677419354829</v>
      </c>
      <c r="FE102">
        <v>0</v>
      </c>
      <c r="FF102">
        <v>0</v>
      </c>
      <c r="FG102">
        <v>0</v>
      </c>
      <c r="FH102">
        <v>1750636128.8</v>
      </c>
      <c r="FI102">
        <v>0</v>
      </c>
      <c r="FJ102">
        <v>230.67307692307691</v>
      </c>
      <c r="FK102">
        <v>17.295726498970719</v>
      </c>
      <c r="FL102">
        <v>3.0461536320735179</v>
      </c>
      <c r="FM102">
        <v>-7.4576923076923078</v>
      </c>
      <c r="FN102">
        <v>15</v>
      </c>
      <c r="FO102">
        <v>0</v>
      </c>
      <c r="FP102" t="s">
        <v>429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-4.2641983414634141E-2</v>
      </c>
      <c r="GC102">
        <v>0.40212695999999959</v>
      </c>
      <c r="GD102">
        <v>9.9610100549387071E-2</v>
      </c>
      <c r="GE102">
        <v>0</v>
      </c>
      <c r="GF102">
        <v>0.54109212195121947</v>
      </c>
      <c r="GG102">
        <v>-2.3029756097552819E-3</v>
      </c>
      <c r="GH102">
        <v>1.432280531779052E-3</v>
      </c>
      <c r="GI102">
        <v>1</v>
      </c>
      <c r="GJ102">
        <v>1</v>
      </c>
      <c r="GK102">
        <v>2</v>
      </c>
      <c r="GL102" t="s">
        <v>430</v>
      </c>
      <c r="GM102">
        <v>3.2255799999999999</v>
      </c>
      <c r="GN102">
        <v>2.6429999999999998</v>
      </c>
      <c r="GO102">
        <v>9.3106999999999995E-2</v>
      </c>
      <c r="GP102">
        <v>9.3324900000000002E-2</v>
      </c>
      <c r="GQ102">
        <v>9.96224E-2</v>
      </c>
      <c r="GR102">
        <v>9.9624599999999994E-2</v>
      </c>
      <c r="GS102">
        <v>28633.9</v>
      </c>
      <c r="GT102">
        <v>24734.9</v>
      </c>
      <c r="GU102">
        <v>30745.4</v>
      </c>
      <c r="GV102">
        <v>26439.5</v>
      </c>
      <c r="GW102">
        <v>37568</v>
      </c>
      <c r="GX102">
        <v>32668.400000000001</v>
      </c>
      <c r="GY102">
        <v>43658.7</v>
      </c>
      <c r="GZ102">
        <v>38232.300000000003</v>
      </c>
      <c r="HA102">
        <v>2.1196999999999999</v>
      </c>
      <c r="HB102">
        <v>1.71505</v>
      </c>
      <c r="HC102">
        <v>8.0466300000000008E-3</v>
      </c>
      <c r="HD102">
        <v>0</v>
      </c>
      <c r="HE102">
        <v>27.835899999999999</v>
      </c>
      <c r="HF102">
        <v>999.9</v>
      </c>
      <c r="HG102">
        <v>64.5</v>
      </c>
      <c r="HH102">
        <v>33.9</v>
      </c>
      <c r="HI102">
        <v>34.501899999999999</v>
      </c>
      <c r="HJ102">
        <v>61.938000000000002</v>
      </c>
      <c r="HK102">
        <v>25.328499999999998</v>
      </c>
      <c r="HL102">
        <v>1</v>
      </c>
      <c r="HM102">
        <v>0.26828299999999999</v>
      </c>
      <c r="HN102">
        <v>0.52532699999999999</v>
      </c>
      <c r="HO102">
        <v>20.417200000000001</v>
      </c>
      <c r="HP102">
        <v>5.22478</v>
      </c>
      <c r="HQ102">
        <v>11.944100000000001</v>
      </c>
      <c r="HR102">
        <v>5.0087999999999999</v>
      </c>
      <c r="HS102">
        <v>3.2909999999999999</v>
      </c>
      <c r="HT102">
        <v>9999</v>
      </c>
      <c r="HU102">
        <v>9999</v>
      </c>
      <c r="HV102">
        <v>9999</v>
      </c>
      <c r="HW102">
        <v>999.9</v>
      </c>
      <c r="HX102">
        <v>4.9710700000000001</v>
      </c>
      <c r="HY102">
        <v>1.8545499999999999</v>
      </c>
      <c r="HZ102">
        <v>1.8615699999999999</v>
      </c>
      <c r="IA102">
        <v>1.8563799999999999</v>
      </c>
      <c r="IB102">
        <v>1.86188</v>
      </c>
      <c r="IC102">
        <v>1.8541000000000001</v>
      </c>
      <c r="ID102">
        <v>1.8594900000000001</v>
      </c>
      <c r="IE102">
        <v>1.85347</v>
      </c>
      <c r="IF102">
        <v>0</v>
      </c>
      <c r="IG102">
        <v>0</v>
      </c>
      <c r="IH102">
        <v>0</v>
      </c>
      <c r="II102">
        <v>0</v>
      </c>
      <c r="IJ102" t="s">
        <v>431</v>
      </c>
      <c r="IK102" t="s">
        <v>432</v>
      </c>
      <c r="IL102" t="s">
        <v>433</v>
      </c>
      <c r="IM102" t="s">
        <v>433</v>
      </c>
      <c r="IN102" t="s">
        <v>433</v>
      </c>
      <c r="IO102" t="s">
        <v>433</v>
      </c>
      <c r="IP102">
        <v>0</v>
      </c>
      <c r="IQ102">
        <v>100</v>
      </c>
      <c r="IR102">
        <v>100</v>
      </c>
      <c r="IS102">
        <v>-2.9420000000000002</v>
      </c>
      <c r="IT102">
        <v>-6.5100000000000005E-2</v>
      </c>
      <c r="IU102">
        <v>-1.907228330244457</v>
      </c>
      <c r="IV102">
        <v>-2.7056304263342631E-3</v>
      </c>
      <c r="IW102">
        <v>3.3311032847928001E-7</v>
      </c>
      <c r="IX102">
        <v>1.6443834555112589E-11</v>
      </c>
      <c r="IY102">
        <v>-9.4842648646536354E-2</v>
      </c>
      <c r="IZ102">
        <v>-2.3664561490860689E-3</v>
      </c>
      <c r="JA102">
        <v>2.3298222111808981E-4</v>
      </c>
      <c r="JB102">
        <v>-2.940703618321919E-6</v>
      </c>
      <c r="JC102">
        <v>0</v>
      </c>
      <c r="JD102">
        <v>2182</v>
      </c>
      <c r="JE102">
        <v>3</v>
      </c>
      <c r="JF102">
        <v>32</v>
      </c>
      <c r="JG102">
        <v>29177268.399999999</v>
      </c>
      <c r="JH102">
        <v>29177268.399999999</v>
      </c>
      <c r="JI102">
        <v>0.99975599999999998</v>
      </c>
      <c r="JJ102">
        <v>2.52563</v>
      </c>
      <c r="JK102">
        <v>1.69434</v>
      </c>
      <c r="JL102">
        <v>2.3022499999999999</v>
      </c>
      <c r="JM102">
        <v>1.50146</v>
      </c>
      <c r="JN102">
        <v>2.3339799999999999</v>
      </c>
      <c r="JO102">
        <v>37.481900000000003</v>
      </c>
      <c r="JP102">
        <v>24.061199999999999</v>
      </c>
      <c r="JQ102">
        <v>18</v>
      </c>
      <c r="JR102">
        <v>633.56200000000001</v>
      </c>
      <c r="JS102">
        <v>354.09</v>
      </c>
      <c r="JT102">
        <v>28.0001</v>
      </c>
      <c r="JU102">
        <v>30.757300000000001</v>
      </c>
      <c r="JV102">
        <v>30.0001</v>
      </c>
      <c r="JW102">
        <v>30.686800000000002</v>
      </c>
      <c r="JX102">
        <v>30.574300000000001</v>
      </c>
      <c r="JY102">
        <v>20.064699999999998</v>
      </c>
      <c r="JZ102">
        <v>37.136000000000003</v>
      </c>
      <c r="KA102">
        <v>0</v>
      </c>
      <c r="KB102">
        <v>28</v>
      </c>
      <c r="KC102">
        <v>400</v>
      </c>
      <c r="KD102">
        <v>21.470600000000001</v>
      </c>
      <c r="KE102">
        <v>99.960300000000004</v>
      </c>
      <c r="KF102">
        <v>98.604900000000001</v>
      </c>
    </row>
    <row r="103" spans="1:292" x14ac:dyDescent="0.2">
      <c r="A103">
        <v>101</v>
      </c>
      <c r="B103">
        <v>1750636135.5</v>
      </c>
      <c r="C103">
        <v>2970</v>
      </c>
      <c r="D103" t="s">
        <v>637</v>
      </c>
      <c r="E103" t="s">
        <v>638</v>
      </c>
      <c r="F103" s="1">
        <f t="shared" si="1"/>
        <v>49.48333333333337</v>
      </c>
      <c r="G103" s="1">
        <v>15</v>
      </c>
      <c r="H103">
        <v>1750636127.5</v>
      </c>
      <c r="I103">
        <v>1.6499912741693751E-3</v>
      </c>
      <c r="J103">
        <v>1.6499912741693752</v>
      </c>
      <c r="K103">
        <v>-0.7417597603337891</v>
      </c>
      <c r="L103">
        <v>399.97780645161288</v>
      </c>
      <c r="M103">
        <v>401.27586985087231</v>
      </c>
      <c r="N103">
        <v>39.882450059638977</v>
      </c>
      <c r="O103">
        <v>39.7534366985454</v>
      </c>
      <c r="P103">
        <v>0.10109987849522893</v>
      </c>
      <c r="Q103">
        <v>3.0004852838760847</v>
      </c>
      <c r="R103">
        <v>9.9244838368997931E-2</v>
      </c>
      <c r="S103">
        <v>6.2191856909478288E-2</v>
      </c>
      <c r="T103">
        <v>3.9902394035910026E-5</v>
      </c>
      <c r="U103">
        <v>28.335370984898937</v>
      </c>
      <c r="V103">
        <v>27.98627096774193</v>
      </c>
      <c r="W103">
        <v>3.7918035191731172</v>
      </c>
      <c r="X103">
        <v>55.211447547604806</v>
      </c>
      <c r="Y103">
        <v>2.1891316296130134</v>
      </c>
      <c r="Z103">
        <v>3.964995896413483</v>
      </c>
      <c r="AA103">
        <v>1.6026718895601038</v>
      </c>
      <c r="AB103">
        <v>-72.764615190869435</v>
      </c>
      <c r="AC103">
        <v>124.27299871599918</v>
      </c>
      <c r="AD103">
        <v>9.061476030938346</v>
      </c>
      <c r="AE103">
        <v>60.569899458462125</v>
      </c>
      <c r="AF103">
        <v>-0.59834181855433233</v>
      </c>
      <c r="AG103">
        <v>1.6517554332218711</v>
      </c>
      <c r="AH103">
        <v>-0.7417597603337891</v>
      </c>
      <c r="AI103">
        <v>408.72044489143269</v>
      </c>
      <c r="AJ103">
        <v>408.96339393939382</v>
      </c>
      <c r="AK103">
        <v>2.388080656426489E-3</v>
      </c>
      <c r="AL103">
        <v>61.768037728165673</v>
      </c>
      <c r="AM103">
        <v>1.6499912741693752</v>
      </c>
      <c r="AN103">
        <v>21.4872585010758</v>
      </c>
      <c r="AO103">
        <v>22.02511333333333</v>
      </c>
      <c r="AP103">
        <v>2.4589683621958081E-6</v>
      </c>
      <c r="AQ103">
        <v>116.41602835869151</v>
      </c>
      <c r="AR103">
        <v>0</v>
      </c>
      <c r="AS103">
        <v>0</v>
      </c>
      <c r="AT103">
        <v>1</v>
      </c>
      <c r="AU103">
        <v>0</v>
      </c>
      <c r="AV103">
        <v>52231.509804156311</v>
      </c>
      <c r="AW103" t="s">
        <v>427</v>
      </c>
      <c r="AX103" t="s">
        <v>427</v>
      </c>
      <c r="AY103">
        <v>0</v>
      </c>
      <c r="AZ103">
        <v>0</v>
      </c>
      <c r="BA103" t="e">
        <v>#DIV/0!</v>
      </c>
      <c r="BB103">
        <v>0</v>
      </c>
      <c r="BC103" t="s">
        <v>427</v>
      </c>
      <c r="BD103" t="s">
        <v>427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-0.7417597603337891</v>
      </c>
      <c r="BK103" t="e">
        <v>#DIV/0!</v>
      </c>
      <c r="BL103">
        <v>-3531.9774130992369</v>
      </c>
      <c r="BM103" t="e">
        <v>#DIV/0!</v>
      </c>
      <c r="BN103" t="e">
        <v>#DIV/0!</v>
      </c>
      <c r="BO103" t="s">
        <v>427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428</v>
      </c>
      <c r="DN103">
        <v>2</v>
      </c>
      <c r="DO103" t="b">
        <v>1</v>
      </c>
      <c r="DP103">
        <v>1750636127.5</v>
      </c>
      <c r="DQ103">
        <v>399.97780645161288</v>
      </c>
      <c r="DR103">
        <v>399.99858064516121</v>
      </c>
      <c r="DS103">
        <v>22.02587096774193</v>
      </c>
      <c r="DT103">
        <v>21.48742258064517</v>
      </c>
      <c r="DU103">
        <v>402.92012903225799</v>
      </c>
      <c r="DV103">
        <v>22.090990322580641</v>
      </c>
      <c r="DW103">
        <v>600.01074193548368</v>
      </c>
      <c r="DX103">
        <v>99.334983870967719</v>
      </c>
      <c r="DY103">
        <v>5.412236774193549E-2</v>
      </c>
      <c r="DZ103">
        <v>28.754516129032261</v>
      </c>
      <c r="EA103">
        <v>27.98627096774193</v>
      </c>
      <c r="EB103">
        <v>999.90000000000032</v>
      </c>
      <c r="EC103">
        <v>0</v>
      </c>
      <c r="ED103">
        <v>0</v>
      </c>
      <c r="EE103">
        <v>10002.27290322581</v>
      </c>
      <c r="EF103">
        <v>0</v>
      </c>
      <c r="EG103">
        <v>0.30293999999999988</v>
      </c>
      <c r="EH103">
        <v>-2.058558419354839E-2</v>
      </c>
      <c r="EI103">
        <v>408.98619354838712</v>
      </c>
      <c r="EJ103">
        <v>408.782193548387</v>
      </c>
      <c r="EK103">
        <v>0.53845725806451605</v>
      </c>
      <c r="EL103">
        <v>399.99858064516121</v>
      </c>
      <c r="EM103">
        <v>21.48742258064517</v>
      </c>
      <c r="EN103">
        <v>2.1879400000000002</v>
      </c>
      <c r="EO103">
        <v>2.134452258064516</v>
      </c>
      <c r="EP103">
        <v>18.874270967741939</v>
      </c>
      <c r="EQ103">
        <v>18.478635483870971</v>
      </c>
      <c r="ER103">
        <v>5.0001500000000018E-3</v>
      </c>
      <c r="ES103">
        <v>0</v>
      </c>
      <c r="ET103">
        <v>0</v>
      </c>
      <c r="EU103">
        <v>0</v>
      </c>
      <c r="EV103">
        <v>232.0387096774194</v>
      </c>
      <c r="EW103">
        <v>5.0001500000000018E-3</v>
      </c>
      <c r="EX103">
        <v>-7.2064516129032246</v>
      </c>
      <c r="EY103">
        <v>-0.98064516129032253</v>
      </c>
      <c r="EZ103">
        <v>34.862806451612897</v>
      </c>
      <c r="FA103">
        <v>38.311999999999983</v>
      </c>
      <c r="FB103">
        <v>36.71951612903225</v>
      </c>
      <c r="FC103">
        <v>37.936999999999983</v>
      </c>
      <c r="FD103">
        <v>37.311999999999983</v>
      </c>
      <c r="FE103">
        <v>0</v>
      </c>
      <c r="FF103">
        <v>0</v>
      </c>
      <c r="FG103">
        <v>0</v>
      </c>
      <c r="FH103">
        <v>1750636158.8</v>
      </c>
      <c r="FI103">
        <v>0</v>
      </c>
      <c r="FJ103">
        <v>231.35</v>
      </c>
      <c r="FK103">
        <v>10.92307667028868</v>
      </c>
      <c r="FL103">
        <v>3.2547010616031762</v>
      </c>
      <c r="FM103">
        <v>-6.5384615384615383</v>
      </c>
      <c r="FN103">
        <v>15</v>
      </c>
      <c r="FO103">
        <v>0</v>
      </c>
      <c r="FP103" t="s">
        <v>429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-3.1871807000000002E-2</v>
      </c>
      <c r="GC103">
        <v>0.1421164921575987</v>
      </c>
      <c r="GD103">
        <v>5.4500139819624378E-2</v>
      </c>
      <c r="GE103">
        <v>0</v>
      </c>
      <c r="GF103">
        <v>0.53888999999999998</v>
      </c>
      <c r="GG103">
        <v>-7.4857711069424536E-3</v>
      </c>
      <c r="GH103">
        <v>1.414197422568719E-3</v>
      </c>
      <c r="GI103">
        <v>1</v>
      </c>
      <c r="GJ103">
        <v>1</v>
      </c>
      <c r="GK103">
        <v>2</v>
      </c>
      <c r="GL103" t="s">
        <v>430</v>
      </c>
      <c r="GM103">
        <v>3.2256399999999998</v>
      </c>
      <c r="GN103">
        <v>2.6430099999999999</v>
      </c>
      <c r="GO103">
        <v>9.3110999999999999E-2</v>
      </c>
      <c r="GP103">
        <v>9.3339400000000003E-2</v>
      </c>
      <c r="GQ103">
        <v>9.9615499999999996E-2</v>
      </c>
      <c r="GR103">
        <v>9.9624500000000005E-2</v>
      </c>
      <c r="GS103">
        <v>28634.1</v>
      </c>
      <c r="GT103">
        <v>24734.5</v>
      </c>
      <c r="GU103">
        <v>30745.8</v>
      </c>
      <c r="GV103">
        <v>26439.4</v>
      </c>
      <c r="GW103">
        <v>37568.800000000003</v>
      </c>
      <c r="GX103">
        <v>32668.1</v>
      </c>
      <c r="GY103">
        <v>43659.3</v>
      </c>
      <c r="GZ103">
        <v>38232</v>
      </c>
      <c r="HA103">
        <v>2.1199699999999999</v>
      </c>
      <c r="HB103">
        <v>1.7150700000000001</v>
      </c>
      <c r="HC103">
        <v>7.4766600000000004E-3</v>
      </c>
      <c r="HD103">
        <v>0</v>
      </c>
      <c r="HE103">
        <v>27.862200000000001</v>
      </c>
      <c r="HF103">
        <v>999.9</v>
      </c>
      <c r="HG103">
        <v>64.5</v>
      </c>
      <c r="HH103">
        <v>33.9</v>
      </c>
      <c r="HI103">
        <v>34.500999999999998</v>
      </c>
      <c r="HJ103">
        <v>62.148000000000003</v>
      </c>
      <c r="HK103">
        <v>25.632999999999999</v>
      </c>
      <c r="HL103">
        <v>1</v>
      </c>
      <c r="HM103">
        <v>0.26838400000000001</v>
      </c>
      <c r="HN103">
        <v>0.53897099999999998</v>
      </c>
      <c r="HO103">
        <v>20.417300000000001</v>
      </c>
      <c r="HP103">
        <v>5.2252299999999998</v>
      </c>
      <c r="HQ103">
        <v>11.944100000000001</v>
      </c>
      <c r="HR103">
        <v>5.0091000000000001</v>
      </c>
      <c r="HS103">
        <v>3.2909999999999999</v>
      </c>
      <c r="HT103">
        <v>9999</v>
      </c>
      <c r="HU103">
        <v>9999</v>
      </c>
      <c r="HV103">
        <v>9999</v>
      </c>
      <c r="HW103">
        <v>999.9</v>
      </c>
      <c r="HX103">
        <v>4.9710799999999997</v>
      </c>
      <c r="HY103">
        <v>1.8545400000000001</v>
      </c>
      <c r="HZ103">
        <v>1.8615699999999999</v>
      </c>
      <c r="IA103">
        <v>1.8563799999999999</v>
      </c>
      <c r="IB103">
        <v>1.8618699999999999</v>
      </c>
      <c r="IC103">
        <v>1.85408</v>
      </c>
      <c r="ID103">
        <v>1.8594900000000001</v>
      </c>
      <c r="IE103">
        <v>1.85345</v>
      </c>
      <c r="IF103">
        <v>0</v>
      </c>
      <c r="IG103">
        <v>0</v>
      </c>
      <c r="IH103">
        <v>0</v>
      </c>
      <c r="II103">
        <v>0</v>
      </c>
      <c r="IJ103" t="s">
        <v>431</v>
      </c>
      <c r="IK103" t="s">
        <v>432</v>
      </c>
      <c r="IL103" t="s">
        <v>433</v>
      </c>
      <c r="IM103" t="s">
        <v>433</v>
      </c>
      <c r="IN103" t="s">
        <v>433</v>
      </c>
      <c r="IO103" t="s">
        <v>433</v>
      </c>
      <c r="IP103">
        <v>0</v>
      </c>
      <c r="IQ103">
        <v>100</v>
      </c>
      <c r="IR103">
        <v>100</v>
      </c>
      <c r="IS103">
        <v>-2.9430000000000001</v>
      </c>
      <c r="IT103">
        <v>-6.5100000000000005E-2</v>
      </c>
      <c r="IU103">
        <v>-1.907228330244457</v>
      </c>
      <c r="IV103">
        <v>-2.7056304263342631E-3</v>
      </c>
      <c r="IW103">
        <v>3.3311032847928001E-7</v>
      </c>
      <c r="IX103">
        <v>1.6443834555112589E-11</v>
      </c>
      <c r="IY103">
        <v>-9.4842648646536354E-2</v>
      </c>
      <c r="IZ103">
        <v>-2.3664561490860689E-3</v>
      </c>
      <c r="JA103">
        <v>2.3298222111808981E-4</v>
      </c>
      <c r="JB103">
        <v>-2.940703618321919E-6</v>
      </c>
      <c r="JC103">
        <v>0</v>
      </c>
      <c r="JD103">
        <v>2182</v>
      </c>
      <c r="JE103">
        <v>3</v>
      </c>
      <c r="JF103">
        <v>32</v>
      </c>
      <c r="JG103">
        <v>29177268.899999999</v>
      </c>
      <c r="JH103">
        <v>29177268.899999999</v>
      </c>
      <c r="JI103">
        <v>0.99975599999999998</v>
      </c>
      <c r="JJ103">
        <v>2.5122100000000001</v>
      </c>
      <c r="JK103">
        <v>1.69434</v>
      </c>
      <c r="JL103">
        <v>2.3022499999999999</v>
      </c>
      <c r="JM103">
        <v>1.50024</v>
      </c>
      <c r="JN103">
        <v>2.4536099999999998</v>
      </c>
      <c r="JO103">
        <v>37.481900000000003</v>
      </c>
      <c r="JP103">
        <v>24.061199999999999</v>
      </c>
      <c r="JQ103">
        <v>18</v>
      </c>
      <c r="JR103">
        <v>633.81500000000005</v>
      </c>
      <c r="JS103">
        <v>354.12400000000002</v>
      </c>
      <c r="JT103">
        <v>28.000399999999999</v>
      </c>
      <c r="JU103">
        <v>30.759899999999998</v>
      </c>
      <c r="JV103">
        <v>30.0001</v>
      </c>
      <c r="JW103">
        <v>30.689499999999999</v>
      </c>
      <c r="JX103">
        <v>30.577500000000001</v>
      </c>
      <c r="JY103">
        <v>20.069400000000002</v>
      </c>
      <c r="JZ103">
        <v>37.136000000000003</v>
      </c>
      <c r="KA103">
        <v>0</v>
      </c>
      <c r="KB103">
        <v>28</v>
      </c>
      <c r="KC103">
        <v>400</v>
      </c>
      <c r="KD103">
        <v>21.470600000000001</v>
      </c>
      <c r="KE103">
        <v>99.961699999999993</v>
      </c>
      <c r="KF103">
        <v>98.604299999999995</v>
      </c>
    </row>
    <row r="104" spans="1:292" x14ac:dyDescent="0.2">
      <c r="A104">
        <v>102</v>
      </c>
      <c r="B104">
        <v>1750636165.5</v>
      </c>
      <c r="C104">
        <v>3000</v>
      </c>
      <c r="D104" t="s">
        <v>639</v>
      </c>
      <c r="E104" t="s">
        <v>640</v>
      </c>
      <c r="F104" s="1">
        <f t="shared" si="1"/>
        <v>49.983333333333363</v>
      </c>
      <c r="G104" s="1">
        <v>15</v>
      </c>
      <c r="H104">
        <v>1750636157.5</v>
      </c>
      <c r="I104">
        <v>1.6292009652014838E-3</v>
      </c>
      <c r="J104">
        <v>1.6292009652014838</v>
      </c>
      <c r="K104">
        <v>-0.51164901643927452</v>
      </c>
      <c r="L104">
        <v>399.97129032258073</v>
      </c>
      <c r="M104">
        <v>397.71924197221938</v>
      </c>
      <c r="N104">
        <v>39.531174408336618</v>
      </c>
      <c r="O104">
        <v>39.755016020003872</v>
      </c>
      <c r="P104">
        <v>9.9700281034791019E-2</v>
      </c>
      <c r="Q104">
        <v>3.0002735605543105</v>
      </c>
      <c r="R104">
        <v>9.7895627732726323E-2</v>
      </c>
      <c r="S104">
        <v>6.1344187442487291E-2</v>
      </c>
      <c r="T104">
        <v>3.9902394035910026E-5</v>
      </c>
      <c r="U104">
        <v>28.338224435929739</v>
      </c>
      <c r="V104">
        <v>27.991283870967742</v>
      </c>
      <c r="W104">
        <v>3.7929118714660457</v>
      </c>
      <c r="X104">
        <v>55.204098814712019</v>
      </c>
      <c r="Y104">
        <v>2.1885357375973435</v>
      </c>
      <c r="Z104">
        <v>3.9644442796593462</v>
      </c>
      <c r="AA104">
        <v>1.6043761338687021</v>
      </c>
      <c r="AB104">
        <v>-71.847762565385437</v>
      </c>
      <c r="AC104">
        <v>123.06518699404576</v>
      </c>
      <c r="AD104">
        <v>8.9741570311636263</v>
      </c>
      <c r="AE104">
        <v>60.191621362217987</v>
      </c>
      <c r="AF104">
        <v>-0.59876777497275635</v>
      </c>
      <c r="AG104">
        <v>1.6301017111214127</v>
      </c>
      <c r="AH104">
        <v>-0.51164901643927452</v>
      </c>
      <c r="AI104">
        <v>408.83446569598289</v>
      </c>
      <c r="AJ104">
        <v>409.00007878787869</v>
      </c>
      <c r="AK104">
        <v>2.1305667375219328E-3</v>
      </c>
      <c r="AL104">
        <v>61.768037728165673</v>
      </c>
      <c r="AM104">
        <v>1.6292009652014838</v>
      </c>
      <c r="AN104">
        <v>21.485062874857171</v>
      </c>
      <c r="AO104">
        <v>22.016214545454531</v>
      </c>
      <c r="AP104">
        <v>-5.7283326541990154E-6</v>
      </c>
      <c r="AQ104">
        <v>116.41602835869151</v>
      </c>
      <c r="AR104">
        <v>0</v>
      </c>
      <c r="AS104">
        <v>0</v>
      </c>
      <c r="AT104">
        <v>1</v>
      </c>
      <c r="AU104">
        <v>0</v>
      </c>
      <c r="AV104">
        <v>52225.625803857649</v>
      </c>
      <c r="AW104" t="s">
        <v>427</v>
      </c>
      <c r="AX104" t="s">
        <v>427</v>
      </c>
      <c r="AY104">
        <v>0</v>
      </c>
      <c r="AZ104">
        <v>0</v>
      </c>
      <c r="BA104" t="e">
        <v>#DIV/0!</v>
      </c>
      <c r="BB104">
        <v>0</v>
      </c>
      <c r="BC104" t="s">
        <v>427</v>
      </c>
      <c r="BD104" t="s">
        <v>427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-0.51164901643927452</v>
      </c>
      <c r="BK104" t="e">
        <v>#DIV/0!</v>
      </c>
      <c r="BL104">
        <v>-2436.2777089508804</v>
      </c>
      <c r="BM104" t="e">
        <v>#DIV/0!</v>
      </c>
      <c r="BN104" t="e">
        <v>#DIV/0!</v>
      </c>
      <c r="BO104" t="s">
        <v>427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428</v>
      </c>
      <c r="DN104">
        <v>2</v>
      </c>
      <c r="DO104" t="b">
        <v>1</v>
      </c>
      <c r="DP104">
        <v>1750636157.5</v>
      </c>
      <c r="DQ104">
        <v>399.97129032258073</v>
      </c>
      <c r="DR104">
        <v>399.98903225806458</v>
      </c>
      <c r="DS104">
        <v>22.01864193548387</v>
      </c>
      <c r="DT104">
        <v>21.487241935483869</v>
      </c>
      <c r="DU104">
        <v>402.91364516129028</v>
      </c>
      <c r="DV104">
        <v>22.083780645161291</v>
      </c>
      <c r="DW104">
        <v>600.00341935483868</v>
      </c>
      <c r="DX104">
        <v>99.340367741935481</v>
      </c>
      <c r="DY104">
        <v>5.4306280645161291E-2</v>
      </c>
      <c r="DZ104">
        <v>28.752116129032249</v>
      </c>
      <c r="EA104">
        <v>27.991283870967742</v>
      </c>
      <c r="EB104">
        <v>999.90000000000032</v>
      </c>
      <c r="EC104">
        <v>0</v>
      </c>
      <c r="ED104">
        <v>0</v>
      </c>
      <c r="EE104">
        <v>10000.450000000001</v>
      </c>
      <c r="EF104">
        <v>0</v>
      </c>
      <c r="EG104">
        <v>0.30293999999999988</v>
      </c>
      <c r="EH104">
        <v>-1.759486451612903E-2</v>
      </c>
      <c r="EI104">
        <v>408.9763870967742</v>
      </c>
      <c r="EJ104">
        <v>408.77232258064521</v>
      </c>
      <c r="EK104">
        <v>0.53138780645161288</v>
      </c>
      <c r="EL104">
        <v>399.98903225806458</v>
      </c>
      <c r="EM104">
        <v>21.487241935483869</v>
      </c>
      <c r="EN104">
        <v>2.1873390322580639</v>
      </c>
      <c r="EO104">
        <v>2.1345506451612901</v>
      </c>
      <c r="EP104">
        <v>18.869880645161299</v>
      </c>
      <c r="EQ104">
        <v>18.47937741935484</v>
      </c>
      <c r="ER104">
        <v>5.0001500000000018E-3</v>
      </c>
      <c r="ES104">
        <v>0</v>
      </c>
      <c r="ET104">
        <v>0</v>
      </c>
      <c r="EU104">
        <v>0</v>
      </c>
      <c r="EV104">
        <v>228.1354838709677</v>
      </c>
      <c r="EW104">
        <v>5.0001500000000018E-3</v>
      </c>
      <c r="EX104">
        <v>-5.2999999999999989</v>
      </c>
      <c r="EY104">
        <v>-0.57096774193548372</v>
      </c>
      <c r="EZ104">
        <v>34.811999999999991</v>
      </c>
      <c r="FA104">
        <v>38.276000000000003</v>
      </c>
      <c r="FB104">
        <v>36.686999999999983</v>
      </c>
      <c r="FC104">
        <v>37.936999999999983</v>
      </c>
      <c r="FD104">
        <v>37.26</v>
      </c>
      <c r="FE104">
        <v>0</v>
      </c>
      <c r="FF104">
        <v>0</v>
      </c>
      <c r="FG104">
        <v>0</v>
      </c>
      <c r="FH104">
        <v>1750636188.8</v>
      </c>
      <c r="FI104">
        <v>0</v>
      </c>
      <c r="FJ104">
        <v>228.2</v>
      </c>
      <c r="FK104">
        <v>-6.5367521744328023</v>
      </c>
      <c r="FL104">
        <v>13.62735063133135</v>
      </c>
      <c r="FM104">
        <v>-6.2692307692307683</v>
      </c>
      <c r="FN104">
        <v>15</v>
      </c>
      <c r="FO104">
        <v>0</v>
      </c>
      <c r="FP104" t="s">
        <v>429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-1.6271082439024389E-2</v>
      </c>
      <c r="GC104">
        <v>-0.190772948989547</v>
      </c>
      <c r="GD104">
        <v>5.4479569168655338E-2</v>
      </c>
      <c r="GE104">
        <v>0</v>
      </c>
      <c r="GF104">
        <v>0.53232712195121956</v>
      </c>
      <c r="GG104">
        <v>-1.875955400696842E-2</v>
      </c>
      <c r="GH104">
        <v>2.4114694355903592E-3</v>
      </c>
      <c r="GI104">
        <v>1</v>
      </c>
      <c r="GJ104">
        <v>1</v>
      </c>
      <c r="GK104">
        <v>2</v>
      </c>
      <c r="GL104" t="s">
        <v>430</v>
      </c>
      <c r="GM104">
        <v>3.2255699999999998</v>
      </c>
      <c r="GN104">
        <v>2.6429499999999999</v>
      </c>
      <c r="GO104">
        <v>9.3119099999999996E-2</v>
      </c>
      <c r="GP104">
        <v>9.3360100000000001E-2</v>
      </c>
      <c r="GQ104">
        <v>9.9593899999999999E-2</v>
      </c>
      <c r="GR104">
        <v>9.9628900000000006E-2</v>
      </c>
      <c r="GS104">
        <v>28632.6</v>
      </c>
      <c r="GT104">
        <v>24733.8</v>
      </c>
      <c r="GU104">
        <v>30744.5</v>
      </c>
      <c r="GV104">
        <v>26439.4</v>
      </c>
      <c r="GW104">
        <v>37568.300000000003</v>
      </c>
      <c r="GX104">
        <v>32668</v>
      </c>
      <c r="GY104">
        <v>43657.7</v>
      </c>
      <c r="GZ104">
        <v>38232</v>
      </c>
      <c r="HA104">
        <v>2.11985</v>
      </c>
      <c r="HB104">
        <v>1.7153</v>
      </c>
      <c r="HC104">
        <v>6.6459199999999996E-3</v>
      </c>
      <c r="HD104">
        <v>0</v>
      </c>
      <c r="HE104">
        <v>27.873999999999999</v>
      </c>
      <c r="HF104">
        <v>999.9</v>
      </c>
      <c r="HG104">
        <v>64.5</v>
      </c>
      <c r="HH104">
        <v>33.9</v>
      </c>
      <c r="HI104">
        <v>34.496600000000001</v>
      </c>
      <c r="HJ104">
        <v>61.847999999999999</v>
      </c>
      <c r="HK104">
        <v>25.336500000000001</v>
      </c>
      <c r="HL104">
        <v>1</v>
      </c>
      <c r="HM104">
        <v>0.26860299999999998</v>
      </c>
      <c r="HN104">
        <v>0.53622000000000003</v>
      </c>
      <c r="HO104">
        <v>20.417100000000001</v>
      </c>
      <c r="HP104">
        <v>5.2253800000000004</v>
      </c>
      <c r="HQ104">
        <v>11.944100000000001</v>
      </c>
      <c r="HR104">
        <v>5.0090000000000003</v>
      </c>
      <c r="HS104">
        <v>3.2909999999999999</v>
      </c>
      <c r="HT104">
        <v>9999</v>
      </c>
      <c r="HU104">
        <v>9999</v>
      </c>
      <c r="HV104">
        <v>9999</v>
      </c>
      <c r="HW104">
        <v>999.9</v>
      </c>
      <c r="HX104">
        <v>4.9710700000000001</v>
      </c>
      <c r="HY104">
        <v>1.8545400000000001</v>
      </c>
      <c r="HZ104">
        <v>1.8615699999999999</v>
      </c>
      <c r="IA104">
        <v>1.8563799999999999</v>
      </c>
      <c r="IB104">
        <v>1.8618699999999999</v>
      </c>
      <c r="IC104">
        <v>1.85409</v>
      </c>
      <c r="ID104">
        <v>1.8594900000000001</v>
      </c>
      <c r="IE104">
        <v>1.85345</v>
      </c>
      <c r="IF104">
        <v>0</v>
      </c>
      <c r="IG104">
        <v>0</v>
      </c>
      <c r="IH104">
        <v>0</v>
      </c>
      <c r="II104">
        <v>0</v>
      </c>
      <c r="IJ104" t="s">
        <v>431</v>
      </c>
      <c r="IK104" t="s">
        <v>432</v>
      </c>
      <c r="IL104" t="s">
        <v>433</v>
      </c>
      <c r="IM104" t="s">
        <v>433</v>
      </c>
      <c r="IN104" t="s">
        <v>433</v>
      </c>
      <c r="IO104" t="s">
        <v>433</v>
      </c>
      <c r="IP104">
        <v>0</v>
      </c>
      <c r="IQ104">
        <v>100</v>
      </c>
      <c r="IR104">
        <v>100</v>
      </c>
      <c r="IS104">
        <v>-2.9420000000000002</v>
      </c>
      <c r="IT104">
        <v>-6.5199999999999994E-2</v>
      </c>
      <c r="IU104">
        <v>-1.907228330244457</v>
      </c>
      <c r="IV104">
        <v>-2.7056304263342631E-3</v>
      </c>
      <c r="IW104">
        <v>3.3311032847928001E-7</v>
      </c>
      <c r="IX104">
        <v>1.6443834555112589E-11</v>
      </c>
      <c r="IY104">
        <v>-9.4842648646536354E-2</v>
      </c>
      <c r="IZ104">
        <v>-2.3664561490860689E-3</v>
      </c>
      <c r="JA104">
        <v>2.3298222111808981E-4</v>
      </c>
      <c r="JB104">
        <v>-2.940703618321919E-6</v>
      </c>
      <c r="JC104">
        <v>0</v>
      </c>
      <c r="JD104">
        <v>2182</v>
      </c>
      <c r="JE104">
        <v>3</v>
      </c>
      <c r="JF104">
        <v>32</v>
      </c>
      <c r="JG104">
        <v>29177269.399999999</v>
      </c>
      <c r="JH104">
        <v>29177269.399999999</v>
      </c>
      <c r="JI104">
        <v>0.99975599999999998</v>
      </c>
      <c r="JJ104">
        <v>2.51831</v>
      </c>
      <c r="JK104">
        <v>1.69434</v>
      </c>
      <c r="JL104">
        <v>2.3022499999999999</v>
      </c>
      <c r="JM104">
        <v>1.50146</v>
      </c>
      <c r="JN104">
        <v>2.4291999999999998</v>
      </c>
      <c r="JO104">
        <v>37.457799999999999</v>
      </c>
      <c r="JP104">
        <v>24.07</v>
      </c>
      <c r="JQ104">
        <v>18</v>
      </c>
      <c r="JR104">
        <v>633.74300000000005</v>
      </c>
      <c r="JS104">
        <v>354.262</v>
      </c>
      <c r="JT104">
        <v>27.999600000000001</v>
      </c>
      <c r="JU104">
        <v>30.762599999999999</v>
      </c>
      <c r="JV104">
        <v>30.0002</v>
      </c>
      <c r="JW104">
        <v>30.6922</v>
      </c>
      <c r="JX104">
        <v>30.579599999999999</v>
      </c>
      <c r="JY104">
        <v>20.068100000000001</v>
      </c>
      <c r="JZ104">
        <v>37.136000000000003</v>
      </c>
      <c r="KA104">
        <v>0</v>
      </c>
      <c r="KB104">
        <v>28</v>
      </c>
      <c r="KC104">
        <v>400</v>
      </c>
      <c r="KD104">
        <v>21.470600000000001</v>
      </c>
      <c r="KE104">
        <v>99.957899999999995</v>
      </c>
      <c r="KF104">
        <v>98.604299999999995</v>
      </c>
    </row>
    <row r="105" spans="1:292" x14ac:dyDescent="0.2">
      <c r="A105">
        <v>103</v>
      </c>
      <c r="B105">
        <v>1750636195.5</v>
      </c>
      <c r="C105">
        <v>3030</v>
      </c>
      <c r="D105" t="s">
        <v>641</v>
      </c>
      <c r="E105" t="s">
        <v>642</v>
      </c>
      <c r="F105" s="1">
        <f t="shared" si="1"/>
        <v>50.483333333333363</v>
      </c>
      <c r="G105" s="1">
        <v>15</v>
      </c>
      <c r="H105">
        <v>1750636187.5</v>
      </c>
      <c r="I105">
        <v>1.6046103900313317E-3</v>
      </c>
      <c r="J105">
        <v>1.6046103900313318</v>
      </c>
      <c r="K105">
        <v>-0.75876497963930833</v>
      </c>
      <c r="L105">
        <v>399.98861290322583</v>
      </c>
      <c r="M105">
        <v>401.89684330638323</v>
      </c>
      <c r="N105">
        <v>39.945557316534376</v>
      </c>
      <c r="O105">
        <v>39.755893405976195</v>
      </c>
      <c r="P105">
        <v>9.8272217784890301E-2</v>
      </c>
      <c r="Q105">
        <v>3.0007958026998227</v>
      </c>
      <c r="R105">
        <v>9.6518701573190022E-2</v>
      </c>
      <c r="S105">
        <v>6.0479128790673499E-2</v>
      </c>
      <c r="T105">
        <v>3.9902394035910026E-5</v>
      </c>
      <c r="U105">
        <v>28.329956230989819</v>
      </c>
      <c r="V105">
        <v>27.97886129032258</v>
      </c>
      <c r="W105">
        <v>3.7901657579213031</v>
      </c>
      <c r="X105">
        <v>55.223778838646254</v>
      </c>
      <c r="Y105">
        <v>2.1874664741406411</v>
      </c>
      <c r="Z105">
        <v>3.9610952385783245</v>
      </c>
      <c r="AA105">
        <v>1.602699283780662</v>
      </c>
      <c r="AB105">
        <v>-70.763318200381732</v>
      </c>
      <c r="AC105">
        <v>122.73800087319624</v>
      </c>
      <c r="AD105">
        <v>8.9475377036822845</v>
      </c>
      <c r="AE105">
        <v>60.922260278890832</v>
      </c>
      <c r="AF105">
        <v>-0.63054361927157043</v>
      </c>
      <c r="AG105">
        <v>1.6080991780808553</v>
      </c>
      <c r="AH105">
        <v>-0.75876497963930833</v>
      </c>
      <c r="AI105">
        <v>408.70910934749799</v>
      </c>
      <c r="AJ105">
        <v>408.96746666666678</v>
      </c>
      <c r="AK105">
        <v>2.7218949185495179E-5</v>
      </c>
      <c r="AL105">
        <v>61.768037728165673</v>
      </c>
      <c r="AM105">
        <v>1.6046103900313318</v>
      </c>
      <c r="AN105">
        <v>21.483235848847642</v>
      </c>
      <c r="AO105">
        <v>22.00640242424242</v>
      </c>
      <c r="AP105">
        <v>-1.045151337953293E-5</v>
      </c>
      <c r="AQ105">
        <v>116.41602835869151</v>
      </c>
      <c r="AR105">
        <v>0</v>
      </c>
      <c r="AS105">
        <v>0</v>
      </c>
      <c r="AT105">
        <v>1</v>
      </c>
      <c r="AU105">
        <v>0</v>
      </c>
      <c r="AV105">
        <v>52243.932024884176</v>
      </c>
      <c r="AW105" t="s">
        <v>427</v>
      </c>
      <c r="AX105" t="s">
        <v>427</v>
      </c>
      <c r="AY105">
        <v>0</v>
      </c>
      <c r="AZ105">
        <v>0</v>
      </c>
      <c r="BA105" t="e">
        <v>#DIV/0!</v>
      </c>
      <c r="BB105">
        <v>0</v>
      </c>
      <c r="BC105" t="s">
        <v>427</v>
      </c>
      <c r="BD105" t="s">
        <v>427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-0.75876497963930833</v>
      </c>
      <c r="BK105" t="e">
        <v>#DIV/0!</v>
      </c>
      <c r="BL105">
        <v>-3612.9497894719661</v>
      </c>
      <c r="BM105" t="e">
        <v>#DIV/0!</v>
      </c>
      <c r="BN105" t="e">
        <v>#DIV/0!</v>
      </c>
      <c r="BO105" t="s">
        <v>427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428</v>
      </c>
      <c r="DN105">
        <v>2</v>
      </c>
      <c r="DO105" t="b">
        <v>1</v>
      </c>
      <c r="DP105">
        <v>1750636187.5</v>
      </c>
      <c r="DQ105">
        <v>399.98861290322583</v>
      </c>
      <c r="DR105">
        <v>399.99283870967741</v>
      </c>
      <c r="DS105">
        <v>22.00835161290323</v>
      </c>
      <c r="DT105">
        <v>21.48412903225806</v>
      </c>
      <c r="DU105">
        <v>402.93074193548392</v>
      </c>
      <c r="DV105">
        <v>22.073538709677418</v>
      </c>
      <c r="DW105">
        <v>600.01519354838717</v>
      </c>
      <c r="DX105">
        <v>99.33838709677417</v>
      </c>
      <c r="DY105">
        <v>5.4175899999999999E-2</v>
      </c>
      <c r="DZ105">
        <v>28.73753870967742</v>
      </c>
      <c r="EA105">
        <v>27.97886129032258</v>
      </c>
      <c r="EB105">
        <v>999.90000000000032</v>
      </c>
      <c r="EC105">
        <v>0</v>
      </c>
      <c r="ED105">
        <v>0</v>
      </c>
      <c r="EE105">
        <v>10003.80903225807</v>
      </c>
      <c r="EF105">
        <v>0</v>
      </c>
      <c r="EG105">
        <v>0.30293999999999988</v>
      </c>
      <c r="EH105">
        <v>-4.3246332258064504E-3</v>
      </c>
      <c r="EI105">
        <v>408.9896774193549</v>
      </c>
      <c r="EJ105">
        <v>408.77506451612902</v>
      </c>
      <c r="EK105">
        <v>0.52422038709677421</v>
      </c>
      <c r="EL105">
        <v>399.99283870967741</v>
      </c>
      <c r="EM105">
        <v>21.48412903225806</v>
      </c>
      <c r="EN105">
        <v>2.1862732258064508</v>
      </c>
      <c r="EO105">
        <v>2.1341990322580648</v>
      </c>
      <c r="EP105">
        <v>18.862083870967741</v>
      </c>
      <c r="EQ105">
        <v>18.47674838709678</v>
      </c>
      <c r="ER105">
        <v>5.0001500000000018E-3</v>
      </c>
      <c r="ES105">
        <v>0</v>
      </c>
      <c r="ET105">
        <v>0</v>
      </c>
      <c r="EU105">
        <v>0</v>
      </c>
      <c r="EV105">
        <v>229.35483870967741</v>
      </c>
      <c r="EW105">
        <v>5.0001500000000018E-3</v>
      </c>
      <c r="EX105">
        <v>-8.4741935483870972</v>
      </c>
      <c r="EY105">
        <v>-1.019354838709678</v>
      </c>
      <c r="EZ105">
        <v>34.75</v>
      </c>
      <c r="FA105">
        <v>38.25</v>
      </c>
      <c r="FB105">
        <v>36.631000000000007</v>
      </c>
      <c r="FC105">
        <v>37.875</v>
      </c>
      <c r="FD105">
        <v>37.25</v>
      </c>
      <c r="FE105">
        <v>0</v>
      </c>
      <c r="FF105">
        <v>0</v>
      </c>
      <c r="FG105">
        <v>0</v>
      </c>
      <c r="FH105">
        <v>1750636218.8</v>
      </c>
      <c r="FI105">
        <v>0</v>
      </c>
      <c r="FJ105">
        <v>229.3192307692307</v>
      </c>
      <c r="FK105">
        <v>-23.71623953474198</v>
      </c>
      <c r="FL105">
        <v>-28.389743647455841</v>
      </c>
      <c r="FM105">
        <v>-9.4230769230769234</v>
      </c>
      <c r="FN105">
        <v>15</v>
      </c>
      <c r="FO105">
        <v>0</v>
      </c>
      <c r="FP105" t="s">
        <v>429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-1.1196224146341459E-2</v>
      </c>
      <c r="GC105">
        <v>0.13901272306620199</v>
      </c>
      <c r="GD105">
        <v>4.4737396605166527E-2</v>
      </c>
      <c r="GE105">
        <v>0</v>
      </c>
      <c r="GF105">
        <v>0.52471812195121958</v>
      </c>
      <c r="GG105">
        <v>-1.210110104529636E-2</v>
      </c>
      <c r="GH105">
        <v>1.444186211814876E-3</v>
      </c>
      <c r="GI105">
        <v>1</v>
      </c>
      <c r="GJ105">
        <v>1</v>
      </c>
      <c r="GK105">
        <v>2</v>
      </c>
      <c r="GL105" t="s">
        <v>430</v>
      </c>
      <c r="GM105">
        <v>3.2256800000000001</v>
      </c>
      <c r="GN105">
        <v>2.6431399999999998</v>
      </c>
      <c r="GO105">
        <v>9.3110899999999996E-2</v>
      </c>
      <c r="GP105">
        <v>9.3347200000000005E-2</v>
      </c>
      <c r="GQ105">
        <v>9.9559099999999998E-2</v>
      </c>
      <c r="GR105">
        <v>9.9617600000000001E-2</v>
      </c>
      <c r="GS105">
        <v>28633.5</v>
      </c>
      <c r="GT105">
        <v>24734</v>
      </c>
      <c r="GU105">
        <v>30745.200000000001</v>
      </c>
      <c r="GV105">
        <v>26439.200000000001</v>
      </c>
      <c r="GW105">
        <v>37570.6</v>
      </c>
      <c r="GX105">
        <v>32668.2</v>
      </c>
      <c r="GY105">
        <v>43658.7</v>
      </c>
      <c r="GZ105">
        <v>38231.699999999997</v>
      </c>
      <c r="HA105">
        <v>2.12005</v>
      </c>
      <c r="HB105">
        <v>1.71567</v>
      </c>
      <c r="HC105">
        <v>7.7895799999999999E-3</v>
      </c>
      <c r="HD105">
        <v>0</v>
      </c>
      <c r="HE105">
        <v>27.850899999999999</v>
      </c>
      <c r="HF105">
        <v>999.9</v>
      </c>
      <c r="HG105">
        <v>64.5</v>
      </c>
      <c r="HH105">
        <v>33.9</v>
      </c>
      <c r="HI105">
        <v>34.5002</v>
      </c>
      <c r="HJ105">
        <v>61.667999999999999</v>
      </c>
      <c r="HK105">
        <v>25.632999999999999</v>
      </c>
      <c r="HL105">
        <v>1</v>
      </c>
      <c r="HM105">
        <v>0.26840199999999997</v>
      </c>
      <c r="HN105">
        <v>0.52539999999999998</v>
      </c>
      <c r="HO105">
        <v>20.417400000000001</v>
      </c>
      <c r="HP105">
        <v>5.2234299999999996</v>
      </c>
      <c r="HQ105">
        <v>11.944100000000001</v>
      </c>
      <c r="HR105">
        <v>5.0092999999999996</v>
      </c>
      <c r="HS105">
        <v>3.2909999999999999</v>
      </c>
      <c r="HT105">
        <v>9999</v>
      </c>
      <c r="HU105">
        <v>9999</v>
      </c>
      <c r="HV105">
        <v>9999</v>
      </c>
      <c r="HW105">
        <v>999.9</v>
      </c>
      <c r="HX105">
        <v>4.9710799999999997</v>
      </c>
      <c r="HY105">
        <v>1.8545499999999999</v>
      </c>
      <c r="HZ105">
        <v>1.8615699999999999</v>
      </c>
      <c r="IA105">
        <v>1.85639</v>
      </c>
      <c r="IB105">
        <v>1.86188</v>
      </c>
      <c r="IC105">
        <v>1.85409</v>
      </c>
      <c r="ID105">
        <v>1.85948</v>
      </c>
      <c r="IE105">
        <v>1.85348</v>
      </c>
      <c r="IF105">
        <v>0</v>
      </c>
      <c r="IG105">
        <v>0</v>
      </c>
      <c r="IH105">
        <v>0</v>
      </c>
      <c r="II105">
        <v>0</v>
      </c>
      <c r="IJ105" t="s">
        <v>431</v>
      </c>
      <c r="IK105" t="s">
        <v>432</v>
      </c>
      <c r="IL105" t="s">
        <v>433</v>
      </c>
      <c r="IM105" t="s">
        <v>433</v>
      </c>
      <c r="IN105" t="s">
        <v>433</v>
      </c>
      <c r="IO105" t="s">
        <v>433</v>
      </c>
      <c r="IP105">
        <v>0</v>
      </c>
      <c r="IQ105">
        <v>100</v>
      </c>
      <c r="IR105">
        <v>100</v>
      </c>
      <c r="IS105">
        <v>-2.9420000000000002</v>
      </c>
      <c r="IT105">
        <v>-6.5199999999999994E-2</v>
      </c>
      <c r="IU105">
        <v>-1.907228330244457</v>
      </c>
      <c r="IV105">
        <v>-2.7056304263342631E-3</v>
      </c>
      <c r="IW105">
        <v>3.3311032847928001E-7</v>
      </c>
      <c r="IX105">
        <v>1.6443834555112589E-11</v>
      </c>
      <c r="IY105">
        <v>-9.4842648646536354E-2</v>
      </c>
      <c r="IZ105">
        <v>-2.3664561490860689E-3</v>
      </c>
      <c r="JA105">
        <v>2.3298222111808981E-4</v>
      </c>
      <c r="JB105">
        <v>-2.940703618321919E-6</v>
      </c>
      <c r="JC105">
        <v>0</v>
      </c>
      <c r="JD105">
        <v>2182</v>
      </c>
      <c r="JE105">
        <v>3</v>
      </c>
      <c r="JF105">
        <v>32</v>
      </c>
      <c r="JG105">
        <v>29177269.899999999</v>
      </c>
      <c r="JH105">
        <v>29177269.899999999</v>
      </c>
      <c r="JI105">
        <v>0.99975599999999998</v>
      </c>
      <c r="JJ105">
        <v>2.5146500000000001</v>
      </c>
      <c r="JK105">
        <v>1.69434</v>
      </c>
      <c r="JL105">
        <v>2.3034699999999999</v>
      </c>
      <c r="JM105">
        <v>1.50146</v>
      </c>
      <c r="JN105">
        <v>2.3852500000000001</v>
      </c>
      <c r="JO105">
        <v>37.457799999999999</v>
      </c>
      <c r="JP105">
        <v>24.061199999999999</v>
      </c>
      <c r="JQ105">
        <v>18</v>
      </c>
      <c r="JR105">
        <v>633.90599999999995</v>
      </c>
      <c r="JS105">
        <v>354.46100000000001</v>
      </c>
      <c r="JT105">
        <v>27.999700000000001</v>
      </c>
      <c r="JU105">
        <v>30.762599999999999</v>
      </c>
      <c r="JV105">
        <v>30</v>
      </c>
      <c r="JW105">
        <v>30.6922</v>
      </c>
      <c r="JX105">
        <v>30.578199999999999</v>
      </c>
      <c r="JY105">
        <v>20.068300000000001</v>
      </c>
      <c r="JZ105">
        <v>37.136000000000003</v>
      </c>
      <c r="KA105">
        <v>0</v>
      </c>
      <c r="KB105">
        <v>28</v>
      </c>
      <c r="KC105">
        <v>400</v>
      </c>
      <c r="KD105">
        <v>21.470600000000001</v>
      </c>
      <c r="KE105">
        <v>99.960099999999997</v>
      </c>
      <c r="KF105">
        <v>98.603499999999997</v>
      </c>
    </row>
    <row r="106" spans="1:292" x14ac:dyDescent="0.2">
      <c r="A106">
        <v>104</v>
      </c>
      <c r="B106">
        <v>1750636225.5</v>
      </c>
      <c r="C106">
        <v>3060</v>
      </c>
      <c r="D106" t="s">
        <v>643</v>
      </c>
      <c r="E106" t="s">
        <v>644</v>
      </c>
      <c r="F106" s="1">
        <f t="shared" si="1"/>
        <v>50.983333333333363</v>
      </c>
      <c r="G106" s="1">
        <v>15</v>
      </c>
      <c r="H106">
        <v>1750636217.5</v>
      </c>
      <c r="I106">
        <v>1.5869792679794521E-3</v>
      </c>
      <c r="J106">
        <v>1.5869792679794521</v>
      </c>
      <c r="K106">
        <v>-0.53661335573005786</v>
      </c>
      <c r="L106">
        <v>399.96364516129029</v>
      </c>
      <c r="M106">
        <v>398.3421150029688</v>
      </c>
      <c r="N106">
        <v>39.591582364017867</v>
      </c>
      <c r="O106">
        <v>39.752747710088407</v>
      </c>
      <c r="P106">
        <v>9.7016120946539053E-2</v>
      </c>
      <c r="Q106">
        <v>3.0004150016082387</v>
      </c>
      <c r="R106">
        <v>9.5306511390833543E-2</v>
      </c>
      <c r="S106">
        <v>5.9717661874884365E-2</v>
      </c>
      <c r="T106">
        <v>3.9902394035910026E-5</v>
      </c>
      <c r="U106">
        <v>28.33541630615025</v>
      </c>
      <c r="V106">
        <v>27.98795483870968</v>
      </c>
      <c r="W106">
        <v>3.7921757913179208</v>
      </c>
      <c r="X106">
        <v>55.207858353239402</v>
      </c>
      <c r="Y106">
        <v>2.1869663216441984</v>
      </c>
      <c r="Z106">
        <v>3.9613315692327973</v>
      </c>
      <c r="AA106">
        <v>1.6052094696737225</v>
      </c>
      <c r="AB106">
        <v>-69.985785717893833</v>
      </c>
      <c r="AC106">
        <v>121.41792240398848</v>
      </c>
      <c r="AD106">
        <v>8.8528737677201121</v>
      </c>
      <c r="AE106">
        <v>60.285050356208799</v>
      </c>
      <c r="AF106">
        <v>-0.57138691241065931</v>
      </c>
      <c r="AG106">
        <v>1.5890174203006651</v>
      </c>
      <c r="AH106">
        <v>-0.53661335573005786</v>
      </c>
      <c r="AI106">
        <v>408.76254460041127</v>
      </c>
      <c r="AJ106">
        <v>408.94684848484837</v>
      </c>
      <c r="AK106">
        <v>-3.701343212369506E-4</v>
      </c>
      <c r="AL106">
        <v>61.768037728165673</v>
      </c>
      <c r="AM106">
        <v>1.5869792679794521</v>
      </c>
      <c r="AN106">
        <v>21.48568372710103</v>
      </c>
      <c r="AO106">
        <v>22.003047272727279</v>
      </c>
      <c r="AP106">
        <v>-2.3381320760237932E-6</v>
      </c>
      <c r="AQ106">
        <v>116.41602835869151</v>
      </c>
      <c r="AR106">
        <v>0</v>
      </c>
      <c r="AS106">
        <v>0</v>
      </c>
      <c r="AT106">
        <v>1</v>
      </c>
      <c r="AU106">
        <v>0</v>
      </c>
      <c r="AV106">
        <v>52232.16954113674</v>
      </c>
      <c r="AW106" t="s">
        <v>427</v>
      </c>
      <c r="AX106" t="s">
        <v>427</v>
      </c>
      <c r="AY106">
        <v>0</v>
      </c>
      <c r="AZ106">
        <v>0</v>
      </c>
      <c r="BA106" t="e">
        <v>#DIV/0!</v>
      </c>
      <c r="BB106">
        <v>0</v>
      </c>
      <c r="BC106" t="s">
        <v>427</v>
      </c>
      <c r="BD106" t="s">
        <v>427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-0.53661335573005786</v>
      </c>
      <c r="BK106" t="e">
        <v>#DIV/0!</v>
      </c>
      <c r="BL106">
        <v>-2555.148382750056</v>
      </c>
      <c r="BM106" t="e">
        <v>#DIV/0!</v>
      </c>
      <c r="BN106" t="e">
        <v>#DIV/0!</v>
      </c>
      <c r="BO106" t="s">
        <v>427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428</v>
      </c>
      <c r="DN106">
        <v>2</v>
      </c>
      <c r="DO106" t="b">
        <v>1</v>
      </c>
      <c r="DP106">
        <v>1750636217.5</v>
      </c>
      <c r="DQ106">
        <v>399.96364516129029</v>
      </c>
      <c r="DR106">
        <v>399.98503225806462</v>
      </c>
      <c r="DS106">
        <v>22.0036870967742</v>
      </c>
      <c r="DT106">
        <v>21.48567741935484</v>
      </c>
      <c r="DU106">
        <v>402.90587096774192</v>
      </c>
      <c r="DV106">
        <v>22.068890322580639</v>
      </c>
      <c r="DW106">
        <v>600.00932258064518</v>
      </c>
      <c r="DX106">
        <v>99.336319354838707</v>
      </c>
      <c r="DY106">
        <v>5.4583270967741931E-2</v>
      </c>
      <c r="DZ106">
        <v>28.738567741935491</v>
      </c>
      <c r="EA106">
        <v>27.98795483870968</v>
      </c>
      <c r="EB106">
        <v>999.90000000000032</v>
      </c>
      <c r="EC106">
        <v>0</v>
      </c>
      <c r="ED106">
        <v>0</v>
      </c>
      <c r="EE106">
        <v>10001.71322580645</v>
      </c>
      <c r="EF106">
        <v>0</v>
      </c>
      <c r="EG106">
        <v>0.30293999999999988</v>
      </c>
      <c r="EH106">
        <v>-2.1352465225806461E-2</v>
      </c>
      <c r="EI106">
        <v>408.96232258064521</v>
      </c>
      <c r="EJ106">
        <v>408.7677096774193</v>
      </c>
      <c r="EK106">
        <v>0.51800806451612902</v>
      </c>
      <c r="EL106">
        <v>399.98503225806462</v>
      </c>
      <c r="EM106">
        <v>21.48567741935484</v>
      </c>
      <c r="EN106">
        <v>2.1857651612903228</v>
      </c>
      <c r="EO106">
        <v>2.1343074193548381</v>
      </c>
      <c r="EP106">
        <v>18.85835161290322</v>
      </c>
      <c r="EQ106">
        <v>18.477558064516121</v>
      </c>
      <c r="ER106">
        <v>5.0001500000000018E-3</v>
      </c>
      <c r="ES106">
        <v>0</v>
      </c>
      <c r="ET106">
        <v>0</v>
      </c>
      <c r="EU106">
        <v>0</v>
      </c>
      <c r="EV106">
        <v>230.00322580645161</v>
      </c>
      <c r="EW106">
        <v>5.0001500000000018E-3</v>
      </c>
      <c r="EX106">
        <v>-6.3935483870967742</v>
      </c>
      <c r="EY106">
        <v>-0.43870967741935502</v>
      </c>
      <c r="EZ106">
        <v>34.75</v>
      </c>
      <c r="FA106">
        <v>38.221548387096767</v>
      </c>
      <c r="FB106">
        <v>36.625</v>
      </c>
      <c r="FC106">
        <v>37.875</v>
      </c>
      <c r="FD106">
        <v>37.221548387096767</v>
      </c>
      <c r="FE106">
        <v>0</v>
      </c>
      <c r="FF106">
        <v>0</v>
      </c>
      <c r="FG106">
        <v>0</v>
      </c>
      <c r="FH106">
        <v>1750636248.8</v>
      </c>
      <c r="FI106">
        <v>0</v>
      </c>
      <c r="FJ106">
        <v>229.4807692307692</v>
      </c>
      <c r="FK106">
        <v>-17.541880367990149</v>
      </c>
      <c r="FL106">
        <v>1.1726499900931411</v>
      </c>
      <c r="FM106">
        <v>-6.1730769230769234</v>
      </c>
      <c r="FN106">
        <v>15</v>
      </c>
      <c r="FO106">
        <v>0</v>
      </c>
      <c r="FP106" t="s">
        <v>429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-2.630243248780487E-2</v>
      </c>
      <c r="GC106">
        <v>6.164267924738661E-2</v>
      </c>
      <c r="GD106">
        <v>3.9918517724251562E-2</v>
      </c>
      <c r="GE106">
        <v>1</v>
      </c>
      <c r="GF106">
        <v>0.5183101951219512</v>
      </c>
      <c r="GG106">
        <v>-1.9479721254352859E-3</v>
      </c>
      <c r="GH106">
        <v>9.5441541856557967E-4</v>
      </c>
      <c r="GI106">
        <v>1</v>
      </c>
      <c r="GJ106">
        <v>2</v>
      </c>
      <c r="GK106">
        <v>2</v>
      </c>
      <c r="GL106" t="s">
        <v>434</v>
      </c>
      <c r="GM106">
        <v>3.2256300000000002</v>
      </c>
      <c r="GN106">
        <v>2.6434600000000001</v>
      </c>
      <c r="GO106">
        <v>9.3108899999999994E-2</v>
      </c>
      <c r="GP106">
        <v>9.3349299999999996E-2</v>
      </c>
      <c r="GQ106">
        <v>9.95481E-2</v>
      </c>
      <c r="GR106">
        <v>9.96195E-2</v>
      </c>
      <c r="GS106">
        <v>28633.7</v>
      </c>
      <c r="GT106">
        <v>24734.3</v>
      </c>
      <c r="GU106">
        <v>30745.3</v>
      </c>
      <c r="GV106">
        <v>26439.5</v>
      </c>
      <c r="GW106">
        <v>37571.199999999997</v>
      </c>
      <c r="GX106">
        <v>32668.2</v>
      </c>
      <c r="GY106">
        <v>43658.9</v>
      </c>
      <c r="GZ106">
        <v>38231.800000000003</v>
      </c>
      <c r="HA106">
        <v>2.1196199999999998</v>
      </c>
      <c r="HB106">
        <v>1.7156499999999999</v>
      </c>
      <c r="HC106">
        <v>9.2424499999999993E-3</v>
      </c>
      <c r="HD106">
        <v>0</v>
      </c>
      <c r="HE106">
        <v>27.8535</v>
      </c>
      <c r="HF106">
        <v>999.9</v>
      </c>
      <c r="HG106">
        <v>64.5</v>
      </c>
      <c r="HH106">
        <v>33.9</v>
      </c>
      <c r="HI106">
        <v>34.498600000000003</v>
      </c>
      <c r="HJ106">
        <v>62.118000000000002</v>
      </c>
      <c r="HK106">
        <v>25.404599999999999</v>
      </c>
      <c r="HL106">
        <v>1</v>
      </c>
      <c r="HM106">
        <v>0.268318</v>
      </c>
      <c r="HN106">
        <v>0.53160700000000005</v>
      </c>
      <c r="HO106">
        <v>20.417300000000001</v>
      </c>
      <c r="HP106">
        <v>5.2235800000000001</v>
      </c>
      <c r="HQ106">
        <v>11.944100000000001</v>
      </c>
      <c r="HR106">
        <v>5.0094500000000002</v>
      </c>
      <c r="HS106">
        <v>3.2909999999999999</v>
      </c>
      <c r="HT106">
        <v>9999</v>
      </c>
      <c r="HU106">
        <v>9999</v>
      </c>
      <c r="HV106">
        <v>9999</v>
      </c>
      <c r="HW106">
        <v>999.9</v>
      </c>
      <c r="HX106">
        <v>4.9710700000000001</v>
      </c>
      <c r="HY106">
        <v>1.8545499999999999</v>
      </c>
      <c r="HZ106">
        <v>1.8615699999999999</v>
      </c>
      <c r="IA106">
        <v>1.8563799999999999</v>
      </c>
      <c r="IB106">
        <v>1.8618600000000001</v>
      </c>
      <c r="IC106">
        <v>1.85409</v>
      </c>
      <c r="ID106">
        <v>1.8594999999999999</v>
      </c>
      <c r="IE106">
        <v>1.85347</v>
      </c>
      <c r="IF106">
        <v>0</v>
      </c>
      <c r="IG106">
        <v>0</v>
      </c>
      <c r="IH106">
        <v>0</v>
      </c>
      <c r="II106">
        <v>0</v>
      </c>
      <c r="IJ106" t="s">
        <v>431</v>
      </c>
      <c r="IK106" t="s">
        <v>432</v>
      </c>
      <c r="IL106" t="s">
        <v>433</v>
      </c>
      <c r="IM106" t="s">
        <v>433</v>
      </c>
      <c r="IN106" t="s">
        <v>433</v>
      </c>
      <c r="IO106" t="s">
        <v>433</v>
      </c>
      <c r="IP106">
        <v>0</v>
      </c>
      <c r="IQ106">
        <v>100</v>
      </c>
      <c r="IR106">
        <v>100</v>
      </c>
      <c r="IS106">
        <v>-2.9430000000000001</v>
      </c>
      <c r="IT106">
        <v>-6.5199999999999994E-2</v>
      </c>
      <c r="IU106">
        <v>-1.907228330244457</v>
      </c>
      <c r="IV106">
        <v>-2.7056304263342631E-3</v>
      </c>
      <c r="IW106">
        <v>3.3311032847928001E-7</v>
      </c>
      <c r="IX106">
        <v>1.6443834555112589E-11</v>
      </c>
      <c r="IY106">
        <v>-9.4842648646536354E-2</v>
      </c>
      <c r="IZ106">
        <v>-2.3664561490860689E-3</v>
      </c>
      <c r="JA106">
        <v>2.3298222111808981E-4</v>
      </c>
      <c r="JB106">
        <v>-2.940703618321919E-6</v>
      </c>
      <c r="JC106">
        <v>0</v>
      </c>
      <c r="JD106">
        <v>2182</v>
      </c>
      <c r="JE106">
        <v>3</v>
      </c>
      <c r="JF106">
        <v>32</v>
      </c>
      <c r="JG106">
        <v>29177270.399999999</v>
      </c>
      <c r="JH106">
        <v>29177270.399999999</v>
      </c>
      <c r="JI106">
        <v>0.99975599999999998</v>
      </c>
      <c r="JJ106">
        <v>2.5146500000000001</v>
      </c>
      <c r="JK106">
        <v>1.69434</v>
      </c>
      <c r="JL106">
        <v>2.3022499999999999</v>
      </c>
      <c r="JM106">
        <v>1.50146</v>
      </c>
      <c r="JN106">
        <v>2.4719199999999999</v>
      </c>
      <c r="JO106">
        <v>37.457799999999999</v>
      </c>
      <c r="JP106">
        <v>24.07</v>
      </c>
      <c r="JQ106">
        <v>18</v>
      </c>
      <c r="JR106">
        <v>633.55999999999995</v>
      </c>
      <c r="JS106">
        <v>354.45699999999999</v>
      </c>
      <c r="JT106">
        <v>28.000399999999999</v>
      </c>
      <c r="JU106">
        <v>30.762599999999999</v>
      </c>
      <c r="JV106">
        <v>30.0002</v>
      </c>
      <c r="JW106">
        <v>30.6922</v>
      </c>
      <c r="JX106">
        <v>30.579599999999999</v>
      </c>
      <c r="JY106">
        <v>20.067599999999999</v>
      </c>
      <c r="JZ106">
        <v>37.136000000000003</v>
      </c>
      <c r="KA106">
        <v>0</v>
      </c>
      <c r="KB106">
        <v>28</v>
      </c>
      <c r="KC106">
        <v>400</v>
      </c>
      <c r="KD106">
        <v>21.470600000000001</v>
      </c>
      <c r="KE106">
        <v>99.960499999999996</v>
      </c>
      <c r="KF106">
        <v>98.604200000000006</v>
      </c>
    </row>
    <row r="107" spans="1:292" x14ac:dyDescent="0.2">
      <c r="A107">
        <v>105</v>
      </c>
      <c r="B107">
        <v>1750636255.5</v>
      </c>
      <c r="C107">
        <v>3090</v>
      </c>
      <c r="D107" t="s">
        <v>645</v>
      </c>
      <c r="E107" t="s">
        <v>646</v>
      </c>
      <c r="F107" s="1">
        <f t="shared" si="1"/>
        <v>51.483333333333363</v>
      </c>
      <c r="G107" s="1">
        <v>15</v>
      </c>
      <c r="H107">
        <v>1750636247.5</v>
      </c>
      <c r="I107">
        <v>1.5598916929432714E-3</v>
      </c>
      <c r="J107">
        <v>1.5598916929432713</v>
      </c>
      <c r="K107">
        <v>-0.73640631824564962</v>
      </c>
      <c r="L107">
        <v>399.98625806451611</v>
      </c>
      <c r="M107">
        <v>401.88299655871498</v>
      </c>
      <c r="N107">
        <v>39.944062742329464</v>
      </c>
      <c r="O107">
        <v>39.755541600437851</v>
      </c>
      <c r="P107">
        <v>9.5036761383150828E-2</v>
      </c>
      <c r="Q107">
        <v>2.9998063502572472</v>
      </c>
      <c r="R107">
        <v>9.3395237520873184E-2</v>
      </c>
      <c r="S107">
        <v>5.8517146158218146E-2</v>
      </c>
      <c r="T107">
        <v>3.9902394035910026E-5</v>
      </c>
      <c r="U107">
        <v>28.349479426784228</v>
      </c>
      <c r="V107">
        <v>28.007212903225799</v>
      </c>
      <c r="W107">
        <v>3.7964356548542924</v>
      </c>
      <c r="X107">
        <v>55.16892887243673</v>
      </c>
      <c r="Y107">
        <v>2.1863435954843045</v>
      </c>
      <c r="Z107">
        <v>3.9629980863678442</v>
      </c>
      <c r="AA107">
        <v>1.6100920593699879</v>
      </c>
      <c r="AB107">
        <v>-68.791223658798273</v>
      </c>
      <c r="AC107">
        <v>119.45206366887896</v>
      </c>
      <c r="AD107">
        <v>8.7124546075848723</v>
      </c>
      <c r="AE107">
        <v>59.373334520059601</v>
      </c>
      <c r="AF107">
        <v>-0.58825679743675541</v>
      </c>
      <c r="AG107">
        <v>1.5689228196971721</v>
      </c>
      <c r="AH107">
        <v>-0.73640631824564962</v>
      </c>
      <c r="AI107">
        <v>408.72051343775371</v>
      </c>
      <c r="AJ107">
        <v>408.97505454545438</v>
      </c>
      <c r="AK107">
        <v>-9.0452710810315752E-4</v>
      </c>
      <c r="AL107">
        <v>61.768037728165673</v>
      </c>
      <c r="AM107">
        <v>1.5598916929432713</v>
      </c>
      <c r="AN107">
        <v>21.486767341005081</v>
      </c>
      <c r="AO107">
        <v>21.995298181818189</v>
      </c>
      <c r="AP107">
        <v>-1.237166524056112E-6</v>
      </c>
      <c r="AQ107">
        <v>116.41602835869151</v>
      </c>
      <c r="AR107">
        <v>0</v>
      </c>
      <c r="AS107">
        <v>0</v>
      </c>
      <c r="AT107">
        <v>1</v>
      </c>
      <c r="AU107">
        <v>0</v>
      </c>
      <c r="AV107">
        <v>52212.505127403449</v>
      </c>
      <c r="AW107" t="s">
        <v>427</v>
      </c>
      <c r="AX107" t="s">
        <v>427</v>
      </c>
      <c r="AY107">
        <v>0</v>
      </c>
      <c r="AZ107">
        <v>0</v>
      </c>
      <c r="BA107" t="e">
        <v>#DIV/0!</v>
      </c>
      <c r="BB107">
        <v>0</v>
      </c>
      <c r="BC107" t="s">
        <v>427</v>
      </c>
      <c r="BD107" t="s">
        <v>427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-0.73640631824564962</v>
      </c>
      <c r="BK107" t="e">
        <v>#DIV/0!</v>
      </c>
      <c r="BL107">
        <v>-3506.4863612131994</v>
      </c>
      <c r="BM107" t="e">
        <v>#DIV/0!</v>
      </c>
      <c r="BN107" t="e">
        <v>#DIV/0!</v>
      </c>
      <c r="BO107" t="s">
        <v>427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428</v>
      </c>
      <c r="DN107">
        <v>2</v>
      </c>
      <c r="DO107" t="b">
        <v>1</v>
      </c>
      <c r="DP107">
        <v>1750636247.5</v>
      </c>
      <c r="DQ107">
        <v>399.98625806451611</v>
      </c>
      <c r="DR107">
        <v>399.99935483870962</v>
      </c>
      <c r="DS107">
        <v>21.997119354838709</v>
      </c>
      <c r="DT107">
        <v>21.485654838709682</v>
      </c>
      <c r="DU107">
        <v>402.92848387096768</v>
      </c>
      <c r="DV107">
        <v>22.062358064516129</v>
      </c>
      <c r="DW107">
        <v>600.00683870967737</v>
      </c>
      <c r="DX107">
        <v>99.337806451612892</v>
      </c>
      <c r="DY107">
        <v>5.4462154838709677E-2</v>
      </c>
      <c r="DZ107">
        <v>28.745822580645161</v>
      </c>
      <c r="EA107">
        <v>28.007212903225799</v>
      </c>
      <c r="EB107">
        <v>999.90000000000032</v>
      </c>
      <c r="EC107">
        <v>0</v>
      </c>
      <c r="ED107">
        <v>0</v>
      </c>
      <c r="EE107">
        <v>9997.8819354838724</v>
      </c>
      <c r="EF107">
        <v>0</v>
      </c>
      <c r="EG107">
        <v>0.30293999999999988</v>
      </c>
      <c r="EH107">
        <v>-1.304182838709677E-2</v>
      </c>
      <c r="EI107">
        <v>408.98270967741922</v>
      </c>
      <c r="EJ107">
        <v>408.78222580645161</v>
      </c>
      <c r="EK107">
        <v>0.51146887096774196</v>
      </c>
      <c r="EL107">
        <v>399.99935483870962</v>
      </c>
      <c r="EM107">
        <v>21.485654838709682</v>
      </c>
      <c r="EN107">
        <v>2.1851461290322578</v>
      </c>
      <c r="EO107">
        <v>2.1343383870967738</v>
      </c>
      <c r="EP107">
        <v>18.853832258064511</v>
      </c>
      <c r="EQ107">
        <v>18.4777870967742</v>
      </c>
      <c r="ER107">
        <v>5.0001500000000018E-3</v>
      </c>
      <c r="ES107">
        <v>0</v>
      </c>
      <c r="ET107">
        <v>0</v>
      </c>
      <c r="EU107">
        <v>0</v>
      </c>
      <c r="EV107">
        <v>232.18709677419361</v>
      </c>
      <c r="EW107">
        <v>5.0001500000000018E-3</v>
      </c>
      <c r="EX107">
        <v>-8.683870967741937</v>
      </c>
      <c r="EY107">
        <v>-0.59677419354838701</v>
      </c>
      <c r="EZ107">
        <v>34.729677419354843</v>
      </c>
      <c r="FA107">
        <v>38.186999999999983</v>
      </c>
      <c r="FB107">
        <v>36.566064516129018</v>
      </c>
      <c r="FC107">
        <v>37.842483870967733</v>
      </c>
      <c r="FD107">
        <v>37.186999999999983</v>
      </c>
      <c r="FE107">
        <v>0</v>
      </c>
      <c r="FF107">
        <v>0</v>
      </c>
      <c r="FG107">
        <v>0</v>
      </c>
      <c r="FH107">
        <v>1750636278.8</v>
      </c>
      <c r="FI107">
        <v>0</v>
      </c>
      <c r="FJ107">
        <v>232.15</v>
      </c>
      <c r="FK107">
        <v>-20.94017085042811</v>
      </c>
      <c r="FL107">
        <v>-11.979487228282061</v>
      </c>
      <c r="FM107">
        <v>-9.4846153846153829</v>
      </c>
      <c r="FN107">
        <v>15</v>
      </c>
      <c r="FO107">
        <v>0</v>
      </c>
      <c r="FP107" t="s">
        <v>429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-1.617356634146341E-2</v>
      </c>
      <c r="GC107">
        <v>0.32410685372822279</v>
      </c>
      <c r="GD107">
        <v>5.8279784949883451E-2</v>
      </c>
      <c r="GE107">
        <v>0</v>
      </c>
      <c r="GF107">
        <v>0.51207719512195127</v>
      </c>
      <c r="GG107">
        <v>-2.305810452961591E-2</v>
      </c>
      <c r="GH107">
        <v>2.5905496188610411E-3</v>
      </c>
      <c r="GI107">
        <v>1</v>
      </c>
      <c r="GJ107">
        <v>1</v>
      </c>
      <c r="GK107">
        <v>2</v>
      </c>
      <c r="GL107" t="s">
        <v>430</v>
      </c>
      <c r="GM107">
        <v>3.2256</v>
      </c>
      <c r="GN107">
        <v>2.6432600000000002</v>
      </c>
      <c r="GO107">
        <v>9.3115500000000004E-2</v>
      </c>
      <c r="GP107">
        <v>9.3351199999999995E-2</v>
      </c>
      <c r="GQ107">
        <v>9.9521600000000002E-2</v>
      </c>
      <c r="GR107">
        <v>9.9626500000000007E-2</v>
      </c>
      <c r="GS107">
        <v>28633.5</v>
      </c>
      <c r="GT107">
        <v>24733.7</v>
      </c>
      <c r="GU107">
        <v>30745.3</v>
      </c>
      <c r="GV107">
        <v>26438.9</v>
      </c>
      <c r="GW107">
        <v>37572.1</v>
      </c>
      <c r="GX107">
        <v>32667.7</v>
      </c>
      <c r="GY107">
        <v>43658.6</v>
      </c>
      <c r="GZ107">
        <v>38231.5</v>
      </c>
      <c r="HA107">
        <v>2.1194299999999999</v>
      </c>
      <c r="HB107">
        <v>1.71553</v>
      </c>
      <c r="HC107">
        <v>7.7187999999999996E-3</v>
      </c>
      <c r="HD107">
        <v>0</v>
      </c>
      <c r="HE107">
        <v>27.878399999999999</v>
      </c>
      <c r="HF107">
        <v>999.9</v>
      </c>
      <c r="HG107">
        <v>64.5</v>
      </c>
      <c r="HH107">
        <v>33.9</v>
      </c>
      <c r="HI107">
        <v>34.499000000000002</v>
      </c>
      <c r="HJ107">
        <v>62.207999999999998</v>
      </c>
      <c r="HK107">
        <v>25.2684</v>
      </c>
      <c r="HL107">
        <v>1</v>
      </c>
      <c r="HM107">
        <v>0.26863599999999999</v>
      </c>
      <c r="HN107">
        <v>0.536103</v>
      </c>
      <c r="HO107">
        <v>20.417200000000001</v>
      </c>
      <c r="HP107">
        <v>5.2228300000000001</v>
      </c>
      <c r="HQ107">
        <v>11.944100000000001</v>
      </c>
      <c r="HR107">
        <v>5.0092499999999998</v>
      </c>
      <c r="HS107">
        <v>3.2909999999999999</v>
      </c>
      <c r="HT107">
        <v>9999</v>
      </c>
      <c r="HU107">
        <v>9999</v>
      </c>
      <c r="HV107">
        <v>9999</v>
      </c>
      <c r="HW107">
        <v>999.9</v>
      </c>
      <c r="HX107">
        <v>4.9710700000000001</v>
      </c>
      <c r="HY107">
        <v>1.8545499999999999</v>
      </c>
      <c r="HZ107">
        <v>1.8615699999999999</v>
      </c>
      <c r="IA107">
        <v>1.8563799999999999</v>
      </c>
      <c r="IB107">
        <v>1.8618699999999999</v>
      </c>
      <c r="IC107">
        <v>1.8540700000000001</v>
      </c>
      <c r="ID107">
        <v>1.8594900000000001</v>
      </c>
      <c r="IE107">
        <v>1.85347</v>
      </c>
      <c r="IF107">
        <v>0</v>
      </c>
      <c r="IG107">
        <v>0</v>
      </c>
      <c r="IH107">
        <v>0</v>
      </c>
      <c r="II107">
        <v>0</v>
      </c>
      <c r="IJ107" t="s">
        <v>431</v>
      </c>
      <c r="IK107" t="s">
        <v>432</v>
      </c>
      <c r="IL107" t="s">
        <v>433</v>
      </c>
      <c r="IM107" t="s">
        <v>433</v>
      </c>
      <c r="IN107" t="s">
        <v>433</v>
      </c>
      <c r="IO107" t="s">
        <v>433</v>
      </c>
      <c r="IP107">
        <v>0</v>
      </c>
      <c r="IQ107">
        <v>100</v>
      </c>
      <c r="IR107">
        <v>100</v>
      </c>
      <c r="IS107">
        <v>-2.9420000000000002</v>
      </c>
      <c r="IT107">
        <v>-6.5199999999999994E-2</v>
      </c>
      <c r="IU107">
        <v>-1.907228330244457</v>
      </c>
      <c r="IV107">
        <v>-2.7056304263342631E-3</v>
      </c>
      <c r="IW107">
        <v>3.3311032847928001E-7</v>
      </c>
      <c r="IX107">
        <v>1.6443834555112589E-11</v>
      </c>
      <c r="IY107">
        <v>-9.4842648646536354E-2</v>
      </c>
      <c r="IZ107">
        <v>-2.3664561490860689E-3</v>
      </c>
      <c r="JA107">
        <v>2.3298222111808981E-4</v>
      </c>
      <c r="JB107">
        <v>-2.940703618321919E-6</v>
      </c>
      <c r="JC107">
        <v>0</v>
      </c>
      <c r="JD107">
        <v>2182</v>
      </c>
      <c r="JE107">
        <v>3</v>
      </c>
      <c r="JF107">
        <v>32</v>
      </c>
      <c r="JG107">
        <v>29177270.899999999</v>
      </c>
      <c r="JH107">
        <v>29177270.899999999</v>
      </c>
      <c r="JI107">
        <v>0.99975599999999998</v>
      </c>
      <c r="JJ107">
        <v>2.5268600000000001</v>
      </c>
      <c r="JK107">
        <v>1.69434</v>
      </c>
      <c r="JL107">
        <v>2.3022499999999999</v>
      </c>
      <c r="JM107">
        <v>1.50146</v>
      </c>
      <c r="JN107">
        <v>2.34741</v>
      </c>
      <c r="JO107">
        <v>37.481900000000003</v>
      </c>
      <c r="JP107">
        <v>24.061199999999999</v>
      </c>
      <c r="JQ107">
        <v>18</v>
      </c>
      <c r="JR107">
        <v>633.42600000000004</v>
      </c>
      <c r="JS107">
        <v>354.40499999999997</v>
      </c>
      <c r="JT107">
        <v>27.999700000000001</v>
      </c>
      <c r="JU107">
        <v>30.7654</v>
      </c>
      <c r="JV107">
        <v>30.0002</v>
      </c>
      <c r="JW107">
        <v>30.694800000000001</v>
      </c>
      <c r="JX107">
        <v>30.5823</v>
      </c>
      <c r="JY107">
        <v>20.069099999999999</v>
      </c>
      <c r="JZ107">
        <v>37.136000000000003</v>
      </c>
      <c r="KA107">
        <v>0</v>
      </c>
      <c r="KB107">
        <v>28</v>
      </c>
      <c r="KC107">
        <v>400</v>
      </c>
      <c r="KD107">
        <v>21.474599999999999</v>
      </c>
      <c r="KE107">
        <v>99.960099999999997</v>
      </c>
      <c r="KF107">
        <v>98.602800000000002</v>
      </c>
    </row>
    <row r="108" spans="1:292" x14ac:dyDescent="0.2">
      <c r="A108">
        <v>106</v>
      </c>
      <c r="B108">
        <v>1750636285.5</v>
      </c>
      <c r="C108">
        <v>3120</v>
      </c>
      <c r="D108" t="s">
        <v>647</v>
      </c>
      <c r="E108" t="s">
        <v>648</v>
      </c>
      <c r="F108" s="1">
        <f t="shared" si="1"/>
        <v>51.983333333333363</v>
      </c>
      <c r="G108" s="1">
        <v>15</v>
      </c>
      <c r="H108">
        <v>1750636277.5</v>
      </c>
      <c r="I108">
        <v>1.5296963426008326E-3</v>
      </c>
      <c r="J108">
        <v>1.5296963426008325</v>
      </c>
      <c r="K108">
        <v>-0.56092141156425923</v>
      </c>
      <c r="L108">
        <v>399.95619354838709</v>
      </c>
      <c r="M108">
        <v>399.08125714086384</v>
      </c>
      <c r="N108">
        <v>39.666359222021562</v>
      </c>
      <c r="O108">
        <v>39.75332281957531</v>
      </c>
      <c r="P108">
        <v>9.3194700072691636E-2</v>
      </c>
      <c r="Q108">
        <v>3.0001678016687645</v>
      </c>
      <c r="R108">
        <v>9.1615810439192896E-2</v>
      </c>
      <c r="S108">
        <v>5.7399510369131726E-2</v>
      </c>
      <c r="T108">
        <v>3.9902394035910026E-5</v>
      </c>
      <c r="U108">
        <v>28.34605356681563</v>
      </c>
      <c r="V108">
        <v>28.000816129032259</v>
      </c>
      <c r="W108">
        <v>3.7950202323391169</v>
      </c>
      <c r="X108">
        <v>55.18014288618388</v>
      </c>
      <c r="Y108">
        <v>2.1853762589376071</v>
      </c>
      <c r="Z108">
        <v>3.9604396520777883</v>
      </c>
      <c r="AA108">
        <v>1.6096439734015098</v>
      </c>
      <c r="AB108">
        <v>-67.45960870869672</v>
      </c>
      <c r="AC108">
        <v>118.69947206149891</v>
      </c>
      <c r="AD108">
        <v>8.6557642669216364</v>
      </c>
      <c r="AE108">
        <v>59.895667522117861</v>
      </c>
      <c r="AF108">
        <v>-0.48733285203414489</v>
      </c>
      <c r="AG108">
        <v>1.5400325625275428</v>
      </c>
      <c r="AH108">
        <v>-0.56092141156425923</v>
      </c>
      <c r="AI108">
        <v>408.75655776793388</v>
      </c>
      <c r="AJ108">
        <v>408.94644242424238</v>
      </c>
      <c r="AK108">
        <v>2.9322051121752319E-4</v>
      </c>
      <c r="AL108">
        <v>61.768037728165673</v>
      </c>
      <c r="AM108">
        <v>1.5296963426008325</v>
      </c>
      <c r="AN108">
        <v>21.486129548916171</v>
      </c>
      <c r="AO108">
        <v>21.984832727272732</v>
      </c>
      <c r="AP108">
        <v>-1.7821735006217779E-6</v>
      </c>
      <c r="AQ108">
        <v>116.41602835869151</v>
      </c>
      <c r="AR108">
        <v>0</v>
      </c>
      <c r="AS108">
        <v>0</v>
      </c>
      <c r="AT108">
        <v>1</v>
      </c>
      <c r="AU108">
        <v>0</v>
      </c>
      <c r="AV108">
        <v>52225.415958265294</v>
      </c>
      <c r="AW108" t="s">
        <v>427</v>
      </c>
      <c r="AX108" t="s">
        <v>427</v>
      </c>
      <c r="AY108">
        <v>0</v>
      </c>
      <c r="AZ108">
        <v>0</v>
      </c>
      <c r="BA108" t="e">
        <v>#DIV/0!</v>
      </c>
      <c r="BB108">
        <v>0</v>
      </c>
      <c r="BC108" t="s">
        <v>427</v>
      </c>
      <c r="BD108" t="s">
        <v>427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-0.56092141156425923</v>
      </c>
      <c r="BK108" t="e">
        <v>#DIV/0!</v>
      </c>
      <c r="BL108">
        <v>-2670.894084733296</v>
      </c>
      <c r="BM108" t="e">
        <v>#DIV/0!</v>
      </c>
      <c r="BN108" t="e">
        <v>#DIV/0!</v>
      </c>
      <c r="BO108" t="s">
        <v>427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428</v>
      </c>
      <c r="DN108">
        <v>2</v>
      </c>
      <c r="DO108" t="b">
        <v>1</v>
      </c>
      <c r="DP108">
        <v>1750636277.5</v>
      </c>
      <c r="DQ108">
        <v>399.95619354838709</v>
      </c>
      <c r="DR108">
        <v>399.99906451612901</v>
      </c>
      <c r="DS108">
        <v>21.986961290322579</v>
      </c>
      <c r="DT108">
        <v>21.484903225806441</v>
      </c>
      <c r="DU108">
        <v>402.89835483870962</v>
      </c>
      <c r="DV108">
        <v>22.05224193548387</v>
      </c>
      <c r="DW108">
        <v>599.99909677419362</v>
      </c>
      <c r="DX108">
        <v>99.339316129032255</v>
      </c>
      <c r="DY108">
        <v>5.4876187096774193E-2</v>
      </c>
      <c r="DZ108">
        <v>28.734683870967739</v>
      </c>
      <c r="EA108">
        <v>28.000816129032259</v>
      </c>
      <c r="EB108">
        <v>999.90000000000032</v>
      </c>
      <c r="EC108">
        <v>0</v>
      </c>
      <c r="ED108">
        <v>0</v>
      </c>
      <c r="EE108">
        <v>9999.9161290322591</v>
      </c>
      <c r="EF108">
        <v>0</v>
      </c>
      <c r="EG108">
        <v>0.30293999999999988</v>
      </c>
      <c r="EH108">
        <v>-4.2835842741935477E-2</v>
      </c>
      <c r="EI108">
        <v>408.94767741935482</v>
      </c>
      <c r="EJ108">
        <v>408.78164516129033</v>
      </c>
      <c r="EK108">
        <v>0.50207303225806454</v>
      </c>
      <c r="EL108">
        <v>399.99906451612901</v>
      </c>
      <c r="EM108">
        <v>21.484903225806441</v>
      </c>
      <c r="EN108">
        <v>2.184170645161291</v>
      </c>
      <c r="EO108">
        <v>2.1342951612903218</v>
      </c>
      <c r="EP108">
        <v>18.8466806451613</v>
      </c>
      <c r="EQ108">
        <v>18.47747096774194</v>
      </c>
      <c r="ER108">
        <v>5.0001500000000018E-3</v>
      </c>
      <c r="ES108">
        <v>0</v>
      </c>
      <c r="ET108">
        <v>0</v>
      </c>
      <c r="EU108">
        <v>0</v>
      </c>
      <c r="EV108">
        <v>228.21935483870959</v>
      </c>
      <c r="EW108">
        <v>5.0001500000000018E-3</v>
      </c>
      <c r="EX108">
        <v>-4.6903225806451614</v>
      </c>
      <c r="EY108">
        <v>-0.47741935483870968</v>
      </c>
      <c r="EZ108">
        <v>34.686999999999991</v>
      </c>
      <c r="FA108">
        <v>38.182999999999993</v>
      </c>
      <c r="FB108">
        <v>36.561999999999991</v>
      </c>
      <c r="FC108">
        <v>37.811999999999983</v>
      </c>
      <c r="FD108">
        <v>37.186999999999983</v>
      </c>
      <c r="FE108">
        <v>0</v>
      </c>
      <c r="FF108">
        <v>0</v>
      </c>
      <c r="FG108">
        <v>0</v>
      </c>
      <c r="FH108">
        <v>1750636308.8</v>
      </c>
      <c r="FI108">
        <v>0</v>
      </c>
      <c r="FJ108">
        <v>228.71923076923071</v>
      </c>
      <c r="FK108">
        <v>4.5094015884756766</v>
      </c>
      <c r="FL108">
        <v>-16.717948598957129</v>
      </c>
      <c r="FM108">
        <v>-4.6230769230769244</v>
      </c>
      <c r="FN108">
        <v>15</v>
      </c>
      <c r="FO108">
        <v>0</v>
      </c>
      <c r="FP108" t="s">
        <v>429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-4.3719028414634153E-2</v>
      </c>
      <c r="GC108">
        <v>0.23989362606271761</v>
      </c>
      <c r="GD108">
        <v>5.9398368189947093E-2</v>
      </c>
      <c r="GE108">
        <v>0</v>
      </c>
      <c r="GF108">
        <v>0.50277792682926825</v>
      </c>
      <c r="GG108">
        <v>-1.682354006968511E-2</v>
      </c>
      <c r="GH108">
        <v>1.783009601361832E-3</v>
      </c>
      <c r="GI108">
        <v>1</v>
      </c>
      <c r="GJ108">
        <v>1</v>
      </c>
      <c r="GK108">
        <v>2</v>
      </c>
      <c r="GL108" t="s">
        <v>430</v>
      </c>
      <c r="GM108">
        <v>3.2256399999999998</v>
      </c>
      <c r="GN108">
        <v>2.6440299999999999</v>
      </c>
      <c r="GO108">
        <v>9.3115299999999998E-2</v>
      </c>
      <c r="GP108">
        <v>9.3348399999999998E-2</v>
      </c>
      <c r="GQ108">
        <v>9.9497000000000002E-2</v>
      </c>
      <c r="GR108">
        <v>9.9630999999999997E-2</v>
      </c>
      <c r="GS108">
        <v>28633.9</v>
      </c>
      <c r="GT108">
        <v>24733.7</v>
      </c>
      <c r="GU108">
        <v>30745.7</v>
      </c>
      <c r="GV108">
        <v>26438.9</v>
      </c>
      <c r="GW108">
        <v>37573.800000000003</v>
      </c>
      <c r="GX108">
        <v>32667.200000000001</v>
      </c>
      <c r="GY108">
        <v>43659.4</v>
      </c>
      <c r="GZ108">
        <v>38231.1</v>
      </c>
      <c r="HA108">
        <v>2.11978</v>
      </c>
      <c r="HB108">
        <v>1.7154199999999999</v>
      </c>
      <c r="HC108">
        <v>8.6054200000000008E-3</v>
      </c>
      <c r="HD108">
        <v>0</v>
      </c>
      <c r="HE108">
        <v>27.8627</v>
      </c>
      <c r="HF108">
        <v>999.9</v>
      </c>
      <c r="HG108">
        <v>64.5</v>
      </c>
      <c r="HH108">
        <v>33.9</v>
      </c>
      <c r="HI108">
        <v>34.494199999999999</v>
      </c>
      <c r="HJ108">
        <v>61.968000000000004</v>
      </c>
      <c r="HK108">
        <v>25.6571</v>
      </c>
      <c r="HL108">
        <v>1</v>
      </c>
      <c r="HM108">
        <v>0.26849800000000001</v>
      </c>
      <c r="HN108">
        <v>0.52590400000000004</v>
      </c>
      <c r="HO108">
        <v>20.417400000000001</v>
      </c>
      <c r="HP108">
        <v>5.2232799999999999</v>
      </c>
      <c r="HQ108">
        <v>11.944100000000001</v>
      </c>
      <c r="HR108">
        <v>5.0080499999999999</v>
      </c>
      <c r="HS108">
        <v>3.2909999999999999</v>
      </c>
      <c r="HT108">
        <v>9999</v>
      </c>
      <c r="HU108">
        <v>9999</v>
      </c>
      <c r="HV108">
        <v>9999</v>
      </c>
      <c r="HW108">
        <v>999.9</v>
      </c>
      <c r="HX108">
        <v>4.9710700000000001</v>
      </c>
      <c r="HY108">
        <v>1.8545499999999999</v>
      </c>
      <c r="HZ108">
        <v>1.8615900000000001</v>
      </c>
      <c r="IA108">
        <v>1.8563799999999999</v>
      </c>
      <c r="IB108">
        <v>1.86188</v>
      </c>
      <c r="IC108">
        <v>1.85408</v>
      </c>
      <c r="ID108">
        <v>1.85948</v>
      </c>
      <c r="IE108">
        <v>1.85347</v>
      </c>
      <c r="IF108">
        <v>0</v>
      </c>
      <c r="IG108">
        <v>0</v>
      </c>
      <c r="IH108">
        <v>0</v>
      </c>
      <c r="II108">
        <v>0</v>
      </c>
      <c r="IJ108" t="s">
        <v>431</v>
      </c>
      <c r="IK108" t="s">
        <v>432</v>
      </c>
      <c r="IL108" t="s">
        <v>433</v>
      </c>
      <c r="IM108" t="s">
        <v>433</v>
      </c>
      <c r="IN108" t="s">
        <v>433</v>
      </c>
      <c r="IO108" t="s">
        <v>433</v>
      </c>
      <c r="IP108">
        <v>0</v>
      </c>
      <c r="IQ108">
        <v>100</v>
      </c>
      <c r="IR108">
        <v>100</v>
      </c>
      <c r="IS108">
        <v>-2.9420000000000002</v>
      </c>
      <c r="IT108">
        <v>-6.5299999999999997E-2</v>
      </c>
      <c r="IU108">
        <v>-1.907228330244457</v>
      </c>
      <c r="IV108">
        <v>-2.7056304263342631E-3</v>
      </c>
      <c r="IW108">
        <v>3.3311032847928001E-7</v>
      </c>
      <c r="IX108">
        <v>1.6443834555112589E-11</v>
      </c>
      <c r="IY108">
        <v>-9.4842648646536354E-2</v>
      </c>
      <c r="IZ108">
        <v>-2.3664561490860689E-3</v>
      </c>
      <c r="JA108">
        <v>2.3298222111808981E-4</v>
      </c>
      <c r="JB108">
        <v>-2.940703618321919E-6</v>
      </c>
      <c r="JC108">
        <v>0</v>
      </c>
      <c r="JD108">
        <v>2182</v>
      </c>
      <c r="JE108">
        <v>3</v>
      </c>
      <c r="JF108">
        <v>32</v>
      </c>
      <c r="JG108">
        <v>29177271.399999999</v>
      </c>
      <c r="JH108">
        <v>29177271.399999999</v>
      </c>
      <c r="JI108">
        <v>0.99975599999999998</v>
      </c>
      <c r="JJ108">
        <v>2.5134300000000001</v>
      </c>
      <c r="JK108">
        <v>1.69434</v>
      </c>
      <c r="JL108">
        <v>2.3022499999999999</v>
      </c>
      <c r="JM108">
        <v>1.50024</v>
      </c>
      <c r="JN108">
        <v>2.4511699999999998</v>
      </c>
      <c r="JO108">
        <v>37.505899999999997</v>
      </c>
      <c r="JP108">
        <v>24.07</v>
      </c>
      <c r="JQ108">
        <v>18</v>
      </c>
      <c r="JR108">
        <v>633.71199999999999</v>
      </c>
      <c r="JS108">
        <v>354.34899999999999</v>
      </c>
      <c r="JT108">
        <v>27.999600000000001</v>
      </c>
      <c r="JU108">
        <v>30.7654</v>
      </c>
      <c r="JV108">
        <v>30.0001</v>
      </c>
      <c r="JW108">
        <v>30.694800000000001</v>
      </c>
      <c r="JX108">
        <v>30.5823</v>
      </c>
      <c r="JY108">
        <v>20.072600000000001</v>
      </c>
      <c r="JZ108">
        <v>37.136000000000003</v>
      </c>
      <c r="KA108">
        <v>0</v>
      </c>
      <c r="KB108">
        <v>28</v>
      </c>
      <c r="KC108">
        <v>400</v>
      </c>
      <c r="KD108">
        <v>21.492599999999999</v>
      </c>
      <c r="KE108">
        <v>99.961799999999997</v>
      </c>
      <c r="KF108">
        <v>98.602099999999993</v>
      </c>
    </row>
    <row r="109" spans="1:292" x14ac:dyDescent="0.2">
      <c r="A109">
        <v>107</v>
      </c>
      <c r="B109">
        <v>1750636315.5</v>
      </c>
      <c r="C109">
        <v>3150</v>
      </c>
      <c r="D109" t="s">
        <v>649</v>
      </c>
      <c r="E109" t="s">
        <v>650</v>
      </c>
      <c r="F109" s="1">
        <f t="shared" si="1"/>
        <v>52.483333333333356</v>
      </c>
      <c r="G109" s="1">
        <v>15</v>
      </c>
      <c r="H109">
        <v>1750636307.5</v>
      </c>
      <c r="I109">
        <v>1.5076333411440624E-3</v>
      </c>
      <c r="J109">
        <v>1.5076333411440623</v>
      </c>
      <c r="K109">
        <v>-0.87529651047069057</v>
      </c>
      <c r="L109">
        <v>399.9613870967741</v>
      </c>
      <c r="M109">
        <v>404.71560962144139</v>
      </c>
      <c r="N109">
        <v>40.22802346155251</v>
      </c>
      <c r="O109">
        <v>39.755462061109739</v>
      </c>
      <c r="P109">
        <v>9.1749008625284345E-2</v>
      </c>
      <c r="Q109">
        <v>3.0003259504474862</v>
      </c>
      <c r="R109">
        <v>9.0218369930172501E-2</v>
      </c>
      <c r="S109">
        <v>5.6521875979599442E-2</v>
      </c>
      <c r="T109">
        <v>3.9902394035910026E-5</v>
      </c>
      <c r="U109">
        <v>28.348209003774741</v>
      </c>
      <c r="V109">
        <v>28.00456451612903</v>
      </c>
      <c r="W109">
        <v>3.7958495869503746</v>
      </c>
      <c r="X109">
        <v>55.176251852281922</v>
      </c>
      <c r="Y109">
        <v>2.1847828399272853</v>
      </c>
      <c r="Z109">
        <v>3.9596434454743221</v>
      </c>
      <c r="AA109">
        <v>1.6110667470230893</v>
      </c>
      <c r="AB109">
        <v>-66.486630344453147</v>
      </c>
      <c r="AC109">
        <v>117.53849445209704</v>
      </c>
      <c r="AD109">
        <v>8.5706637714513239</v>
      </c>
      <c r="AE109">
        <v>59.622567781489252</v>
      </c>
      <c r="AF109">
        <v>-0.52829325544302863</v>
      </c>
      <c r="AG109">
        <v>1.5231419978957264</v>
      </c>
      <c r="AH109">
        <v>-0.87529651047069057</v>
      </c>
      <c r="AI109">
        <v>408.73193984845568</v>
      </c>
      <c r="AJ109">
        <v>409.00447272727263</v>
      </c>
      <c r="AK109">
        <v>6.2907041817419672E-3</v>
      </c>
      <c r="AL109">
        <v>61.768037728165673</v>
      </c>
      <c r="AM109">
        <v>1.5076333411440623</v>
      </c>
      <c r="AN109">
        <v>21.486076785621609</v>
      </c>
      <c r="AO109">
        <v>21.977588484848479</v>
      </c>
      <c r="AP109">
        <v>-2.7487915759077909E-6</v>
      </c>
      <c r="AQ109">
        <v>116.41602835869151</v>
      </c>
      <c r="AR109">
        <v>0</v>
      </c>
      <c r="AS109">
        <v>0</v>
      </c>
      <c r="AT109">
        <v>1</v>
      </c>
      <c r="AU109">
        <v>0</v>
      </c>
      <c r="AV109">
        <v>52230.897650030121</v>
      </c>
      <c r="AW109" t="s">
        <v>427</v>
      </c>
      <c r="AX109" t="s">
        <v>427</v>
      </c>
      <c r="AY109">
        <v>0</v>
      </c>
      <c r="AZ109">
        <v>0</v>
      </c>
      <c r="BA109" t="e">
        <v>#DIV/0!</v>
      </c>
      <c r="BB109">
        <v>0</v>
      </c>
      <c r="BC109" t="s">
        <v>427</v>
      </c>
      <c r="BD109" t="s">
        <v>427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-0.87529651047069057</v>
      </c>
      <c r="BK109" t="e">
        <v>#DIV/0!</v>
      </c>
      <c r="BL109">
        <v>-4167.8285478250846</v>
      </c>
      <c r="BM109" t="e">
        <v>#DIV/0!</v>
      </c>
      <c r="BN109" t="e">
        <v>#DIV/0!</v>
      </c>
      <c r="BO109" t="s">
        <v>427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428</v>
      </c>
      <c r="DN109">
        <v>2</v>
      </c>
      <c r="DO109" t="b">
        <v>1</v>
      </c>
      <c r="DP109">
        <v>1750636307.5</v>
      </c>
      <c r="DQ109">
        <v>399.9613870967741</v>
      </c>
      <c r="DR109">
        <v>399.98835483870971</v>
      </c>
      <c r="DS109">
        <v>21.980093548387099</v>
      </c>
      <c r="DT109">
        <v>21.483548387096771</v>
      </c>
      <c r="DU109">
        <v>402.90348387096782</v>
      </c>
      <c r="DV109">
        <v>22.04538387096774</v>
      </c>
      <c r="DW109">
        <v>600.01116129032255</v>
      </c>
      <c r="DX109">
        <v>99.343477419354826</v>
      </c>
      <c r="DY109">
        <v>5.4772870967741943E-2</v>
      </c>
      <c r="DZ109">
        <v>28.731216129032259</v>
      </c>
      <c r="EA109">
        <v>28.00456451612903</v>
      </c>
      <c r="EB109">
        <v>999.90000000000032</v>
      </c>
      <c r="EC109">
        <v>0</v>
      </c>
      <c r="ED109">
        <v>0</v>
      </c>
      <c r="EE109">
        <v>10000.45387096774</v>
      </c>
      <c r="EF109">
        <v>0</v>
      </c>
      <c r="EG109">
        <v>0.30293999999999988</v>
      </c>
      <c r="EH109">
        <v>-2.699922754838709E-2</v>
      </c>
      <c r="EI109">
        <v>408.95012903225808</v>
      </c>
      <c r="EJ109">
        <v>408.77025806451599</v>
      </c>
      <c r="EK109">
        <v>0.49654022580645168</v>
      </c>
      <c r="EL109">
        <v>399.98835483870971</v>
      </c>
      <c r="EM109">
        <v>21.483548387096771</v>
      </c>
      <c r="EN109">
        <v>2.1835796774193552</v>
      </c>
      <c r="EO109">
        <v>2.1342509677419348</v>
      </c>
      <c r="EP109">
        <v>18.842341935483869</v>
      </c>
      <c r="EQ109">
        <v>18.477138709677419</v>
      </c>
      <c r="ER109">
        <v>5.0001500000000018E-3</v>
      </c>
      <c r="ES109">
        <v>0</v>
      </c>
      <c r="ET109">
        <v>0</v>
      </c>
      <c r="EU109">
        <v>0</v>
      </c>
      <c r="EV109">
        <v>229.84193548387091</v>
      </c>
      <c r="EW109">
        <v>5.0001500000000018E-3</v>
      </c>
      <c r="EX109">
        <v>-7.5580645161290327</v>
      </c>
      <c r="EY109">
        <v>-0.73225806451612907</v>
      </c>
      <c r="EZ109">
        <v>34.664999999999992</v>
      </c>
      <c r="FA109">
        <v>38.127000000000002</v>
      </c>
      <c r="FB109">
        <v>36.523999999999987</v>
      </c>
      <c r="FC109">
        <v>37.811999999999983</v>
      </c>
      <c r="FD109">
        <v>37.131000000000007</v>
      </c>
      <c r="FE109">
        <v>0</v>
      </c>
      <c r="FF109">
        <v>0</v>
      </c>
      <c r="FG109">
        <v>0</v>
      </c>
      <c r="FH109">
        <v>1750636338.8</v>
      </c>
      <c r="FI109">
        <v>0</v>
      </c>
      <c r="FJ109">
        <v>229.07692307692309</v>
      </c>
      <c r="FK109">
        <v>-26.707692396811041</v>
      </c>
      <c r="FL109">
        <v>8.4547011409610793</v>
      </c>
      <c r="FM109">
        <v>-6.8346153846153852</v>
      </c>
      <c r="FN109">
        <v>15</v>
      </c>
      <c r="FO109">
        <v>0</v>
      </c>
      <c r="FP109" t="s">
        <v>429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-2.6829552850000001E-2</v>
      </c>
      <c r="GC109">
        <v>0.24032388630394011</v>
      </c>
      <c r="GD109">
        <v>5.300589964195207E-2</v>
      </c>
      <c r="GE109">
        <v>0</v>
      </c>
      <c r="GF109">
        <v>0.49684007499999999</v>
      </c>
      <c r="GG109">
        <v>-1.0405362101314691E-2</v>
      </c>
      <c r="GH109">
        <v>1.936121772868382E-3</v>
      </c>
      <c r="GI109">
        <v>1</v>
      </c>
      <c r="GJ109">
        <v>1</v>
      </c>
      <c r="GK109">
        <v>2</v>
      </c>
      <c r="GL109" t="s">
        <v>430</v>
      </c>
      <c r="GM109">
        <v>3.2256100000000001</v>
      </c>
      <c r="GN109">
        <v>2.6435900000000001</v>
      </c>
      <c r="GO109">
        <v>9.3125899999999998E-2</v>
      </c>
      <c r="GP109">
        <v>9.3347100000000002E-2</v>
      </c>
      <c r="GQ109">
        <v>9.9478300000000006E-2</v>
      </c>
      <c r="GR109">
        <v>9.9627900000000005E-2</v>
      </c>
      <c r="GS109">
        <v>28633.7</v>
      </c>
      <c r="GT109">
        <v>24734.3</v>
      </c>
      <c r="GU109">
        <v>30745.9</v>
      </c>
      <c r="GV109">
        <v>26439.5</v>
      </c>
      <c r="GW109">
        <v>37574.800000000003</v>
      </c>
      <c r="GX109">
        <v>32668.400000000001</v>
      </c>
      <c r="GY109">
        <v>43659.6</v>
      </c>
      <c r="GZ109">
        <v>38232.400000000001</v>
      </c>
      <c r="HA109">
        <v>2.1198999999999999</v>
      </c>
      <c r="HB109">
        <v>1.7154199999999999</v>
      </c>
      <c r="HC109">
        <v>9.5069400000000002E-3</v>
      </c>
      <c r="HD109">
        <v>0</v>
      </c>
      <c r="HE109">
        <v>27.8523</v>
      </c>
      <c r="HF109">
        <v>999.9</v>
      </c>
      <c r="HG109">
        <v>64.599999999999994</v>
      </c>
      <c r="HH109">
        <v>33.9</v>
      </c>
      <c r="HI109">
        <v>34.552700000000002</v>
      </c>
      <c r="HJ109">
        <v>61.997999999999998</v>
      </c>
      <c r="HK109">
        <v>25.536899999999999</v>
      </c>
      <c r="HL109">
        <v>1</v>
      </c>
      <c r="HM109">
        <v>0.26829999999999998</v>
      </c>
      <c r="HN109">
        <v>0.52628799999999998</v>
      </c>
      <c r="HO109">
        <v>20.417300000000001</v>
      </c>
      <c r="HP109">
        <v>5.2237299999999998</v>
      </c>
      <c r="HQ109">
        <v>11.944100000000001</v>
      </c>
      <c r="HR109">
        <v>5.0072999999999999</v>
      </c>
      <c r="HS109">
        <v>3.2909999999999999</v>
      </c>
      <c r="HT109">
        <v>9999</v>
      </c>
      <c r="HU109">
        <v>9999</v>
      </c>
      <c r="HV109">
        <v>9999</v>
      </c>
      <c r="HW109">
        <v>999.9</v>
      </c>
      <c r="HX109">
        <v>4.9710799999999997</v>
      </c>
      <c r="HY109">
        <v>1.8545499999999999</v>
      </c>
      <c r="HZ109">
        <v>1.8615699999999999</v>
      </c>
      <c r="IA109">
        <v>1.8563799999999999</v>
      </c>
      <c r="IB109">
        <v>1.8618699999999999</v>
      </c>
      <c r="IC109">
        <v>1.85409</v>
      </c>
      <c r="ID109">
        <v>1.85945</v>
      </c>
      <c r="IE109">
        <v>1.85348</v>
      </c>
      <c r="IF109">
        <v>0</v>
      </c>
      <c r="IG109">
        <v>0</v>
      </c>
      <c r="IH109">
        <v>0</v>
      </c>
      <c r="II109">
        <v>0</v>
      </c>
      <c r="IJ109" t="s">
        <v>431</v>
      </c>
      <c r="IK109" t="s">
        <v>432</v>
      </c>
      <c r="IL109" t="s">
        <v>433</v>
      </c>
      <c r="IM109" t="s">
        <v>433</v>
      </c>
      <c r="IN109" t="s">
        <v>433</v>
      </c>
      <c r="IO109" t="s">
        <v>433</v>
      </c>
      <c r="IP109">
        <v>0</v>
      </c>
      <c r="IQ109">
        <v>100</v>
      </c>
      <c r="IR109">
        <v>100</v>
      </c>
      <c r="IS109">
        <v>-2.9430000000000001</v>
      </c>
      <c r="IT109">
        <v>-6.5299999999999997E-2</v>
      </c>
      <c r="IU109">
        <v>-1.907228330244457</v>
      </c>
      <c r="IV109">
        <v>-2.7056304263342631E-3</v>
      </c>
      <c r="IW109">
        <v>3.3311032847928001E-7</v>
      </c>
      <c r="IX109">
        <v>1.6443834555112589E-11</v>
      </c>
      <c r="IY109">
        <v>-9.4842648646536354E-2</v>
      </c>
      <c r="IZ109">
        <v>-2.3664561490860689E-3</v>
      </c>
      <c r="JA109">
        <v>2.3298222111808981E-4</v>
      </c>
      <c r="JB109">
        <v>-2.940703618321919E-6</v>
      </c>
      <c r="JC109">
        <v>0</v>
      </c>
      <c r="JD109">
        <v>2182</v>
      </c>
      <c r="JE109">
        <v>3</v>
      </c>
      <c r="JF109">
        <v>32</v>
      </c>
      <c r="JG109">
        <v>29177271.899999999</v>
      </c>
      <c r="JH109">
        <v>29177271.899999999</v>
      </c>
      <c r="JI109">
        <v>0.99975599999999998</v>
      </c>
      <c r="JJ109">
        <v>2.5158700000000001</v>
      </c>
      <c r="JK109">
        <v>1.69434</v>
      </c>
      <c r="JL109">
        <v>2.3022499999999999</v>
      </c>
      <c r="JM109">
        <v>1.50024</v>
      </c>
      <c r="JN109">
        <v>2.4682599999999999</v>
      </c>
      <c r="JO109">
        <v>37.481900000000003</v>
      </c>
      <c r="JP109">
        <v>24.078700000000001</v>
      </c>
      <c r="JQ109">
        <v>18</v>
      </c>
      <c r="JR109">
        <v>633.81399999999996</v>
      </c>
      <c r="JS109">
        <v>354.34899999999999</v>
      </c>
      <c r="JT109">
        <v>28.0002</v>
      </c>
      <c r="JU109">
        <v>30.7654</v>
      </c>
      <c r="JV109">
        <v>29.9999</v>
      </c>
      <c r="JW109">
        <v>30.694800000000001</v>
      </c>
      <c r="JX109">
        <v>30.5823</v>
      </c>
      <c r="JY109">
        <v>20.0733</v>
      </c>
      <c r="JZ109">
        <v>37.136000000000003</v>
      </c>
      <c r="KA109">
        <v>0</v>
      </c>
      <c r="KB109">
        <v>28</v>
      </c>
      <c r="KC109">
        <v>400</v>
      </c>
      <c r="KD109">
        <v>21.525300000000001</v>
      </c>
      <c r="KE109">
        <v>99.962299999999999</v>
      </c>
      <c r="KF109">
        <v>98.605099999999993</v>
      </c>
    </row>
    <row r="110" spans="1:292" x14ac:dyDescent="0.2">
      <c r="A110">
        <v>108</v>
      </c>
      <c r="B110">
        <v>1750636345.5</v>
      </c>
      <c r="C110">
        <v>3180</v>
      </c>
      <c r="D110" t="s">
        <v>651</v>
      </c>
      <c r="E110" t="s">
        <v>652</v>
      </c>
      <c r="F110" s="1">
        <f t="shared" si="1"/>
        <v>52.983333333333356</v>
      </c>
      <c r="G110" s="1">
        <v>15</v>
      </c>
      <c r="H110">
        <v>1750636337.5</v>
      </c>
      <c r="I110">
        <v>1.421124659928997E-3</v>
      </c>
      <c r="J110">
        <v>1.4211246599289971</v>
      </c>
      <c r="K110">
        <v>-0.67834030291402336</v>
      </c>
      <c r="L110">
        <v>399.96551612903221</v>
      </c>
      <c r="M110">
        <v>402.00778654450011</v>
      </c>
      <c r="N110">
        <v>39.958467063160654</v>
      </c>
      <c r="O110">
        <v>39.755471007208619</v>
      </c>
      <c r="P110">
        <v>8.615446054890874E-2</v>
      </c>
      <c r="Q110">
        <v>2.9991007831155616</v>
      </c>
      <c r="R110">
        <v>8.4802772681826483E-2</v>
      </c>
      <c r="S110">
        <v>5.3121410159653486E-2</v>
      </c>
      <c r="T110">
        <v>3.9902394035910026E-5</v>
      </c>
      <c r="U110">
        <v>28.377711881821771</v>
      </c>
      <c r="V110">
        <v>28.02378387096773</v>
      </c>
      <c r="W110">
        <v>3.8001044765266352</v>
      </c>
      <c r="X110">
        <v>55.145897807916533</v>
      </c>
      <c r="Y110">
        <v>2.1845510808918815</v>
      </c>
      <c r="Z110">
        <v>3.9614026930907555</v>
      </c>
      <c r="AA110">
        <v>1.6155533956347536</v>
      </c>
      <c r="AB110">
        <v>-62.671597502868771</v>
      </c>
      <c r="AC110">
        <v>115.62170342166445</v>
      </c>
      <c r="AD110">
        <v>8.4354675738851377</v>
      </c>
      <c r="AE110">
        <v>61.385613395074856</v>
      </c>
      <c r="AF110">
        <v>-0.48718998611344588</v>
      </c>
      <c r="AG110">
        <v>1.484476744848976</v>
      </c>
      <c r="AH110">
        <v>-0.67834030291402336</v>
      </c>
      <c r="AI110">
        <v>408.75818552933282</v>
      </c>
      <c r="AJ110">
        <v>408.98310909090878</v>
      </c>
      <c r="AK110">
        <v>1.5103923877769849E-3</v>
      </c>
      <c r="AL110">
        <v>61.768037728165673</v>
      </c>
      <c r="AM110">
        <v>1.4211246599289971</v>
      </c>
      <c r="AN110">
        <v>21.527467829685481</v>
      </c>
      <c r="AO110">
        <v>21.990567878787871</v>
      </c>
      <c r="AP110">
        <v>2.4236658255052581E-5</v>
      </c>
      <c r="AQ110">
        <v>116.41602835869151</v>
      </c>
      <c r="AR110">
        <v>0</v>
      </c>
      <c r="AS110">
        <v>0</v>
      </c>
      <c r="AT110">
        <v>1</v>
      </c>
      <c r="AU110">
        <v>0</v>
      </c>
      <c r="AV110">
        <v>52192.43671265991</v>
      </c>
      <c r="AW110" t="s">
        <v>427</v>
      </c>
      <c r="AX110" t="s">
        <v>427</v>
      </c>
      <c r="AY110">
        <v>0</v>
      </c>
      <c r="AZ110">
        <v>0</v>
      </c>
      <c r="BA110" t="e">
        <v>#DIV/0!</v>
      </c>
      <c r="BB110">
        <v>0</v>
      </c>
      <c r="BC110" t="s">
        <v>427</v>
      </c>
      <c r="BD110" t="s">
        <v>427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-0.67834030291402336</v>
      </c>
      <c r="BK110" t="e">
        <v>#DIV/0!</v>
      </c>
      <c r="BL110">
        <v>-3229.9981158442552</v>
      </c>
      <c r="BM110" t="e">
        <v>#DIV/0!</v>
      </c>
      <c r="BN110" t="e">
        <v>#DIV/0!</v>
      </c>
      <c r="BO110" t="s">
        <v>427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428</v>
      </c>
      <c r="DN110">
        <v>2</v>
      </c>
      <c r="DO110" t="b">
        <v>1</v>
      </c>
      <c r="DP110">
        <v>1750636337.5</v>
      </c>
      <c r="DQ110">
        <v>399.96551612903221</v>
      </c>
      <c r="DR110">
        <v>400.00103225806453</v>
      </c>
      <c r="DS110">
        <v>21.977983870967741</v>
      </c>
      <c r="DT110">
        <v>21.494038709677419</v>
      </c>
      <c r="DU110">
        <v>402.90777419354851</v>
      </c>
      <c r="DV110">
        <v>22.043280645161289</v>
      </c>
      <c r="DW110">
        <v>600.00638709677423</v>
      </c>
      <c r="DX110">
        <v>99.342561290322578</v>
      </c>
      <c r="DY110">
        <v>5.4685232258064508E-2</v>
      </c>
      <c r="DZ110">
        <v>28.73887741935485</v>
      </c>
      <c r="EA110">
        <v>28.02378387096773</v>
      </c>
      <c r="EB110">
        <v>999.90000000000032</v>
      </c>
      <c r="EC110">
        <v>0</v>
      </c>
      <c r="ED110">
        <v>0</v>
      </c>
      <c r="EE110">
        <v>9993.1374193548381</v>
      </c>
      <c r="EF110">
        <v>0</v>
      </c>
      <c r="EG110">
        <v>0.30293999999999988</v>
      </c>
      <c r="EH110">
        <v>-3.5420088387096767E-2</v>
      </c>
      <c r="EI110">
        <v>408.95364516129018</v>
      </c>
      <c r="EJ110">
        <v>408.78758064516131</v>
      </c>
      <c r="EK110">
        <v>0.48394480645161292</v>
      </c>
      <c r="EL110">
        <v>400.00103225806453</v>
      </c>
      <c r="EM110">
        <v>21.494038709677419</v>
      </c>
      <c r="EN110">
        <v>2.1833483870967738</v>
      </c>
      <c r="EO110">
        <v>2.1352725806451609</v>
      </c>
      <c r="EP110">
        <v>18.840661290322579</v>
      </c>
      <c r="EQ110">
        <v>18.484787096774191</v>
      </c>
      <c r="ER110">
        <v>5.0001500000000018E-3</v>
      </c>
      <c r="ES110">
        <v>0</v>
      </c>
      <c r="ET110">
        <v>0</v>
      </c>
      <c r="EU110">
        <v>0</v>
      </c>
      <c r="EV110">
        <v>230.05806451612909</v>
      </c>
      <c r="EW110">
        <v>5.0001500000000018E-3</v>
      </c>
      <c r="EX110">
        <v>-8.2741935483870961</v>
      </c>
      <c r="EY110">
        <v>-0.82903225806451608</v>
      </c>
      <c r="EZ110">
        <v>34.637</v>
      </c>
      <c r="FA110">
        <v>38.125</v>
      </c>
      <c r="FB110">
        <v>36.5</v>
      </c>
      <c r="FC110">
        <v>37.803999999999988</v>
      </c>
      <c r="FD110">
        <v>37.125</v>
      </c>
      <c r="FE110">
        <v>0</v>
      </c>
      <c r="FF110">
        <v>0</v>
      </c>
      <c r="FG110">
        <v>0</v>
      </c>
      <c r="FH110">
        <v>1750636368.8</v>
      </c>
      <c r="FI110">
        <v>0</v>
      </c>
      <c r="FJ110">
        <v>229.86923076923071</v>
      </c>
      <c r="FK110">
        <v>11.35042739447945</v>
      </c>
      <c r="FL110">
        <v>-10.89572626104321</v>
      </c>
      <c r="FM110">
        <v>-7.4884615384615394</v>
      </c>
      <c r="FN110">
        <v>15</v>
      </c>
      <c r="FO110">
        <v>0</v>
      </c>
      <c r="FP110" t="s">
        <v>429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-3.088751512195121E-2</v>
      </c>
      <c r="GC110">
        <v>-1.3567728292682961E-2</v>
      </c>
      <c r="GD110">
        <v>5.6371188658411453E-2</v>
      </c>
      <c r="GE110">
        <v>1</v>
      </c>
      <c r="GF110">
        <v>0.48610295121951219</v>
      </c>
      <c r="GG110">
        <v>-9.4286216027875486E-2</v>
      </c>
      <c r="GH110">
        <v>1.258578690418762E-2</v>
      </c>
      <c r="GI110">
        <v>1</v>
      </c>
      <c r="GJ110">
        <v>2</v>
      </c>
      <c r="GK110">
        <v>2</v>
      </c>
      <c r="GL110" t="s">
        <v>434</v>
      </c>
      <c r="GM110">
        <v>3.2254999999999998</v>
      </c>
      <c r="GN110">
        <v>2.6438299999999999</v>
      </c>
      <c r="GO110">
        <v>9.3117800000000001E-2</v>
      </c>
      <c r="GP110">
        <v>9.3354699999999999E-2</v>
      </c>
      <c r="GQ110">
        <v>9.9517599999999998E-2</v>
      </c>
      <c r="GR110">
        <v>9.9786100000000003E-2</v>
      </c>
      <c r="GS110">
        <v>28633</v>
      </c>
      <c r="GT110">
        <v>24734.1</v>
      </c>
      <c r="GU110">
        <v>30744.9</v>
      </c>
      <c r="GV110">
        <v>26439.599999999999</v>
      </c>
      <c r="GW110">
        <v>37572</v>
      </c>
      <c r="GX110">
        <v>32662.2</v>
      </c>
      <c r="GY110">
        <v>43658.3</v>
      </c>
      <c r="GZ110">
        <v>38231.9</v>
      </c>
      <c r="HA110">
        <v>2.1192500000000001</v>
      </c>
      <c r="HB110">
        <v>1.716</v>
      </c>
      <c r="HC110">
        <v>9.3244E-3</v>
      </c>
      <c r="HD110">
        <v>0</v>
      </c>
      <c r="HE110">
        <v>27.873100000000001</v>
      </c>
      <c r="HF110">
        <v>999.9</v>
      </c>
      <c r="HG110">
        <v>64.599999999999994</v>
      </c>
      <c r="HH110">
        <v>33.9</v>
      </c>
      <c r="HI110">
        <v>34.550400000000003</v>
      </c>
      <c r="HJ110">
        <v>62.088000000000001</v>
      </c>
      <c r="HK110">
        <v>25.336500000000001</v>
      </c>
      <c r="HL110">
        <v>1</v>
      </c>
      <c r="HM110">
        <v>0.26851599999999998</v>
      </c>
      <c r="HN110">
        <v>0.53630199999999995</v>
      </c>
      <c r="HO110">
        <v>20.417200000000001</v>
      </c>
      <c r="HP110">
        <v>5.2237299999999998</v>
      </c>
      <c r="HQ110">
        <v>11.944100000000001</v>
      </c>
      <c r="HR110">
        <v>5.0094500000000002</v>
      </c>
      <c r="HS110">
        <v>3.2909999999999999</v>
      </c>
      <c r="HT110">
        <v>9999</v>
      </c>
      <c r="HU110">
        <v>9999</v>
      </c>
      <c r="HV110">
        <v>9999</v>
      </c>
      <c r="HW110">
        <v>999.9</v>
      </c>
      <c r="HX110">
        <v>4.9710599999999996</v>
      </c>
      <c r="HY110">
        <v>1.8545499999999999</v>
      </c>
      <c r="HZ110">
        <v>1.8615699999999999</v>
      </c>
      <c r="IA110">
        <v>1.8563799999999999</v>
      </c>
      <c r="IB110">
        <v>1.86188</v>
      </c>
      <c r="IC110">
        <v>1.85408</v>
      </c>
      <c r="ID110">
        <v>1.85948</v>
      </c>
      <c r="IE110">
        <v>1.85347</v>
      </c>
      <c r="IF110">
        <v>0</v>
      </c>
      <c r="IG110">
        <v>0</v>
      </c>
      <c r="IH110">
        <v>0</v>
      </c>
      <c r="II110">
        <v>0</v>
      </c>
      <c r="IJ110" t="s">
        <v>431</v>
      </c>
      <c r="IK110" t="s">
        <v>432</v>
      </c>
      <c r="IL110" t="s">
        <v>433</v>
      </c>
      <c r="IM110" t="s">
        <v>433</v>
      </c>
      <c r="IN110" t="s">
        <v>433</v>
      </c>
      <c r="IO110" t="s">
        <v>433</v>
      </c>
      <c r="IP110">
        <v>0</v>
      </c>
      <c r="IQ110">
        <v>100</v>
      </c>
      <c r="IR110">
        <v>100</v>
      </c>
      <c r="IS110">
        <v>-2.9420000000000002</v>
      </c>
      <c r="IT110">
        <v>-6.5199999999999994E-2</v>
      </c>
      <c r="IU110">
        <v>-1.907228330244457</v>
      </c>
      <c r="IV110">
        <v>-2.7056304263342631E-3</v>
      </c>
      <c r="IW110">
        <v>3.3311032847928001E-7</v>
      </c>
      <c r="IX110">
        <v>1.6443834555112589E-11</v>
      </c>
      <c r="IY110">
        <v>-9.4842648646536354E-2</v>
      </c>
      <c r="IZ110">
        <v>-2.3664561490860689E-3</v>
      </c>
      <c r="JA110">
        <v>2.3298222111808981E-4</v>
      </c>
      <c r="JB110">
        <v>-2.940703618321919E-6</v>
      </c>
      <c r="JC110">
        <v>0</v>
      </c>
      <c r="JD110">
        <v>2182</v>
      </c>
      <c r="JE110">
        <v>3</v>
      </c>
      <c r="JF110">
        <v>32</v>
      </c>
      <c r="JG110">
        <v>29177272.399999999</v>
      </c>
      <c r="JH110">
        <v>29177272.399999999</v>
      </c>
      <c r="JI110">
        <v>0.99975599999999998</v>
      </c>
      <c r="JJ110">
        <v>2.52075</v>
      </c>
      <c r="JK110">
        <v>1.69434</v>
      </c>
      <c r="JL110">
        <v>2.3022499999999999</v>
      </c>
      <c r="JM110">
        <v>1.50146</v>
      </c>
      <c r="JN110">
        <v>2.3754900000000001</v>
      </c>
      <c r="JO110">
        <v>37.433799999999998</v>
      </c>
      <c r="JP110">
        <v>24.07</v>
      </c>
      <c r="JQ110">
        <v>18</v>
      </c>
      <c r="JR110">
        <v>633.31299999999999</v>
      </c>
      <c r="JS110">
        <v>354.68900000000002</v>
      </c>
      <c r="JT110">
        <v>28.0002</v>
      </c>
      <c r="JU110">
        <v>30.768000000000001</v>
      </c>
      <c r="JV110">
        <v>30.0002</v>
      </c>
      <c r="JW110">
        <v>30.697500000000002</v>
      </c>
      <c r="JX110">
        <v>30.5855</v>
      </c>
      <c r="JY110">
        <v>20.070900000000002</v>
      </c>
      <c r="JZ110">
        <v>36.849800000000002</v>
      </c>
      <c r="KA110">
        <v>0</v>
      </c>
      <c r="KB110">
        <v>28</v>
      </c>
      <c r="KC110">
        <v>400</v>
      </c>
      <c r="KD110">
        <v>21.558700000000002</v>
      </c>
      <c r="KE110">
        <v>99.959199999999996</v>
      </c>
      <c r="KF110">
        <v>98.604399999999998</v>
      </c>
    </row>
    <row r="111" spans="1:292" x14ac:dyDescent="0.2">
      <c r="A111">
        <v>109</v>
      </c>
      <c r="B111">
        <v>1750636375.5</v>
      </c>
      <c r="C111">
        <v>3210</v>
      </c>
      <c r="D111" t="s">
        <v>653</v>
      </c>
      <c r="E111" t="s">
        <v>654</v>
      </c>
      <c r="F111" s="1">
        <f t="shared" si="1"/>
        <v>53.483333333333356</v>
      </c>
      <c r="G111" s="1">
        <v>15</v>
      </c>
      <c r="H111">
        <v>1750636367.5</v>
      </c>
      <c r="I111">
        <v>1.4609140617137079E-3</v>
      </c>
      <c r="J111">
        <v>1.460914061713708</v>
      </c>
      <c r="K111">
        <v>-0.54715110891418695</v>
      </c>
      <c r="L111">
        <v>399.97135483870971</v>
      </c>
      <c r="M111">
        <v>399.3012519574018</v>
      </c>
      <c r="N111">
        <v>39.690526653762859</v>
      </c>
      <c r="O111">
        <v>39.757134850308539</v>
      </c>
      <c r="P111">
        <v>8.8820847853193649E-2</v>
      </c>
      <c r="Q111">
        <v>2.9988963552252108</v>
      </c>
      <c r="R111">
        <v>8.7384854277171506E-2</v>
      </c>
      <c r="S111">
        <v>5.4742618356934711E-2</v>
      </c>
      <c r="T111">
        <v>3.9902394035910026E-5</v>
      </c>
      <c r="U111">
        <v>28.361345587649485</v>
      </c>
      <c r="V111">
        <v>28.023916129032251</v>
      </c>
      <c r="W111">
        <v>3.8001337709753256</v>
      </c>
      <c r="X111">
        <v>55.263215536284406</v>
      </c>
      <c r="Y111">
        <v>2.1884080164916893</v>
      </c>
      <c r="Z111">
        <v>3.9599722803947901</v>
      </c>
      <c r="AA111">
        <v>1.6117257544836363</v>
      </c>
      <c r="AB111">
        <v>-64.426310121574517</v>
      </c>
      <c r="AC111">
        <v>114.58535113564596</v>
      </c>
      <c r="AD111">
        <v>8.3601739041919743</v>
      </c>
      <c r="AE111">
        <v>58.519254820657459</v>
      </c>
      <c r="AF111">
        <v>-0.46496848899691978</v>
      </c>
      <c r="AG111">
        <v>1.4613089969830282</v>
      </c>
      <c r="AH111">
        <v>-0.54715110891418695</v>
      </c>
      <c r="AI111">
        <v>408.76603015590581</v>
      </c>
      <c r="AJ111">
        <v>408.95282424242401</v>
      </c>
      <c r="AK111">
        <v>-9.5928825600916131E-5</v>
      </c>
      <c r="AL111">
        <v>61.768037728165673</v>
      </c>
      <c r="AM111">
        <v>1.460914061713708</v>
      </c>
      <c r="AN111">
        <v>21.538860416871891</v>
      </c>
      <c r="AO111">
        <v>22.01512969696968</v>
      </c>
      <c r="AP111">
        <v>-9.3649829028079808E-7</v>
      </c>
      <c r="AQ111">
        <v>116.41602835869151</v>
      </c>
      <c r="AR111">
        <v>0</v>
      </c>
      <c r="AS111">
        <v>0</v>
      </c>
      <c r="AT111">
        <v>1</v>
      </c>
      <c r="AU111">
        <v>0</v>
      </c>
      <c r="AV111">
        <v>52187.374907893951</v>
      </c>
      <c r="AW111" t="s">
        <v>427</v>
      </c>
      <c r="AX111" t="s">
        <v>427</v>
      </c>
      <c r="AY111">
        <v>0</v>
      </c>
      <c r="AZ111">
        <v>0</v>
      </c>
      <c r="BA111" t="e">
        <v>#DIV/0!</v>
      </c>
      <c r="BB111">
        <v>0</v>
      </c>
      <c r="BC111" t="s">
        <v>427</v>
      </c>
      <c r="BD111" t="s">
        <v>427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-0.54715110891418695</v>
      </c>
      <c r="BK111" t="e">
        <v>#DIV/0!</v>
      </c>
      <c r="BL111">
        <v>-2605.3251491661936</v>
      </c>
      <c r="BM111" t="e">
        <v>#DIV/0!</v>
      </c>
      <c r="BN111" t="e">
        <v>#DIV/0!</v>
      </c>
      <c r="BO111" t="s">
        <v>427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428</v>
      </c>
      <c r="DN111">
        <v>2</v>
      </c>
      <c r="DO111" t="b">
        <v>1</v>
      </c>
      <c r="DP111">
        <v>1750636367.5</v>
      </c>
      <c r="DQ111">
        <v>399.97135483870971</v>
      </c>
      <c r="DR111">
        <v>400.01119354838721</v>
      </c>
      <c r="DS111">
        <v>22.016187096774189</v>
      </c>
      <c r="DT111">
        <v>21.539796774193551</v>
      </c>
      <c r="DU111">
        <v>402.91358064516129</v>
      </c>
      <c r="DV111">
        <v>22.08135161290323</v>
      </c>
      <c r="DW111">
        <v>599.98554838709686</v>
      </c>
      <c r="DX111">
        <v>99.344996774193547</v>
      </c>
      <c r="DY111">
        <v>5.4958670967741943E-2</v>
      </c>
      <c r="DZ111">
        <v>28.732648387096781</v>
      </c>
      <c r="EA111">
        <v>28.023916129032251</v>
      </c>
      <c r="EB111">
        <v>999.90000000000032</v>
      </c>
      <c r="EC111">
        <v>0</v>
      </c>
      <c r="ED111">
        <v>0</v>
      </c>
      <c r="EE111">
        <v>9991.6567741935487</v>
      </c>
      <c r="EF111">
        <v>0</v>
      </c>
      <c r="EG111">
        <v>0.30293999999999988</v>
      </c>
      <c r="EH111">
        <v>-3.9813635483870971E-2</v>
      </c>
      <c r="EI111">
        <v>408.97545161290321</v>
      </c>
      <c r="EJ111">
        <v>408.81696774193563</v>
      </c>
      <c r="EK111">
        <v>0.47639003225806459</v>
      </c>
      <c r="EL111">
        <v>400.01119354838721</v>
      </c>
      <c r="EM111">
        <v>21.539796774193551</v>
      </c>
      <c r="EN111">
        <v>2.187197741935484</v>
      </c>
      <c r="EO111">
        <v>2.1398725806451608</v>
      </c>
      <c r="EP111">
        <v>18.868851612903232</v>
      </c>
      <c r="EQ111">
        <v>18.519116129032259</v>
      </c>
      <c r="ER111">
        <v>5.0001500000000018E-3</v>
      </c>
      <c r="ES111">
        <v>0</v>
      </c>
      <c r="ET111">
        <v>0</v>
      </c>
      <c r="EU111">
        <v>0</v>
      </c>
      <c r="EV111">
        <v>228.45806451612901</v>
      </c>
      <c r="EW111">
        <v>5.0001500000000018E-3</v>
      </c>
      <c r="EX111">
        <v>-7.1709677419354829</v>
      </c>
      <c r="EY111">
        <v>-1.0548387096774201</v>
      </c>
      <c r="EZ111">
        <v>34.625</v>
      </c>
      <c r="FA111">
        <v>38.125</v>
      </c>
      <c r="FB111">
        <v>36.5</v>
      </c>
      <c r="FC111">
        <v>37.756000000000007</v>
      </c>
      <c r="FD111">
        <v>37.125</v>
      </c>
      <c r="FE111">
        <v>0</v>
      </c>
      <c r="FF111">
        <v>0</v>
      </c>
      <c r="FG111">
        <v>0</v>
      </c>
      <c r="FH111">
        <v>1750636398.8</v>
      </c>
      <c r="FI111">
        <v>0</v>
      </c>
      <c r="FJ111">
        <v>228.82692307692309</v>
      </c>
      <c r="FK111">
        <v>33.473504293040143</v>
      </c>
      <c r="FL111">
        <v>0.55384617712894724</v>
      </c>
      <c r="FM111">
        <v>-6.8538461538461544</v>
      </c>
      <c r="FN111">
        <v>15</v>
      </c>
      <c r="FO111">
        <v>0</v>
      </c>
      <c r="FP111" t="s">
        <v>429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-2.5740464634146341E-2</v>
      </c>
      <c r="GC111">
        <v>-0.15837608759581881</v>
      </c>
      <c r="GD111">
        <v>5.6260885834288593E-2</v>
      </c>
      <c r="GE111">
        <v>0</v>
      </c>
      <c r="GF111">
        <v>0.47599287804878049</v>
      </c>
      <c r="GG111">
        <v>6.3111846689895574E-3</v>
      </c>
      <c r="GH111">
        <v>1.433093297647453E-3</v>
      </c>
      <c r="GI111">
        <v>1</v>
      </c>
      <c r="GJ111">
        <v>1</v>
      </c>
      <c r="GK111">
        <v>2</v>
      </c>
      <c r="GL111" t="s">
        <v>430</v>
      </c>
      <c r="GM111">
        <v>3.2255799999999999</v>
      </c>
      <c r="GN111">
        <v>2.64425</v>
      </c>
      <c r="GO111">
        <v>9.3115600000000007E-2</v>
      </c>
      <c r="GP111">
        <v>9.3357399999999993E-2</v>
      </c>
      <c r="GQ111">
        <v>9.95978E-2</v>
      </c>
      <c r="GR111">
        <v>9.9806000000000006E-2</v>
      </c>
      <c r="GS111">
        <v>28633.3</v>
      </c>
      <c r="GT111">
        <v>24734.1</v>
      </c>
      <c r="GU111">
        <v>30745.200000000001</v>
      </c>
      <c r="GV111">
        <v>26439.599999999999</v>
      </c>
      <c r="GW111">
        <v>37568.9</v>
      </c>
      <c r="GX111">
        <v>32661.599999999999</v>
      </c>
      <c r="GY111">
        <v>43658.6</v>
      </c>
      <c r="GZ111">
        <v>38232.1</v>
      </c>
      <c r="HA111">
        <v>2.1194299999999999</v>
      </c>
      <c r="HB111">
        <v>1.7158500000000001</v>
      </c>
      <c r="HC111">
        <v>8.8922700000000007E-3</v>
      </c>
      <c r="HD111">
        <v>0</v>
      </c>
      <c r="HE111">
        <v>27.8752</v>
      </c>
      <c r="HF111">
        <v>999.9</v>
      </c>
      <c r="HG111">
        <v>64.599999999999994</v>
      </c>
      <c r="HH111">
        <v>33.9</v>
      </c>
      <c r="HI111">
        <v>34.549799999999998</v>
      </c>
      <c r="HJ111">
        <v>61.997999999999998</v>
      </c>
      <c r="HK111">
        <v>25.652999999999999</v>
      </c>
      <c r="HL111">
        <v>1</v>
      </c>
      <c r="HM111">
        <v>0.268895</v>
      </c>
      <c r="HN111">
        <v>0.53052600000000005</v>
      </c>
      <c r="HO111">
        <v>20.417000000000002</v>
      </c>
      <c r="HP111">
        <v>5.22403</v>
      </c>
      <c r="HQ111">
        <v>11.944100000000001</v>
      </c>
      <c r="HR111">
        <v>5.0095000000000001</v>
      </c>
      <c r="HS111">
        <v>3.2909999999999999</v>
      </c>
      <c r="HT111">
        <v>9999</v>
      </c>
      <c r="HU111">
        <v>9999</v>
      </c>
      <c r="HV111">
        <v>9999</v>
      </c>
      <c r="HW111">
        <v>999.9</v>
      </c>
      <c r="HX111">
        <v>4.9710599999999996</v>
      </c>
      <c r="HY111">
        <v>1.8545400000000001</v>
      </c>
      <c r="HZ111">
        <v>1.8615699999999999</v>
      </c>
      <c r="IA111">
        <v>1.8563799999999999</v>
      </c>
      <c r="IB111">
        <v>1.86188</v>
      </c>
      <c r="IC111">
        <v>1.8540700000000001</v>
      </c>
      <c r="ID111">
        <v>1.8594999999999999</v>
      </c>
      <c r="IE111">
        <v>1.85344</v>
      </c>
      <c r="IF111">
        <v>0</v>
      </c>
      <c r="IG111">
        <v>0</v>
      </c>
      <c r="IH111">
        <v>0</v>
      </c>
      <c r="II111">
        <v>0</v>
      </c>
      <c r="IJ111" t="s">
        <v>431</v>
      </c>
      <c r="IK111" t="s">
        <v>432</v>
      </c>
      <c r="IL111" t="s">
        <v>433</v>
      </c>
      <c r="IM111" t="s">
        <v>433</v>
      </c>
      <c r="IN111" t="s">
        <v>433</v>
      </c>
      <c r="IO111" t="s">
        <v>433</v>
      </c>
      <c r="IP111">
        <v>0</v>
      </c>
      <c r="IQ111">
        <v>100</v>
      </c>
      <c r="IR111">
        <v>100</v>
      </c>
      <c r="IS111">
        <v>-2.9420000000000002</v>
      </c>
      <c r="IT111">
        <v>-6.5199999999999994E-2</v>
      </c>
      <c r="IU111">
        <v>-1.907228330244457</v>
      </c>
      <c r="IV111">
        <v>-2.7056304263342631E-3</v>
      </c>
      <c r="IW111">
        <v>3.3311032847928001E-7</v>
      </c>
      <c r="IX111">
        <v>1.6443834555112589E-11</v>
      </c>
      <c r="IY111">
        <v>-9.4842648646536354E-2</v>
      </c>
      <c r="IZ111">
        <v>-2.3664561490860689E-3</v>
      </c>
      <c r="JA111">
        <v>2.3298222111808981E-4</v>
      </c>
      <c r="JB111">
        <v>-2.940703618321919E-6</v>
      </c>
      <c r="JC111">
        <v>0</v>
      </c>
      <c r="JD111">
        <v>2182</v>
      </c>
      <c r="JE111">
        <v>3</v>
      </c>
      <c r="JF111">
        <v>32</v>
      </c>
      <c r="JG111">
        <v>29177272.899999999</v>
      </c>
      <c r="JH111">
        <v>29177272.899999999</v>
      </c>
      <c r="JI111">
        <v>0.99975599999999998</v>
      </c>
      <c r="JJ111">
        <v>2.5122100000000001</v>
      </c>
      <c r="JK111">
        <v>1.69434</v>
      </c>
      <c r="JL111">
        <v>2.3022499999999999</v>
      </c>
      <c r="JM111">
        <v>1.50024</v>
      </c>
      <c r="JN111">
        <v>2.4072300000000002</v>
      </c>
      <c r="JO111">
        <v>37.457799999999999</v>
      </c>
      <c r="JP111">
        <v>24.061199999999999</v>
      </c>
      <c r="JQ111">
        <v>18</v>
      </c>
      <c r="JR111">
        <v>633.45600000000002</v>
      </c>
      <c r="JS111">
        <v>354.61500000000001</v>
      </c>
      <c r="JT111">
        <v>27.999600000000001</v>
      </c>
      <c r="JU111">
        <v>30.770600000000002</v>
      </c>
      <c r="JV111">
        <v>30.0001</v>
      </c>
      <c r="JW111">
        <v>30.697500000000002</v>
      </c>
      <c r="JX111">
        <v>30.5869</v>
      </c>
      <c r="JY111">
        <v>20.068999999999999</v>
      </c>
      <c r="JZ111">
        <v>36.849800000000002</v>
      </c>
      <c r="KA111">
        <v>0</v>
      </c>
      <c r="KB111">
        <v>28</v>
      </c>
      <c r="KC111">
        <v>400</v>
      </c>
      <c r="KD111">
        <v>21.558700000000002</v>
      </c>
      <c r="KE111">
        <v>99.96</v>
      </c>
      <c r="KF111">
        <v>98.604699999999994</v>
      </c>
    </row>
    <row r="112" spans="1:292" x14ac:dyDescent="0.2">
      <c r="A112">
        <v>110</v>
      </c>
      <c r="B112">
        <v>1750636405.5</v>
      </c>
      <c r="C112">
        <v>3240</v>
      </c>
      <c r="D112" t="s">
        <v>655</v>
      </c>
      <c r="E112" t="s">
        <v>656</v>
      </c>
      <c r="F112" s="1">
        <f t="shared" si="1"/>
        <v>53.983333333333348</v>
      </c>
      <c r="G112" s="1">
        <v>15</v>
      </c>
      <c r="H112">
        <v>1750636397.5</v>
      </c>
      <c r="I112">
        <v>1.4426578606790304E-3</v>
      </c>
      <c r="J112">
        <v>1.4426578606790303</v>
      </c>
      <c r="K112">
        <v>-0.5406870848052745</v>
      </c>
      <c r="L112">
        <v>400.00093548387099</v>
      </c>
      <c r="M112">
        <v>399.33765923643716</v>
      </c>
      <c r="N112">
        <v>39.694345637336973</v>
      </c>
      <c r="O112">
        <v>39.760275599136754</v>
      </c>
      <c r="P112">
        <v>8.7802048795962845E-2</v>
      </c>
      <c r="Q112">
        <v>3.0004905919384428</v>
      </c>
      <c r="R112">
        <v>8.6399261024159985E-2</v>
      </c>
      <c r="S112">
        <v>5.4123706136479779E-2</v>
      </c>
      <c r="T112">
        <v>3.9902394035910026E-5</v>
      </c>
      <c r="U112">
        <v>28.355783856180242</v>
      </c>
      <c r="V112">
        <v>28.01337419354838</v>
      </c>
      <c r="W112">
        <v>3.7977994069766079</v>
      </c>
      <c r="X112">
        <v>55.286874372876952</v>
      </c>
      <c r="Y112">
        <v>2.188027538907872</v>
      </c>
      <c r="Z112">
        <v>3.9575895069613325</v>
      </c>
      <c r="AA112">
        <v>1.6097718680687358</v>
      </c>
      <c r="AB112">
        <v>-63.621211655945238</v>
      </c>
      <c r="AC112">
        <v>114.67235632036224</v>
      </c>
      <c r="AD112">
        <v>8.3612057333952254</v>
      </c>
      <c r="AE112">
        <v>59.412390300206262</v>
      </c>
      <c r="AF112">
        <v>-0.57309922517402201</v>
      </c>
      <c r="AG112">
        <v>1.4448416960978068</v>
      </c>
      <c r="AH112">
        <v>-0.5406870848052745</v>
      </c>
      <c r="AI112">
        <v>408.80598446406458</v>
      </c>
      <c r="AJ112">
        <v>408.99356363636338</v>
      </c>
      <c r="AK112">
        <v>-8.3092046702632914E-4</v>
      </c>
      <c r="AL112">
        <v>61.768037728165673</v>
      </c>
      <c r="AM112">
        <v>1.4426578606790303</v>
      </c>
      <c r="AN112">
        <v>21.541669112083198</v>
      </c>
      <c r="AO112">
        <v>22.01196181818181</v>
      </c>
      <c r="AP112">
        <v>-1.6274589706416779E-7</v>
      </c>
      <c r="AQ112">
        <v>116.41602835869151</v>
      </c>
      <c r="AR112">
        <v>0</v>
      </c>
      <c r="AS112">
        <v>0</v>
      </c>
      <c r="AT112">
        <v>1</v>
      </c>
      <c r="AU112">
        <v>0</v>
      </c>
      <c r="AV112">
        <v>52237.482803344355</v>
      </c>
      <c r="AW112" t="s">
        <v>427</v>
      </c>
      <c r="AX112" t="s">
        <v>427</v>
      </c>
      <c r="AY112">
        <v>0</v>
      </c>
      <c r="AZ112">
        <v>0</v>
      </c>
      <c r="BA112" t="e">
        <v>#DIV/0!</v>
      </c>
      <c r="BB112">
        <v>0</v>
      </c>
      <c r="BC112" t="s">
        <v>427</v>
      </c>
      <c r="BD112" t="s">
        <v>427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-0.5406870848052745</v>
      </c>
      <c r="BK112" t="e">
        <v>#DIV/0!</v>
      </c>
      <c r="BL112">
        <v>-2574.5459287618214</v>
      </c>
      <c r="BM112" t="e">
        <v>#DIV/0!</v>
      </c>
      <c r="BN112" t="e">
        <v>#DIV/0!</v>
      </c>
      <c r="BO112" t="s">
        <v>427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428</v>
      </c>
      <c r="DN112">
        <v>2</v>
      </c>
      <c r="DO112" t="b">
        <v>1</v>
      </c>
      <c r="DP112">
        <v>1750636397.5</v>
      </c>
      <c r="DQ112">
        <v>400.00093548387099</v>
      </c>
      <c r="DR112">
        <v>400.00254838709691</v>
      </c>
      <c r="DS112">
        <v>22.012248387096761</v>
      </c>
      <c r="DT112">
        <v>21.54124516129033</v>
      </c>
      <c r="DU112">
        <v>402.9433225806452</v>
      </c>
      <c r="DV112">
        <v>22.07740967741935</v>
      </c>
      <c r="DW112">
        <v>600.01180645161287</v>
      </c>
      <c r="DX112">
        <v>99.345654838709677</v>
      </c>
      <c r="DY112">
        <v>5.480169032258065E-2</v>
      </c>
      <c r="DZ112">
        <v>28.722267741935479</v>
      </c>
      <c r="EA112">
        <v>28.01337419354838</v>
      </c>
      <c r="EB112">
        <v>999.90000000000032</v>
      </c>
      <c r="EC112">
        <v>0</v>
      </c>
      <c r="ED112">
        <v>0</v>
      </c>
      <c r="EE112">
        <v>10001.230645161289</v>
      </c>
      <c r="EF112">
        <v>0</v>
      </c>
      <c r="EG112">
        <v>0.30293999999999988</v>
      </c>
      <c r="EH112">
        <v>-1.4461416129032251E-3</v>
      </c>
      <c r="EI112">
        <v>409.00412903225822</v>
      </c>
      <c r="EJ112">
        <v>408.80867741935481</v>
      </c>
      <c r="EK112">
        <v>0.47099777419354849</v>
      </c>
      <c r="EL112">
        <v>400.00254838709691</v>
      </c>
      <c r="EM112">
        <v>21.54124516129033</v>
      </c>
      <c r="EN112">
        <v>2.1868196774193551</v>
      </c>
      <c r="EO112">
        <v>2.1400290322580648</v>
      </c>
      <c r="EP112">
        <v>18.866087096774191</v>
      </c>
      <c r="EQ112">
        <v>18.520309677419359</v>
      </c>
      <c r="ER112">
        <v>5.0001500000000018E-3</v>
      </c>
      <c r="ES112">
        <v>0</v>
      </c>
      <c r="ET112">
        <v>0</v>
      </c>
      <c r="EU112">
        <v>0</v>
      </c>
      <c r="EV112">
        <v>232.14193548387101</v>
      </c>
      <c r="EW112">
        <v>5.0001500000000018E-3</v>
      </c>
      <c r="EX112">
        <v>-8.6193548387096772</v>
      </c>
      <c r="EY112">
        <v>-0.83870967741935487</v>
      </c>
      <c r="EZ112">
        <v>34.625</v>
      </c>
      <c r="FA112">
        <v>38.112806451612897</v>
      </c>
      <c r="FB112">
        <v>36.467483870967733</v>
      </c>
      <c r="FC112">
        <v>37.75</v>
      </c>
      <c r="FD112">
        <v>37.100612903225787</v>
      </c>
      <c r="FE112">
        <v>0</v>
      </c>
      <c r="FF112">
        <v>0</v>
      </c>
      <c r="FG112">
        <v>0</v>
      </c>
      <c r="FH112">
        <v>1750636428.8</v>
      </c>
      <c r="FI112">
        <v>0</v>
      </c>
      <c r="FJ112">
        <v>231.6884615384615</v>
      </c>
      <c r="FK112">
        <v>3.6341881015535531</v>
      </c>
      <c r="FL112">
        <v>11.600000103894709</v>
      </c>
      <c r="FM112">
        <v>-8.6807692307692292</v>
      </c>
      <c r="FN112">
        <v>15</v>
      </c>
      <c r="FO112">
        <v>0</v>
      </c>
      <c r="FP112" t="s">
        <v>429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-9.5929436585365877E-3</v>
      </c>
      <c r="GC112">
        <v>0.17987150006968641</v>
      </c>
      <c r="GD112">
        <v>3.5318018759190752E-2</v>
      </c>
      <c r="GE112">
        <v>0</v>
      </c>
      <c r="GF112">
        <v>0.47169919512195119</v>
      </c>
      <c r="GG112">
        <v>-1.377292682926712E-2</v>
      </c>
      <c r="GH112">
        <v>1.597225692614208E-3</v>
      </c>
      <c r="GI112">
        <v>1</v>
      </c>
      <c r="GJ112">
        <v>1</v>
      </c>
      <c r="GK112">
        <v>2</v>
      </c>
      <c r="GL112" t="s">
        <v>430</v>
      </c>
      <c r="GM112">
        <v>3.2256900000000002</v>
      </c>
      <c r="GN112">
        <v>2.6434899999999999</v>
      </c>
      <c r="GO112">
        <v>9.3126600000000004E-2</v>
      </c>
      <c r="GP112">
        <v>9.33644E-2</v>
      </c>
      <c r="GQ112">
        <v>9.9583099999999994E-2</v>
      </c>
      <c r="GR112">
        <v>9.9815899999999999E-2</v>
      </c>
      <c r="GS112">
        <v>28633.7</v>
      </c>
      <c r="GT112">
        <v>24734</v>
      </c>
      <c r="GU112">
        <v>30745.9</v>
      </c>
      <c r="GV112">
        <v>26439.7</v>
      </c>
      <c r="GW112">
        <v>37570.5</v>
      </c>
      <c r="GX112">
        <v>32661.599999999999</v>
      </c>
      <c r="GY112">
        <v>43659.8</v>
      </c>
      <c r="GZ112">
        <v>38232.400000000001</v>
      </c>
      <c r="HA112">
        <v>2.1196799999999998</v>
      </c>
      <c r="HB112">
        <v>1.7158500000000001</v>
      </c>
      <c r="HC112">
        <v>1.01253E-2</v>
      </c>
      <c r="HD112">
        <v>0</v>
      </c>
      <c r="HE112">
        <v>27.847300000000001</v>
      </c>
      <c r="HF112">
        <v>999.9</v>
      </c>
      <c r="HG112">
        <v>64.599999999999994</v>
      </c>
      <c r="HH112">
        <v>33.9</v>
      </c>
      <c r="HI112">
        <v>34.548299999999998</v>
      </c>
      <c r="HJ112">
        <v>61.817999999999998</v>
      </c>
      <c r="HK112">
        <v>25.288499999999999</v>
      </c>
      <c r="HL112">
        <v>1</v>
      </c>
      <c r="HM112">
        <v>0.26850600000000002</v>
      </c>
      <c r="HN112">
        <v>0.520455</v>
      </c>
      <c r="HO112">
        <v>20.417200000000001</v>
      </c>
      <c r="HP112">
        <v>5.2243300000000001</v>
      </c>
      <c r="HQ112">
        <v>11.944100000000001</v>
      </c>
      <c r="HR112">
        <v>5.0092999999999996</v>
      </c>
      <c r="HS112">
        <v>3.2909999999999999</v>
      </c>
      <c r="HT112">
        <v>9999</v>
      </c>
      <c r="HU112">
        <v>9999</v>
      </c>
      <c r="HV112">
        <v>9999</v>
      </c>
      <c r="HW112">
        <v>999.9</v>
      </c>
      <c r="HX112">
        <v>4.9710700000000001</v>
      </c>
      <c r="HY112">
        <v>1.8545499999999999</v>
      </c>
      <c r="HZ112">
        <v>1.8615699999999999</v>
      </c>
      <c r="IA112">
        <v>1.8563799999999999</v>
      </c>
      <c r="IB112">
        <v>1.8618699999999999</v>
      </c>
      <c r="IC112">
        <v>1.85408</v>
      </c>
      <c r="ID112">
        <v>1.8595299999999999</v>
      </c>
      <c r="IE112">
        <v>1.85344</v>
      </c>
      <c r="IF112">
        <v>0</v>
      </c>
      <c r="IG112">
        <v>0</v>
      </c>
      <c r="IH112">
        <v>0</v>
      </c>
      <c r="II112">
        <v>0</v>
      </c>
      <c r="IJ112" t="s">
        <v>431</v>
      </c>
      <c r="IK112" t="s">
        <v>432</v>
      </c>
      <c r="IL112" t="s">
        <v>433</v>
      </c>
      <c r="IM112" t="s">
        <v>433</v>
      </c>
      <c r="IN112" t="s">
        <v>433</v>
      </c>
      <c r="IO112" t="s">
        <v>433</v>
      </c>
      <c r="IP112">
        <v>0</v>
      </c>
      <c r="IQ112">
        <v>100</v>
      </c>
      <c r="IR112">
        <v>100</v>
      </c>
      <c r="IS112">
        <v>-2.9430000000000001</v>
      </c>
      <c r="IT112">
        <v>-6.5100000000000005E-2</v>
      </c>
      <c r="IU112">
        <v>-1.907228330244457</v>
      </c>
      <c r="IV112">
        <v>-2.7056304263342631E-3</v>
      </c>
      <c r="IW112">
        <v>3.3311032847928001E-7</v>
      </c>
      <c r="IX112">
        <v>1.6443834555112589E-11</v>
      </c>
      <c r="IY112">
        <v>-9.4842648646536354E-2</v>
      </c>
      <c r="IZ112">
        <v>-2.3664561490860689E-3</v>
      </c>
      <c r="JA112">
        <v>2.3298222111808981E-4</v>
      </c>
      <c r="JB112">
        <v>-2.940703618321919E-6</v>
      </c>
      <c r="JC112">
        <v>0</v>
      </c>
      <c r="JD112">
        <v>2182</v>
      </c>
      <c r="JE112">
        <v>3</v>
      </c>
      <c r="JF112">
        <v>32</v>
      </c>
      <c r="JG112">
        <v>29177273.399999999</v>
      </c>
      <c r="JH112">
        <v>29177273.399999999</v>
      </c>
      <c r="JI112">
        <v>0.99975599999999998</v>
      </c>
      <c r="JJ112">
        <v>2.51831</v>
      </c>
      <c r="JK112">
        <v>1.69434</v>
      </c>
      <c r="JL112">
        <v>2.3022499999999999</v>
      </c>
      <c r="JM112">
        <v>1.50146</v>
      </c>
      <c r="JN112">
        <v>2.4487299999999999</v>
      </c>
      <c r="JO112">
        <v>37.481900000000003</v>
      </c>
      <c r="JP112">
        <v>24.07</v>
      </c>
      <c r="JQ112">
        <v>18</v>
      </c>
      <c r="JR112">
        <v>633.66</v>
      </c>
      <c r="JS112">
        <v>354.58600000000001</v>
      </c>
      <c r="JT112">
        <v>27.999700000000001</v>
      </c>
      <c r="JU112">
        <v>30.768000000000001</v>
      </c>
      <c r="JV112">
        <v>30.0001</v>
      </c>
      <c r="JW112">
        <v>30.697500000000002</v>
      </c>
      <c r="JX112">
        <v>30.5824</v>
      </c>
      <c r="JY112">
        <v>20.070699999999999</v>
      </c>
      <c r="JZ112">
        <v>36.849800000000002</v>
      </c>
      <c r="KA112">
        <v>0</v>
      </c>
      <c r="KB112">
        <v>28</v>
      </c>
      <c r="KC112">
        <v>400</v>
      </c>
      <c r="KD112">
        <v>21.558700000000002</v>
      </c>
      <c r="KE112">
        <v>99.962500000000006</v>
      </c>
      <c r="KF112">
        <v>98.605400000000003</v>
      </c>
    </row>
    <row r="113" spans="1:292" x14ac:dyDescent="0.2">
      <c r="A113">
        <v>111</v>
      </c>
      <c r="B113">
        <v>1750636435.5</v>
      </c>
      <c r="C113">
        <v>3270</v>
      </c>
      <c r="D113" t="s">
        <v>657</v>
      </c>
      <c r="E113" t="s">
        <v>658</v>
      </c>
      <c r="F113" s="1">
        <f t="shared" si="1"/>
        <v>54.483333333333348</v>
      </c>
      <c r="G113" s="1">
        <v>15</v>
      </c>
      <c r="H113">
        <v>1750636427.5</v>
      </c>
      <c r="I113">
        <v>1.4306065081583588E-3</v>
      </c>
      <c r="J113">
        <v>1.4306065081583588</v>
      </c>
      <c r="K113">
        <v>-0.52588667052738791</v>
      </c>
      <c r="L113">
        <v>399.97683870967739</v>
      </c>
      <c r="M113">
        <v>399.12350962426541</v>
      </c>
      <c r="N113">
        <v>39.672684107034243</v>
      </c>
      <c r="O113">
        <v>39.75750460602405</v>
      </c>
      <c r="P113">
        <v>8.6890479992383016E-2</v>
      </c>
      <c r="Q113">
        <v>3.0008542142444181</v>
      </c>
      <c r="R113">
        <v>8.5516586682893664E-2</v>
      </c>
      <c r="S113">
        <v>5.3569495934407046E-2</v>
      </c>
      <c r="T113">
        <v>3.9902394035910026E-5</v>
      </c>
      <c r="U113">
        <v>28.360599669111807</v>
      </c>
      <c r="V113">
        <v>28.025135483870969</v>
      </c>
      <c r="W113">
        <v>3.8004038607838964</v>
      </c>
      <c r="X113">
        <v>55.271512213970652</v>
      </c>
      <c r="Y113">
        <v>2.1876368365342267</v>
      </c>
      <c r="Z113">
        <v>3.9579826006303311</v>
      </c>
      <c r="AA113">
        <v>1.6127670242496697</v>
      </c>
      <c r="AB113">
        <v>-63.089747009783622</v>
      </c>
      <c r="AC113">
        <v>113.06060450220079</v>
      </c>
      <c r="AD113">
        <v>8.2432402411287278</v>
      </c>
      <c r="AE113">
        <v>58.214137635939935</v>
      </c>
      <c r="AF113">
        <v>-0.48725139940122941</v>
      </c>
      <c r="AG113">
        <v>1.4325678317884816</v>
      </c>
      <c r="AH113">
        <v>-0.52588667052738791</v>
      </c>
      <c r="AI113">
        <v>408.76703794827932</v>
      </c>
      <c r="AJ113">
        <v>408.95029090909088</v>
      </c>
      <c r="AK113">
        <v>-1.0060159780798819E-3</v>
      </c>
      <c r="AL113">
        <v>61.768037728165673</v>
      </c>
      <c r="AM113">
        <v>1.4306065081583588</v>
      </c>
      <c r="AN113">
        <v>21.54175115581079</v>
      </c>
      <c r="AO113">
        <v>22.008107272727269</v>
      </c>
      <c r="AP113">
        <v>1.872208370030949E-6</v>
      </c>
      <c r="AQ113">
        <v>116.41602835869151</v>
      </c>
      <c r="AR113">
        <v>0</v>
      </c>
      <c r="AS113">
        <v>0</v>
      </c>
      <c r="AT113">
        <v>1</v>
      </c>
      <c r="AU113">
        <v>0</v>
      </c>
      <c r="AV113">
        <v>52248.185844910156</v>
      </c>
      <c r="AW113" t="s">
        <v>427</v>
      </c>
      <c r="AX113" t="s">
        <v>427</v>
      </c>
      <c r="AY113">
        <v>0</v>
      </c>
      <c r="AZ113">
        <v>0</v>
      </c>
      <c r="BA113" t="e">
        <v>#DIV/0!</v>
      </c>
      <c r="BB113">
        <v>0</v>
      </c>
      <c r="BC113" t="s">
        <v>427</v>
      </c>
      <c r="BD113" t="s">
        <v>427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-0.52588667052738791</v>
      </c>
      <c r="BK113" t="e">
        <v>#DIV/0!</v>
      </c>
      <c r="BL113">
        <v>-2504.0719940333006</v>
      </c>
      <c r="BM113" t="e">
        <v>#DIV/0!</v>
      </c>
      <c r="BN113" t="e">
        <v>#DIV/0!</v>
      </c>
      <c r="BO113" t="s">
        <v>427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428</v>
      </c>
      <c r="DN113">
        <v>2</v>
      </c>
      <c r="DO113" t="b">
        <v>1</v>
      </c>
      <c r="DP113">
        <v>1750636427.5</v>
      </c>
      <c r="DQ113">
        <v>399.97683870967739</v>
      </c>
      <c r="DR113">
        <v>400.00541935483869</v>
      </c>
      <c r="DS113">
        <v>22.008525806451619</v>
      </c>
      <c r="DT113">
        <v>21.541516129032249</v>
      </c>
      <c r="DU113">
        <v>402.91896774193549</v>
      </c>
      <c r="DV113">
        <v>22.073709677419359</v>
      </c>
      <c r="DW113">
        <v>600.00432258064518</v>
      </c>
      <c r="DX113">
        <v>99.344693548387113</v>
      </c>
      <c r="DY113">
        <v>5.4823519354838708E-2</v>
      </c>
      <c r="DZ113">
        <v>28.723980645161291</v>
      </c>
      <c r="EA113">
        <v>28.025135483870969</v>
      </c>
      <c r="EB113">
        <v>999.90000000000032</v>
      </c>
      <c r="EC113">
        <v>0</v>
      </c>
      <c r="ED113">
        <v>0</v>
      </c>
      <c r="EE113">
        <v>10003.527419354839</v>
      </c>
      <c r="EF113">
        <v>0</v>
      </c>
      <c r="EG113">
        <v>0.30293999999999988</v>
      </c>
      <c r="EH113">
        <v>-2.8608757096774191E-2</v>
      </c>
      <c r="EI113">
        <v>408.97787096774192</v>
      </c>
      <c r="EJ113">
        <v>408.81187096774192</v>
      </c>
      <c r="EK113">
        <v>0.46701432258064518</v>
      </c>
      <c r="EL113">
        <v>400.00541935483869</v>
      </c>
      <c r="EM113">
        <v>21.541516129032249</v>
      </c>
      <c r="EN113">
        <v>2.186430967741936</v>
      </c>
      <c r="EO113">
        <v>2.1400348387096781</v>
      </c>
      <c r="EP113">
        <v>18.863238709677411</v>
      </c>
      <c r="EQ113">
        <v>18.52035161290323</v>
      </c>
      <c r="ER113">
        <v>5.0001500000000018E-3</v>
      </c>
      <c r="ES113">
        <v>0</v>
      </c>
      <c r="ET113">
        <v>0</v>
      </c>
      <c r="EU113">
        <v>0</v>
      </c>
      <c r="EV113">
        <v>228.65483870967739</v>
      </c>
      <c r="EW113">
        <v>5.0001500000000018E-3</v>
      </c>
      <c r="EX113">
        <v>-6.193548387096774</v>
      </c>
      <c r="EY113">
        <v>-0.33870967741935493</v>
      </c>
      <c r="EZ113">
        <v>34.596548387096767</v>
      </c>
      <c r="FA113">
        <v>38.061999999999983</v>
      </c>
      <c r="FB113">
        <v>36.436999999999991</v>
      </c>
      <c r="FC113">
        <v>37.75</v>
      </c>
      <c r="FD113">
        <v>37.061999999999983</v>
      </c>
      <c r="FE113">
        <v>0</v>
      </c>
      <c r="FF113">
        <v>0</v>
      </c>
      <c r="FG113">
        <v>0</v>
      </c>
      <c r="FH113">
        <v>1750636458.8</v>
      </c>
      <c r="FI113">
        <v>0</v>
      </c>
      <c r="FJ113">
        <v>228.4769230769231</v>
      </c>
      <c r="FK113">
        <v>28.656410574523989</v>
      </c>
      <c r="FL113">
        <v>10.584615007618289</v>
      </c>
      <c r="FM113">
        <v>-7.4230769230769234</v>
      </c>
      <c r="FN113">
        <v>15</v>
      </c>
      <c r="FO113">
        <v>0</v>
      </c>
      <c r="FP113" t="s">
        <v>429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-1.8112556048780488E-2</v>
      </c>
      <c r="GC113">
        <v>-0.1631188901602787</v>
      </c>
      <c r="GD113">
        <v>4.9349437188099927E-2</v>
      </c>
      <c r="GE113">
        <v>0</v>
      </c>
      <c r="GF113">
        <v>0.46788185365853657</v>
      </c>
      <c r="GG113">
        <v>-1.9431114982577099E-2</v>
      </c>
      <c r="GH113">
        <v>2.2809036245395888E-3</v>
      </c>
      <c r="GI113">
        <v>1</v>
      </c>
      <c r="GJ113">
        <v>1</v>
      </c>
      <c r="GK113">
        <v>2</v>
      </c>
      <c r="GL113" t="s">
        <v>430</v>
      </c>
      <c r="GM113">
        <v>3.2255600000000002</v>
      </c>
      <c r="GN113">
        <v>2.6435900000000001</v>
      </c>
      <c r="GO113">
        <v>9.3115199999999995E-2</v>
      </c>
      <c r="GP113">
        <v>9.3361399999999997E-2</v>
      </c>
      <c r="GQ113">
        <v>9.9570400000000003E-2</v>
      </c>
      <c r="GR113">
        <v>9.9812100000000001E-2</v>
      </c>
      <c r="GS113">
        <v>28633.7</v>
      </c>
      <c r="GT113">
        <v>24733.8</v>
      </c>
      <c r="GU113">
        <v>30745.599999999999</v>
      </c>
      <c r="GV113">
        <v>26439.4</v>
      </c>
      <c r="GW113">
        <v>37570.800000000003</v>
      </c>
      <c r="GX113">
        <v>32661.4</v>
      </c>
      <c r="GY113">
        <v>43659.5</v>
      </c>
      <c r="GZ113">
        <v>38232</v>
      </c>
      <c r="HA113">
        <v>2.1196000000000002</v>
      </c>
      <c r="HB113">
        <v>1.7160200000000001</v>
      </c>
      <c r="HC113">
        <v>1.12578E-2</v>
      </c>
      <c r="HD113">
        <v>0</v>
      </c>
      <c r="HE113">
        <v>27.847000000000001</v>
      </c>
      <c r="HF113">
        <v>999.9</v>
      </c>
      <c r="HG113">
        <v>64.599999999999994</v>
      </c>
      <c r="HH113">
        <v>33.9</v>
      </c>
      <c r="HI113">
        <v>34.551099999999998</v>
      </c>
      <c r="HJ113">
        <v>61.878</v>
      </c>
      <c r="HK113">
        <v>25.444700000000001</v>
      </c>
      <c r="HL113">
        <v>1</v>
      </c>
      <c r="HM113">
        <v>0.26845000000000002</v>
      </c>
      <c r="HN113">
        <v>0.52630999999999994</v>
      </c>
      <c r="HO113">
        <v>20.417100000000001</v>
      </c>
      <c r="HP113">
        <v>5.2246300000000003</v>
      </c>
      <c r="HQ113">
        <v>11.944100000000001</v>
      </c>
      <c r="HR113">
        <v>5.0092999999999996</v>
      </c>
      <c r="HS113">
        <v>3.2909999999999999</v>
      </c>
      <c r="HT113">
        <v>9999</v>
      </c>
      <c r="HU113">
        <v>9999</v>
      </c>
      <c r="HV113">
        <v>9999</v>
      </c>
      <c r="HW113">
        <v>999.9</v>
      </c>
      <c r="HX113">
        <v>4.9710700000000001</v>
      </c>
      <c r="HY113">
        <v>1.8545499999999999</v>
      </c>
      <c r="HZ113">
        <v>1.8615699999999999</v>
      </c>
      <c r="IA113">
        <v>1.8563799999999999</v>
      </c>
      <c r="IB113">
        <v>1.86188</v>
      </c>
      <c r="IC113">
        <v>1.85408</v>
      </c>
      <c r="ID113">
        <v>1.8595200000000001</v>
      </c>
      <c r="IE113">
        <v>1.8534299999999999</v>
      </c>
      <c r="IF113">
        <v>0</v>
      </c>
      <c r="IG113">
        <v>0</v>
      </c>
      <c r="IH113">
        <v>0</v>
      </c>
      <c r="II113">
        <v>0</v>
      </c>
      <c r="IJ113" t="s">
        <v>431</v>
      </c>
      <c r="IK113" t="s">
        <v>432</v>
      </c>
      <c r="IL113" t="s">
        <v>433</v>
      </c>
      <c r="IM113" t="s">
        <v>433</v>
      </c>
      <c r="IN113" t="s">
        <v>433</v>
      </c>
      <c r="IO113" t="s">
        <v>433</v>
      </c>
      <c r="IP113">
        <v>0</v>
      </c>
      <c r="IQ113">
        <v>100</v>
      </c>
      <c r="IR113">
        <v>100</v>
      </c>
      <c r="IS113">
        <v>-2.9430000000000001</v>
      </c>
      <c r="IT113">
        <v>-6.5199999999999994E-2</v>
      </c>
      <c r="IU113">
        <v>-1.907228330244457</v>
      </c>
      <c r="IV113">
        <v>-2.7056304263342631E-3</v>
      </c>
      <c r="IW113">
        <v>3.3311032847928001E-7</v>
      </c>
      <c r="IX113">
        <v>1.6443834555112589E-11</v>
      </c>
      <c r="IY113">
        <v>-9.4842648646536354E-2</v>
      </c>
      <c r="IZ113">
        <v>-2.3664561490860689E-3</v>
      </c>
      <c r="JA113">
        <v>2.3298222111808981E-4</v>
      </c>
      <c r="JB113">
        <v>-2.940703618321919E-6</v>
      </c>
      <c r="JC113">
        <v>0</v>
      </c>
      <c r="JD113">
        <v>2182</v>
      </c>
      <c r="JE113">
        <v>3</v>
      </c>
      <c r="JF113">
        <v>32</v>
      </c>
      <c r="JG113">
        <v>29177273.899999999</v>
      </c>
      <c r="JH113">
        <v>29177273.899999999</v>
      </c>
      <c r="JI113">
        <v>0.99975599999999998</v>
      </c>
      <c r="JJ113">
        <v>2.52319</v>
      </c>
      <c r="JK113">
        <v>1.69434</v>
      </c>
      <c r="JL113">
        <v>2.3022499999999999</v>
      </c>
      <c r="JM113">
        <v>1.50146</v>
      </c>
      <c r="JN113">
        <v>2.32178</v>
      </c>
      <c r="JO113">
        <v>37.457799999999999</v>
      </c>
      <c r="JP113">
        <v>24.061199999999999</v>
      </c>
      <c r="JQ113">
        <v>18</v>
      </c>
      <c r="JR113">
        <v>633.56899999999996</v>
      </c>
      <c r="JS113">
        <v>354.69900000000001</v>
      </c>
      <c r="JT113">
        <v>28.0002</v>
      </c>
      <c r="JU113">
        <v>30.7654</v>
      </c>
      <c r="JV113">
        <v>30.0001</v>
      </c>
      <c r="JW113">
        <v>30.694800000000001</v>
      </c>
      <c r="JX113">
        <v>30.584900000000001</v>
      </c>
      <c r="JY113">
        <v>20.071200000000001</v>
      </c>
      <c r="JZ113">
        <v>36.849800000000002</v>
      </c>
      <c r="KA113">
        <v>0</v>
      </c>
      <c r="KB113">
        <v>28</v>
      </c>
      <c r="KC113">
        <v>400</v>
      </c>
      <c r="KD113">
        <v>21.558700000000002</v>
      </c>
      <c r="KE113">
        <v>99.961699999999993</v>
      </c>
      <c r="KF113">
        <v>98.604200000000006</v>
      </c>
    </row>
    <row r="114" spans="1:292" x14ac:dyDescent="0.2">
      <c r="A114">
        <v>112</v>
      </c>
      <c r="B114">
        <v>1750636465.5</v>
      </c>
      <c r="C114">
        <v>3300</v>
      </c>
      <c r="D114" t="s">
        <v>659</v>
      </c>
      <c r="E114" t="s">
        <v>660</v>
      </c>
      <c r="F114" s="1">
        <f t="shared" si="1"/>
        <v>54.983333333333348</v>
      </c>
      <c r="G114" s="1">
        <v>15</v>
      </c>
      <c r="H114">
        <v>1750636457.5</v>
      </c>
      <c r="I114">
        <v>1.4081069404892638E-3</v>
      </c>
      <c r="J114">
        <v>1.4081069404892639</v>
      </c>
      <c r="K114">
        <v>-0.36449799351310219</v>
      </c>
      <c r="L114">
        <v>399.96312903225811</v>
      </c>
      <c r="M114">
        <v>396.23976519953925</v>
      </c>
      <c r="N114">
        <v>39.383947634303603</v>
      </c>
      <c r="O114">
        <v>39.75402852746538</v>
      </c>
      <c r="P114">
        <v>8.5394781968615913E-2</v>
      </c>
      <c r="Q114">
        <v>3.0012422291273286</v>
      </c>
      <c r="R114">
        <v>8.4067560064075356E-2</v>
      </c>
      <c r="S114">
        <v>5.2659752309631151E-2</v>
      </c>
      <c r="T114">
        <v>3.9902394035910026E-5</v>
      </c>
      <c r="U114">
        <v>28.37114279097942</v>
      </c>
      <c r="V114">
        <v>28.031429032258071</v>
      </c>
      <c r="W114">
        <v>3.801798162061278</v>
      </c>
      <c r="X114">
        <v>55.243389783715067</v>
      </c>
      <c r="Y114">
        <v>2.1871303443695984</v>
      </c>
      <c r="Z114">
        <v>3.9590806301577315</v>
      </c>
      <c r="AA114">
        <v>1.6146678176916796</v>
      </c>
      <c r="AB114">
        <v>-62.097516075576536</v>
      </c>
      <c r="AC114">
        <v>112.83095311359129</v>
      </c>
      <c r="AD114">
        <v>8.2258862800538139</v>
      </c>
      <c r="AE114">
        <v>58.959363220462606</v>
      </c>
      <c r="AF114">
        <v>-0.50374865563615967</v>
      </c>
      <c r="AG114">
        <v>1.414585178362302</v>
      </c>
      <c r="AH114">
        <v>-0.36449799351310219</v>
      </c>
      <c r="AI114">
        <v>408.84595954370337</v>
      </c>
      <c r="AJ114">
        <v>408.96967272727261</v>
      </c>
      <c r="AK114">
        <v>1.1272043630734369E-4</v>
      </c>
      <c r="AL114">
        <v>61.768037728165673</v>
      </c>
      <c r="AM114">
        <v>1.4081069404892639</v>
      </c>
      <c r="AN114">
        <v>21.544268796640409</v>
      </c>
      <c r="AO114">
        <v>22.00330363636364</v>
      </c>
      <c r="AP114">
        <v>-1.212990260882581E-7</v>
      </c>
      <c r="AQ114">
        <v>116.41602835869151</v>
      </c>
      <c r="AR114">
        <v>0</v>
      </c>
      <c r="AS114">
        <v>0</v>
      </c>
      <c r="AT114">
        <v>1</v>
      </c>
      <c r="AU114">
        <v>0</v>
      </c>
      <c r="AV114">
        <v>52259.01321585296</v>
      </c>
      <c r="AW114" t="s">
        <v>427</v>
      </c>
      <c r="AX114" t="s">
        <v>427</v>
      </c>
      <c r="AY114">
        <v>0</v>
      </c>
      <c r="AZ114">
        <v>0</v>
      </c>
      <c r="BA114" t="e">
        <v>#DIV/0!</v>
      </c>
      <c r="BB114">
        <v>0</v>
      </c>
      <c r="BC114" t="s">
        <v>427</v>
      </c>
      <c r="BD114" t="s">
        <v>427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-0.36449799351310219</v>
      </c>
      <c r="BK114" t="e">
        <v>#DIV/0!</v>
      </c>
      <c r="BL114">
        <v>-1735.6005934171255</v>
      </c>
      <c r="BM114" t="e">
        <v>#DIV/0!</v>
      </c>
      <c r="BN114" t="e">
        <v>#DIV/0!</v>
      </c>
      <c r="BO114" t="s">
        <v>427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428</v>
      </c>
      <c r="DN114">
        <v>2</v>
      </c>
      <c r="DO114" t="b">
        <v>1</v>
      </c>
      <c r="DP114">
        <v>1750636457.5</v>
      </c>
      <c r="DQ114">
        <v>399.96312903225811</v>
      </c>
      <c r="DR114">
        <v>399.98380645161279</v>
      </c>
      <c r="DS114">
        <v>22.0046</v>
      </c>
      <c r="DT114">
        <v>21.543454838709678</v>
      </c>
      <c r="DU114">
        <v>402.90532258064519</v>
      </c>
      <c r="DV114">
        <v>22.069806451612902</v>
      </c>
      <c r="DW114">
        <v>600.00967741935472</v>
      </c>
      <c r="DX114">
        <v>99.33981290322582</v>
      </c>
      <c r="DY114">
        <v>5.4420319354838723E-2</v>
      </c>
      <c r="DZ114">
        <v>28.728764516129029</v>
      </c>
      <c r="EA114">
        <v>28.031429032258071</v>
      </c>
      <c r="EB114">
        <v>999.90000000000032</v>
      </c>
      <c r="EC114">
        <v>0</v>
      </c>
      <c r="ED114">
        <v>0</v>
      </c>
      <c r="EE114">
        <v>10006.367096774189</v>
      </c>
      <c r="EF114">
        <v>0</v>
      </c>
      <c r="EG114">
        <v>0.30293999999999988</v>
      </c>
      <c r="EH114">
        <v>-2.0637779032258059E-2</v>
      </c>
      <c r="EI114">
        <v>408.96222580645161</v>
      </c>
      <c r="EJ114">
        <v>408.79058064516153</v>
      </c>
      <c r="EK114">
        <v>0.46114283870967732</v>
      </c>
      <c r="EL114">
        <v>399.98380645161279</v>
      </c>
      <c r="EM114">
        <v>21.543454838709678</v>
      </c>
      <c r="EN114">
        <v>2.185932580645161</v>
      </c>
      <c r="EO114">
        <v>2.140122903225806</v>
      </c>
      <c r="EP114">
        <v>18.85959032258064</v>
      </c>
      <c r="EQ114">
        <v>18.521006451612909</v>
      </c>
      <c r="ER114">
        <v>5.0001500000000018E-3</v>
      </c>
      <c r="ES114">
        <v>0</v>
      </c>
      <c r="ET114">
        <v>0</v>
      </c>
      <c r="EU114">
        <v>0</v>
      </c>
      <c r="EV114">
        <v>230.158064516129</v>
      </c>
      <c r="EW114">
        <v>5.0001500000000018E-3</v>
      </c>
      <c r="EX114">
        <v>-7.8419354838709658</v>
      </c>
      <c r="EY114">
        <v>-0.84516129032258069</v>
      </c>
      <c r="EZ114">
        <v>34.566064516129032</v>
      </c>
      <c r="FA114">
        <v>38.061999999999983</v>
      </c>
      <c r="FB114">
        <v>36.436999999999991</v>
      </c>
      <c r="FC114">
        <v>37.745935483870973</v>
      </c>
      <c r="FD114">
        <v>37.061999999999983</v>
      </c>
      <c r="FE114">
        <v>0</v>
      </c>
      <c r="FF114">
        <v>0</v>
      </c>
      <c r="FG114">
        <v>0</v>
      </c>
      <c r="FH114">
        <v>1750636488.8</v>
      </c>
      <c r="FI114">
        <v>0</v>
      </c>
      <c r="FJ114">
        <v>229.94615384615389</v>
      </c>
      <c r="FK114">
        <v>-7.8153850284140551</v>
      </c>
      <c r="FL114">
        <v>19.087179364446779</v>
      </c>
      <c r="FM114">
        <v>-8.3576923076923073</v>
      </c>
      <c r="FN114">
        <v>15</v>
      </c>
      <c r="FO114">
        <v>0</v>
      </c>
      <c r="FP114" t="s">
        <v>429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-2.5963030243902441E-2</v>
      </c>
      <c r="GC114">
        <v>-0.1026241597212543</v>
      </c>
      <c r="GD114">
        <v>5.4762652037694828E-2</v>
      </c>
      <c r="GE114">
        <v>0</v>
      </c>
      <c r="GF114">
        <v>0.46141921951219511</v>
      </c>
      <c r="GG114">
        <v>-1.2362236933797869E-2</v>
      </c>
      <c r="GH114">
        <v>1.591762798118151E-3</v>
      </c>
      <c r="GI114">
        <v>1</v>
      </c>
      <c r="GJ114">
        <v>1</v>
      </c>
      <c r="GK114">
        <v>2</v>
      </c>
      <c r="GL114" t="s">
        <v>430</v>
      </c>
      <c r="GM114">
        <v>3.2255799999999999</v>
      </c>
      <c r="GN114">
        <v>2.6434899999999999</v>
      </c>
      <c r="GO114">
        <v>9.3117099999999994E-2</v>
      </c>
      <c r="GP114">
        <v>9.3366599999999994E-2</v>
      </c>
      <c r="GQ114">
        <v>9.9553900000000001E-2</v>
      </c>
      <c r="GR114">
        <v>9.9816299999999997E-2</v>
      </c>
      <c r="GS114">
        <v>28633.200000000001</v>
      </c>
      <c r="GT114">
        <v>24733.7</v>
      </c>
      <c r="GU114">
        <v>30745.1</v>
      </c>
      <c r="GV114">
        <v>26439.5</v>
      </c>
      <c r="GW114">
        <v>37570.6</v>
      </c>
      <c r="GX114">
        <v>32661.200000000001</v>
      </c>
      <c r="GY114">
        <v>43658.5</v>
      </c>
      <c r="GZ114">
        <v>38232</v>
      </c>
      <c r="HA114">
        <v>2.1195499999999998</v>
      </c>
      <c r="HB114">
        <v>1.716</v>
      </c>
      <c r="HC114">
        <v>1.1023099999999999E-2</v>
      </c>
      <c r="HD114">
        <v>0</v>
      </c>
      <c r="HE114">
        <v>27.863600000000002</v>
      </c>
      <c r="HF114">
        <v>999.9</v>
      </c>
      <c r="HG114">
        <v>64.599999999999994</v>
      </c>
      <c r="HH114">
        <v>33.9</v>
      </c>
      <c r="HI114">
        <v>34.550899999999999</v>
      </c>
      <c r="HJ114">
        <v>61.817999999999998</v>
      </c>
      <c r="HK114">
        <v>25.456700000000001</v>
      </c>
      <c r="HL114">
        <v>1</v>
      </c>
      <c r="HM114">
        <v>0.26875500000000002</v>
      </c>
      <c r="HN114">
        <v>0.53181900000000004</v>
      </c>
      <c r="HO114">
        <v>20.417300000000001</v>
      </c>
      <c r="HP114">
        <v>5.2246300000000003</v>
      </c>
      <c r="HQ114">
        <v>11.944100000000001</v>
      </c>
      <c r="HR114">
        <v>5.0094000000000003</v>
      </c>
      <c r="HS114">
        <v>3.2909999999999999</v>
      </c>
      <c r="HT114">
        <v>9999</v>
      </c>
      <c r="HU114">
        <v>9999</v>
      </c>
      <c r="HV114">
        <v>9999</v>
      </c>
      <c r="HW114">
        <v>999.9</v>
      </c>
      <c r="HX114">
        <v>4.9710700000000001</v>
      </c>
      <c r="HY114">
        <v>1.8545499999999999</v>
      </c>
      <c r="HZ114">
        <v>1.8615699999999999</v>
      </c>
      <c r="IA114">
        <v>1.8563799999999999</v>
      </c>
      <c r="IB114">
        <v>1.8618600000000001</v>
      </c>
      <c r="IC114">
        <v>1.85406</v>
      </c>
      <c r="ID114">
        <v>1.85954</v>
      </c>
      <c r="IE114">
        <v>1.8534600000000001</v>
      </c>
      <c r="IF114">
        <v>0</v>
      </c>
      <c r="IG114">
        <v>0</v>
      </c>
      <c r="IH114">
        <v>0</v>
      </c>
      <c r="II114">
        <v>0</v>
      </c>
      <c r="IJ114" t="s">
        <v>431</v>
      </c>
      <c r="IK114" t="s">
        <v>432</v>
      </c>
      <c r="IL114" t="s">
        <v>433</v>
      </c>
      <c r="IM114" t="s">
        <v>433</v>
      </c>
      <c r="IN114" t="s">
        <v>433</v>
      </c>
      <c r="IO114" t="s">
        <v>433</v>
      </c>
      <c r="IP114">
        <v>0</v>
      </c>
      <c r="IQ114">
        <v>100</v>
      </c>
      <c r="IR114">
        <v>100</v>
      </c>
      <c r="IS114">
        <v>-2.9430000000000001</v>
      </c>
      <c r="IT114">
        <v>-6.5199999999999994E-2</v>
      </c>
      <c r="IU114">
        <v>-1.907228330244457</v>
      </c>
      <c r="IV114">
        <v>-2.7056304263342631E-3</v>
      </c>
      <c r="IW114">
        <v>3.3311032847928001E-7</v>
      </c>
      <c r="IX114">
        <v>1.6443834555112589E-11</v>
      </c>
      <c r="IY114">
        <v>-9.4842648646536354E-2</v>
      </c>
      <c r="IZ114">
        <v>-2.3664561490860689E-3</v>
      </c>
      <c r="JA114">
        <v>2.3298222111808981E-4</v>
      </c>
      <c r="JB114">
        <v>-2.940703618321919E-6</v>
      </c>
      <c r="JC114">
        <v>0</v>
      </c>
      <c r="JD114">
        <v>2182</v>
      </c>
      <c r="JE114">
        <v>3</v>
      </c>
      <c r="JF114">
        <v>32</v>
      </c>
      <c r="JG114">
        <v>29177274.399999999</v>
      </c>
      <c r="JH114">
        <v>29177274.399999999</v>
      </c>
      <c r="JI114">
        <v>0.99975599999999998</v>
      </c>
      <c r="JJ114">
        <v>2.5134300000000001</v>
      </c>
      <c r="JK114">
        <v>1.69434</v>
      </c>
      <c r="JL114">
        <v>2.3022499999999999</v>
      </c>
      <c r="JM114">
        <v>1.50024</v>
      </c>
      <c r="JN114">
        <v>2.4877899999999999</v>
      </c>
      <c r="JO114">
        <v>37.433799999999998</v>
      </c>
      <c r="JP114">
        <v>24.07</v>
      </c>
      <c r="JQ114">
        <v>18</v>
      </c>
      <c r="JR114">
        <v>633.55799999999999</v>
      </c>
      <c r="JS114">
        <v>354.685</v>
      </c>
      <c r="JT114">
        <v>27.9999</v>
      </c>
      <c r="JU114">
        <v>30.7654</v>
      </c>
      <c r="JV114">
        <v>30.0001</v>
      </c>
      <c r="JW114">
        <v>30.697500000000002</v>
      </c>
      <c r="JX114">
        <v>30.584900000000001</v>
      </c>
      <c r="JY114">
        <v>20.070499999999999</v>
      </c>
      <c r="JZ114">
        <v>36.849800000000002</v>
      </c>
      <c r="KA114">
        <v>0</v>
      </c>
      <c r="KB114">
        <v>28</v>
      </c>
      <c r="KC114">
        <v>400</v>
      </c>
      <c r="KD114">
        <v>21.558700000000002</v>
      </c>
      <c r="KE114">
        <v>99.959599999999995</v>
      </c>
      <c r="KF114">
        <v>98.604500000000002</v>
      </c>
    </row>
    <row r="115" spans="1:292" x14ac:dyDescent="0.2">
      <c r="A115">
        <v>113</v>
      </c>
      <c r="B115">
        <v>1750636495.5</v>
      </c>
      <c r="C115">
        <v>3330</v>
      </c>
      <c r="D115" t="s">
        <v>661</v>
      </c>
      <c r="E115" t="s">
        <v>662</v>
      </c>
      <c r="F115" s="1">
        <f t="shared" si="1"/>
        <v>55.483333333333348</v>
      </c>
      <c r="G115" s="1">
        <v>15</v>
      </c>
      <c r="H115">
        <v>1750636487.5</v>
      </c>
      <c r="I115">
        <v>1.319297176238351E-3</v>
      </c>
      <c r="J115">
        <v>1.319297176238351</v>
      </c>
      <c r="K115">
        <v>-0.17661546617024829</v>
      </c>
      <c r="L115">
        <v>399.9420322580645</v>
      </c>
      <c r="M115">
        <v>392.95577246080762</v>
      </c>
      <c r="N115">
        <v>39.05887999555479</v>
      </c>
      <c r="O115">
        <v>39.753297795629322</v>
      </c>
      <c r="P115">
        <v>8.0346778122913298E-2</v>
      </c>
      <c r="Q115">
        <v>3.0001790687356822</v>
      </c>
      <c r="R115">
        <v>7.9170257079144463E-2</v>
      </c>
      <c r="S115">
        <v>4.958568122121261E-2</v>
      </c>
      <c r="T115">
        <v>3.9902394035910026E-5</v>
      </c>
      <c r="U115">
        <v>28.386927907748657</v>
      </c>
      <c r="V115">
        <v>28.032429032258069</v>
      </c>
      <c r="W115">
        <v>3.8020197476852431</v>
      </c>
      <c r="X115">
        <v>55.479360407910981</v>
      </c>
      <c r="Y115">
        <v>2.1956248116147652</v>
      </c>
      <c r="Z115">
        <v>3.9575524942455607</v>
      </c>
      <c r="AA115">
        <v>1.6063949360704779</v>
      </c>
      <c r="AB115">
        <v>-58.181005472111281</v>
      </c>
      <c r="AC115">
        <v>111.55232521063201</v>
      </c>
      <c r="AD115">
        <v>8.1353211282158924</v>
      </c>
      <c r="AE115">
        <v>61.506680769130654</v>
      </c>
      <c r="AF115">
        <v>-0.27444265842009669</v>
      </c>
      <c r="AG115">
        <v>1.2379120252523796</v>
      </c>
      <c r="AH115">
        <v>-0.17661546617024829</v>
      </c>
      <c r="AI115">
        <v>408.92541996976252</v>
      </c>
      <c r="AJ115">
        <v>408.99507272727283</v>
      </c>
      <c r="AK115">
        <v>-2.325842219556771E-3</v>
      </c>
      <c r="AL115">
        <v>61.768037728165673</v>
      </c>
      <c r="AM115">
        <v>1.319297176238351</v>
      </c>
      <c r="AN115">
        <v>21.694319911213089</v>
      </c>
      <c r="AO115">
        <v>22.119128484848481</v>
      </c>
      <c r="AP115">
        <v>6.7965774761560079E-4</v>
      </c>
      <c r="AQ115">
        <v>116.41602835869151</v>
      </c>
      <c r="AR115">
        <v>0</v>
      </c>
      <c r="AS115">
        <v>0</v>
      </c>
      <c r="AT115">
        <v>1</v>
      </c>
      <c r="AU115">
        <v>0</v>
      </c>
      <c r="AV115">
        <v>52228.021172802983</v>
      </c>
      <c r="AW115" t="s">
        <v>427</v>
      </c>
      <c r="AX115" t="s">
        <v>427</v>
      </c>
      <c r="AY115">
        <v>0</v>
      </c>
      <c r="AZ115">
        <v>0</v>
      </c>
      <c r="BA115" t="e">
        <v>#DIV/0!</v>
      </c>
      <c r="BB115">
        <v>0</v>
      </c>
      <c r="BC115" t="s">
        <v>427</v>
      </c>
      <c r="BD115" t="s">
        <v>427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-0.17661546617024829</v>
      </c>
      <c r="BK115" t="e">
        <v>#DIV/0!</v>
      </c>
      <c r="BL115">
        <v>-840.9755700910506</v>
      </c>
      <c r="BM115" t="e">
        <v>#DIV/0!</v>
      </c>
      <c r="BN115" t="e">
        <v>#DIV/0!</v>
      </c>
      <c r="BO115" t="s">
        <v>427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428</v>
      </c>
      <c r="DN115">
        <v>2</v>
      </c>
      <c r="DO115" t="b">
        <v>1</v>
      </c>
      <c r="DP115">
        <v>1750636487.5</v>
      </c>
      <c r="DQ115">
        <v>399.9420322580645</v>
      </c>
      <c r="DR115">
        <v>400.01558064516132</v>
      </c>
      <c r="DS115">
        <v>22.08930322580645</v>
      </c>
      <c r="DT115">
        <v>21.685790322580651</v>
      </c>
      <c r="DU115">
        <v>402.88429032258068</v>
      </c>
      <c r="DV115">
        <v>22.154196774193551</v>
      </c>
      <c r="DW115">
        <v>600.01422580645169</v>
      </c>
      <c r="DX115">
        <v>99.343354838709672</v>
      </c>
      <c r="DY115">
        <v>5.42942935483871E-2</v>
      </c>
      <c r="DZ115">
        <v>28.722106451612898</v>
      </c>
      <c r="EA115">
        <v>28.032429032258069</v>
      </c>
      <c r="EB115">
        <v>999.90000000000032</v>
      </c>
      <c r="EC115">
        <v>0</v>
      </c>
      <c r="ED115">
        <v>0</v>
      </c>
      <c r="EE115">
        <v>9999.5777419354836</v>
      </c>
      <c r="EF115">
        <v>0</v>
      </c>
      <c r="EG115">
        <v>0.30293999999999988</v>
      </c>
      <c r="EH115">
        <v>-7.3415477419354863E-2</v>
      </c>
      <c r="EI115">
        <v>408.97603225806449</v>
      </c>
      <c r="EJ115">
        <v>408.8824516129032</v>
      </c>
      <c r="EK115">
        <v>0.40350912903225822</v>
      </c>
      <c r="EL115">
        <v>400.01558064516132</v>
      </c>
      <c r="EM115">
        <v>21.685790322580651</v>
      </c>
      <c r="EN115">
        <v>2.1944248387096779</v>
      </c>
      <c r="EO115">
        <v>2.154339032258064</v>
      </c>
      <c r="EP115">
        <v>18.921661290322579</v>
      </c>
      <c r="EQ115">
        <v>18.62674516129033</v>
      </c>
      <c r="ER115">
        <v>5.0001500000000018E-3</v>
      </c>
      <c r="ES115">
        <v>0</v>
      </c>
      <c r="ET115">
        <v>0</v>
      </c>
      <c r="EU115">
        <v>0</v>
      </c>
      <c r="EV115">
        <v>229.2838709677419</v>
      </c>
      <c r="EW115">
        <v>5.0001500000000018E-3</v>
      </c>
      <c r="EX115">
        <v>-10.00322580645161</v>
      </c>
      <c r="EY115">
        <v>-1.6</v>
      </c>
      <c r="EZ115">
        <v>34.561999999999991</v>
      </c>
      <c r="FA115">
        <v>38.061999999999983</v>
      </c>
      <c r="FB115">
        <v>36.432999999999993</v>
      </c>
      <c r="FC115">
        <v>37.699193548387093</v>
      </c>
      <c r="FD115">
        <v>37.061999999999983</v>
      </c>
      <c r="FE115">
        <v>0</v>
      </c>
      <c r="FF115">
        <v>0</v>
      </c>
      <c r="FG115">
        <v>0</v>
      </c>
      <c r="FH115">
        <v>1750636518.8</v>
      </c>
      <c r="FI115">
        <v>0</v>
      </c>
      <c r="FJ115">
        <v>229.69615384615381</v>
      </c>
      <c r="FK115">
        <v>7.7504274011467116</v>
      </c>
      <c r="FL115">
        <v>-9.5521366653360289</v>
      </c>
      <c r="FM115">
        <v>-9.838461538461539</v>
      </c>
      <c r="FN115">
        <v>15</v>
      </c>
      <c r="FO115">
        <v>0</v>
      </c>
      <c r="FP115" t="s">
        <v>429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-5.7614978048780491E-2</v>
      </c>
      <c r="GC115">
        <v>-0.24594961505226479</v>
      </c>
      <c r="GD115">
        <v>5.3439771116689003E-2</v>
      </c>
      <c r="GE115">
        <v>0</v>
      </c>
      <c r="GF115">
        <v>0.40189280487804868</v>
      </c>
      <c r="GG115">
        <v>9.7829498257840278E-2</v>
      </c>
      <c r="GH115">
        <v>1.313583463551835E-2</v>
      </c>
      <c r="GI115">
        <v>1</v>
      </c>
      <c r="GJ115">
        <v>1</v>
      </c>
      <c r="GK115">
        <v>2</v>
      </c>
      <c r="GL115" t="s">
        <v>430</v>
      </c>
      <c r="GM115">
        <v>3.2255799999999999</v>
      </c>
      <c r="GN115">
        <v>2.64316</v>
      </c>
      <c r="GO115">
        <v>9.3117400000000003E-2</v>
      </c>
      <c r="GP115">
        <v>9.3347399999999997E-2</v>
      </c>
      <c r="GQ115">
        <v>9.9926299999999996E-2</v>
      </c>
      <c r="GR115">
        <v>0.10032000000000001</v>
      </c>
      <c r="GS115">
        <v>28633.1</v>
      </c>
      <c r="GT115">
        <v>24733.8</v>
      </c>
      <c r="GU115">
        <v>30744.9</v>
      </c>
      <c r="GV115">
        <v>26438.9</v>
      </c>
      <c r="GW115">
        <v>37555</v>
      </c>
      <c r="GX115">
        <v>32642.400000000001</v>
      </c>
      <c r="GY115">
        <v>43658.400000000001</v>
      </c>
      <c r="GZ115">
        <v>38231.4</v>
      </c>
      <c r="HA115">
        <v>2.11917</v>
      </c>
      <c r="HB115">
        <v>1.71607</v>
      </c>
      <c r="HC115">
        <v>1.0617100000000001E-2</v>
      </c>
      <c r="HD115">
        <v>0</v>
      </c>
      <c r="HE115">
        <v>27.853899999999999</v>
      </c>
      <c r="HF115">
        <v>999.9</v>
      </c>
      <c r="HG115">
        <v>64.599999999999994</v>
      </c>
      <c r="HH115">
        <v>33.9</v>
      </c>
      <c r="HI115">
        <v>34.549999999999997</v>
      </c>
      <c r="HJ115">
        <v>62.268000000000001</v>
      </c>
      <c r="HK115">
        <v>25.360600000000002</v>
      </c>
      <c r="HL115">
        <v>1</v>
      </c>
      <c r="HM115">
        <v>0.26861800000000002</v>
      </c>
      <c r="HN115">
        <v>0.52088199999999996</v>
      </c>
      <c r="HO115">
        <v>20.417300000000001</v>
      </c>
      <c r="HP115">
        <v>5.2249299999999996</v>
      </c>
      <c r="HQ115">
        <v>11.944100000000001</v>
      </c>
      <c r="HR115">
        <v>5.0095000000000001</v>
      </c>
      <c r="HS115">
        <v>3.2909999999999999</v>
      </c>
      <c r="HT115">
        <v>9999</v>
      </c>
      <c r="HU115">
        <v>9999</v>
      </c>
      <c r="HV115">
        <v>9999</v>
      </c>
      <c r="HW115">
        <v>999.9</v>
      </c>
      <c r="HX115">
        <v>4.9710700000000001</v>
      </c>
      <c r="HY115">
        <v>1.8545499999999999</v>
      </c>
      <c r="HZ115">
        <v>1.8615699999999999</v>
      </c>
      <c r="IA115">
        <v>1.8563799999999999</v>
      </c>
      <c r="IB115">
        <v>1.86188</v>
      </c>
      <c r="IC115">
        <v>1.85409</v>
      </c>
      <c r="ID115">
        <v>1.85954</v>
      </c>
      <c r="IE115">
        <v>1.85347</v>
      </c>
      <c r="IF115">
        <v>0</v>
      </c>
      <c r="IG115">
        <v>0</v>
      </c>
      <c r="IH115">
        <v>0</v>
      </c>
      <c r="II115">
        <v>0</v>
      </c>
      <c r="IJ115" t="s">
        <v>431</v>
      </c>
      <c r="IK115" t="s">
        <v>432</v>
      </c>
      <c r="IL115" t="s">
        <v>433</v>
      </c>
      <c r="IM115" t="s">
        <v>433</v>
      </c>
      <c r="IN115" t="s">
        <v>433</v>
      </c>
      <c r="IO115" t="s">
        <v>433</v>
      </c>
      <c r="IP115">
        <v>0</v>
      </c>
      <c r="IQ115">
        <v>100</v>
      </c>
      <c r="IR115">
        <v>100</v>
      </c>
      <c r="IS115">
        <v>-2.9430000000000001</v>
      </c>
      <c r="IT115">
        <v>-6.4799999999999996E-2</v>
      </c>
      <c r="IU115">
        <v>-1.907228330244457</v>
      </c>
      <c r="IV115">
        <v>-2.7056304263342631E-3</v>
      </c>
      <c r="IW115">
        <v>3.3311032847928001E-7</v>
      </c>
      <c r="IX115">
        <v>1.6443834555112589E-11</v>
      </c>
      <c r="IY115">
        <v>-9.4842648646536354E-2</v>
      </c>
      <c r="IZ115">
        <v>-2.3664561490860689E-3</v>
      </c>
      <c r="JA115">
        <v>2.3298222111808981E-4</v>
      </c>
      <c r="JB115">
        <v>-2.940703618321919E-6</v>
      </c>
      <c r="JC115">
        <v>0</v>
      </c>
      <c r="JD115">
        <v>2182</v>
      </c>
      <c r="JE115">
        <v>3</v>
      </c>
      <c r="JF115">
        <v>32</v>
      </c>
      <c r="JG115">
        <v>29177274.899999999</v>
      </c>
      <c r="JH115">
        <v>29177274.899999999</v>
      </c>
      <c r="JI115">
        <v>0.99975599999999998</v>
      </c>
      <c r="JJ115">
        <v>2.52075</v>
      </c>
      <c r="JK115">
        <v>1.69434</v>
      </c>
      <c r="JL115">
        <v>2.3022499999999999</v>
      </c>
      <c r="JM115">
        <v>1.50146</v>
      </c>
      <c r="JN115">
        <v>2.3046899999999999</v>
      </c>
      <c r="JO115">
        <v>37.433799999999998</v>
      </c>
      <c r="JP115">
        <v>24.061199999999999</v>
      </c>
      <c r="JQ115">
        <v>18</v>
      </c>
      <c r="JR115">
        <v>633.24400000000003</v>
      </c>
      <c r="JS115">
        <v>354.71100000000001</v>
      </c>
      <c r="JT115">
        <v>27.999400000000001</v>
      </c>
      <c r="JU115">
        <v>30.7654</v>
      </c>
      <c r="JV115">
        <v>30.0001</v>
      </c>
      <c r="JW115">
        <v>30.6968</v>
      </c>
      <c r="JX115">
        <v>30.5824</v>
      </c>
      <c r="JY115">
        <v>20.073599999999999</v>
      </c>
      <c r="JZ115">
        <v>36.3033</v>
      </c>
      <c r="KA115">
        <v>0</v>
      </c>
      <c r="KB115">
        <v>28</v>
      </c>
      <c r="KC115">
        <v>400</v>
      </c>
      <c r="KD115">
        <v>21.764600000000002</v>
      </c>
      <c r="KE115">
        <v>99.959299999999999</v>
      </c>
      <c r="KF115">
        <v>98.602699999999999</v>
      </c>
    </row>
    <row r="116" spans="1:292" x14ac:dyDescent="0.2">
      <c r="A116">
        <v>114</v>
      </c>
      <c r="B116">
        <v>1750636525.5</v>
      </c>
      <c r="C116">
        <v>3360</v>
      </c>
      <c r="D116" t="s">
        <v>663</v>
      </c>
      <c r="E116" t="s">
        <v>664</v>
      </c>
      <c r="F116" s="1">
        <f t="shared" si="1"/>
        <v>55.983333333333348</v>
      </c>
      <c r="G116" s="1">
        <v>15</v>
      </c>
      <c r="H116">
        <v>1750636517.5</v>
      </c>
      <c r="I116">
        <v>1.274356355456246E-3</v>
      </c>
      <c r="J116">
        <v>1.274356355456246</v>
      </c>
      <c r="K116">
        <v>-0.71650827609289536</v>
      </c>
      <c r="L116">
        <v>399.96303225806457</v>
      </c>
      <c r="M116">
        <v>404.19139208272196</v>
      </c>
      <c r="N116">
        <v>40.177104455911952</v>
      </c>
      <c r="O116">
        <v>39.756800467058888</v>
      </c>
      <c r="P116">
        <v>7.8194639961156762E-2</v>
      </c>
      <c r="Q116">
        <v>3.0000814198076173</v>
      </c>
      <c r="R116">
        <v>7.7079795253892691E-2</v>
      </c>
      <c r="S116">
        <v>4.827371222976766E-2</v>
      </c>
      <c r="T116">
        <v>3.9902394035910026E-5</v>
      </c>
      <c r="U116">
        <v>28.391379324241129</v>
      </c>
      <c r="V116">
        <v>28.02877419354839</v>
      </c>
      <c r="W116">
        <v>3.8012099426294155</v>
      </c>
      <c r="X116">
        <v>55.80156663658277</v>
      </c>
      <c r="Y116">
        <v>2.2074858660020888</v>
      </c>
      <c r="Z116">
        <v>3.9559567930748569</v>
      </c>
      <c r="AA116">
        <v>1.5937240766273266</v>
      </c>
      <c r="AB116">
        <v>-56.19911527562045</v>
      </c>
      <c r="AC116">
        <v>111.01495115365928</v>
      </c>
      <c r="AD116">
        <v>8.0959672410999737</v>
      </c>
      <c r="AE116">
        <v>62.911843021532846</v>
      </c>
      <c r="AF116">
        <v>-0.47846800225958724</v>
      </c>
      <c r="AG116">
        <v>1.2100723795731092</v>
      </c>
      <c r="AH116">
        <v>-0.71650827609289536</v>
      </c>
      <c r="AI116">
        <v>408.86597056175941</v>
      </c>
      <c r="AJ116">
        <v>409.09019393939371</v>
      </c>
      <c r="AK116">
        <v>4.8919162993258797E-3</v>
      </c>
      <c r="AL116">
        <v>61.768037728165673</v>
      </c>
      <c r="AM116">
        <v>1.274356355456246</v>
      </c>
      <c r="AN116">
        <v>21.818482537972141</v>
      </c>
      <c r="AO116">
        <v>22.230738181818172</v>
      </c>
      <c r="AP116">
        <v>4.0101714474507198E-4</v>
      </c>
      <c r="AQ116">
        <v>116.41602835869151</v>
      </c>
      <c r="AR116">
        <v>0</v>
      </c>
      <c r="AS116">
        <v>0</v>
      </c>
      <c r="AT116">
        <v>1</v>
      </c>
      <c r="AU116">
        <v>0</v>
      </c>
      <c r="AV116">
        <v>52226.331027682871</v>
      </c>
      <c r="AW116" t="s">
        <v>427</v>
      </c>
      <c r="AX116" t="s">
        <v>427</v>
      </c>
      <c r="AY116">
        <v>0</v>
      </c>
      <c r="AZ116">
        <v>0</v>
      </c>
      <c r="BA116" t="e">
        <v>#DIV/0!</v>
      </c>
      <c r="BB116">
        <v>0</v>
      </c>
      <c r="BC116" t="s">
        <v>427</v>
      </c>
      <c r="BD116" t="s">
        <v>427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-0.71650827609289536</v>
      </c>
      <c r="BK116" t="e">
        <v>#DIV/0!</v>
      </c>
      <c r="BL116">
        <v>-3411.7394644324963</v>
      </c>
      <c r="BM116" t="e">
        <v>#DIV/0!</v>
      </c>
      <c r="BN116" t="e">
        <v>#DIV/0!</v>
      </c>
      <c r="BO116" t="s">
        <v>427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428</v>
      </c>
      <c r="DN116">
        <v>2</v>
      </c>
      <c r="DO116" t="b">
        <v>1</v>
      </c>
      <c r="DP116">
        <v>1750636517.5</v>
      </c>
      <c r="DQ116">
        <v>399.96303225806457</v>
      </c>
      <c r="DR116">
        <v>399.964870967742</v>
      </c>
      <c r="DS116">
        <v>22.20784193548387</v>
      </c>
      <c r="DT116">
        <v>21.81344838709677</v>
      </c>
      <c r="DU116">
        <v>402.90512903225812</v>
      </c>
      <c r="DV116">
        <v>22.272319354838711</v>
      </c>
      <c r="DW116">
        <v>600.00945161290315</v>
      </c>
      <c r="DX116">
        <v>99.346374193548371</v>
      </c>
      <c r="DY116">
        <v>5.4813567741935493E-2</v>
      </c>
      <c r="DZ116">
        <v>28.71515161290322</v>
      </c>
      <c r="EA116">
        <v>28.02877419354839</v>
      </c>
      <c r="EB116">
        <v>999.90000000000032</v>
      </c>
      <c r="EC116">
        <v>0</v>
      </c>
      <c r="ED116">
        <v>0</v>
      </c>
      <c r="EE116">
        <v>9998.6832258064533</v>
      </c>
      <c r="EF116">
        <v>0</v>
      </c>
      <c r="EG116">
        <v>0.30293999999999988</v>
      </c>
      <c r="EH116">
        <v>-1.895046322580645E-3</v>
      </c>
      <c r="EI116">
        <v>409.04703225806452</v>
      </c>
      <c r="EJ116">
        <v>408.88409677419361</v>
      </c>
      <c r="EK116">
        <v>0.39439596774193553</v>
      </c>
      <c r="EL116">
        <v>399.964870967742</v>
      </c>
      <c r="EM116">
        <v>21.81344838709677</v>
      </c>
      <c r="EN116">
        <v>2.2062693548387089</v>
      </c>
      <c r="EO116">
        <v>2.167088064516129</v>
      </c>
      <c r="EP116">
        <v>19.0079064516129</v>
      </c>
      <c r="EQ116">
        <v>18.721058064516129</v>
      </c>
      <c r="ER116">
        <v>5.0001500000000018E-3</v>
      </c>
      <c r="ES116">
        <v>0</v>
      </c>
      <c r="ET116">
        <v>0</v>
      </c>
      <c r="EU116">
        <v>0</v>
      </c>
      <c r="EV116">
        <v>228.33225806451611</v>
      </c>
      <c r="EW116">
        <v>5.0001500000000018E-3</v>
      </c>
      <c r="EX116">
        <v>-5.6483870967741936</v>
      </c>
      <c r="EY116">
        <v>-0.1451612903225806</v>
      </c>
      <c r="EZ116">
        <v>34.542000000000002</v>
      </c>
      <c r="FA116">
        <v>38.003999999999998</v>
      </c>
      <c r="FB116">
        <v>36.381000000000007</v>
      </c>
      <c r="FC116">
        <v>37.686999999999983</v>
      </c>
      <c r="FD116">
        <v>37.045999999999992</v>
      </c>
      <c r="FE116">
        <v>0</v>
      </c>
      <c r="FF116">
        <v>0</v>
      </c>
      <c r="FG116">
        <v>0</v>
      </c>
      <c r="FH116">
        <v>1750636548.8</v>
      </c>
      <c r="FI116">
        <v>0</v>
      </c>
      <c r="FJ116">
        <v>228.7269230769231</v>
      </c>
      <c r="FK116">
        <v>29.480341934122031</v>
      </c>
      <c r="FL116">
        <v>-24.143589616461011</v>
      </c>
      <c r="FM116">
        <v>-6.1692307692307686</v>
      </c>
      <c r="FN116">
        <v>15</v>
      </c>
      <c r="FO116">
        <v>0</v>
      </c>
      <c r="FP116" t="s">
        <v>429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-1.1410611463414631E-3</v>
      </c>
      <c r="GC116">
        <v>0.1229901445923345</v>
      </c>
      <c r="GD116">
        <v>3.7163605015486427E-2</v>
      </c>
      <c r="GE116">
        <v>0</v>
      </c>
      <c r="GF116">
        <v>0.39087073170731712</v>
      </c>
      <c r="GG116">
        <v>0.12439904529616699</v>
      </c>
      <c r="GH116">
        <v>1.881629792133948E-2</v>
      </c>
      <c r="GI116">
        <v>1</v>
      </c>
      <c r="GJ116">
        <v>1</v>
      </c>
      <c r="GK116">
        <v>2</v>
      </c>
      <c r="GL116" t="s">
        <v>430</v>
      </c>
      <c r="GM116">
        <v>3.2256399999999998</v>
      </c>
      <c r="GN116">
        <v>2.64371</v>
      </c>
      <c r="GO116">
        <v>9.31255E-2</v>
      </c>
      <c r="GP116">
        <v>9.3371899999999994E-2</v>
      </c>
      <c r="GQ116">
        <v>0.100286</v>
      </c>
      <c r="GR116">
        <v>0.100719</v>
      </c>
      <c r="GS116">
        <v>28634.1</v>
      </c>
      <c r="GT116">
        <v>24733.8</v>
      </c>
      <c r="GU116">
        <v>30746.3</v>
      </c>
      <c r="GV116">
        <v>26439.7</v>
      </c>
      <c r="GW116">
        <v>37541.599999999999</v>
      </c>
      <c r="GX116">
        <v>32628.7</v>
      </c>
      <c r="GY116">
        <v>43660.2</v>
      </c>
      <c r="GZ116">
        <v>38232.400000000001</v>
      </c>
      <c r="HA116">
        <v>2.11965</v>
      </c>
      <c r="HB116">
        <v>1.7168000000000001</v>
      </c>
      <c r="HC116">
        <v>1.22525E-2</v>
      </c>
      <c r="HD116">
        <v>0</v>
      </c>
      <c r="HE116">
        <v>27.835899999999999</v>
      </c>
      <c r="HF116">
        <v>999.9</v>
      </c>
      <c r="HG116">
        <v>64.7</v>
      </c>
      <c r="HH116">
        <v>33.9</v>
      </c>
      <c r="HI116">
        <v>34.607199999999999</v>
      </c>
      <c r="HJ116">
        <v>62.328000000000003</v>
      </c>
      <c r="HK116">
        <v>25.600999999999999</v>
      </c>
      <c r="HL116">
        <v>1</v>
      </c>
      <c r="HM116">
        <v>0.26806400000000002</v>
      </c>
      <c r="HN116">
        <v>0.51789200000000002</v>
      </c>
      <c r="HO116">
        <v>20.417200000000001</v>
      </c>
      <c r="HP116">
        <v>5.22478</v>
      </c>
      <c r="HQ116">
        <v>11.944100000000001</v>
      </c>
      <c r="HR116">
        <v>5.0095999999999998</v>
      </c>
      <c r="HS116">
        <v>3.2909999999999999</v>
      </c>
      <c r="HT116">
        <v>9999</v>
      </c>
      <c r="HU116">
        <v>9999</v>
      </c>
      <c r="HV116">
        <v>9999</v>
      </c>
      <c r="HW116">
        <v>999.9</v>
      </c>
      <c r="HX116">
        <v>4.9710700000000001</v>
      </c>
      <c r="HY116">
        <v>1.8545499999999999</v>
      </c>
      <c r="HZ116">
        <v>1.8615699999999999</v>
      </c>
      <c r="IA116">
        <v>1.8563799999999999</v>
      </c>
      <c r="IB116">
        <v>1.86188</v>
      </c>
      <c r="IC116">
        <v>1.85408</v>
      </c>
      <c r="ID116">
        <v>1.8595299999999999</v>
      </c>
      <c r="IE116">
        <v>1.85347</v>
      </c>
      <c r="IF116">
        <v>0</v>
      </c>
      <c r="IG116">
        <v>0</v>
      </c>
      <c r="IH116">
        <v>0</v>
      </c>
      <c r="II116">
        <v>0</v>
      </c>
      <c r="IJ116" t="s">
        <v>431</v>
      </c>
      <c r="IK116" t="s">
        <v>432</v>
      </c>
      <c r="IL116" t="s">
        <v>433</v>
      </c>
      <c r="IM116" t="s">
        <v>433</v>
      </c>
      <c r="IN116" t="s">
        <v>433</v>
      </c>
      <c r="IO116" t="s">
        <v>433</v>
      </c>
      <c r="IP116">
        <v>0</v>
      </c>
      <c r="IQ116">
        <v>100</v>
      </c>
      <c r="IR116">
        <v>100</v>
      </c>
      <c r="IS116">
        <v>-2.9420000000000002</v>
      </c>
      <c r="IT116">
        <v>-6.4399999999999999E-2</v>
      </c>
      <c r="IU116">
        <v>-1.907228330244457</v>
      </c>
      <c r="IV116">
        <v>-2.7056304263342631E-3</v>
      </c>
      <c r="IW116">
        <v>3.3311032847928001E-7</v>
      </c>
      <c r="IX116">
        <v>1.6443834555112589E-11</v>
      </c>
      <c r="IY116">
        <v>-9.4842648646536354E-2</v>
      </c>
      <c r="IZ116">
        <v>-2.3664561490860689E-3</v>
      </c>
      <c r="JA116">
        <v>2.3298222111808981E-4</v>
      </c>
      <c r="JB116">
        <v>-2.940703618321919E-6</v>
      </c>
      <c r="JC116">
        <v>0</v>
      </c>
      <c r="JD116">
        <v>2182</v>
      </c>
      <c r="JE116">
        <v>3</v>
      </c>
      <c r="JF116">
        <v>32</v>
      </c>
      <c r="JG116">
        <v>29177275.399999999</v>
      </c>
      <c r="JH116">
        <v>29177275.399999999</v>
      </c>
      <c r="JI116">
        <v>0.99975599999999998</v>
      </c>
      <c r="JJ116">
        <v>2.5134300000000001</v>
      </c>
      <c r="JK116">
        <v>1.69434</v>
      </c>
      <c r="JL116">
        <v>2.3022499999999999</v>
      </c>
      <c r="JM116">
        <v>1.50146</v>
      </c>
      <c r="JN116">
        <v>2.48291</v>
      </c>
      <c r="JO116">
        <v>37.457799999999999</v>
      </c>
      <c r="JP116">
        <v>24.07</v>
      </c>
      <c r="JQ116">
        <v>18</v>
      </c>
      <c r="JR116">
        <v>633.58100000000002</v>
      </c>
      <c r="JS116">
        <v>355.096</v>
      </c>
      <c r="JT116">
        <v>28</v>
      </c>
      <c r="JU116">
        <v>30.762599999999999</v>
      </c>
      <c r="JV116">
        <v>29.9999</v>
      </c>
      <c r="JW116">
        <v>30.6922</v>
      </c>
      <c r="JX116">
        <v>30.579599999999999</v>
      </c>
      <c r="JY116">
        <v>20.0776</v>
      </c>
      <c r="JZ116">
        <v>36.033000000000001</v>
      </c>
      <c r="KA116">
        <v>0</v>
      </c>
      <c r="KB116">
        <v>28</v>
      </c>
      <c r="KC116">
        <v>400</v>
      </c>
      <c r="KD116">
        <v>21.720199999999998</v>
      </c>
      <c r="KE116">
        <v>99.963700000000003</v>
      </c>
      <c r="KF116">
        <v>98.6053</v>
      </c>
    </row>
    <row r="117" spans="1:292" x14ac:dyDescent="0.2">
      <c r="A117">
        <v>115</v>
      </c>
      <c r="B117">
        <v>1750636555.5</v>
      </c>
      <c r="C117">
        <v>3390</v>
      </c>
      <c r="D117" t="s">
        <v>665</v>
      </c>
      <c r="E117" t="s">
        <v>666</v>
      </c>
      <c r="F117" s="1">
        <f t="shared" si="1"/>
        <v>56.483333333333341</v>
      </c>
      <c r="G117" s="1">
        <v>15</v>
      </c>
      <c r="H117">
        <v>1750636547.5</v>
      </c>
      <c r="I117">
        <v>1.3372038174872941E-3</v>
      </c>
      <c r="J117">
        <v>1.3372038174872942</v>
      </c>
      <c r="K117">
        <v>-0.38031404919407885</v>
      </c>
      <c r="L117">
        <v>399.97070967741928</v>
      </c>
      <c r="M117">
        <v>396.94756294574574</v>
      </c>
      <c r="N117">
        <v>39.455823974635557</v>
      </c>
      <c r="O117">
        <v>39.756318942810246</v>
      </c>
      <c r="P117">
        <v>8.1759853095228235E-2</v>
      </c>
      <c r="Q117">
        <v>2.999416520271927</v>
      </c>
      <c r="R117">
        <v>8.0541618266907547E-2</v>
      </c>
      <c r="S117">
        <v>5.0446452828981581E-2</v>
      </c>
      <c r="T117">
        <v>3.9902394035910026E-5</v>
      </c>
      <c r="U117">
        <v>28.378852137675516</v>
      </c>
      <c r="V117">
        <v>28.035348387096779</v>
      </c>
      <c r="W117">
        <v>3.8026666992111995</v>
      </c>
      <c r="X117">
        <v>55.657746018412467</v>
      </c>
      <c r="Y117">
        <v>2.2022445304454847</v>
      </c>
      <c r="Z117">
        <v>3.956761974724861</v>
      </c>
      <c r="AA117">
        <v>1.6004221687657147</v>
      </c>
      <c r="AB117">
        <v>-58.970688351189672</v>
      </c>
      <c r="AC117">
        <v>110.49480104340236</v>
      </c>
      <c r="AD117">
        <v>8.0602250576703494</v>
      </c>
      <c r="AE117">
        <v>59.584377652277077</v>
      </c>
      <c r="AF117">
        <v>-0.46088284023813225</v>
      </c>
      <c r="AG117">
        <v>1.3625510593431351</v>
      </c>
      <c r="AH117">
        <v>-0.38031404919407885</v>
      </c>
      <c r="AI117">
        <v>408.89670816349502</v>
      </c>
      <c r="AJ117">
        <v>409.02562424242387</v>
      </c>
      <c r="AK117">
        <v>1.63780430843484E-4</v>
      </c>
      <c r="AL117">
        <v>61.768037728165673</v>
      </c>
      <c r="AM117">
        <v>1.3372038174872942</v>
      </c>
      <c r="AN117">
        <v>21.710589334994239</v>
      </c>
      <c r="AO117">
        <v>22.146862424242411</v>
      </c>
      <c r="AP117">
        <v>-5.4005731823567582E-5</v>
      </c>
      <c r="AQ117">
        <v>116.41602835869151</v>
      </c>
      <c r="AR117">
        <v>0</v>
      </c>
      <c r="AS117">
        <v>0</v>
      </c>
      <c r="AT117">
        <v>1</v>
      </c>
      <c r="AU117">
        <v>0</v>
      </c>
      <c r="AV117">
        <v>52205.511855102275</v>
      </c>
      <c r="AW117" t="s">
        <v>427</v>
      </c>
      <c r="AX117" t="s">
        <v>427</v>
      </c>
      <c r="AY117">
        <v>0</v>
      </c>
      <c r="AZ117">
        <v>0</v>
      </c>
      <c r="BA117" t="e">
        <v>#DIV/0!</v>
      </c>
      <c r="BB117">
        <v>0</v>
      </c>
      <c r="BC117" t="s">
        <v>427</v>
      </c>
      <c r="BD117" t="s">
        <v>427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-0.38031404919407885</v>
      </c>
      <c r="BK117" t="e">
        <v>#DIV/0!</v>
      </c>
      <c r="BL117">
        <v>-1810.9106256092086</v>
      </c>
      <c r="BM117" t="e">
        <v>#DIV/0!</v>
      </c>
      <c r="BN117" t="e">
        <v>#DIV/0!</v>
      </c>
      <c r="BO117" t="s">
        <v>427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428</v>
      </c>
      <c r="DN117">
        <v>2</v>
      </c>
      <c r="DO117" t="b">
        <v>1</v>
      </c>
      <c r="DP117">
        <v>1750636547.5</v>
      </c>
      <c r="DQ117">
        <v>399.97070967741928</v>
      </c>
      <c r="DR117">
        <v>399.99874193548391</v>
      </c>
      <c r="DS117">
        <v>22.1558064516129</v>
      </c>
      <c r="DT117">
        <v>21.71169032258064</v>
      </c>
      <c r="DU117">
        <v>402.91287096774192</v>
      </c>
      <c r="DV117">
        <v>22.22047741935484</v>
      </c>
      <c r="DW117">
        <v>600.00641935483873</v>
      </c>
      <c r="DX117">
        <v>99.343225806451613</v>
      </c>
      <c r="DY117">
        <v>5.4850054838709673E-2</v>
      </c>
      <c r="DZ117">
        <v>28.718661290322569</v>
      </c>
      <c r="EA117">
        <v>28.035348387096779</v>
      </c>
      <c r="EB117">
        <v>999.90000000000032</v>
      </c>
      <c r="EC117">
        <v>0</v>
      </c>
      <c r="ED117">
        <v>0</v>
      </c>
      <c r="EE117">
        <v>9994.9793548387097</v>
      </c>
      <c r="EF117">
        <v>0</v>
      </c>
      <c r="EG117">
        <v>0.30293999999999988</v>
      </c>
      <c r="EH117">
        <v>-2.8087965161290321E-2</v>
      </c>
      <c r="EI117">
        <v>409.03322580645158</v>
      </c>
      <c r="EJ117">
        <v>408.87609677419351</v>
      </c>
      <c r="EK117">
        <v>0.44412025806451599</v>
      </c>
      <c r="EL117">
        <v>399.99874193548391</v>
      </c>
      <c r="EM117">
        <v>21.71169032258064</v>
      </c>
      <c r="EN117">
        <v>2.2010299999999998</v>
      </c>
      <c r="EO117">
        <v>2.156909677419355</v>
      </c>
      <c r="EP117">
        <v>18.969812903225812</v>
      </c>
      <c r="EQ117">
        <v>18.645800000000001</v>
      </c>
      <c r="ER117">
        <v>5.0001500000000018E-3</v>
      </c>
      <c r="ES117">
        <v>0</v>
      </c>
      <c r="ET117">
        <v>0</v>
      </c>
      <c r="EU117">
        <v>0</v>
      </c>
      <c r="EV117">
        <v>228.3838709677419</v>
      </c>
      <c r="EW117">
        <v>5.0001500000000018E-3</v>
      </c>
      <c r="EX117">
        <v>-5.3935483870967742</v>
      </c>
      <c r="EY117">
        <v>-0.25806451612903231</v>
      </c>
      <c r="EZ117">
        <v>34.511999999999993</v>
      </c>
      <c r="FA117">
        <v>38</v>
      </c>
      <c r="FB117">
        <v>36.375</v>
      </c>
      <c r="FC117">
        <v>37.686999999999983</v>
      </c>
      <c r="FD117">
        <v>37</v>
      </c>
      <c r="FE117">
        <v>0</v>
      </c>
      <c r="FF117">
        <v>0</v>
      </c>
      <c r="FG117">
        <v>0</v>
      </c>
      <c r="FH117">
        <v>1750636578.8</v>
      </c>
      <c r="FI117">
        <v>0</v>
      </c>
      <c r="FJ117">
        <v>229.73076923076931</v>
      </c>
      <c r="FK117">
        <v>32.526495932784933</v>
      </c>
      <c r="FL117">
        <v>-34.112820541230782</v>
      </c>
      <c r="FM117">
        <v>-5.8000000000000007</v>
      </c>
      <c r="FN117">
        <v>15</v>
      </c>
      <c r="FO117">
        <v>0</v>
      </c>
      <c r="FP117" t="s">
        <v>429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-1.271284915E-2</v>
      </c>
      <c r="GC117">
        <v>-0.32442044215384619</v>
      </c>
      <c r="GD117">
        <v>4.2594500121063188E-2</v>
      </c>
      <c r="GE117">
        <v>0</v>
      </c>
      <c r="GF117">
        <v>0.45101402499999987</v>
      </c>
      <c r="GG117">
        <v>-0.13280527204503001</v>
      </c>
      <c r="GH117">
        <v>1.3368457221174589E-2</v>
      </c>
      <c r="GI117">
        <v>1</v>
      </c>
      <c r="GJ117">
        <v>1</v>
      </c>
      <c r="GK117">
        <v>2</v>
      </c>
      <c r="GL117" t="s">
        <v>430</v>
      </c>
      <c r="GM117">
        <v>3.2254999999999998</v>
      </c>
      <c r="GN117">
        <v>2.64385</v>
      </c>
      <c r="GO117">
        <v>9.3118400000000004E-2</v>
      </c>
      <c r="GP117">
        <v>9.3373600000000001E-2</v>
      </c>
      <c r="GQ117">
        <v>0.10001500000000001</v>
      </c>
      <c r="GR117">
        <v>0.100368</v>
      </c>
      <c r="GS117">
        <v>28633.8</v>
      </c>
      <c r="GT117">
        <v>24733.4</v>
      </c>
      <c r="GU117">
        <v>30745.7</v>
      </c>
      <c r="GV117">
        <v>26439.3</v>
      </c>
      <c r="GW117">
        <v>37552.199999999997</v>
      </c>
      <c r="GX117">
        <v>32640.799999999999</v>
      </c>
      <c r="GY117">
        <v>43659.4</v>
      </c>
      <c r="GZ117">
        <v>38231.599999999999</v>
      </c>
      <c r="HA117">
        <v>2.1195499999999998</v>
      </c>
      <c r="HB117">
        <v>1.7168000000000001</v>
      </c>
      <c r="HC117">
        <v>1.19694E-2</v>
      </c>
      <c r="HD117">
        <v>0</v>
      </c>
      <c r="HE117">
        <v>27.847999999999999</v>
      </c>
      <c r="HF117">
        <v>999.9</v>
      </c>
      <c r="HG117">
        <v>64.7</v>
      </c>
      <c r="HH117">
        <v>33.9</v>
      </c>
      <c r="HI117">
        <v>34.603499999999997</v>
      </c>
      <c r="HJ117">
        <v>62.177999999999997</v>
      </c>
      <c r="HK117">
        <v>25.348600000000001</v>
      </c>
      <c r="HL117">
        <v>1</v>
      </c>
      <c r="HM117">
        <v>0.26801799999999998</v>
      </c>
      <c r="HN117">
        <v>0.52551499999999995</v>
      </c>
      <c r="HO117">
        <v>20.417000000000002</v>
      </c>
      <c r="HP117">
        <v>5.2238800000000003</v>
      </c>
      <c r="HQ117">
        <v>11.944100000000001</v>
      </c>
      <c r="HR117">
        <v>5.0089499999999996</v>
      </c>
      <c r="HS117">
        <v>3.2909999999999999</v>
      </c>
      <c r="HT117">
        <v>9999</v>
      </c>
      <c r="HU117">
        <v>9999</v>
      </c>
      <c r="HV117">
        <v>9999</v>
      </c>
      <c r="HW117">
        <v>999.9</v>
      </c>
      <c r="HX117">
        <v>4.9710700000000001</v>
      </c>
      <c r="HY117">
        <v>1.8545499999999999</v>
      </c>
      <c r="HZ117">
        <v>1.8615699999999999</v>
      </c>
      <c r="IA117">
        <v>1.85639</v>
      </c>
      <c r="IB117">
        <v>1.86188</v>
      </c>
      <c r="IC117">
        <v>1.8541000000000001</v>
      </c>
      <c r="ID117">
        <v>1.85954</v>
      </c>
      <c r="IE117">
        <v>1.8534900000000001</v>
      </c>
      <c r="IF117">
        <v>0</v>
      </c>
      <c r="IG117">
        <v>0</v>
      </c>
      <c r="IH117">
        <v>0</v>
      </c>
      <c r="II117">
        <v>0</v>
      </c>
      <c r="IJ117" t="s">
        <v>431</v>
      </c>
      <c r="IK117" t="s">
        <v>432</v>
      </c>
      <c r="IL117" t="s">
        <v>433</v>
      </c>
      <c r="IM117" t="s">
        <v>433</v>
      </c>
      <c r="IN117" t="s">
        <v>433</v>
      </c>
      <c r="IO117" t="s">
        <v>433</v>
      </c>
      <c r="IP117">
        <v>0</v>
      </c>
      <c r="IQ117">
        <v>100</v>
      </c>
      <c r="IR117">
        <v>100</v>
      </c>
      <c r="IS117">
        <v>-2.9420000000000002</v>
      </c>
      <c r="IT117">
        <v>-6.4699999999999994E-2</v>
      </c>
      <c r="IU117">
        <v>-1.907228330244457</v>
      </c>
      <c r="IV117">
        <v>-2.7056304263342631E-3</v>
      </c>
      <c r="IW117">
        <v>3.3311032847928001E-7</v>
      </c>
      <c r="IX117">
        <v>1.6443834555112589E-11</v>
      </c>
      <c r="IY117">
        <v>-9.4842648646536354E-2</v>
      </c>
      <c r="IZ117">
        <v>-2.3664561490860689E-3</v>
      </c>
      <c r="JA117">
        <v>2.3298222111808981E-4</v>
      </c>
      <c r="JB117">
        <v>-2.940703618321919E-6</v>
      </c>
      <c r="JC117">
        <v>0</v>
      </c>
      <c r="JD117">
        <v>2182</v>
      </c>
      <c r="JE117">
        <v>3</v>
      </c>
      <c r="JF117">
        <v>32</v>
      </c>
      <c r="JG117">
        <v>29177275.899999999</v>
      </c>
      <c r="JH117">
        <v>29177275.899999999</v>
      </c>
      <c r="JI117">
        <v>0.99975599999999998</v>
      </c>
      <c r="JJ117">
        <v>2.52075</v>
      </c>
      <c r="JK117">
        <v>1.69434</v>
      </c>
      <c r="JL117">
        <v>2.3022499999999999</v>
      </c>
      <c r="JM117">
        <v>1.50146</v>
      </c>
      <c r="JN117">
        <v>2.32422</v>
      </c>
      <c r="JO117">
        <v>37.433799999999998</v>
      </c>
      <c r="JP117">
        <v>24.061199999999999</v>
      </c>
      <c r="JQ117">
        <v>18</v>
      </c>
      <c r="JR117">
        <v>633.49900000000002</v>
      </c>
      <c r="JS117">
        <v>355.11399999999998</v>
      </c>
      <c r="JT117">
        <v>28.000299999999999</v>
      </c>
      <c r="JU117">
        <v>30.759899999999998</v>
      </c>
      <c r="JV117">
        <v>30.0001</v>
      </c>
      <c r="JW117">
        <v>30.6922</v>
      </c>
      <c r="JX117">
        <v>30.5823</v>
      </c>
      <c r="JY117">
        <v>20.073799999999999</v>
      </c>
      <c r="JZ117">
        <v>36.312600000000003</v>
      </c>
      <c r="KA117">
        <v>0</v>
      </c>
      <c r="KB117">
        <v>28</v>
      </c>
      <c r="KC117">
        <v>400</v>
      </c>
      <c r="KD117">
        <v>21.727900000000002</v>
      </c>
      <c r="KE117">
        <v>99.961699999999993</v>
      </c>
      <c r="KF117">
        <v>98.603399999999993</v>
      </c>
    </row>
    <row r="118" spans="1:292" x14ac:dyDescent="0.2">
      <c r="A118">
        <v>116</v>
      </c>
      <c r="B118">
        <v>1750636585.5</v>
      </c>
      <c r="C118">
        <v>3420</v>
      </c>
      <c r="D118" t="s">
        <v>667</v>
      </c>
      <c r="E118" t="s">
        <v>668</v>
      </c>
      <c r="F118" s="1">
        <f t="shared" si="1"/>
        <v>56.983333333333341</v>
      </c>
      <c r="G118" s="1">
        <v>15</v>
      </c>
      <c r="H118">
        <v>1750636577.5</v>
      </c>
      <c r="I118">
        <v>1.3004963388660367E-3</v>
      </c>
      <c r="J118">
        <v>1.3004963388660367</v>
      </c>
      <c r="K118">
        <v>-0.64218900970922244</v>
      </c>
      <c r="L118">
        <v>400.00154838709682</v>
      </c>
      <c r="M118">
        <v>402.46125287510381</v>
      </c>
      <c r="N118">
        <v>40.004661720935268</v>
      </c>
      <c r="O118">
        <v>39.760167014244281</v>
      </c>
      <c r="P118">
        <v>7.9294599990185899E-2</v>
      </c>
      <c r="Q118">
        <v>3.000842544848398</v>
      </c>
      <c r="R118">
        <v>7.8148703819319265E-2</v>
      </c>
      <c r="S118">
        <v>4.894451456968818E-2</v>
      </c>
      <c r="T118">
        <v>3.9902394035910026E-5</v>
      </c>
      <c r="U118">
        <v>28.386203503793851</v>
      </c>
      <c r="V118">
        <v>28.044577419354841</v>
      </c>
      <c r="W118">
        <v>3.8047125556433854</v>
      </c>
      <c r="X118">
        <v>55.621359923968569</v>
      </c>
      <c r="Y118">
        <v>2.200533957532794</v>
      </c>
      <c r="Z118">
        <v>3.9562750003610239</v>
      </c>
      <c r="AA118">
        <v>1.6041785981105914</v>
      </c>
      <c r="AB118">
        <v>-57.351888543992217</v>
      </c>
      <c r="AC118">
        <v>108.71085393601857</v>
      </c>
      <c r="AD118">
        <v>7.926603677874632</v>
      </c>
      <c r="AE118">
        <v>59.285608972295016</v>
      </c>
      <c r="AF118">
        <v>-0.48813701686958111</v>
      </c>
      <c r="AG118">
        <v>1.3098573065656429</v>
      </c>
      <c r="AH118">
        <v>-0.64218900970922244</v>
      </c>
      <c r="AI118">
        <v>408.86257450145689</v>
      </c>
      <c r="AJ118">
        <v>409.07765454545461</v>
      </c>
      <c r="AK118">
        <v>9.1403937019551157E-4</v>
      </c>
      <c r="AL118">
        <v>61.768037728165673</v>
      </c>
      <c r="AM118">
        <v>1.3004963388660367</v>
      </c>
      <c r="AN118">
        <v>21.71230360507705</v>
      </c>
      <c r="AO118">
        <v>22.136102424242409</v>
      </c>
      <c r="AP118">
        <v>1.125498477587864E-5</v>
      </c>
      <c r="AQ118">
        <v>116.41602835869151</v>
      </c>
      <c r="AR118">
        <v>0</v>
      </c>
      <c r="AS118">
        <v>0</v>
      </c>
      <c r="AT118">
        <v>1</v>
      </c>
      <c r="AU118">
        <v>0</v>
      </c>
      <c r="AV118">
        <v>52249.131984095831</v>
      </c>
      <c r="AW118" t="s">
        <v>427</v>
      </c>
      <c r="AX118" t="s">
        <v>427</v>
      </c>
      <c r="AY118">
        <v>0</v>
      </c>
      <c r="AZ118">
        <v>0</v>
      </c>
      <c r="BA118" t="e">
        <v>#DIV/0!</v>
      </c>
      <c r="BB118">
        <v>0</v>
      </c>
      <c r="BC118" t="s">
        <v>427</v>
      </c>
      <c r="BD118" t="s">
        <v>427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-0.64218900970922244</v>
      </c>
      <c r="BK118" t="e">
        <v>#DIV/0!</v>
      </c>
      <c r="BL118">
        <v>-3057.8594290594306</v>
      </c>
      <c r="BM118" t="e">
        <v>#DIV/0!</v>
      </c>
      <c r="BN118" t="e">
        <v>#DIV/0!</v>
      </c>
      <c r="BO118" t="s">
        <v>427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428</v>
      </c>
      <c r="DN118">
        <v>2</v>
      </c>
      <c r="DO118" t="b">
        <v>1</v>
      </c>
      <c r="DP118">
        <v>1750636577.5</v>
      </c>
      <c r="DQ118">
        <v>400.00154838709682</v>
      </c>
      <c r="DR118">
        <v>400.01348387096778</v>
      </c>
      <c r="DS118">
        <v>22.138161290322579</v>
      </c>
      <c r="DT118">
        <v>21.711225806451608</v>
      </c>
      <c r="DU118">
        <v>402.9437419354839</v>
      </c>
      <c r="DV118">
        <v>22.202877419354841</v>
      </c>
      <c r="DW118">
        <v>600.02483870967751</v>
      </c>
      <c r="DX118">
        <v>99.345209677419362</v>
      </c>
      <c r="DY118">
        <v>5.4823083870967737E-2</v>
      </c>
      <c r="DZ118">
        <v>28.716538709677419</v>
      </c>
      <c r="EA118">
        <v>28.044577419354841</v>
      </c>
      <c r="EB118">
        <v>999.90000000000032</v>
      </c>
      <c r="EC118">
        <v>0</v>
      </c>
      <c r="ED118">
        <v>0</v>
      </c>
      <c r="EE118">
        <v>10003.404838709679</v>
      </c>
      <c r="EF118">
        <v>0</v>
      </c>
      <c r="EG118">
        <v>0.30293999999999988</v>
      </c>
      <c r="EH118">
        <v>-1.201210861290322E-2</v>
      </c>
      <c r="EI118">
        <v>409.05732258064512</v>
      </c>
      <c r="EJ118">
        <v>408.89100000000008</v>
      </c>
      <c r="EK118">
        <v>0.42692706451612911</v>
      </c>
      <c r="EL118">
        <v>400.01348387096778</v>
      </c>
      <c r="EM118">
        <v>21.711225806451608</v>
      </c>
      <c r="EN118">
        <v>2.199319677419354</v>
      </c>
      <c r="EO118">
        <v>2.1569067741935481</v>
      </c>
      <c r="EP118">
        <v>18.957358064516129</v>
      </c>
      <c r="EQ118">
        <v>18.645790322580641</v>
      </c>
      <c r="ER118">
        <v>5.0001500000000018E-3</v>
      </c>
      <c r="ES118">
        <v>0</v>
      </c>
      <c r="ET118">
        <v>0</v>
      </c>
      <c r="EU118">
        <v>0</v>
      </c>
      <c r="EV118">
        <v>228.6419354838709</v>
      </c>
      <c r="EW118">
        <v>5.0001500000000018E-3</v>
      </c>
      <c r="EX118">
        <v>-6.8</v>
      </c>
      <c r="EY118">
        <v>-0.6645161290322581</v>
      </c>
      <c r="EZ118">
        <v>34.5</v>
      </c>
      <c r="FA118">
        <v>38</v>
      </c>
      <c r="FB118">
        <v>36.375</v>
      </c>
      <c r="FC118">
        <v>37.678999999999988</v>
      </c>
      <c r="FD118">
        <v>37</v>
      </c>
      <c r="FE118">
        <v>0</v>
      </c>
      <c r="FF118">
        <v>0</v>
      </c>
      <c r="FG118">
        <v>0</v>
      </c>
      <c r="FH118">
        <v>1750636608.8</v>
      </c>
      <c r="FI118">
        <v>0</v>
      </c>
      <c r="FJ118">
        <v>228.03461538461539</v>
      </c>
      <c r="FK118">
        <v>-11.81880357432647</v>
      </c>
      <c r="FL118">
        <v>16.030769926598278</v>
      </c>
      <c r="FM118">
        <v>-6.2576923076923094</v>
      </c>
      <c r="FN118">
        <v>15</v>
      </c>
      <c r="FO118">
        <v>0</v>
      </c>
      <c r="FP118" t="s">
        <v>429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-1.192046148780488E-2</v>
      </c>
      <c r="GC118">
        <v>0.1062190680209059</v>
      </c>
      <c r="GD118">
        <v>2.766214950721942E-2</v>
      </c>
      <c r="GE118">
        <v>0</v>
      </c>
      <c r="GF118">
        <v>0.42763243902439019</v>
      </c>
      <c r="GG118">
        <v>-2.250882229965161E-2</v>
      </c>
      <c r="GH118">
        <v>2.4313972902155149E-3</v>
      </c>
      <c r="GI118">
        <v>1</v>
      </c>
      <c r="GJ118">
        <v>1</v>
      </c>
      <c r="GK118">
        <v>2</v>
      </c>
      <c r="GL118" t="s">
        <v>430</v>
      </c>
      <c r="GM118">
        <v>3.2255600000000002</v>
      </c>
      <c r="GN118">
        <v>2.6436199999999999</v>
      </c>
      <c r="GO118">
        <v>9.3127799999999997E-2</v>
      </c>
      <c r="GP118">
        <v>9.3360899999999997E-2</v>
      </c>
      <c r="GQ118">
        <v>9.9976899999999994E-2</v>
      </c>
      <c r="GR118">
        <v>0.100374</v>
      </c>
      <c r="GS118">
        <v>28633.599999999999</v>
      </c>
      <c r="GT118">
        <v>24733.599999999999</v>
      </c>
      <c r="GU118">
        <v>30745.8</v>
      </c>
      <c r="GV118">
        <v>26439.1</v>
      </c>
      <c r="GW118">
        <v>37553.800000000003</v>
      </c>
      <c r="GX118">
        <v>32640.5</v>
      </c>
      <c r="GY118">
        <v>43659.4</v>
      </c>
      <c r="GZ118">
        <v>38231.5</v>
      </c>
      <c r="HA118">
        <v>2.1194700000000002</v>
      </c>
      <c r="HB118">
        <v>1.71675</v>
      </c>
      <c r="HC118">
        <v>1.14553E-2</v>
      </c>
      <c r="HD118">
        <v>0</v>
      </c>
      <c r="HE118">
        <v>27.858000000000001</v>
      </c>
      <c r="HF118">
        <v>999.9</v>
      </c>
      <c r="HG118">
        <v>64.7</v>
      </c>
      <c r="HH118">
        <v>33.799999999999997</v>
      </c>
      <c r="HI118">
        <v>34.410499999999999</v>
      </c>
      <c r="HJ118">
        <v>61.968000000000004</v>
      </c>
      <c r="HK118">
        <v>25.5809</v>
      </c>
      <c r="HL118">
        <v>1</v>
      </c>
      <c r="HM118">
        <v>0.26842199999999999</v>
      </c>
      <c r="HN118">
        <v>0.52219199999999999</v>
      </c>
      <c r="HO118">
        <v>20.417100000000001</v>
      </c>
      <c r="HP118">
        <v>5.2237299999999998</v>
      </c>
      <c r="HQ118">
        <v>11.944100000000001</v>
      </c>
      <c r="HR118">
        <v>5.0090500000000002</v>
      </c>
      <c r="HS118">
        <v>3.2909999999999999</v>
      </c>
      <c r="HT118">
        <v>9999</v>
      </c>
      <c r="HU118">
        <v>9999</v>
      </c>
      <c r="HV118">
        <v>9999</v>
      </c>
      <c r="HW118">
        <v>999.9</v>
      </c>
      <c r="HX118">
        <v>4.9710799999999997</v>
      </c>
      <c r="HY118">
        <v>1.8545499999999999</v>
      </c>
      <c r="HZ118">
        <v>1.8615699999999999</v>
      </c>
      <c r="IA118">
        <v>1.8563799999999999</v>
      </c>
      <c r="IB118">
        <v>1.8618600000000001</v>
      </c>
      <c r="IC118">
        <v>1.8541000000000001</v>
      </c>
      <c r="ID118">
        <v>1.85951</v>
      </c>
      <c r="IE118">
        <v>1.8534900000000001</v>
      </c>
      <c r="IF118">
        <v>0</v>
      </c>
      <c r="IG118">
        <v>0</v>
      </c>
      <c r="IH118">
        <v>0</v>
      </c>
      <c r="II118">
        <v>0</v>
      </c>
      <c r="IJ118" t="s">
        <v>431</v>
      </c>
      <c r="IK118" t="s">
        <v>432</v>
      </c>
      <c r="IL118" t="s">
        <v>433</v>
      </c>
      <c r="IM118" t="s">
        <v>433</v>
      </c>
      <c r="IN118" t="s">
        <v>433</v>
      </c>
      <c r="IO118" t="s">
        <v>433</v>
      </c>
      <c r="IP118">
        <v>0</v>
      </c>
      <c r="IQ118">
        <v>100</v>
      </c>
      <c r="IR118">
        <v>100</v>
      </c>
      <c r="IS118">
        <v>-2.9430000000000001</v>
      </c>
      <c r="IT118">
        <v>-6.4799999999999996E-2</v>
      </c>
      <c r="IU118">
        <v>-1.907228330244457</v>
      </c>
      <c r="IV118">
        <v>-2.7056304263342631E-3</v>
      </c>
      <c r="IW118">
        <v>3.3311032847928001E-7</v>
      </c>
      <c r="IX118">
        <v>1.6443834555112589E-11</v>
      </c>
      <c r="IY118">
        <v>-9.4842648646536354E-2</v>
      </c>
      <c r="IZ118">
        <v>-2.3664561490860689E-3</v>
      </c>
      <c r="JA118">
        <v>2.3298222111808981E-4</v>
      </c>
      <c r="JB118">
        <v>-2.940703618321919E-6</v>
      </c>
      <c r="JC118">
        <v>0</v>
      </c>
      <c r="JD118">
        <v>2182</v>
      </c>
      <c r="JE118">
        <v>3</v>
      </c>
      <c r="JF118">
        <v>32</v>
      </c>
      <c r="JG118">
        <v>29177276.399999999</v>
      </c>
      <c r="JH118">
        <v>29177276.399999999</v>
      </c>
      <c r="JI118">
        <v>0.99975599999999998</v>
      </c>
      <c r="JJ118">
        <v>2.5122100000000001</v>
      </c>
      <c r="JK118">
        <v>1.69434</v>
      </c>
      <c r="JL118">
        <v>2.3022499999999999</v>
      </c>
      <c r="JM118">
        <v>1.50146</v>
      </c>
      <c r="JN118">
        <v>2.4865699999999999</v>
      </c>
      <c r="JO118">
        <v>37.433799999999998</v>
      </c>
      <c r="JP118">
        <v>24.07</v>
      </c>
      <c r="JQ118">
        <v>18</v>
      </c>
      <c r="JR118">
        <v>633.46600000000001</v>
      </c>
      <c r="JS118">
        <v>355.08600000000001</v>
      </c>
      <c r="JT118">
        <v>27.999400000000001</v>
      </c>
      <c r="JU118">
        <v>30.759899999999998</v>
      </c>
      <c r="JV118">
        <v>30.0002</v>
      </c>
      <c r="JW118">
        <v>30.694800000000001</v>
      </c>
      <c r="JX118">
        <v>30.5823</v>
      </c>
      <c r="JY118">
        <v>20.0764</v>
      </c>
      <c r="JZ118">
        <v>36.312600000000003</v>
      </c>
      <c r="KA118">
        <v>0</v>
      </c>
      <c r="KB118">
        <v>28</v>
      </c>
      <c r="KC118">
        <v>400</v>
      </c>
      <c r="KD118">
        <v>21.747699999999998</v>
      </c>
      <c r="KE118">
        <v>99.961799999999997</v>
      </c>
      <c r="KF118">
        <v>98.603099999999998</v>
      </c>
    </row>
    <row r="119" spans="1:292" x14ac:dyDescent="0.2">
      <c r="A119">
        <v>117</v>
      </c>
      <c r="B119">
        <v>1750636615.5</v>
      </c>
      <c r="C119">
        <v>3450</v>
      </c>
      <c r="D119" t="s">
        <v>669</v>
      </c>
      <c r="E119" t="s">
        <v>670</v>
      </c>
      <c r="F119" s="1">
        <f t="shared" si="1"/>
        <v>57.483333333333341</v>
      </c>
      <c r="G119" s="1">
        <v>15</v>
      </c>
      <c r="H119">
        <v>1750636607.5</v>
      </c>
      <c r="I119">
        <v>1.2896426864956526E-3</v>
      </c>
      <c r="J119">
        <v>1.2896426864956525</v>
      </c>
      <c r="K119">
        <v>-0.33076258048332541</v>
      </c>
      <c r="L119">
        <v>399.99099999999999</v>
      </c>
      <c r="M119">
        <v>396.23329584022611</v>
      </c>
      <c r="N119">
        <v>39.387306710347616</v>
      </c>
      <c r="O119">
        <v>39.760838788094667</v>
      </c>
      <c r="P119">
        <v>7.8745197735044833E-2</v>
      </c>
      <c r="Q119">
        <v>3.0001201255856618</v>
      </c>
      <c r="R119">
        <v>7.7614735554177444E-2</v>
      </c>
      <c r="S119">
        <v>4.8609425255530948E-2</v>
      </c>
      <c r="T119">
        <v>3.9902394035910026E-5</v>
      </c>
      <c r="U119">
        <v>28.374861212848455</v>
      </c>
      <c r="V119">
        <v>28.031590322580641</v>
      </c>
      <c r="W119">
        <v>3.8018339009159612</v>
      </c>
      <c r="X119">
        <v>55.653085317794549</v>
      </c>
      <c r="Y119">
        <v>2.199999394927675</v>
      </c>
      <c r="Z119">
        <v>3.9530591742848906</v>
      </c>
      <c r="AA119">
        <v>1.6018345059882861</v>
      </c>
      <c r="AB119">
        <v>-56.87324247445828</v>
      </c>
      <c r="AC119">
        <v>108.51720128905984</v>
      </c>
      <c r="AD119">
        <v>7.9133249704746902</v>
      </c>
      <c r="AE119">
        <v>59.557323687470287</v>
      </c>
      <c r="AF119">
        <v>-0.437139814696547</v>
      </c>
      <c r="AG119">
        <v>1.2883647921710917</v>
      </c>
      <c r="AH119">
        <v>-0.33076258048332541</v>
      </c>
      <c r="AI119">
        <v>408.94504685868532</v>
      </c>
      <c r="AJ119">
        <v>409.05128484848478</v>
      </c>
      <c r="AK119">
        <v>1.585568387065742E-3</v>
      </c>
      <c r="AL119">
        <v>61.768037728165673</v>
      </c>
      <c r="AM119">
        <v>1.2896426864956525</v>
      </c>
      <c r="AN119">
        <v>21.711286928699629</v>
      </c>
      <c r="AO119">
        <v>22.131689090909081</v>
      </c>
      <c r="AP119">
        <v>-5.2610377873349364E-6</v>
      </c>
      <c r="AQ119">
        <v>116.41602835869151</v>
      </c>
      <c r="AR119">
        <v>0</v>
      </c>
      <c r="AS119">
        <v>0</v>
      </c>
      <c r="AT119">
        <v>1</v>
      </c>
      <c r="AU119">
        <v>0</v>
      </c>
      <c r="AV119">
        <v>52229.752547467557</v>
      </c>
      <c r="AW119" t="s">
        <v>427</v>
      </c>
      <c r="AX119" t="s">
        <v>427</v>
      </c>
      <c r="AY119">
        <v>0</v>
      </c>
      <c r="AZ119">
        <v>0</v>
      </c>
      <c r="BA119" t="e">
        <v>#DIV/0!</v>
      </c>
      <c r="BB119">
        <v>0</v>
      </c>
      <c r="BC119" t="s">
        <v>427</v>
      </c>
      <c r="BD119" t="s">
        <v>427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-0.33076258048332541</v>
      </c>
      <c r="BK119" t="e">
        <v>#DIV/0!</v>
      </c>
      <c r="BL119">
        <v>-1574.9654077215209</v>
      </c>
      <c r="BM119" t="e">
        <v>#DIV/0!</v>
      </c>
      <c r="BN119" t="e">
        <v>#DIV/0!</v>
      </c>
      <c r="BO119" t="s">
        <v>427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428</v>
      </c>
      <c r="DN119">
        <v>2</v>
      </c>
      <c r="DO119" t="b">
        <v>1</v>
      </c>
      <c r="DP119">
        <v>1750636607.5</v>
      </c>
      <c r="DQ119">
        <v>399.99099999999999</v>
      </c>
      <c r="DR119">
        <v>400.0170645161291</v>
      </c>
      <c r="DS119">
        <v>22.131825806451609</v>
      </c>
      <c r="DT119">
        <v>21.71188064516129</v>
      </c>
      <c r="DU119">
        <v>402.93325806451611</v>
      </c>
      <c r="DV119">
        <v>22.196580645161291</v>
      </c>
      <c r="DW119">
        <v>600.00735483870972</v>
      </c>
      <c r="DX119">
        <v>99.349232258064518</v>
      </c>
      <c r="DY119">
        <v>5.5101309677419358E-2</v>
      </c>
      <c r="DZ119">
        <v>28.702516129032251</v>
      </c>
      <c r="EA119">
        <v>28.031590322580641</v>
      </c>
      <c r="EB119">
        <v>999.90000000000032</v>
      </c>
      <c r="EC119">
        <v>0</v>
      </c>
      <c r="ED119">
        <v>0</v>
      </c>
      <c r="EE119">
        <v>9998.6296774193561</v>
      </c>
      <c r="EF119">
        <v>0</v>
      </c>
      <c r="EG119">
        <v>0.30293999999999988</v>
      </c>
      <c r="EH119">
        <v>-2.6082684193548391E-2</v>
      </c>
      <c r="EI119">
        <v>409.04393548387111</v>
      </c>
      <c r="EJ119">
        <v>408.89503225806448</v>
      </c>
      <c r="EK119">
        <v>0.41995303225806452</v>
      </c>
      <c r="EL119">
        <v>400.0170645161291</v>
      </c>
      <c r="EM119">
        <v>21.71188064516129</v>
      </c>
      <c r="EN119">
        <v>2.1987800000000002</v>
      </c>
      <c r="EO119">
        <v>2.1570587096774192</v>
      </c>
      <c r="EP119">
        <v>18.95342258064516</v>
      </c>
      <c r="EQ119">
        <v>18.64691612903226</v>
      </c>
      <c r="ER119">
        <v>5.0001500000000018E-3</v>
      </c>
      <c r="ES119">
        <v>0</v>
      </c>
      <c r="ET119">
        <v>0</v>
      </c>
      <c r="EU119">
        <v>0</v>
      </c>
      <c r="EV119">
        <v>229.48387096774189</v>
      </c>
      <c r="EW119">
        <v>5.0001500000000018E-3</v>
      </c>
      <c r="EX119">
        <v>-5.6032258064516123</v>
      </c>
      <c r="EY119">
        <v>-0.71612903225806435</v>
      </c>
      <c r="EZ119">
        <v>34.5</v>
      </c>
      <c r="FA119">
        <v>38</v>
      </c>
      <c r="FB119">
        <v>36.366870967741939</v>
      </c>
      <c r="FC119">
        <v>37.625</v>
      </c>
      <c r="FD119">
        <v>37</v>
      </c>
      <c r="FE119">
        <v>0</v>
      </c>
      <c r="FF119">
        <v>0</v>
      </c>
      <c r="FG119">
        <v>0</v>
      </c>
      <c r="FH119">
        <v>1750636638.8</v>
      </c>
      <c r="FI119">
        <v>0</v>
      </c>
      <c r="FJ119">
        <v>229.11538461538461</v>
      </c>
      <c r="FK119">
        <v>-27.97264944048235</v>
      </c>
      <c r="FL119">
        <v>-15.85982928914329</v>
      </c>
      <c r="FM119">
        <v>-5.6346153846153832</v>
      </c>
      <c r="FN119">
        <v>15</v>
      </c>
      <c r="FO119">
        <v>0</v>
      </c>
      <c r="FP119" t="s">
        <v>429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-1.0830689750000001E-2</v>
      </c>
      <c r="GC119">
        <v>-0.38280923763602259</v>
      </c>
      <c r="GD119">
        <v>5.6612202348626288E-2</v>
      </c>
      <c r="GE119">
        <v>0</v>
      </c>
      <c r="GF119">
        <v>0.42001222500000002</v>
      </c>
      <c r="GG119">
        <v>-1.370690431520445E-3</v>
      </c>
      <c r="GH119">
        <v>8.8801256994200568E-4</v>
      </c>
      <c r="GI119">
        <v>1</v>
      </c>
      <c r="GJ119">
        <v>1</v>
      </c>
      <c r="GK119">
        <v>2</v>
      </c>
      <c r="GL119" t="s">
        <v>430</v>
      </c>
      <c r="GM119">
        <v>3.2256399999999998</v>
      </c>
      <c r="GN119">
        <v>2.6439599999999999</v>
      </c>
      <c r="GO119">
        <v>9.3131900000000004E-2</v>
      </c>
      <c r="GP119">
        <v>9.3377000000000002E-2</v>
      </c>
      <c r="GQ119">
        <v>9.9972500000000006E-2</v>
      </c>
      <c r="GR119">
        <v>0.10037699999999999</v>
      </c>
      <c r="GS119">
        <v>28633.1</v>
      </c>
      <c r="GT119">
        <v>24733.8</v>
      </c>
      <c r="GU119">
        <v>30745.4</v>
      </c>
      <c r="GV119">
        <v>26439.8</v>
      </c>
      <c r="GW119">
        <v>37553.599999999999</v>
      </c>
      <c r="GX119">
        <v>32641.200000000001</v>
      </c>
      <c r="GY119">
        <v>43659</v>
      </c>
      <c r="GZ119">
        <v>38232.400000000001</v>
      </c>
      <c r="HA119">
        <v>2.1195499999999998</v>
      </c>
      <c r="HB119">
        <v>1.7167699999999999</v>
      </c>
      <c r="HC119">
        <v>1.2293500000000001E-2</v>
      </c>
      <c r="HD119">
        <v>0</v>
      </c>
      <c r="HE119">
        <v>27.8262</v>
      </c>
      <c r="HF119">
        <v>999.9</v>
      </c>
      <c r="HG119">
        <v>64.7</v>
      </c>
      <c r="HH119">
        <v>33.799999999999997</v>
      </c>
      <c r="HI119">
        <v>34.408999999999999</v>
      </c>
      <c r="HJ119">
        <v>62.088099999999997</v>
      </c>
      <c r="HK119">
        <v>25.3245</v>
      </c>
      <c r="HL119">
        <v>1</v>
      </c>
      <c r="HM119">
        <v>0.26785799999999998</v>
      </c>
      <c r="HN119">
        <v>0.50848599999999999</v>
      </c>
      <c r="HO119">
        <v>20.4175</v>
      </c>
      <c r="HP119">
        <v>5.22403</v>
      </c>
      <c r="HQ119">
        <v>11.944100000000001</v>
      </c>
      <c r="HR119">
        <v>5.0092999999999996</v>
      </c>
      <c r="HS119">
        <v>3.2909999999999999</v>
      </c>
      <c r="HT119">
        <v>9999</v>
      </c>
      <c r="HU119">
        <v>9999</v>
      </c>
      <c r="HV119">
        <v>9999</v>
      </c>
      <c r="HW119">
        <v>999.9</v>
      </c>
      <c r="HX119">
        <v>4.9710799999999997</v>
      </c>
      <c r="HY119">
        <v>1.8545499999999999</v>
      </c>
      <c r="HZ119">
        <v>1.86158</v>
      </c>
      <c r="IA119">
        <v>1.8563799999999999</v>
      </c>
      <c r="IB119">
        <v>1.8618699999999999</v>
      </c>
      <c r="IC119">
        <v>1.85409</v>
      </c>
      <c r="ID119">
        <v>1.85954</v>
      </c>
      <c r="IE119">
        <v>1.8534600000000001</v>
      </c>
      <c r="IF119">
        <v>0</v>
      </c>
      <c r="IG119">
        <v>0</v>
      </c>
      <c r="IH119">
        <v>0</v>
      </c>
      <c r="II119">
        <v>0</v>
      </c>
      <c r="IJ119" t="s">
        <v>431</v>
      </c>
      <c r="IK119" t="s">
        <v>432</v>
      </c>
      <c r="IL119" t="s">
        <v>433</v>
      </c>
      <c r="IM119" t="s">
        <v>433</v>
      </c>
      <c r="IN119" t="s">
        <v>433</v>
      </c>
      <c r="IO119" t="s">
        <v>433</v>
      </c>
      <c r="IP119">
        <v>0</v>
      </c>
      <c r="IQ119">
        <v>100</v>
      </c>
      <c r="IR119">
        <v>100</v>
      </c>
      <c r="IS119">
        <v>-2.9420000000000002</v>
      </c>
      <c r="IT119">
        <v>-6.4799999999999996E-2</v>
      </c>
      <c r="IU119">
        <v>-1.907228330244457</v>
      </c>
      <c r="IV119">
        <v>-2.7056304263342631E-3</v>
      </c>
      <c r="IW119">
        <v>3.3311032847928001E-7</v>
      </c>
      <c r="IX119">
        <v>1.6443834555112589E-11</v>
      </c>
      <c r="IY119">
        <v>-9.4842648646536354E-2</v>
      </c>
      <c r="IZ119">
        <v>-2.3664561490860689E-3</v>
      </c>
      <c r="JA119">
        <v>2.3298222111808981E-4</v>
      </c>
      <c r="JB119">
        <v>-2.940703618321919E-6</v>
      </c>
      <c r="JC119">
        <v>0</v>
      </c>
      <c r="JD119">
        <v>2182</v>
      </c>
      <c r="JE119">
        <v>3</v>
      </c>
      <c r="JF119">
        <v>32</v>
      </c>
      <c r="JG119">
        <v>29177276.899999999</v>
      </c>
      <c r="JH119">
        <v>29177276.899999999</v>
      </c>
      <c r="JI119">
        <v>0.99975599999999998</v>
      </c>
      <c r="JJ119">
        <v>2.52197</v>
      </c>
      <c r="JK119">
        <v>1.69434</v>
      </c>
      <c r="JL119">
        <v>2.3022499999999999</v>
      </c>
      <c r="JM119">
        <v>1.50024</v>
      </c>
      <c r="JN119">
        <v>2.3730500000000001</v>
      </c>
      <c r="JO119">
        <v>37.433799999999998</v>
      </c>
      <c r="JP119">
        <v>24.07</v>
      </c>
      <c r="JQ119">
        <v>18</v>
      </c>
      <c r="JR119">
        <v>633.46900000000005</v>
      </c>
      <c r="JS119">
        <v>355.065</v>
      </c>
      <c r="JT119">
        <v>27.9998</v>
      </c>
      <c r="JU119">
        <v>30.757999999999999</v>
      </c>
      <c r="JV119">
        <v>30</v>
      </c>
      <c r="JW119">
        <v>30.689499999999999</v>
      </c>
      <c r="JX119">
        <v>30.577000000000002</v>
      </c>
      <c r="JY119">
        <v>20.073899999999998</v>
      </c>
      <c r="JZ119">
        <v>36.312600000000003</v>
      </c>
      <c r="KA119">
        <v>0</v>
      </c>
      <c r="KB119">
        <v>28</v>
      </c>
      <c r="KC119">
        <v>400</v>
      </c>
      <c r="KD119">
        <v>21.778300000000002</v>
      </c>
      <c r="KE119">
        <v>99.960800000000006</v>
      </c>
      <c r="KF119">
        <v>98.605599999999995</v>
      </c>
    </row>
    <row r="120" spans="1:292" x14ac:dyDescent="0.2">
      <c r="A120">
        <v>118</v>
      </c>
      <c r="B120">
        <v>1750636645</v>
      </c>
      <c r="C120">
        <v>3479.5</v>
      </c>
      <c r="D120" t="s">
        <v>671</v>
      </c>
      <c r="E120" t="s">
        <v>672</v>
      </c>
      <c r="F120" s="1">
        <f t="shared" si="1"/>
        <v>57.983333333333334</v>
      </c>
      <c r="G120" s="1">
        <v>15</v>
      </c>
      <c r="H120">
        <v>1750636637.25</v>
      </c>
      <c r="I120">
        <v>1.2950352887064324E-3</v>
      </c>
      <c r="J120">
        <v>1.2950352887064325</v>
      </c>
      <c r="K120">
        <v>-0.44353821697275253</v>
      </c>
      <c r="L120">
        <v>399.95926666666668</v>
      </c>
      <c r="M120">
        <v>398.45615923978488</v>
      </c>
      <c r="N120">
        <v>39.607021049216605</v>
      </c>
      <c r="O120">
        <v>39.756431733717832</v>
      </c>
      <c r="P120">
        <v>7.9165254645526179E-2</v>
      </c>
      <c r="Q120">
        <v>2.9992467410668056</v>
      </c>
      <c r="R120">
        <v>7.8022466500576884E-2</v>
      </c>
      <c r="S120">
        <v>4.8865342231617828E-2</v>
      </c>
      <c r="T120">
        <v>3.9902394035910005E-5</v>
      </c>
      <c r="U120">
        <v>28.375312818254621</v>
      </c>
      <c r="V120">
        <v>28.034933333333331</v>
      </c>
      <c r="W120">
        <v>3.8025747142429926</v>
      </c>
      <c r="X120">
        <v>55.710857599905204</v>
      </c>
      <c r="Y120">
        <v>2.2025271883242747</v>
      </c>
      <c r="Z120">
        <v>3.9534971874639075</v>
      </c>
      <c r="AA120">
        <v>1.6000475259187179</v>
      </c>
      <c r="AB120">
        <v>-57.111056231953668</v>
      </c>
      <c r="AC120">
        <v>108.25398583952372</v>
      </c>
      <c r="AD120">
        <v>7.8966359133243191</v>
      </c>
      <c r="AE120">
        <v>59.039605423288407</v>
      </c>
      <c r="AF120">
        <v>-0.39525926726567384</v>
      </c>
      <c r="AG120">
        <v>1.1542621968642166</v>
      </c>
      <c r="AH120">
        <v>-0.44353821697275253</v>
      </c>
      <c r="AI120">
        <v>408.86612833189622</v>
      </c>
      <c r="AJ120">
        <v>409.01443030303022</v>
      </c>
      <c r="AK120">
        <v>6.9670726506372495E-4</v>
      </c>
      <c r="AL120">
        <v>61.768037728165673</v>
      </c>
      <c r="AM120">
        <v>1.2950352887064325</v>
      </c>
      <c r="AN120">
        <v>21.823052037857121</v>
      </c>
      <c r="AO120">
        <v>22.202937575757559</v>
      </c>
      <c r="AP120">
        <v>5.4963344997331371E-3</v>
      </c>
      <c r="AQ120">
        <v>116.41602835869151</v>
      </c>
      <c r="AR120">
        <v>0</v>
      </c>
      <c r="AS120">
        <v>0</v>
      </c>
      <c r="AT120">
        <v>1</v>
      </c>
      <c r="AU120">
        <v>0</v>
      </c>
      <c r="AV120">
        <v>52202.909468377336</v>
      </c>
      <c r="AW120" t="s">
        <v>427</v>
      </c>
      <c r="AX120" t="s">
        <v>427</v>
      </c>
      <c r="AY120">
        <v>0</v>
      </c>
      <c r="AZ120">
        <v>0</v>
      </c>
      <c r="BA120" t="e">
        <v>#DIV/0!</v>
      </c>
      <c r="BB120">
        <v>0</v>
      </c>
      <c r="BC120" t="s">
        <v>427</v>
      </c>
      <c r="BD120" t="s">
        <v>427</v>
      </c>
      <c r="BE120">
        <v>0</v>
      </c>
      <c r="BF120">
        <v>0</v>
      </c>
      <c r="BG120" t="e">
        <v>#DIV/0!</v>
      </c>
      <c r="BH120">
        <v>0.5</v>
      </c>
      <c r="BI120">
        <v>2.1001260018900004E-4</v>
      </c>
      <c r="BJ120">
        <v>-0.44353821697275253</v>
      </c>
      <c r="BK120" t="e">
        <v>#DIV/0!</v>
      </c>
      <c r="BL120">
        <v>-2111.9600279868541</v>
      </c>
      <c r="BM120" t="e">
        <v>#DIV/0!</v>
      </c>
      <c r="BN120" t="e">
        <v>#DIV/0!</v>
      </c>
      <c r="BO120" t="s">
        <v>427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5.0001500000000009E-3</v>
      </c>
      <c r="DH120">
        <v>2.1001260018900004E-4</v>
      </c>
      <c r="DI120">
        <v>4.2001259999999999E-2</v>
      </c>
      <c r="DJ120">
        <v>7.9802394000000002E-3</v>
      </c>
      <c r="DK120">
        <v>2</v>
      </c>
      <c r="DL120">
        <v>0.5</v>
      </c>
      <c r="DM120" t="s">
        <v>428</v>
      </c>
      <c r="DN120">
        <v>2</v>
      </c>
      <c r="DO120" t="b">
        <v>1</v>
      </c>
      <c r="DP120">
        <v>1750636637.25</v>
      </c>
      <c r="DQ120">
        <v>399.95926666666668</v>
      </c>
      <c r="DR120">
        <v>399.98140000000001</v>
      </c>
      <c r="DS120">
        <v>22.157953333333339</v>
      </c>
      <c r="DT120">
        <v>21.781716666666672</v>
      </c>
      <c r="DU120">
        <v>402.90146666666669</v>
      </c>
      <c r="DV120">
        <v>22.222606666666671</v>
      </c>
      <c r="DW120">
        <v>599.9873</v>
      </c>
      <c r="DX120">
        <v>99.346853333333328</v>
      </c>
      <c r="DY120">
        <v>5.4348356666666667E-2</v>
      </c>
      <c r="DZ120">
        <v>28.70442666666667</v>
      </c>
      <c r="EA120">
        <v>28.034933333333331</v>
      </c>
      <c r="EB120">
        <v>999.9000000000002</v>
      </c>
      <c r="EC120">
        <v>0</v>
      </c>
      <c r="ED120">
        <v>0</v>
      </c>
      <c r="EE120">
        <v>9993.5879999999979</v>
      </c>
      <c r="EF120">
        <v>0</v>
      </c>
      <c r="EG120">
        <v>0.30293999999999988</v>
      </c>
      <c r="EH120">
        <v>-2.2029614333333329E-2</v>
      </c>
      <c r="EI120">
        <v>409.02246666666667</v>
      </c>
      <c r="EJ120">
        <v>408.88763333333333</v>
      </c>
      <c r="EK120">
        <v>0.37623200000000001</v>
      </c>
      <c r="EL120">
        <v>399.98140000000001</v>
      </c>
      <c r="EM120">
        <v>21.781716666666672</v>
      </c>
      <c r="EN120">
        <v>2.2013236666666671</v>
      </c>
      <c r="EO120">
        <v>2.1639456666666659</v>
      </c>
      <c r="EP120">
        <v>18.971933333333329</v>
      </c>
      <c r="EQ120">
        <v>18.69783</v>
      </c>
      <c r="ER120">
        <v>5.0001500000000009E-3</v>
      </c>
      <c r="ES120">
        <v>0</v>
      </c>
      <c r="ET120">
        <v>0</v>
      </c>
      <c r="EU120">
        <v>0</v>
      </c>
      <c r="EV120">
        <v>230.41</v>
      </c>
      <c r="EW120">
        <v>5.0001500000000009E-3</v>
      </c>
      <c r="EX120">
        <v>-8.1999999999999975</v>
      </c>
      <c r="EY120">
        <v>-0.13666666666666669</v>
      </c>
      <c r="EZ120">
        <v>34.589300000000001</v>
      </c>
      <c r="FA120">
        <v>38.574733333333327</v>
      </c>
      <c r="FB120">
        <v>36.576833333333333</v>
      </c>
      <c r="FC120">
        <v>38.214299999999987</v>
      </c>
      <c r="FD120">
        <v>37.433033333333327</v>
      </c>
      <c r="FE120">
        <v>0</v>
      </c>
      <c r="FF120">
        <v>0</v>
      </c>
      <c r="FG120">
        <v>0</v>
      </c>
      <c r="FH120">
        <v>1750636668.2</v>
      </c>
      <c r="FI120">
        <v>0</v>
      </c>
      <c r="FJ120">
        <v>230.11199999999999</v>
      </c>
      <c r="FK120">
        <v>9.9692307068752033</v>
      </c>
      <c r="FL120">
        <v>-1.761538077623404</v>
      </c>
      <c r="FM120">
        <v>-7.5080000000000009</v>
      </c>
      <c r="FN120">
        <v>15</v>
      </c>
      <c r="FO120">
        <v>0</v>
      </c>
      <c r="FP120" t="s">
        <v>429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-2.0411674750000001E-2</v>
      </c>
      <c r="GC120">
        <v>-5.160957759849908E-2</v>
      </c>
      <c r="GD120">
        <v>2.4419167722117389E-2</v>
      </c>
      <c r="GE120">
        <v>1</v>
      </c>
      <c r="GF120">
        <v>0.38611742500000001</v>
      </c>
      <c r="GG120">
        <v>-0.22032890431519761</v>
      </c>
      <c r="GH120">
        <v>2.7460796186461439E-2</v>
      </c>
      <c r="GI120">
        <v>1</v>
      </c>
      <c r="GJ120">
        <v>2</v>
      </c>
      <c r="GK120">
        <v>2</v>
      </c>
      <c r="GL120" t="s">
        <v>434</v>
      </c>
      <c r="GM120">
        <v>3.22567</v>
      </c>
      <c r="GN120">
        <v>2.6430400000000001</v>
      </c>
      <c r="GO120">
        <v>9.31202E-2</v>
      </c>
      <c r="GP120">
        <v>9.33673E-2</v>
      </c>
      <c r="GQ120">
        <v>0.100204</v>
      </c>
      <c r="GR120">
        <v>0.100744</v>
      </c>
      <c r="GS120">
        <v>28633.7</v>
      </c>
      <c r="GT120">
        <v>24734.400000000001</v>
      </c>
      <c r="GU120">
        <v>30745.7</v>
      </c>
      <c r="GV120">
        <v>26440.2</v>
      </c>
      <c r="GW120">
        <v>37544.400000000001</v>
      </c>
      <c r="GX120">
        <v>32628.6</v>
      </c>
      <c r="GY120">
        <v>43659.5</v>
      </c>
      <c r="GZ120">
        <v>38233.199999999997</v>
      </c>
      <c r="HA120">
        <v>2.1196999999999999</v>
      </c>
      <c r="HB120">
        <v>1.7169700000000001</v>
      </c>
      <c r="HC120">
        <v>1.3291799999999999E-2</v>
      </c>
      <c r="HD120">
        <v>0</v>
      </c>
      <c r="HE120">
        <v>27.821200000000001</v>
      </c>
      <c r="HF120">
        <v>999.9</v>
      </c>
      <c r="HG120">
        <v>64.7</v>
      </c>
      <c r="HH120">
        <v>33.799999999999997</v>
      </c>
      <c r="HI120">
        <v>34.408499999999997</v>
      </c>
      <c r="HJ120">
        <v>61.968000000000004</v>
      </c>
      <c r="HK120">
        <v>25.609000000000002</v>
      </c>
      <c r="HL120">
        <v>1</v>
      </c>
      <c r="HM120">
        <v>0.26732499999999998</v>
      </c>
      <c r="HN120">
        <v>0.513374</v>
      </c>
      <c r="HO120">
        <v>20.419</v>
      </c>
      <c r="HP120">
        <v>5.2222299999999997</v>
      </c>
      <c r="HQ120">
        <v>11.944100000000001</v>
      </c>
      <c r="HR120">
        <v>5.0080999999999998</v>
      </c>
      <c r="HS120">
        <v>3.2905500000000001</v>
      </c>
      <c r="HT120">
        <v>9999</v>
      </c>
      <c r="HU120">
        <v>9999</v>
      </c>
      <c r="HV120">
        <v>9999</v>
      </c>
      <c r="HW120">
        <v>999.9</v>
      </c>
      <c r="HX120">
        <v>4.9710799999999997</v>
      </c>
      <c r="HY120">
        <v>1.85453</v>
      </c>
      <c r="HZ120">
        <v>1.8615699999999999</v>
      </c>
      <c r="IA120">
        <v>1.8563799999999999</v>
      </c>
      <c r="IB120">
        <v>1.8618399999999999</v>
      </c>
      <c r="IC120">
        <v>1.8540300000000001</v>
      </c>
      <c r="ID120">
        <v>1.8594999999999999</v>
      </c>
      <c r="IE120">
        <v>1.85347</v>
      </c>
      <c r="IF120">
        <v>0</v>
      </c>
      <c r="IG120">
        <v>0</v>
      </c>
      <c r="IH120">
        <v>0</v>
      </c>
      <c r="II120">
        <v>0</v>
      </c>
      <c r="IJ120" t="s">
        <v>431</v>
      </c>
      <c r="IK120" t="s">
        <v>432</v>
      </c>
      <c r="IL120" t="s">
        <v>433</v>
      </c>
      <c r="IM120" t="s">
        <v>433</v>
      </c>
      <c r="IN120" t="s">
        <v>433</v>
      </c>
      <c r="IO120" t="s">
        <v>433</v>
      </c>
      <c r="IP120">
        <v>0</v>
      </c>
      <c r="IQ120">
        <v>100</v>
      </c>
      <c r="IR120">
        <v>100</v>
      </c>
      <c r="IS120">
        <v>-2.9420000000000002</v>
      </c>
      <c r="IT120">
        <v>-6.4399999999999999E-2</v>
      </c>
      <c r="IU120">
        <v>-1.907228330244457</v>
      </c>
      <c r="IV120">
        <v>-2.7056304263342631E-3</v>
      </c>
      <c r="IW120">
        <v>3.3311032847928001E-7</v>
      </c>
      <c r="IX120">
        <v>1.6443834555112589E-11</v>
      </c>
      <c r="IY120">
        <v>-9.4842648646536354E-2</v>
      </c>
      <c r="IZ120">
        <v>-2.3664561490860689E-3</v>
      </c>
      <c r="JA120">
        <v>2.3298222111808981E-4</v>
      </c>
      <c r="JB120">
        <v>-2.940703618321919E-6</v>
      </c>
      <c r="JC120">
        <v>0</v>
      </c>
      <c r="JD120">
        <v>2182</v>
      </c>
      <c r="JE120">
        <v>3</v>
      </c>
      <c r="JF120">
        <v>32</v>
      </c>
      <c r="JG120">
        <v>29177277.399999999</v>
      </c>
      <c r="JH120">
        <v>29177277.399999999</v>
      </c>
      <c r="JI120">
        <v>0.99975599999999998</v>
      </c>
      <c r="JJ120">
        <v>2.5134300000000001</v>
      </c>
      <c r="JK120">
        <v>1.69434</v>
      </c>
      <c r="JL120">
        <v>2.3022499999999999</v>
      </c>
      <c r="JM120">
        <v>1.50146</v>
      </c>
      <c r="JN120">
        <v>2.3986800000000001</v>
      </c>
      <c r="JO120">
        <v>37.433799999999998</v>
      </c>
      <c r="JP120">
        <v>24.07</v>
      </c>
      <c r="JQ120">
        <v>18</v>
      </c>
      <c r="JR120">
        <v>633.59100000000001</v>
      </c>
      <c r="JS120">
        <v>355.17700000000002</v>
      </c>
      <c r="JT120">
        <v>28.000399999999999</v>
      </c>
      <c r="JU120">
        <v>30.7546</v>
      </c>
      <c r="JV120">
        <v>30.0001</v>
      </c>
      <c r="JW120">
        <v>30.689499999999999</v>
      </c>
      <c r="JX120">
        <v>30.577000000000002</v>
      </c>
      <c r="JY120">
        <v>20.076699999999999</v>
      </c>
      <c r="JZ120">
        <v>36.024999999999999</v>
      </c>
      <c r="KA120">
        <v>0</v>
      </c>
      <c r="KB120">
        <v>28</v>
      </c>
      <c r="KC120">
        <v>400</v>
      </c>
      <c r="KD120">
        <v>21.784400000000002</v>
      </c>
      <c r="KE120">
        <v>99.961799999999997</v>
      </c>
      <c r="KF120">
        <v>98.607299999999995</v>
      </c>
    </row>
    <row r="121" spans="1:292" x14ac:dyDescent="0.2">
      <c r="A121">
        <v>119</v>
      </c>
      <c r="B121">
        <v>1750636675</v>
      </c>
      <c r="C121">
        <v>3509.5</v>
      </c>
      <c r="D121" t="s">
        <v>673</v>
      </c>
      <c r="E121" t="s">
        <v>674</v>
      </c>
      <c r="F121" s="1">
        <f t="shared" si="1"/>
        <v>58.483333333333334</v>
      </c>
      <c r="G121" s="1">
        <v>15</v>
      </c>
      <c r="H121">
        <v>1750636667</v>
      </c>
      <c r="I121">
        <v>1.3113097501279334E-3</v>
      </c>
      <c r="J121">
        <v>1.3113097501279334</v>
      </c>
      <c r="K121">
        <v>-0.35478856454952384</v>
      </c>
      <c r="L121">
        <v>399.97245161290323</v>
      </c>
      <c r="M121">
        <v>396.58899384088437</v>
      </c>
      <c r="N121">
        <v>39.419373544406312</v>
      </c>
      <c r="O121">
        <v>39.755675831807778</v>
      </c>
      <c r="P121">
        <v>8.0205986405068902E-2</v>
      </c>
      <c r="Q121">
        <v>3.0002833568862401</v>
      </c>
      <c r="R121">
        <v>7.9033592657403909E-2</v>
      </c>
      <c r="S121">
        <v>4.9499902683968589E-2</v>
      </c>
      <c r="T121">
        <v>3.9902394035910026E-5</v>
      </c>
      <c r="U121">
        <v>28.388116167149466</v>
      </c>
      <c r="V121">
        <v>28.061761290322579</v>
      </c>
      <c r="W121">
        <v>3.8085243687963062</v>
      </c>
      <c r="X121">
        <v>55.827364984816086</v>
      </c>
      <c r="Y121">
        <v>2.2092881763999777</v>
      </c>
      <c r="Z121">
        <v>3.9573570721112477</v>
      </c>
      <c r="AA121">
        <v>1.5992361923963285</v>
      </c>
      <c r="AB121">
        <v>-57.828759980641863</v>
      </c>
      <c r="AC121">
        <v>106.6739231872685</v>
      </c>
      <c r="AD121">
        <v>7.7803790736190148</v>
      </c>
      <c r="AE121">
        <v>56.62558218263969</v>
      </c>
      <c r="AF121">
        <v>-0.3809697444902348</v>
      </c>
      <c r="AG121">
        <v>1.2730773482167768</v>
      </c>
      <c r="AH121">
        <v>-0.35478856454952384</v>
      </c>
      <c r="AI121">
        <v>408.94459321865901</v>
      </c>
      <c r="AJ121">
        <v>409.06444242424232</v>
      </c>
      <c r="AK121">
        <v>2.5778871308229992E-4</v>
      </c>
      <c r="AL121">
        <v>61.768037728165673</v>
      </c>
      <c r="AM121">
        <v>1.3113097501279334</v>
      </c>
      <c r="AN121">
        <v>21.780599598636531</v>
      </c>
      <c r="AO121">
        <v>22.21023696969695</v>
      </c>
      <c r="AP121">
        <v>-2.9210432770113582E-4</v>
      </c>
      <c r="AQ121">
        <v>116.41602835869151</v>
      </c>
      <c r="AR121">
        <v>0</v>
      </c>
      <c r="AS121">
        <v>0</v>
      </c>
      <c r="AT121">
        <v>1</v>
      </c>
      <c r="AU121">
        <v>0</v>
      </c>
      <c r="AV121">
        <v>52231.282187549717</v>
      </c>
      <c r="AW121" t="s">
        <v>427</v>
      </c>
      <c r="AX121" t="s">
        <v>427</v>
      </c>
      <c r="AY121">
        <v>0</v>
      </c>
      <c r="AZ121">
        <v>0</v>
      </c>
      <c r="BA121" t="e">
        <v>#DIV/0!</v>
      </c>
      <c r="BB121">
        <v>0</v>
      </c>
      <c r="BC121" t="s">
        <v>427</v>
      </c>
      <c r="BD121" t="s">
        <v>427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-0.35478856454952384</v>
      </c>
      <c r="BK121" t="e">
        <v>#DIV/0!</v>
      </c>
      <c r="BL121">
        <v>-1689.3679913978162</v>
      </c>
      <c r="BM121" t="e">
        <v>#DIV/0!</v>
      </c>
      <c r="BN121" t="e">
        <v>#DIV/0!</v>
      </c>
      <c r="BO121" t="s">
        <v>427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428</v>
      </c>
      <c r="DN121">
        <v>2</v>
      </c>
      <c r="DO121" t="b">
        <v>1</v>
      </c>
      <c r="DP121">
        <v>1750636667</v>
      </c>
      <c r="DQ121">
        <v>399.97245161290323</v>
      </c>
      <c r="DR121">
        <v>400.015193548387</v>
      </c>
      <c r="DS121">
        <v>22.22712580645161</v>
      </c>
      <c r="DT121">
        <v>21.812200000000001</v>
      </c>
      <c r="DU121">
        <v>402.9146129032257</v>
      </c>
      <c r="DV121">
        <v>22.291519354838709</v>
      </c>
      <c r="DW121">
        <v>600.00148387096772</v>
      </c>
      <c r="DX121">
        <v>99.341190322580644</v>
      </c>
      <c r="DY121">
        <v>5.4844758064516129E-2</v>
      </c>
      <c r="DZ121">
        <v>28.72125483870968</v>
      </c>
      <c r="EA121">
        <v>28.061761290322579</v>
      </c>
      <c r="EB121">
        <v>999.90000000000032</v>
      </c>
      <c r="EC121">
        <v>0</v>
      </c>
      <c r="ED121">
        <v>0</v>
      </c>
      <c r="EE121">
        <v>10000.426451612901</v>
      </c>
      <c r="EF121">
        <v>0</v>
      </c>
      <c r="EG121">
        <v>0.30293999999999988</v>
      </c>
      <c r="EH121">
        <v>-4.2769896774193572E-2</v>
      </c>
      <c r="EI121">
        <v>409.06483870967742</v>
      </c>
      <c r="EJ121">
        <v>408.93496774193551</v>
      </c>
      <c r="EK121">
        <v>0.41492754838709678</v>
      </c>
      <c r="EL121">
        <v>400.015193548387</v>
      </c>
      <c r="EM121">
        <v>21.812200000000001</v>
      </c>
      <c r="EN121">
        <v>2.20806935483871</v>
      </c>
      <c r="EO121">
        <v>2.16684935483871</v>
      </c>
      <c r="EP121">
        <v>19.020977419354839</v>
      </c>
      <c r="EQ121">
        <v>18.71930322580646</v>
      </c>
      <c r="ER121">
        <v>5.0001500000000018E-3</v>
      </c>
      <c r="ES121">
        <v>0</v>
      </c>
      <c r="ET121">
        <v>0</v>
      </c>
      <c r="EU121">
        <v>0</v>
      </c>
      <c r="EV121">
        <v>230.77096774193549</v>
      </c>
      <c r="EW121">
        <v>5.0001500000000018E-3</v>
      </c>
      <c r="EX121">
        <v>-11.10322580645161</v>
      </c>
      <c r="EY121">
        <v>-1.009677419354839</v>
      </c>
      <c r="EZ121">
        <v>34.794161290322577</v>
      </c>
      <c r="FA121">
        <v>39.43525806451612</v>
      </c>
      <c r="FB121">
        <v>37.031967741935482</v>
      </c>
      <c r="FC121">
        <v>39.207387096774177</v>
      </c>
      <c r="FD121">
        <v>37.965483870967716</v>
      </c>
      <c r="FE121">
        <v>0</v>
      </c>
      <c r="FF121">
        <v>0</v>
      </c>
      <c r="FG121">
        <v>0</v>
      </c>
      <c r="FH121">
        <v>1750636698.2</v>
      </c>
      <c r="FI121">
        <v>0</v>
      </c>
      <c r="FJ121">
        <v>230.84800000000001</v>
      </c>
      <c r="FK121">
        <v>10.25384614100855</v>
      </c>
      <c r="FL121">
        <v>-22.18461512296631</v>
      </c>
      <c r="FM121">
        <v>-10.568</v>
      </c>
      <c r="FN121">
        <v>15</v>
      </c>
      <c r="FO121">
        <v>0</v>
      </c>
      <c r="FP121" t="s">
        <v>429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-3.1681062750000002E-2</v>
      </c>
      <c r="GC121">
        <v>-0.21342231230769229</v>
      </c>
      <c r="GD121">
        <v>2.9244416933402771E-2</v>
      </c>
      <c r="GE121">
        <v>0</v>
      </c>
      <c r="GF121">
        <v>0.40977069999999999</v>
      </c>
      <c r="GG121">
        <v>0.12665716322701559</v>
      </c>
      <c r="GH121">
        <v>1.4391369149945391E-2</v>
      </c>
      <c r="GI121">
        <v>1</v>
      </c>
      <c r="GJ121">
        <v>1</v>
      </c>
      <c r="GK121">
        <v>2</v>
      </c>
      <c r="GL121" t="s">
        <v>430</v>
      </c>
      <c r="GM121">
        <v>3.2256999999999998</v>
      </c>
      <c r="GN121">
        <v>2.6438999999999999</v>
      </c>
      <c r="GO121">
        <v>9.3119800000000003E-2</v>
      </c>
      <c r="GP121">
        <v>9.3354900000000005E-2</v>
      </c>
      <c r="GQ121">
        <v>0.10020900000000001</v>
      </c>
      <c r="GR121">
        <v>0.100591</v>
      </c>
      <c r="GS121">
        <v>28633.5</v>
      </c>
      <c r="GT121">
        <v>24734</v>
      </c>
      <c r="GU121">
        <v>30745.4</v>
      </c>
      <c r="GV121">
        <v>26439.3</v>
      </c>
      <c r="GW121">
        <v>37543.800000000003</v>
      </c>
      <c r="GX121">
        <v>32632.3</v>
      </c>
      <c r="GY121">
        <v>43659.1</v>
      </c>
      <c r="GZ121">
        <v>38231.1</v>
      </c>
      <c r="HA121">
        <v>2.1194500000000001</v>
      </c>
      <c r="HB121">
        <v>1.7168000000000001</v>
      </c>
      <c r="HC121">
        <v>1.3113E-2</v>
      </c>
      <c r="HD121">
        <v>0</v>
      </c>
      <c r="HE121">
        <v>27.852699999999999</v>
      </c>
      <c r="HF121">
        <v>999.9</v>
      </c>
      <c r="HG121">
        <v>64.7</v>
      </c>
      <c r="HH121">
        <v>33.799999999999997</v>
      </c>
      <c r="HI121">
        <v>34.413200000000003</v>
      </c>
      <c r="HJ121">
        <v>62.088000000000001</v>
      </c>
      <c r="HK121">
        <v>25.252400000000002</v>
      </c>
      <c r="HL121">
        <v>1</v>
      </c>
      <c r="HM121">
        <v>0.26784000000000002</v>
      </c>
      <c r="HN121">
        <v>0.52738300000000005</v>
      </c>
      <c r="HO121">
        <v>20.4193</v>
      </c>
      <c r="HP121">
        <v>5.2249299999999996</v>
      </c>
      <c r="HQ121">
        <v>11.944100000000001</v>
      </c>
      <c r="HR121">
        <v>5.0095000000000001</v>
      </c>
      <c r="HS121">
        <v>3.2909999999999999</v>
      </c>
      <c r="HT121">
        <v>9999</v>
      </c>
      <c r="HU121">
        <v>9999</v>
      </c>
      <c r="HV121">
        <v>9999</v>
      </c>
      <c r="HW121">
        <v>999.9</v>
      </c>
      <c r="HX121">
        <v>4.9710700000000001</v>
      </c>
      <c r="HY121">
        <v>1.85453</v>
      </c>
      <c r="HZ121">
        <v>1.8615699999999999</v>
      </c>
      <c r="IA121">
        <v>1.8563799999999999</v>
      </c>
      <c r="IB121">
        <v>1.86185</v>
      </c>
      <c r="IC121">
        <v>1.85402</v>
      </c>
      <c r="ID121">
        <v>1.85948</v>
      </c>
      <c r="IE121">
        <v>1.85347</v>
      </c>
      <c r="IF121">
        <v>0</v>
      </c>
      <c r="IG121">
        <v>0</v>
      </c>
      <c r="IH121">
        <v>0</v>
      </c>
      <c r="II121">
        <v>0</v>
      </c>
      <c r="IJ121" t="s">
        <v>431</v>
      </c>
      <c r="IK121" t="s">
        <v>432</v>
      </c>
      <c r="IL121" t="s">
        <v>433</v>
      </c>
      <c r="IM121" t="s">
        <v>433</v>
      </c>
      <c r="IN121" t="s">
        <v>433</v>
      </c>
      <c r="IO121" t="s">
        <v>433</v>
      </c>
      <c r="IP121">
        <v>0</v>
      </c>
      <c r="IQ121">
        <v>100</v>
      </c>
      <c r="IR121">
        <v>100</v>
      </c>
      <c r="IS121">
        <v>-2.9420000000000002</v>
      </c>
      <c r="IT121">
        <v>-6.4500000000000002E-2</v>
      </c>
      <c r="IU121">
        <v>-1.907228330244457</v>
      </c>
      <c r="IV121">
        <v>-2.7056304263342631E-3</v>
      </c>
      <c r="IW121">
        <v>3.3311032847928001E-7</v>
      </c>
      <c r="IX121">
        <v>1.6443834555112589E-11</v>
      </c>
      <c r="IY121">
        <v>-9.4842648646536354E-2</v>
      </c>
      <c r="IZ121">
        <v>-2.3664561490860689E-3</v>
      </c>
      <c r="JA121">
        <v>2.3298222111808981E-4</v>
      </c>
      <c r="JB121">
        <v>-2.940703618321919E-6</v>
      </c>
      <c r="JC121">
        <v>0</v>
      </c>
      <c r="JD121">
        <v>2182</v>
      </c>
      <c r="JE121">
        <v>3</v>
      </c>
      <c r="JF121">
        <v>32</v>
      </c>
      <c r="JG121">
        <v>29177277.899999999</v>
      </c>
      <c r="JH121">
        <v>29177277.899999999</v>
      </c>
      <c r="JI121">
        <v>0.99975599999999998</v>
      </c>
      <c r="JJ121">
        <v>2.5158700000000001</v>
      </c>
      <c r="JK121">
        <v>1.69434</v>
      </c>
      <c r="JL121">
        <v>2.3034699999999999</v>
      </c>
      <c r="JM121">
        <v>1.50146</v>
      </c>
      <c r="JN121">
        <v>2.4218799999999998</v>
      </c>
      <c r="JO121">
        <v>37.457799999999999</v>
      </c>
      <c r="JP121">
        <v>24.07</v>
      </c>
      <c r="JQ121">
        <v>18</v>
      </c>
      <c r="JR121">
        <v>633.38699999999994</v>
      </c>
      <c r="JS121">
        <v>355.096</v>
      </c>
      <c r="JT121">
        <v>28.000299999999999</v>
      </c>
      <c r="JU121">
        <v>30.7546</v>
      </c>
      <c r="JV121">
        <v>30.0001</v>
      </c>
      <c r="JW121">
        <v>30.689499999999999</v>
      </c>
      <c r="JX121">
        <v>30.579599999999999</v>
      </c>
      <c r="JY121">
        <v>20.0793</v>
      </c>
      <c r="JZ121">
        <v>36.306199999999997</v>
      </c>
      <c r="KA121">
        <v>0</v>
      </c>
      <c r="KB121">
        <v>28</v>
      </c>
      <c r="KC121">
        <v>400</v>
      </c>
      <c r="KD121">
        <v>21.736799999999999</v>
      </c>
      <c r="KE121">
        <v>99.960899999999995</v>
      </c>
      <c r="KF121">
        <v>98.602900000000005</v>
      </c>
    </row>
    <row r="122" spans="1:292" x14ac:dyDescent="0.2">
      <c r="A122">
        <v>120</v>
      </c>
      <c r="B122">
        <v>1750636705</v>
      </c>
      <c r="C122">
        <v>3539.5</v>
      </c>
      <c r="D122" t="s">
        <v>675</v>
      </c>
      <c r="E122" t="s">
        <v>676</v>
      </c>
      <c r="F122" s="1">
        <f t="shared" si="1"/>
        <v>58.983333333333334</v>
      </c>
      <c r="G122" s="1">
        <v>15</v>
      </c>
      <c r="H122">
        <v>1750636697</v>
      </c>
      <c r="I122">
        <v>1.230201054283451E-3</v>
      </c>
      <c r="J122">
        <v>1.2302010542834509</v>
      </c>
      <c r="K122">
        <v>-0.36869594286480317</v>
      </c>
      <c r="L122">
        <v>399.95835483870962</v>
      </c>
      <c r="M122">
        <v>397.32983866528684</v>
      </c>
      <c r="N122">
        <v>39.491684585226736</v>
      </c>
      <c r="O122">
        <v>39.752939898939601</v>
      </c>
      <c r="P122">
        <v>7.4969756876669597E-2</v>
      </c>
      <c r="Q122">
        <v>2.9999644206977765</v>
      </c>
      <c r="R122">
        <v>7.394428260444505E-2</v>
      </c>
      <c r="S122">
        <v>4.6306142786591134E-2</v>
      </c>
      <c r="T122">
        <v>3.9902394035910026E-5</v>
      </c>
      <c r="U122">
        <v>28.419115701067668</v>
      </c>
      <c r="V122">
        <v>28.062187096774199</v>
      </c>
      <c r="W122">
        <v>3.8086188656228517</v>
      </c>
      <c r="X122">
        <v>55.686866765056841</v>
      </c>
      <c r="Y122">
        <v>2.2050603455547</v>
      </c>
      <c r="Z122">
        <v>3.9597493514186395</v>
      </c>
      <c r="AA122">
        <v>1.6035585200681517</v>
      </c>
      <c r="AB122">
        <v>-54.251866493900188</v>
      </c>
      <c r="AC122">
        <v>108.27940262914075</v>
      </c>
      <c r="AD122">
        <v>7.8987428149333292</v>
      </c>
      <c r="AE122">
        <v>61.926318852567924</v>
      </c>
      <c r="AF122">
        <v>-0.4284440278806243</v>
      </c>
      <c r="AG122">
        <v>1.2401051276549291</v>
      </c>
      <c r="AH122">
        <v>-0.36869594286480317</v>
      </c>
      <c r="AI122">
        <v>408.88508679935637</v>
      </c>
      <c r="AJ122">
        <v>409.01236969696947</v>
      </c>
      <c r="AK122">
        <v>-4.0347815053902848E-4</v>
      </c>
      <c r="AL122">
        <v>61.768037728165673</v>
      </c>
      <c r="AM122">
        <v>1.2302010542834509</v>
      </c>
      <c r="AN122">
        <v>21.78154695259213</v>
      </c>
      <c r="AO122">
        <v>22.182605454545449</v>
      </c>
      <c r="AP122">
        <v>-9.8854833134383137E-6</v>
      </c>
      <c r="AQ122">
        <v>116.41602835869151</v>
      </c>
      <c r="AR122">
        <v>0</v>
      </c>
      <c r="AS122">
        <v>0</v>
      </c>
      <c r="AT122">
        <v>1</v>
      </c>
      <c r="AU122">
        <v>0</v>
      </c>
      <c r="AV122">
        <v>52219.737626932147</v>
      </c>
      <c r="AW122" t="s">
        <v>427</v>
      </c>
      <c r="AX122" t="s">
        <v>427</v>
      </c>
      <c r="AY122">
        <v>0</v>
      </c>
      <c r="AZ122">
        <v>0</v>
      </c>
      <c r="BA122" t="e">
        <v>#DIV/0!</v>
      </c>
      <c r="BB122">
        <v>0</v>
      </c>
      <c r="BC122" t="s">
        <v>427</v>
      </c>
      <c r="BD122" t="s">
        <v>427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-0.36869594286480317</v>
      </c>
      <c r="BK122" t="e">
        <v>#DIV/0!</v>
      </c>
      <c r="BL122">
        <v>-1755.5896290650965</v>
      </c>
      <c r="BM122" t="e">
        <v>#DIV/0!</v>
      </c>
      <c r="BN122" t="e">
        <v>#DIV/0!</v>
      </c>
      <c r="BO122" t="s">
        <v>427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428</v>
      </c>
      <c r="DN122">
        <v>2</v>
      </c>
      <c r="DO122" t="b">
        <v>1</v>
      </c>
      <c r="DP122">
        <v>1750636697</v>
      </c>
      <c r="DQ122">
        <v>399.95835483870962</v>
      </c>
      <c r="DR122">
        <v>399.98087096774191</v>
      </c>
      <c r="DS122">
        <v>22.185335483870961</v>
      </c>
      <c r="DT122">
        <v>21.781125806451609</v>
      </c>
      <c r="DU122">
        <v>402.90058064516131</v>
      </c>
      <c r="DV122">
        <v>22.249887096774199</v>
      </c>
      <c r="DW122">
        <v>599.98216129032255</v>
      </c>
      <c r="DX122">
        <v>99.337612903225804</v>
      </c>
      <c r="DY122">
        <v>5.5084906451612903E-2</v>
      </c>
      <c r="DZ122">
        <v>28.731677419354831</v>
      </c>
      <c r="EA122">
        <v>28.062187096774199</v>
      </c>
      <c r="EB122">
        <v>999.90000000000032</v>
      </c>
      <c r="EC122">
        <v>0</v>
      </c>
      <c r="ED122">
        <v>0</v>
      </c>
      <c r="EE122">
        <v>9998.8574193548393</v>
      </c>
      <c r="EF122">
        <v>0</v>
      </c>
      <c r="EG122">
        <v>0.30293999999999988</v>
      </c>
      <c r="EH122">
        <v>-2.2411707419354839E-2</v>
      </c>
      <c r="EI122">
        <v>409.03293548387097</v>
      </c>
      <c r="EJ122">
        <v>408.88674193548388</v>
      </c>
      <c r="EK122">
        <v>0.40421222580645172</v>
      </c>
      <c r="EL122">
        <v>399.98087096774191</v>
      </c>
      <c r="EM122">
        <v>21.781125806451609</v>
      </c>
      <c r="EN122">
        <v>2.2038383870967739</v>
      </c>
      <c r="EO122">
        <v>2.163685161290323</v>
      </c>
      <c r="EP122">
        <v>18.990241935483869</v>
      </c>
      <c r="EQ122">
        <v>18.69593225806452</v>
      </c>
      <c r="ER122">
        <v>5.0001500000000018E-3</v>
      </c>
      <c r="ES122">
        <v>0</v>
      </c>
      <c r="ET122">
        <v>0</v>
      </c>
      <c r="EU122">
        <v>0</v>
      </c>
      <c r="EV122">
        <v>229.71935483870971</v>
      </c>
      <c r="EW122">
        <v>5.0001500000000018E-3</v>
      </c>
      <c r="EX122">
        <v>-4.3967741935483868</v>
      </c>
      <c r="EY122">
        <v>4.5161290322580663E-2</v>
      </c>
      <c r="EZ122">
        <v>35.01387096774193</v>
      </c>
      <c r="FA122">
        <v>40.112709677419353</v>
      </c>
      <c r="FB122">
        <v>37.384741935483859</v>
      </c>
      <c r="FC122">
        <v>40.086451612903218</v>
      </c>
      <c r="FD122">
        <v>38.34054838709676</v>
      </c>
      <c r="FE122">
        <v>0</v>
      </c>
      <c r="FF122">
        <v>0</v>
      </c>
      <c r="FG122">
        <v>0</v>
      </c>
      <c r="FH122">
        <v>1750636728.2</v>
      </c>
      <c r="FI122">
        <v>0</v>
      </c>
      <c r="FJ122">
        <v>229.392</v>
      </c>
      <c r="FK122">
        <v>-25.88461491083531</v>
      </c>
      <c r="FL122">
        <v>10.984615118075601</v>
      </c>
      <c r="FM122">
        <v>-4.8839999999999986</v>
      </c>
      <c r="FN122">
        <v>15</v>
      </c>
      <c r="FO122">
        <v>0</v>
      </c>
      <c r="FP122" t="s">
        <v>429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-2.1323388150000001E-2</v>
      </c>
      <c r="GC122">
        <v>-6.6770941981238258E-2</v>
      </c>
      <c r="GD122">
        <v>3.1521508304191169E-2</v>
      </c>
      <c r="GE122">
        <v>1</v>
      </c>
      <c r="GF122">
        <v>0.40571062499999999</v>
      </c>
      <c r="GG122">
        <v>-2.8330772983115728E-2</v>
      </c>
      <c r="GH122">
        <v>2.9199877113397221E-3</v>
      </c>
      <c r="GI122">
        <v>1</v>
      </c>
      <c r="GJ122">
        <v>2</v>
      </c>
      <c r="GK122">
        <v>2</v>
      </c>
      <c r="GL122" t="s">
        <v>434</v>
      </c>
      <c r="GM122">
        <v>3.2257199999999999</v>
      </c>
      <c r="GN122">
        <v>2.6442199999999998</v>
      </c>
      <c r="GO122">
        <v>9.3111100000000002E-2</v>
      </c>
      <c r="GP122">
        <v>9.3357599999999999E-2</v>
      </c>
      <c r="GQ122">
        <v>0.100124</v>
      </c>
      <c r="GR122">
        <v>0.10059800000000001</v>
      </c>
      <c r="GS122">
        <v>28633.599999999999</v>
      </c>
      <c r="GT122">
        <v>24733.599999999999</v>
      </c>
      <c r="GU122">
        <v>30745.3</v>
      </c>
      <c r="GV122">
        <v>26439</v>
      </c>
      <c r="GW122">
        <v>37547.1</v>
      </c>
      <c r="GX122">
        <v>32632.2</v>
      </c>
      <c r="GY122">
        <v>43658.8</v>
      </c>
      <c r="GZ122">
        <v>38231.300000000003</v>
      </c>
      <c r="HA122">
        <v>2.11965</v>
      </c>
      <c r="HB122">
        <v>1.7166999999999999</v>
      </c>
      <c r="HC122">
        <v>1.25244E-2</v>
      </c>
      <c r="HD122">
        <v>0</v>
      </c>
      <c r="HE122">
        <v>27.859500000000001</v>
      </c>
      <c r="HF122">
        <v>999.9</v>
      </c>
      <c r="HG122">
        <v>64.7</v>
      </c>
      <c r="HH122">
        <v>33.799999999999997</v>
      </c>
      <c r="HI122">
        <v>34.4133</v>
      </c>
      <c r="HJ122">
        <v>62.238100000000003</v>
      </c>
      <c r="HK122">
        <v>25.625</v>
      </c>
      <c r="HL122">
        <v>1</v>
      </c>
      <c r="HM122">
        <v>0.26785100000000001</v>
      </c>
      <c r="HN122">
        <v>0.52144900000000005</v>
      </c>
      <c r="HO122">
        <v>20.4193</v>
      </c>
      <c r="HP122">
        <v>5.2246300000000003</v>
      </c>
      <c r="HQ122">
        <v>11.944100000000001</v>
      </c>
      <c r="HR122">
        <v>5.0095000000000001</v>
      </c>
      <c r="HS122">
        <v>3.2909999999999999</v>
      </c>
      <c r="HT122">
        <v>9999</v>
      </c>
      <c r="HU122">
        <v>9999</v>
      </c>
      <c r="HV122">
        <v>9999</v>
      </c>
      <c r="HW122">
        <v>999.9</v>
      </c>
      <c r="HX122">
        <v>4.9710700000000001</v>
      </c>
      <c r="HY122">
        <v>1.85453</v>
      </c>
      <c r="HZ122">
        <v>1.86158</v>
      </c>
      <c r="IA122">
        <v>1.8563799999999999</v>
      </c>
      <c r="IB122">
        <v>1.8618399999999999</v>
      </c>
      <c r="IC122">
        <v>1.85408</v>
      </c>
      <c r="ID122">
        <v>1.85948</v>
      </c>
      <c r="IE122">
        <v>1.85345</v>
      </c>
      <c r="IF122">
        <v>0</v>
      </c>
      <c r="IG122">
        <v>0</v>
      </c>
      <c r="IH122">
        <v>0</v>
      </c>
      <c r="II122">
        <v>0</v>
      </c>
      <c r="IJ122" t="s">
        <v>431</v>
      </c>
      <c r="IK122" t="s">
        <v>432</v>
      </c>
      <c r="IL122" t="s">
        <v>433</v>
      </c>
      <c r="IM122" t="s">
        <v>433</v>
      </c>
      <c r="IN122" t="s">
        <v>433</v>
      </c>
      <c r="IO122" t="s">
        <v>433</v>
      </c>
      <c r="IP122">
        <v>0</v>
      </c>
      <c r="IQ122">
        <v>100</v>
      </c>
      <c r="IR122">
        <v>100</v>
      </c>
      <c r="IS122">
        <v>-2.9420000000000002</v>
      </c>
      <c r="IT122">
        <v>-6.4500000000000002E-2</v>
      </c>
      <c r="IU122">
        <v>-1.907228330244457</v>
      </c>
      <c r="IV122">
        <v>-2.7056304263342631E-3</v>
      </c>
      <c r="IW122">
        <v>3.3311032847928001E-7</v>
      </c>
      <c r="IX122">
        <v>1.6443834555112589E-11</v>
      </c>
      <c r="IY122">
        <v>-9.4842648646536354E-2</v>
      </c>
      <c r="IZ122">
        <v>-2.3664561490860689E-3</v>
      </c>
      <c r="JA122">
        <v>2.3298222111808981E-4</v>
      </c>
      <c r="JB122">
        <v>-2.940703618321919E-6</v>
      </c>
      <c r="JC122">
        <v>0</v>
      </c>
      <c r="JD122">
        <v>2182</v>
      </c>
      <c r="JE122">
        <v>3</v>
      </c>
      <c r="JF122">
        <v>32</v>
      </c>
      <c r="JG122">
        <v>29177278.399999999</v>
      </c>
      <c r="JH122">
        <v>29177278.399999999</v>
      </c>
      <c r="JI122">
        <v>0.99975599999999998</v>
      </c>
      <c r="JJ122">
        <v>2.5134300000000001</v>
      </c>
      <c r="JK122">
        <v>1.69434</v>
      </c>
      <c r="JL122">
        <v>2.3034699999999999</v>
      </c>
      <c r="JM122">
        <v>1.50024</v>
      </c>
      <c r="JN122">
        <v>2.4011200000000001</v>
      </c>
      <c r="JO122">
        <v>37.457799999999999</v>
      </c>
      <c r="JP122">
        <v>24.07</v>
      </c>
      <c r="JQ122">
        <v>18</v>
      </c>
      <c r="JR122">
        <v>633.54999999999995</v>
      </c>
      <c r="JS122">
        <v>355.024</v>
      </c>
      <c r="JT122">
        <v>27.999600000000001</v>
      </c>
      <c r="JU122">
        <v>30.757300000000001</v>
      </c>
      <c r="JV122">
        <v>30.0001</v>
      </c>
      <c r="JW122">
        <v>30.689499999999999</v>
      </c>
      <c r="JX122">
        <v>30.577000000000002</v>
      </c>
      <c r="JY122">
        <v>20.077400000000001</v>
      </c>
      <c r="JZ122">
        <v>36.306199999999997</v>
      </c>
      <c r="KA122">
        <v>0</v>
      </c>
      <c r="KB122">
        <v>28</v>
      </c>
      <c r="KC122">
        <v>400</v>
      </c>
      <c r="KD122">
        <v>21.740300000000001</v>
      </c>
      <c r="KE122">
        <v>99.960300000000004</v>
      </c>
      <c r="KF122">
        <v>98.602599999999995</v>
      </c>
    </row>
    <row r="123" spans="1:292" x14ac:dyDescent="0.2">
      <c r="A123">
        <v>121</v>
      </c>
      <c r="B123">
        <v>1750636735</v>
      </c>
      <c r="C123">
        <v>3569.5</v>
      </c>
      <c r="D123" t="s">
        <v>677</v>
      </c>
      <c r="E123" t="s">
        <v>678</v>
      </c>
      <c r="F123" s="1">
        <f t="shared" si="1"/>
        <v>59.483333333333334</v>
      </c>
      <c r="G123" s="1">
        <v>15</v>
      </c>
      <c r="H123">
        <v>1750636727</v>
      </c>
      <c r="I123">
        <v>1.2237486498440299E-3</v>
      </c>
      <c r="J123">
        <v>1.22374864984403</v>
      </c>
      <c r="K123">
        <v>-0.60390339267975579</v>
      </c>
      <c r="L123">
        <v>400.02838709677422</v>
      </c>
      <c r="M123">
        <v>402.47941401567152</v>
      </c>
      <c r="N123">
        <v>40.00599201189582</v>
      </c>
      <c r="O123">
        <v>39.762362748078296</v>
      </c>
      <c r="P123">
        <v>7.4549835491516975E-2</v>
      </c>
      <c r="Q123">
        <v>3.0003787103717379</v>
      </c>
      <c r="R123">
        <v>7.3535871023092253E-2</v>
      </c>
      <c r="S123">
        <v>4.6049871080242707E-2</v>
      </c>
      <c r="T123">
        <v>3.9902394035910026E-5</v>
      </c>
      <c r="U123">
        <v>28.429477567668794</v>
      </c>
      <c r="V123">
        <v>28.06261612903225</v>
      </c>
      <c r="W123">
        <v>3.808714080403254</v>
      </c>
      <c r="X123">
        <v>55.647264152774881</v>
      </c>
      <c r="Y123">
        <v>2.2046014639573879</v>
      </c>
      <c r="Z123">
        <v>3.9617427694285929</v>
      </c>
      <c r="AA123">
        <v>1.6041126164458661</v>
      </c>
      <c r="AB123">
        <v>-53.967315458121718</v>
      </c>
      <c r="AC123">
        <v>109.62910715726336</v>
      </c>
      <c r="AD123">
        <v>7.9964592981154343</v>
      </c>
      <c r="AE123">
        <v>63.658290899651114</v>
      </c>
      <c r="AF123">
        <v>-0.54891729083501195</v>
      </c>
      <c r="AG123">
        <v>1.2246235705283492</v>
      </c>
      <c r="AH123">
        <v>-0.60390339267975579</v>
      </c>
      <c r="AI123">
        <v>408.88937707135028</v>
      </c>
      <c r="AJ123">
        <v>409.0950181818182</v>
      </c>
      <c r="AK123">
        <v>3.4134447599525683E-5</v>
      </c>
      <c r="AL123">
        <v>61.768037728165673</v>
      </c>
      <c r="AM123">
        <v>1.22374864984403</v>
      </c>
      <c r="AN123">
        <v>21.777716436093211</v>
      </c>
      <c r="AO123">
        <v>22.1766806060606</v>
      </c>
      <c r="AP123">
        <v>-1.300377662789423E-5</v>
      </c>
      <c r="AQ123">
        <v>116.41602835869151</v>
      </c>
      <c r="AR123">
        <v>0</v>
      </c>
      <c r="AS123">
        <v>0</v>
      </c>
      <c r="AT123">
        <v>1</v>
      </c>
      <c r="AU123">
        <v>0</v>
      </c>
      <c r="AV123">
        <v>52230.928245628085</v>
      </c>
      <c r="AW123" t="s">
        <v>427</v>
      </c>
      <c r="AX123" t="s">
        <v>427</v>
      </c>
      <c r="AY123">
        <v>0</v>
      </c>
      <c r="AZ123">
        <v>0</v>
      </c>
      <c r="BA123" t="e">
        <v>#DIV/0!</v>
      </c>
      <c r="BB123">
        <v>0</v>
      </c>
      <c r="BC123" t="s">
        <v>427</v>
      </c>
      <c r="BD123" t="s">
        <v>427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-0.60390339267975579</v>
      </c>
      <c r="BK123" t="e">
        <v>#DIV/0!</v>
      </c>
      <c r="BL123">
        <v>-2875.5579052698499</v>
      </c>
      <c r="BM123" t="e">
        <v>#DIV/0!</v>
      </c>
      <c r="BN123" t="e">
        <v>#DIV/0!</v>
      </c>
      <c r="BO123" t="s">
        <v>427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428</v>
      </c>
      <c r="DN123">
        <v>2</v>
      </c>
      <c r="DO123" t="b">
        <v>1</v>
      </c>
      <c r="DP123">
        <v>1750636727</v>
      </c>
      <c r="DQ123">
        <v>400.02838709677422</v>
      </c>
      <c r="DR123">
        <v>400.00870967741929</v>
      </c>
      <c r="DS123">
        <v>22.179345161290328</v>
      </c>
      <c r="DT123">
        <v>21.780196774193548</v>
      </c>
      <c r="DU123">
        <v>402.97083870967742</v>
      </c>
      <c r="DV123">
        <v>22.243916129032261</v>
      </c>
      <c r="DW123">
        <v>600.00854838709677</v>
      </c>
      <c r="DX123">
        <v>99.344145161290314</v>
      </c>
      <c r="DY123">
        <v>5.4707596774193547E-2</v>
      </c>
      <c r="DZ123">
        <v>28.74035806451613</v>
      </c>
      <c r="EA123">
        <v>28.06261612903225</v>
      </c>
      <c r="EB123">
        <v>999.90000000000032</v>
      </c>
      <c r="EC123">
        <v>0</v>
      </c>
      <c r="ED123">
        <v>0</v>
      </c>
      <c r="EE123">
        <v>10000.70580645161</v>
      </c>
      <c r="EF123">
        <v>0</v>
      </c>
      <c r="EG123">
        <v>0.30293999999999988</v>
      </c>
      <c r="EH123">
        <v>1.9775404193548389E-2</v>
      </c>
      <c r="EI123">
        <v>409.10209677419351</v>
      </c>
      <c r="EJ123">
        <v>408.91487096774182</v>
      </c>
      <c r="EK123">
        <v>0.39914951612903232</v>
      </c>
      <c r="EL123">
        <v>400.00870967741929</v>
      </c>
      <c r="EM123">
        <v>21.780196774193548</v>
      </c>
      <c r="EN123">
        <v>2.2033877419354839</v>
      </c>
      <c r="EO123">
        <v>2.1637341935483869</v>
      </c>
      <c r="EP123">
        <v>18.986964516129039</v>
      </c>
      <c r="EQ123">
        <v>18.696296774193549</v>
      </c>
      <c r="ER123">
        <v>5.0001500000000018E-3</v>
      </c>
      <c r="ES123">
        <v>0</v>
      </c>
      <c r="ET123">
        <v>0</v>
      </c>
      <c r="EU123">
        <v>0</v>
      </c>
      <c r="EV123">
        <v>229.1258064516129</v>
      </c>
      <c r="EW123">
        <v>5.0001500000000018E-3</v>
      </c>
      <c r="EX123">
        <v>-4.7548387096774194</v>
      </c>
      <c r="EY123">
        <v>0.35483870967741932</v>
      </c>
      <c r="EZ123">
        <v>35.227612903225797</v>
      </c>
      <c r="FA123">
        <v>40.644903225806452</v>
      </c>
      <c r="FB123">
        <v>37.697354838709678</v>
      </c>
      <c r="FC123">
        <v>40.864645161290312</v>
      </c>
      <c r="FD123">
        <v>38.657032258064497</v>
      </c>
      <c r="FE123">
        <v>0</v>
      </c>
      <c r="FF123">
        <v>0</v>
      </c>
      <c r="FG123">
        <v>0</v>
      </c>
      <c r="FH123">
        <v>1750636758.2</v>
      </c>
      <c r="FI123">
        <v>0</v>
      </c>
      <c r="FJ123">
        <v>228.50399999999999</v>
      </c>
      <c r="FK123">
        <v>-2.9538465768862969</v>
      </c>
      <c r="FL123">
        <v>7.1000002286373043</v>
      </c>
      <c r="FM123">
        <v>-3.3679999999999999</v>
      </c>
      <c r="FN123">
        <v>15</v>
      </c>
      <c r="FO123">
        <v>0</v>
      </c>
      <c r="FP123" t="s">
        <v>429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6.6146832500000004E-3</v>
      </c>
      <c r="GC123">
        <v>5.391755921200754E-2</v>
      </c>
      <c r="GD123">
        <v>4.2707602176902552E-2</v>
      </c>
      <c r="GE123">
        <v>1</v>
      </c>
      <c r="GF123">
        <v>0.39948660000000003</v>
      </c>
      <c r="GG123">
        <v>-1.9026641651094899E-4</v>
      </c>
      <c r="GH123">
        <v>1.3056398584602119E-3</v>
      </c>
      <c r="GI123">
        <v>1</v>
      </c>
      <c r="GJ123">
        <v>2</v>
      </c>
      <c r="GK123">
        <v>2</v>
      </c>
      <c r="GL123" t="s">
        <v>434</v>
      </c>
      <c r="GM123">
        <v>3.2257699999999998</v>
      </c>
      <c r="GN123">
        <v>2.64358</v>
      </c>
      <c r="GO123">
        <v>9.3132000000000006E-2</v>
      </c>
      <c r="GP123">
        <v>9.3343599999999999E-2</v>
      </c>
      <c r="GQ123">
        <v>0.100115</v>
      </c>
      <c r="GR123">
        <v>0.100595</v>
      </c>
      <c r="GS123">
        <v>28633.7</v>
      </c>
      <c r="GT123">
        <v>24734</v>
      </c>
      <c r="GU123">
        <v>30746</v>
      </c>
      <c r="GV123">
        <v>26439</v>
      </c>
      <c r="GW123">
        <v>37548.5</v>
      </c>
      <c r="GX123">
        <v>32632.2</v>
      </c>
      <c r="GY123">
        <v>43659.9</v>
      </c>
      <c r="GZ123">
        <v>38231.1</v>
      </c>
      <c r="HA123">
        <v>2.1198199999999998</v>
      </c>
      <c r="HB123">
        <v>1.7164699999999999</v>
      </c>
      <c r="HC123">
        <v>1.3939999999999999E-2</v>
      </c>
      <c r="HD123">
        <v>0</v>
      </c>
      <c r="HE123">
        <v>27.8352</v>
      </c>
      <c r="HF123">
        <v>999.9</v>
      </c>
      <c r="HG123">
        <v>64.8</v>
      </c>
      <c r="HH123">
        <v>33.799999999999997</v>
      </c>
      <c r="HI123">
        <v>34.464700000000001</v>
      </c>
      <c r="HJ123">
        <v>62.298099999999998</v>
      </c>
      <c r="HK123">
        <v>25.264399999999998</v>
      </c>
      <c r="HL123">
        <v>1</v>
      </c>
      <c r="HM123">
        <v>0.26722800000000002</v>
      </c>
      <c r="HN123">
        <v>0.51172899999999999</v>
      </c>
      <c r="HO123">
        <v>20.4192</v>
      </c>
      <c r="HP123">
        <v>5.2231300000000003</v>
      </c>
      <c r="HQ123">
        <v>11.944100000000001</v>
      </c>
      <c r="HR123">
        <v>5.0094000000000003</v>
      </c>
      <c r="HS123">
        <v>3.2909999999999999</v>
      </c>
      <c r="HT123">
        <v>9999</v>
      </c>
      <c r="HU123">
        <v>9999</v>
      </c>
      <c r="HV123">
        <v>9999</v>
      </c>
      <c r="HW123">
        <v>999.9</v>
      </c>
      <c r="HX123">
        <v>4.9710700000000001</v>
      </c>
      <c r="HY123">
        <v>1.8545400000000001</v>
      </c>
      <c r="HZ123">
        <v>1.8615699999999999</v>
      </c>
      <c r="IA123">
        <v>1.8563799999999999</v>
      </c>
      <c r="IB123">
        <v>1.8618699999999999</v>
      </c>
      <c r="IC123">
        <v>1.85405</v>
      </c>
      <c r="ID123">
        <v>1.8594900000000001</v>
      </c>
      <c r="IE123">
        <v>1.85345</v>
      </c>
      <c r="IF123">
        <v>0</v>
      </c>
      <c r="IG123">
        <v>0</v>
      </c>
      <c r="IH123">
        <v>0</v>
      </c>
      <c r="II123">
        <v>0</v>
      </c>
      <c r="IJ123" t="s">
        <v>431</v>
      </c>
      <c r="IK123" t="s">
        <v>432</v>
      </c>
      <c r="IL123" t="s">
        <v>433</v>
      </c>
      <c r="IM123" t="s">
        <v>433</v>
      </c>
      <c r="IN123" t="s">
        <v>433</v>
      </c>
      <c r="IO123" t="s">
        <v>433</v>
      </c>
      <c r="IP123">
        <v>0</v>
      </c>
      <c r="IQ123">
        <v>100</v>
      </c>
      <c r="IR123">
        <v>100</v>
      </c>
      <c r="IS123">
        <v>-2.9420000000000002</v>
      </c>
      <c r="IT123">
        <v>-6.4500000000000002E-2</v>
      </c>
      <c r="IU123">
        <v>-1.907228330244457</v>
      </c>
      <c r="IV123">
        <v>-2.7056304263342631E-3</v>
      </c>
      <c r="IW123">
        <v>3.3311032847928001E-7</v>
      </c>
      <c r="IX123">
        <v>1.6443834555112589E-11</v>
      </c>
      <c r="IY123">
        <v>-9.4842648646536354E-2</v>
      </c>
      <c r="IZ123">
        <v>-2.3664561490860689E-3</v>
      </c>
      <c r="JA123">
        <v>2.3298222111808981E-4</v>
      </c>
      <c r="JB123">
        <v>-2.940703618321919E-6</v>
      </c>
      <c r="JC123">
        <v>0</v>
      </c>
      <c r="JD123">
        <v>2182</v>
      </c>
      <c r="JE123">
        <v>3</v>
      </c>
      <c r="JF123">
        <v>32</v>
      </c>
      <c r="JG123">
        <v>29177278.899999999</v>
      </c>
      <c r="JH123">
        <v>29177278.899999999</v>
      </c>
      <c r="JI123">
        <v>0.99975599999999998</v>
      </c>
      <c r="JJ123">
        <v>2.5134300000000001</v>
      </c>
      <c r="JK123">
        <v>1.69434</v>
      </c>
      <c r="JL123">
        <v>2.3022499999999999</v>
      </c>
      <c r="JM123">
        <v>1.50146</v>
      </c>
      <c r="JN123">
        <v>2.4523899999999998</v>
      </c>
      <c r="JO123">
        <v>37.457799999999999</v>
      </c>
      <c r="JP123">
        <v>24.07</v>
      </c>
      <c r="JQ123">
        <v>18</v>
      </c>
      <c r="JR123">
        <v>633.66300000000001</v>
      </c>
      <c r="JS123">
        <v>354.88200000000001</v>
      </c>
      <c r="JT123">
        <v>27.9999</v>
      </c>
      <c r="JU123">
        <v>30.753</v>
      </c>
      <c r="JV123">
        <v>30</v>
      </c>
      <c r="JW123">
        <v>30.686399999999999</v>
      </c>
      <c r="JX123">
        <v>30.574300000000001</v>
      </c>
      <c r="JY123">
        <v>20.079899999999999</v>
      </c>
      <c r="JZ123">
        <v>36.306199999999997</v>
      </c>
      <c r="KA123">
        <v>0</v>
      </c>
      <c r="KB123">
        <v>28</v>
      </c>
      <c r="KC123">
        <v>400</v>
      </c>
      <c r="KD123">
        <v>21.740300000000001</v>
      </c>
      <c r="KE123">
        <v>99.962800000000001</v>
      </c>
      <c r="KF123">
        <v>98.6023</v>
      </c>
    </row>
    <row r="124" spans="1:292" x14ac:dyDescent="0.2">
      <c r="A124">
        <v>122</v>
      </c>
      <c r="B124">
        <v>1750636765</v>
      </c>
      <c r="C124">
        <v>3599.5</v>
      </c>
      <c r="D124" t="s">
        <v>679</v>
      </c>
      <c r="E124" t="s">
        <v>680</v>
      </c>
      <c r="F124" s="1">
        <f t="shared" si="1"/>
        <v>59.983333333333334</v>
      </c>
      <c r="G124" s="1">
        <v>15</v>
      </c>
      <c r="H124">
        <v>1750636757</v>
      </c>
      <c r="I124">
        <v>1.2273233085933776E-3</v>
      </c>
      <c r="J124">
        <v>1.2273233085933777</v>
      </c>
      <c r="K124">
        <v>-0.28387872482417059</v>
      </c>
      <c r="L124">
        <v>399.99548387096769</v>
      </c>
      <c r="M124">
        <v>395.55386176172311</v>
      </c>
      <c r="N124">
        <v>39.317095395104801</v>
      </c>
      <c r="O124">
        <v>39.758581870297839</v>
      </c>
      <c r="P124">
        <v>7.4469803355258615E-2</v>
      </c>
      <c r="Q124">
        <v>3.0007533574032927</v>
      </c>
      <c r="R124">
        <v>7.3458123320079075E-2</v>
      </c>
      <c r="S124">
        <v>4.6001077459105554E-2</v>
      </c>
      <c r="T124">
        <v>3.9902394035910026E-5</v>
      </c>
      <c r="U124">
        <v>28.460928694917186</v>
      </c>
      <c r="V124">
        <v>28.091993548387101</v>
      </c>
      <c r="W124">
        <v>3.8152387287095189</v>
      </c>
      <c r="X124">
        <v>55.54850013123658</v>
      </c>
      <c r="Y124">
        <v>2.2048152475994587</v>
      </c>
      <c r="Z124">
        <v>3.9691715210859946</v>
      </c>
      <c r="AA124">
        <v>1.6104234811100602</v>
      </c>
      <c r="AB124">
        <v>-54.12495790896795</v>
      </c>
      <c r="AC124">
        <v>110.11821067315253</v>
      </c>
      <c r="AD124">
        <v>8.0335983535508468</v>
      </c>
      <c r="AE124">
        <v>64.026891020129469</v>
      </c>
      <c r="AF124">
        <v>-0.51221074687354085</v>
      </c>
      <c r="AG124">
        <v>1.2246529541347118</v>
      </c>
      <c r="AH124">
        <v>-0.28387872482417059</v>
      </c>
      <c r="AI124">
        <v>408.99097578004881</v>
      </c>
      <c r="AJ124">
        <v>409.08823636363633</v>
      </c>
      <c r="AK124">
        <v>-1.2968331358927229E-4</v>
      </c>
      <c r="AL124">
        <v>61.768037728165673</v>
      </c>
      <c r="AM124">
        <v>1.2273233085933777</v>
      </c>
      <c r="AN124">
        <v>21.784763434514979</v>
      </c>
      <c r="AO124">
        <v>22.18474181818182</v>
      </c>
      <c r="AP124">
        <v>6.3595898934413844E-6</v>
      </c>
      <c r="AQ124">
        <v>116.41602835869151</v>
      </c>
      <c r="AR124">
        <v>0</v>
      </c>
      <c r="AS124">
        <v>0</v>
      </c>
      <c r="AT124">
        <v>1</v>
      </c>
      <c r="AU124">
        <v>0</v>
      </c>
      <c r="AV124">
        <v>52236.650778272655</v>
      </c>
      <c r="AW124" t="s">
        <v>427</v>
      </c>
      <c r="AX124" t="s">
        <v>427</v>
      </c>
      <c r="AY124">
        <v>0</v>
      </c>
      <c r="AZ124">
        <v>0</v>
      </c>
      <c r="BA124" t="e">
        <v>#DIV/0!</v>
      </c>
      <c r="BB124">
        <v>0</v>
      </c>
      <c r="BC124" t="s">
        <v>427</v>
      </c>
      <c r="BD124" t="s">
        <v>427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-0.28387872482417059</v>
      </c>
      <c r="BK124" t="e">
        <v>#DIV/0!</v>
      </c>
      <c r="BL124">
        <v>-1351.7223469862993</v>
      </c>
      <c r="BM124" t="e">
        <v>#DIV/0!</v>
      </c>
      <c r="BN124" t="e">
        <v>#DIV/0!</v>
      </c>
      <c r="BO124" t="s">
        <v>427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428</v>
      </c>
      <c r="DN124">
        <v>2</v>
      </c>
      <c r="DO124" t="b">
        <v>1</v>
      </c>
      <c r="DP124">
        <v>1750636757</v>
      </c>
      <c r="DQ124">
        <v>399.99548387096769</v>
      </c>
      <c r="DR124">
        <v>399.98803225806449</v>
      </c>
      <c r="DS124">
        <v>22.18178064516129</v>
      </c>
      <c r="DT124">
        <v>21.78262258064516</v>
      </c>
      <c r="DU124">
        <v>402.93777419354842</v>
      </c>
      <c r="DV124">
        <v>22.246345161290311</v>
      </c>
      <c r="DW124">
        <v>600.00690322580647</v>
      </c>
      <c r="DX124">
        <v>99.342461290322575</v>
      </c>
      <c r="DY124">
        <v>5.5115616129032249E-2</v>
      </c>
      <c r="DZ124">
        <v>28.772674193548379</v>
      </c>
      <c r="EA124">
        <v>28.091993548387101</v>
      </c>
      <c r="EB124">
        <v>999.90000000000032</v>
      </c>
      <c r="EC124">
        <v>0</v>
      </c>
      <c r="ED124">
        <v>0</v>
      </c>
      <c r="EE124">
        <v>10003.141935483871</v>
      </c>
      <c r="EF124">
        <v>0</v>
      </c>
      <c r="EG124">
        <v>82.406470967741939</v>
      </c>
      <c r="EH124">
        <v>7.4994343870967758E-3</v>
      </c>
      <c r="EI124">
        <v>409.06925806451608</v>
      </c>
      <c r="EJ124">
        <v>408.89474193548392</v>
      </c>
      <c r="EK124">
        <v>0.39915445161290308</v>
      </c>
      <c r="EL124">
        <v>399.98803225806449</v>
      </c>
      <c r="EM124">
        <v>21.78262258064516</v>
      </c>
      <c r="EN124">
        <v>2.203592258064516</v>
      </c>
      <c r="EO124">
        <v>2.1639390322580638</v>
      </c>
      <c r="EP124">
        <v>18.988454838709679</v>
      </c>
      <c r="EQ124">
        <v>18.697816129032262</v>
      </c>
      <c r="ER124">
        <v>5.0001500000000018E-3</v>
      </c>
      <c r="ES124">
        <v>0</v>
      </c>
      <c r="ET124">
        <v>0</v>
      </c>
      <c r="EU124">
        <v>0</v>
      </c>
      <c r="EV124">
        <v>239.71935483870971</v>
      </c>
      <c r="EW124">
        <v>5.0001500000000018E-3</v>
      </c>
      <c r="EX124">
        <v>39.661290322580641</v>
      </c>
      <c r="EY124">
        <v>6.7741935483870988E-2</v>
      </c>
      <c r="EZ124">
        <v>35.459354838709679</v>
      </c>
      <c r="FA124">
        <v>41.098548387096763</v>
      </c>
      <c r="FB124">
        <v>37.993612903225788</v>
      </c>
      <c r="FC124">
        <v>41.542096774193539</v>
      </c>
      <c r="FD124">
        <v>38.951354838709683</v>
      </c>
      <c r="FE124">
        <v>0</v>
      </c>
      <c r="FF124">
        <v>0</v>
      </c>
      <c r="FG124">
        <v>0</v>
      </c>
      <c r="FH124">
        <v>1750636788.2</v>
      </c>
      <c r="FI124">
        <v>0</v>
      </c>
      <c r="FJ124">
        <v>239.81200000000001</v>
      </c>
      <c r="FK124">
        <v>2.9384617071885621</v>
      </c>
      <c r="FL124">
        <v>8.5538462828367123</v>
      </c>
      <c r="FM124">
        <v>39.335999999999999</v>
      </c>
      <c r="FN124">
        <v>15</v>
      </c>
      <c r="FO124">
        <v>0</v>
      </c>
      <c r="FP124" t="s">
        <v>429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6.8023561499999993E-3</v>
      </c>
      <c r="GC124">
        <v>-9.207082403752348E-2</v>
      </c>
      <c r="GD124">
        <v>5.110776089907703E-2</v>
      </c>
      <c r="GE124">
        <v>1</v>
      </c>
      <c r="GF124">
        <v>0.39939732500000003</v>
      </c>
      <c r="GG124">
        <v>-3.4234559099442451E-3</v>
      </c>
      <c r="GH124">
        <v>1.232182238702942E-3</v>
      </c>
      <c r="GI124">
        <v>1</v>
      </c>
      <c r="GJ124">
        <v>2</v>
      </c>
      <c r="GK124">
        <v>2</v>
      </c>
      <c r="GL124" t="s">
        <v>434</v>
      </c>
      <c r="GM124">
        <v>3.22566</v>
      </c>
      <c r="GN124">
        <v>2.6431399999999998</v>
      </c>
      <c r="GO124">
        <v>9.3131199999999997E-2</v>
      </c>
      <c r="GP124">
        <v>9.3365000000000004E-2</v>
      </c>
      <c r="GQ124">
        <v>0.10014000000000001</v>
      </c>
      <c r="GR124">
        <v>0.100617</v>
      </c>
      <c r="GS124">
        <v>28633.7</v>
      </c>
      <c r="GT124">
        <v>24733.599999999999</v>
      </c>
      <c r="GU124">
        <v>30746</v>
      </c>
      <c r="GV124">
        <v>26439.200000000001</v>
      </c>
      <c r="GW124">
        <v>37547.5</v>
      </c>
      <c r="GX124">
        <v>32631.8</v>
      </c>
      <c r="GY124">
        <v>43660.1</v>
      </c>
      <c r="GZ124">
        <v>38231.5</v>
      </c>
      <c r="HA124">
        <v>2.1199499999999998</v>
      </c>
      <c r="HB124">
        <v>1.7169000000000001</v>
      </c>
      <c r="HC124">
        <v>1.5467399999999999E-2</v>
      </c>
      <c r="HD124">
        <v>0</v>
      </c>
      <c r="HE124">
        <v>27.854199999999999</v>
      </c>
      <c r="HF124">
        <v>999.9</v>
      </c>
      <c r="HG124">
        <v>64.8</v>
      </c>
      <c r="HH124">
        <v>33.799999999999997</v>
      </c>
      <c r="HI124">
        <v>34.4649</v>
      </c>
      <c r="HJ124">
        <v>61.698099999999997</v>
      </c>
      <c r="HK124">
        <v>25.476800000000001</v>
      </c>
      <c r="HL124">
        <v>1</v>
      </c>
      <c r="HM124">
        <v>0.26684200000000002</v>
      </c>
      <c r="HN124">
        <v>0.52325699999999997</v>
      </c>
      <c r="HO124">
        <v>20.418900000000001</v>
      </c>
      <c r="HP124">
        <v>5.2193899999999998</v>
      </c>
      <c r="HQ124">
        <v>11.944100000000001</v>
      </c>
      <c r="HR124">
        <v>5.0079500000000001</v>
      </c>
      <c r="HS124">
        <v>3.29033</v>
      </c>
      <c r="HT124">
        <v>9999</v>
      </c>
      <c r="HU124">
        <v>9999</v>
      </c>
      <c r="HV124">
        <v>9999</v>
      </c>
      <c r="HW124">
        <v>999.9</v>
      </c>
      <c r="HX124">
        <v>4.9710700000000001</v>
      </c>
      <c r="HY124">
        <v>1.85453</v>
      </c>
      <c r="HZ124">
        <v>1.8615699999999999</v>
      </c>
      <c r="IA124">
        <v>1.8563799999999999</v>
      </c>
      <c r="IB124">
        <v>1.8618699999999999</v>
      </c>
      <c r="IC124">
        <v>1.8540700000000001</v>
      </c>
      <c r="ID124">
        <v>1.85954</v>
      </c>
      <c r="IE124">
        <v>1.85344</v>
      </c>
      <c r="IF124">
        <v>0</v>
      </c>
      <c r="IG124">
        <v>0</v>
      </c>
      <c r="IH124">
        <v>0</v>
      </c>
      <c r="II124">
        <v>0</v>
      </c>
      <c r="IJ124" t="s">
        <v>431</v>
      </c>
      <c r="IK124" t="s">
        <v>432</v>
      </c>
      <c r="IL124" t="s">
        <v>433</v>
      </c>
      <c r="IM124" t="s">
        <v>433</v>
      </c>
      <c r="IN124" t="s">
        <v>433</v>
      </c>
      <c r="IO124" t="s">
        <v>433</v>
      </c>
      <c r="IP124">
        <v>0</v>
      </c>
      <c r="IQ124">
        <v>100</v>
      </c>
      <c r="IR124">
        <v>100</v>
      </c>
      <c r="IS124">
        <v>-2.9420000000000002</v>
      </c>
      <c r="IT124">
        <v>-6.4600000000000005E-2</v>
      </c>
      <c r="IU124">
        <v>-1.907228330244457</v>
      </c>
      <c r="IV124">
        <v>-2.7056304263342631E-3</v>
      </c>
      <c r="IW124">
        <v>3.3311032847928001E-7</v>
      </c>
      <c r="IX124">
        <v>1.6443834555112589E-11</v>
      </c>
      <c r="IY124">
        <v>-9.4842648646536354E-2</v>
      </c>
      <c r="IZ124">
        <v>-2.3664561490860689E-3</v>
      </c>
      <c r="JA124">
        <v>2.3298222111808981E-4</v>
      </c>
      <c r="JB124">
        <v>-2.940703618321919E-6</v>
      </c>
      <c r="JC124">
        <v>0</v>
      </c>
      <c r="JD124">
        <v>2182</v>
      </c>
      <c r="JE124">
        <v>3</v>
      </c>
      <c r="JF124">
        <v>32</v>
      </c>
      <c r="JG124">
        <v>29177279.399999999</v>
      </c>
      <c r="JH124">
        <v>29177279.399999999</v>
      </c>
      <c r="JI124">
        <v>0.99975599999999998</v>
      </c>
      <c r="JJ124">
        <v>2.51953</v>
      </c>
      <c r="JK124">
        <v>1.69434</v>
      </c>
      <c r="JL124">
        <v>2.3022499999999999</v>
      </c>
      <c r="JM124">
        <v>1.50146</v>
      </c>
      <c r="JN124">
        <v>2.32544</v>
      </c>
      <c r="JO124">
        <v>37.457799999999999</v>
      </c>
      <c r="JP124">
        <v>24.061199999999999</v>
      </c>
      <c r="JQ124">
        <v>18</v>
      </c>
      <c r="JR124">
        <v>633.73599999999999</v>
      </c>
      <c r="JS124">
        <v>355.101</v>
      </c>
      <c r="JT124">
        <v>28.000699999999998</v>
      </c>
      <c r="JU124">
        <v>30.749300000000002</v>
      </c>
      <c r="JV124">
        <v>30.0002</v>
      </c>
      <c r="JW124">
        <v>30.684200000000001</v>
      </c>
      <c r="JX124">
        <v>30.5716</v>
      </c>
      <c r="JY124">
        <v>20.079599999999999</v>
      </c>
      <c r="JZ124">
        <v>36.306199999999997</v>
      </c>
      <c r="KA124">
        <v>0</v>
      </c>
      <c r="KB124">
        <v>28</v>
      </c>
      <c r="KC124">
        <v>400</v>
      </c>
      <c r="KD124">
        <v>21.827100000000002</v>
      </c>
      <c r="KE124">
        <v>99.962999999999994</v>
      </c>
      <c r="KF124">
        <v>98.603300000000004</v>
      </c>
    </row>
    <row r="125" spans="1:292" x14ac:dyDescent="0.2">
      <c r="A125">
        <v>123</v>
      </c>
      <c r="B125">
        <v>1750636766</v>
      </c>
      <c r="C125">
        <v>3600.5</v>
      </c>
      <c r="D125" t="s">
        <v>681</v>
      </c>
      <c r="E125" t="s">
        <v>682</v>
      </c>
      <c r="F125" s="1">
        <f t="shared" si="1"/>
        <v>60.000000000000028</v>
      </c>
      <c r="G125" s="1">
        <v>15</v>
      </c>
      <c r="H125">
        <v>1750636758.017241</v>
      </c>
      <c r="I125">
        <v>1.2275219660696239E-3</v>
      </c>
      <c r="J125">
        <v>1.2275219660696239</v>
      </c>
      <c r="K125">
        <v>-0.29275599836568567</v>
      </c>
      <c r="L125">
        <v>399.99386206896548</v>
      </c>
      <c r="M125">
        <v>395.74047227255494</v>
      </c>
      <c r="N125">
        <v>39.335786222893027</v>
      </c>
      <c r="O125">
        <v>39.758564390598373</v>
      </c>
      <c r="P125">
        <v>7.4459841916570707E-2</v>
      </c>
      <c r="Q125">
        <v>3.0008102002062866</v>
      </c>
      <c r="R125">
        <v>7.344844941354893E-2</v>
      </c>
      <c r="S125">
        <v>4.5995005931366871E-2</v>
      </c>
      <c r="T125">
        <v>3.9902394035910005E-5</v>
      </c>
      <c r="U125">
        <v>28.462596113649916</v>
      </c>
      <c r="V125">
        <v>28.094358620689651</v>
      </c>
      <c r="W125">
        <v>3.815764428964127</v>
      </c>
      <c r="X125">
        <v>55.54429082042445</v>
      </c>
      <c r="Y125">
        <v>2.2048669573436079</v>
      </c>
      <c r="Z125">
        <v>3.9695654130718436</v>
      </c>
      <c r="AA125">
        <v>1.6108974716205191</v>
      </c>
      <c r="AB125">
        <v>-54.133718703670411</v>
      </c>
      <c r="AC125">
        <v>110.0146449569059</v>
      </c>
      <c r="AD125">
        <v>8.0260535698449669</v>
      </c>
      <c r="AE125">
        <v>63.907019725474491</v>
      </c>
      <c r="AF125">
        <v>-0.51409484597993316</v>
      </c>
      <c r="AG125">
        <v>1.2247375609531306</v>
      </c>
      <c r="AH125">
        <v>-0.29275599836568567</v>
      </c>
      <c r="AI125">
        <v>408.97382228393963</v>
      </c>
      <c r="AJ125">
        <v>409.07615757575741</v>
      </c>
      <c r="AK125">
        <v>-6.3295780809257264E-4</v>
      </c>
      <c r="AL125">
        <v>61.768037728165673</v>
      </c>
      <c r="AM125">
        <v>1.2275219660696239</v>
      </c>
      <c r="AN125">
        <v>21.785165993035509</v>
      </c>
      <c r="AO125">
        <v>22.18519818181818</v>
      </c>
      <c r="AP125">
        <v>7.4078480845449302E-6</v>
      </c>
      <c r="AQ125">
        <v>116.41602835869151</v>
      </c>
      <c r="AR125">
        <v>0</v>
      </c>
      <c r="AS125">
        <v>0</v>
      </c>
      <c r="AT125">
        <v>1</v>
      </c>
      <c r="AU125">
        <v>0</v>
      </c>
      <c r="AV125">
        <v>52238.085641903192</v>
      </c>
      <c r="AW125" t="s">
        <v>427</v>
      </c>
      <c r="AX125" t="s">
        <v>427</v>
      </c>
      <c r="AY125">
        <v>0</v>
      </c>
      <c r="AZ125">
        <v>0</v>
      </c>
      <c r="BA125" t="e">
        <v>#DIV/0!</v>
      </c>
      <c r="BB125">
        <v>0</v>
      </c>
      <c r="BC125" t="s">
        <v>427</v>
      </c>
      <c r="BD125" t="s">
        <v>427</v>
      </c>
      <c r="BE125">
        <v>0</v>
      </c>
      <c r="BF125">
        <v>0</v>
      </c>
      <c r="BG125" t="e">
        <v>#DIV/0!</v>
      </c>
      <c r="BH125">
        <v>0.5</v>
      </c>
      <c r="BI125">
        <v>2.1001260018900004E-4</v>
      </c>
      <c r="BJ125">
        <v>-0.29275599836568567</v>
      </c>
      <c r="BK125" t="e">
        <v>#DIV/0!</v>
      </c>
      <c r="BL125">
        <v>-1393.9925418866344</v>
      </c>
      <c r="BM125" t="e">
        <v>#DIV/0!</v>
      </c>
      <c r="BN125" t="e">
        <v>#DIV/0!</v>
      </c>
      <c r="BO125" t="s">
        <v>427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5.0001500000000009E-3</v>
      </c>
      <c r="DH125">
        <v>2.1001260018900004E-4</v>
      </c>
      <c r="DI125">
        <v>4.2001259999999999E-2</v>
      </c>
      <c r="DJ125">
        <v>7.9802394000000002E-3</v>
      </c>
      <c r="DK125">
        <v>2</v>
      </c>
      <c r="DL125">
        <v>0.5</v>
      </c>
      <c r="DM125" t="s">
        <v>428</v>
      </c>
      <c r="DN125">
        <v>2</v>
      </c>
      <c r="DO125" t="b">
        <v>1</v>
      </c>
      <c r="DP125">
        <v>1750636758.017241</v>
      </c>
      <c r="DQ125">
        <v>399.99386206896548</v>
      </c>
      <c r="DR125">
        <v>399.98579310344832</v>
      </c>
      <c r="DS125">
        <v>22.182220689655171</v>
      </c>
      <c r="DT125">
        <v>21.783037931034489</v>
      </c>
      <c r="DU125">
        <v>402.93613793103441</v>
      </c>
      <c r="DV125">
        <v>22.246782758620689</v>
      </c>
      <c r="DW125">
        <v>600.01096551724152</v>
      </c>
      <c r="DX125">
        <v>99.342865517241393</v>
      </c>
      <c r="DY125">
        <v>5.507070344827586E-2</v>
      </c>
      <c r="DZ125">
        <v>28.774386206896551</v>
      </c>
      <c r="EA125">
        <v>28.094358620689651</v>
      </c>
      <c r="EB125">
        <v>999.9000000000002</v>
      </c>
      <c r="EC125">
        <v>0</v>
      </c>
      <c r="ED125">
        <v>0</v>
      </c>
      <c r="EE125">
        <v>10003.445172413791</v>
      </c>
      <c r="EF125">
        <v>0</v>
      </c>
      <c r="EG125">
        <v>82.392058620689667</v>
      </c>
      <c r="EH125">
        <v>8.1155550344827604E-3</v>
      </c>
      <c r="EI125">
        <v>409.06779310344842</v>
      </c>
      <c r="EJ125">
        <v>408.89262068965508</v>
      </c>
      <c r="EK125">
        <v>0.39917841379310343</v>
      </c>
      <c r="EL125">
        <v>399.98579310344832</v>
      </c>
      <c r="EM125">
        <v>21.783037931034489</v>
      </c>
      <c r="EN125">
        <v>2.2036448275862068</v>
      </c>
      <c r="EO125">
        <v>2.1639889655172411</v>
      </c>
      <c r="EP125">
        <v>18.98883448275862</v>
      </c>
      <c r="EQ125">
        <v>18.698186206896551</v>
      </c>
      <c r="ER125">
        <v>5.0001500000000009E-3</v>
      </c>
      <c r="ES125">
        <v>0</v>
      </c>
      <c r="ET125">
        <v>0</v>
      </c>
      <c r="EU125">
        <v>0</v>
      </c>
      <c r="EV125">
        <v>240.05172413793099</v>
      </c>
      <c r="EW125">
        <v>5.0001500000000009E-3</v>
      </c>
      <c r="EX125">
        <v>38.479310344827582</v>
      </c>
      <c r="EY125">
        <v>-0.17241379310344829</v>
      </c>
      <c r="EZ125">
        <v>35.463068965517238</v>
      </c>
      <c r="FA125">
        <v>41.111793103448257</v>
      </c>
      <c r="FB125">
        <v>38.001827586206893</v>
      </c>
      <c r="FC125">
        <v>41.564413793103427</v>
      </c>
      <c r="FD125">
        <v>38.960931034482748</v>
      </c>
      <c r="FE125">
        <v>0</v>
      </c>
      <c r="FF125">
        <v>0</v>
      </c>
      <c r="FG125">
        <v>0</v>
      </c>
      <c r="FH125">
        <v>1750636788.8</v>
      </c>
      <c r="FI125">
        <v>0</v>
      </c>
      <c r="FJ125">
        <v>240.0653846153846</v>
      </c>
      <c r="FK125">
        <v>8.2427351694897908</v>
      </c>
      <c r="FL125">
        <v>3.2991454445986181</v>
      </c>
      <c r="FM125">
        <v>39.142307692307689</v>
      </c>
      <c r="FN125">
        <v>15</v>
      </c>
      <c r="FO125">
        <v>0</v>
      </c>
      <c r="FP125" t="s">
        <v>429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6.2568347804878039E-3</v>
      </c>
      <c r="GC125">
        <v>-0.17112642096167241</v>
      </c>
      <c r="GD125">
        <v>5.0076031631733367E-2</v>
      </c>
      <c r="GE125">
        <v>0</v>
      </c>
      <c r="GF125">
        <v>0.39936129268292681</v>
      </c>
      <c r="GG125">
        <v>-3.054271777003177E-3</v>
      </c>
      <c r="GH125">
        <v>1.2157284726511701E-3</v>
      </c>
      <c r="GI125">
        <v>1</v>
      </c>
      <c r="GJ125">
        <v>1</v>
      </c>
      <c r="GK125">
        <v>2</v>
      </c>
      <c r="GL125" t="s">
        <v>430</v>
      </c>
      <c r="GM125">
        <v>3.2257600000000002</v>
      </c>
      <c r="GN125">
        <v>2.6428600000000002</v>
      </c>
      <c r="GO125">
        <v>9.3129699999999996E-2</v>
      </c>
      <c r="GP125">
        <v>9.3363600000000005E-2</v>
      </c>
      <c r="GQ125">
        <v>0.100143</v>
      </c>
      <c r="GR125">
        <v>0.100618</v>
      </c>
      <c r="GS125">
        <v>28633.8</v>
      </c>
      <c r="GT125">
        <v>24733.7</v>
      </c>
      <c r="GU125">
        <v>30746</v>
      </c>
      <c r="GV125">
        <v>26439.3</v>
      </c>
      <c r="GW125">
        <v>37547.5</v>
      </c>
      <c r="GX125">
        <v>32631.7</v>
      </c>
      <c r="GY125">
        <v>43660.1</v>
      </c>
      <c r="GZ125">
        <v>38231.5</v>
      </c>
      <c r="HA125">
        <v>2.12</v>
      </c>
      <c r="HB125">
        <v>1.71668</v>
      </c>
      <c r="HC125">
        <v>1.55047E-2</v>
      </c>
      <c r="HD125">
        <v>0</v>
      </c>
      <c r="HE125">
        <v>27.8565</v>
      </c>
      <c r="HF125">
        <v>999.9</v>
      </c>
      <c r="HG125">
        <v>64.8</v>
      </c>
      <c r="HH125">
        <v>33.799999999999997</v>
      </c>
      <c r="HI125">
        <v>34.464300000000001</v>
      </c>
      <c r="HJ125">
        <v>62.078099999999999</v>
      </c>
      <c r="HK125">
        <v>25.564900000000002</v>
      </c>
      <c r="HL125">
        <v>1</v>
      </c>
      <c r="HM125">
        <v>0.266903</v>
      </c>
      <c r="HN125">
        <v>0.52469500000000002</v>
      </c>
      <c r="HO125">
        <v>20.418800000000001</v>
      </c>
      <c r="HP125">
        <v>5.2192400000000001</v>
      </c>
      <c r="HQ125">
        <v>11.944100000000001</v>
      </c>
      <c r="HR125">
        <v>5.0076999999999998</v>
      </c>
      <c r="HS125">
        <v>3.2902499999999999</v>
      </c>
      <c r="HT125">
        <v>9999</v>
      </c>
      <c r="HU125">
        <v>9999</v>
      </c>
      <c r="HV125">
        <v>9999</v>
      </c>
      <c r="HW125">
        <v>999.9</v>
      </c>
      <c r="HX125">
        <v>4.9710700000000001</v>
      </c>
      <c r="HY125">
        <v>1.85453</v>
      </c>
      <c r="HZ125">
        <v>1.8615699999999999</v>
      </c>
      <c r="IA125">
        <v>1.8563799999999999</v>
      </c>
      <c r="IB125">
        <v>1.8618699999999999</v>
      </c>
      <c r="IC125">
        <v>1.8540700000000001</v>
      </c>
      <c r="ID125">
        <v>1.8595299999999999</v>
      </c>
      <c r="IE125">
        <v>1.85345</v>
      </c>
      <c r="IF125">
        <v>0</v>
      </c>
      <c r="IG125">
        <v>0</v>
      </c>
      <c r="IH125">
        <v>0</v>
      </c>
      <c r="II125">
        <v>0</v>
      </c>
      <c r="IJ125" t="s">
        <v>431</v>
      </c>
      <c r="IK125" t="s">
        <v>432</v>
      </c>
      <c r="IL125" t="s">
        <v>433</v>
      </c>
      <c r="IM125" t="s">
        <v>433</v>
      </c>
      <c r="IN125" t="s">
        <v>433</v>
      </c>
      <c r="IO125" t="s">
        <v>433</v>
      </c>
      <c r="IP125">
        <v>0</v>
      </c>
      <c r="IQ125">
        <v>100</v>
      </c>
      <c r="IR125">
        <v>100</v>
      </c>
      <c r="IS125">
        <v>-2.9420000000000002</v>
      </c>
      <c r="IT125">
        <v>-6.4600000000000005E-2</v>
      </c>
      <c r="IU125">
        <v>-1.907228330244457</v>
      </c>
      <c r="IV125">
        <v>-2.7056304263342631E-3</v>
      </c>
      <c r="IW125">
        <v>3.3311032847928001E-7</v>
      </c>
      <c r="IX125">
        <v>1.6443834555112589E-11</v>
      </c>
      <c r="IY125">
        <v>-9.4842648646536354E-2</v>
      </c>
      <c r="IZ125">
        <v>-2.3664561490860689E-3</v>
      </c>
      <c r="JA125">
        <v>2.3298222111808981E-4</v>
      </c>
      <c r="JB125">
        <v>-2.940703618321919E-6</v>
      </c>
      <c r="JC125">
        <v>0</v>
      </c>
      <c r="JD125">
        <v>2182</v>
      </c>
      <c r="JE125">
        <v>3</v>
      </c>
      <c r="JF125">
        <v>32</v>
      </c>
      <c r="JG125">
        <v>29177279.399999999</v>
      </c>
      <c r="JH125">
        <v>29177279.399999999</v>
      </c>
      <c r="JI125">
        <v>0.99975599999999998</v>
      </c>
      <c r="JJ125">
        <v>2.51709</v>
      </c>
      <c r="JK125">
        <v>1.69434</v>
      </c>
      <c r="JL125">
        <v>2.3022499999999999</v>
      </c>
      <c r="JM125">
        <v>1.50146</v>
      </c>
      <c r="JN125">
        <v>2.4597199999999999</v>
      </c>
      <c r="JO125">
        <v>37.433799999999998</v>
      </c>
      <c r="JP125">
        <v>24.061199999999999</v>
      </c>
      <c r="JQ125">
        <v>18</v>
      </c>
      <c r="JR125">
        <v>633.77700000000004</v>
      </c>
      <c r="JS125">
        <v>354.976</v>
      </c>
      <c r="JT125">
        <v>28.000800000000002</v>
      </c>
      <c r="JU125">
        <v>30.749300000000002</v>
      </c>
      <c r="JV125">
        <v>30.0001</v>
      </c>
      <c r="JW125">
        <v>30.684200000000001</v>
      </c>
      <c r="JX125">
        <v>30.5716</v>
      </c>
      <c r="JY125">
        <v>20.0776</v>
      </c>
      <c r="JZ125">
        <v>36.306199999999997</v>
      </c>
      <c r="KA125">
        <v>0</v>
      </c>
      <c r="KB125">
        <v>28</v>
      </c>
      <c r="KC125">
        <v>400</v>
      </c>
      <c r="KD125">
        <v>21.831700000000001</v>
      </c>
      <c r="KE125">
        <v>99.963099999999997</v>
      </c>
      <c r="KF125">
        <v>98.603300000000004</v>
      </c>
    </row>
    <row r="126" spans="1:292" x14ac:dyDescent="0.2">
      <c r="A126">
        <v>124</v>
      </c>
      <c r="B126">
        <v>1750636766.5</v>
      </c>
      <c r="C126">
        <v>3601</v>
      </c>
      <c r="D126" t="s">
        <v>681</v>
      </c>
      <c r="E126" t="s">
        <v>682</v>
      </c>
      <c r="F126" s="1">
        <f t="shared" si="1"/>
        <v>60.000000000000028</v>
      </c>
      <c r="G126" s="1">
        <v>15</v>
      </c>
      <c r="H126">
        <v>1750636758.017241</v>
      </c>
      <c r="I126">
        <v>1.228120929332248E-3</v>
      </c>
      <c r="J126">
        <v>1.2281209293322479</v>
      </c>
      <c r="K126">
        <v>-0.33193381073804029</v>
      </c>
      <c r="L126">
        <v>399.99386206896548</v>
      </c>
      <c r="M126">
        <v>396.57756962669606</v>
      </c>
      <c r="N126">
        <v>39.418991972310451</v>
      </c>
      <c r="O126">
        <v>39.758564390598373</v>
      </c>
      <c r="P126">
        <v>7.4496674226298396E-2</v>
      </c>
      <c r="Q126">
        <v>3.0008102002062866</v>
      </c>
      <c r="R126">
        <v>7.3484288220602031E-2</v>
      </c>
      <c r="S126">
        <v>4.6017492766025035E-2</v>
      </c>
      <c r="T126">
        <v>3.9902394035910005E-5</v>
      </c>
      <c r="U126">
        <v>28.462443977106275</v>
      </c>
      <c r="V126">
        <v>28.094358620689651</v>
      </c>
      <c r="W126">
        <v>3.815764428964127</v>
      </c>
      <c r="X126">
        <v>55.54429082042445</v>
      </c>
      <c r="Y126">
        <v>2.2048669573436079</v>
      </c>
      <c r="Z126">
        <v>3.9695654130718436</v>
      </c>
      <c r="AA126">
        <v>1.6108974716205191</v>
      </c>
      <c r="AB126">
        <v>-54.160132983552138</v>
      </c>
      <c r="AC126">
        <v>110.0146449569059</v>
      </c>
      <c r="AD126">
        <v>8.0260535698449669</v>
      </c>
      <c r="AE126">
        <v>63.880605445592764</v>
      </c>
      <c r="AF126">
        <v>-0.51409484597993316</v>
      </c>
      <c r="AG126">
        <v>1.2247375609531306</v>
      </c>
      <c r="AH126">
        <v>-0.33193381073804029</v>
      </c>
      <c r="AI126">
        <v>408.95911651069599</v>
      </c>
      <c r="AJ126">
        <v>409.07485454545429</v>
      </c>
      <c r="AK126">
        <v>-6.4594490867929736E-4</v>
      </c>
      <c r="AL126">
        <v>61.768037728165673</v>
      </c>
      <c r="AM126">
        <v>1.2281209293322479</v>
      </c>
      <c r="AN126">
        <v>21.78536697973264</v>
      </c>
      <c r="AO126">
        <v>22.185590909090909</v>
      </c>
      <c r="AP126">
        <v>7.8402361696237145E-6</v>
      </c>
      <c r="AQ126">
        <v>116.41602835869151</v>
      </c>
      <c r="AR126">
        <v>0</v>
      </c>
      <c r="AS126">
        <v>0</v>
      </c>
      <c r="AT126">
        <v>1</v>
      </c>
      <c r="AU126">
        <v>0</v>
      </c>
      <c r="AV126">
        <v>52238.085641903192</v>
      </c>
      <c r="AW126" t="s">
        <v>427</v>
      </c>
      <c r="AX126" t="s">
        <v>427</v>
      </c>
      <c r="AY126">
        <v>0</v>
      </c>
      <c r="AZ126">
        <v>0</v>
      </c>
      <c r="BA126" t="e">
        <v>#DIV/0!</v>
      </c>
      <c r="BB126">
        <v>0</v>
      </c>
      <c r="BC126" t="s">
        <v>427</v>
      </c>
      <c r="BD126" t="s">
        <v>427</v>
      </c>
      <c r="BE126">
        <v>0</v>
      </c>
      <c r="BF126">
        <v>0</v>
      </c>
      <c r="BG126" t="e">
        <v>#DIV/0!</v>
      </c>
      <c r="BH126">
        <v>0.5</v>
      </c>
      <c r="BI126">
        <v>2.1001260018900004E-4</v>
      </c>
      <c r="BJ126">
        <v>-0.33193381073804029</v>
      </c>
      <c r="BK126" t="e">
        <v>#DIV/0!</v>
      </c>
      <c r="BL126">
        <v>-1580.5423600265781</v>
      </c>
      <c r="BM126" t="e">
        <v>#DIV/0!</v>
      </c>
      <c r="BN126" t="e">
        <v>#DIV/0!</v>
      </c>
      <c r="BO126" t="s">
        <v>427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5.0001500000000009E-3</v>
      </c>
      <c r="DH126">
        <v>2.1001260018900004E-4</v>
      </c>
      <c r="DI126">
        <v>4.2001259999999999E-2</v>
      </c>
      <c r="DJ126">
        <v>7.9802394000000002E-3</v>
      </c>
      <c r="DK126">
        <v>2</v>
      </c>
      <c r="DL126">
        <v>0.5</v>
      </c>
      <c r="DM126" t="s">
        <v>428</v>
      </c>
      <c r="DN126">
        <v>2</v>
      </c>
      <c r="DO126" t="b">
        <v>1</v>
      </c>
      <c r="DP126">
        <v>1750636758.017241</v>
      </c>
      <c r="DQ126">
        <v>399.99386206896548</v>
      </c>
      <c r="DR126">
        <v>399.98579310344832</v>
      </c>
      <c r="DS126">
        <v>22.182220689655171</v>
      </c>
      <c r="DT126">
        <v>21.783037931034489</v>
      </c>
      <c r="DU126">
        <v>402.93613793103441</v>
      </c>
      <c r="DV126">
        <v>22.246782758620689</v>
      </c>
      <c r="DW126">
        <v>600.01096551724152</v>
      </c>
      <c r="DX126">
        <v>99.342865517241393</v>
      </c>
      <c r="DY126">
        <v>5.507070344827586E-2</v>
      </c>
      <c r="DZ126">
        <v>28.774386206896551</v>
      </c>
      <c r="EA126">
        <v>28.094358620689651</v>
      </c>
      <c r="EB126">
        <v>999.9000000000002</v>
      </c>
      <c r="EC126">
        <v>0</v>
      </c>
      <c r="ED126">
        <v>0</v>
      </c>
      <c r="EE126">
        <v>10003.445172413791</v>
      </c>
      <c r="EF126">
        <v>0</v>
      </c>
      <c r="EG126">
        <v>82.392058620689667</v>
      </c>
      <c r="EH126">
        <v>8.1155550344827604E-3</v>
      </c>
      <c r="EI126">
        <v>409.06779310344842</v>
      </c>
      <c r="EJ126">
        <v>408.89262068965508</v>
      </c>
      <c r="EK126">
        <v>0.39917841379310343</v>
      </c>
      <c r="EL126">
        <v>399.98579310344832</v>
      </c>
      <c r="EM126">
        <v>21.783037931034489</v>
      </c>
      <c r="EN126">
        <v>2.2036448275862068</v>
      </c>
      <c r="EO126">
        <v>2.1639889655172411</v>
      </c>
      <c r="EP126">
        <v>18.98883448275862</v>
      </c>
      <c r="EQ126">
        <v>18.698186206896551</v>
      </c>
      <c r="ER126">
        <v>5.0001500000000009E-3</v>
      </c>
      <c r="ES126">
        <v>0</v>
      </c>
      <c r="ET126">
        <v>0</v>
      </c>
      <c r="EU126">
        <v>0</v>
      </c>
      <c r="EV126">
        <v>240.05172413793099</v>
      </c>
      <c r="EW126">
        <v>5.0001500000000009E-3</v>
      </c>
      <c r="EX126">
        <v>38.479310344827582</v>
      </c>
      <c r="EY126">
        <v>-0.17241379310344829</v>
      </c>
      <c r="EZ126">
        <v>35.463068965517238</v>
      </c>
      <c r="FA126">
        <v>41.111793103448257</v>
      </c>
      <c r="FB126">
        <v>38.001827586206893</v>
      </c>
      <c r="FC126">
        <v>41.564413793103427</v>
      </c>
      <c r="FD126">
        <v>38.960931034482748</v>
      </c>
      <c r="FE126">
        <v>0</v>
      </c>
      <c r="FF126">
        <v>0</v>
      </c>
      <c r="FG126">
        <v>0</v>
      </c>
      <c r="FH126">
        <v>1750636789.4000001</v>
      </c>
      <c r="FI126">
        <v>0</v>
      </c>
      <c r="FJ126">
        <v>240.06399999999999</v>
      </c>
      <c r="FK126">
        <v>22.269230924908499</v>
      </c>
      <c r="FL126">
        <v>-8.0461537090748045</v>
      </c>
      <c r="FM126">
        <v>38.927999999999997</v>
      </c>
      <c r="FN126">
        <v>15</v>
      </c>
      <c r="FO126">
        <v>0</v>
      </c>
      <c r="FP126" t="s">
        <v>429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6.2568347804878039E-3</v>
      </c>
      <c r="GC126">
        <v>-0.17112642096167241</v>
      </c>
      <c r="GD126">
        <v>5.0076031631733367E-2</v>
      </c>
      <c r="GE126">
        <v>0</v>
      </c>
      <c r="GF126">
        <v>0.39936129268292681</v>
      </c>
      <c r="GG126">
        <v>-3.054271777003177E-3</v>
      </c>
      <c r="GH126">
        <v>1.2157284726511701E-3</v>
      </c>
      <c r="GI126">
        <v>1</v>
      </c>
      <c r="GJ126">
        <v>1</v>
      </c>
      <c r="GK126">
        <v>2</v>
      </c>
      <c r="GL126" t="s">
        <v>430</v>
      </c>
      <c r="GM126">
        <v>3.2258100000000001</v>
      </c>
      <c r="GN126">
        <v>2.64269</v>
      </c>
      <c r="GO126">
        <v>9.3126799999999996E-2</v>
      </c>
      <c r="GP126">
        <v>9.3360899999999997E-2</v>
      </c>
      <c r="GQ126">
        <v>0.100143</v>
      </c>
      <c r="GR126">
        <v>0.100616</v>
      </c>
      <c r="GS126">
        <v>28633.8</v>
      </c>
      <c r="GT126">
        <v>24733.7</v>
      </c>
      <c r="GU126">
        <v>30746</v>
      </c>
      <c r="GV126">
        <v>26439.200000000001</v>
      </c>
      <c r="GW126">
        <v>37547.5</v>
      </c>
      <c r="GX126">
        <v>32631.7</v>
      </c>
      <c r="GY126">
        <v>43660.1</v>
      </c>
      <c r="GZ126">
        <v>38231.4</v>
      </c>
      <c r="HA126">
        <v>2.12</v>
      </c>
      <c r="HB126">
        <v>1.71665</v>
      </c>
      <c r="HC126">
        <v>1.5467399999999999E-2</v>
      </c>
      <c r="HD126">
        <v>0</v>
      </c>
      <c r="HE126">
        <v>27.857700000000001</v>
      </c>
      <c r="HF126">
        <v>999.9</v>
      </c>
      <c r="HG126">
        <v>64.8</v>
      </c>
      <c r="HH126">
        <v>33.799999999999997</v>
      </c>
      <c r="HI126">
        <v>34.465600000000002</v>
      </c>
      <c r="HJ126">
        <v>62.078099999999999</v>
      </c>
      <c r="HK126">
        <v>25.4968</v>
      </c>
      <c r="HL126">
        <v>1</v>
      </c>
      <c r="HM126">
        <v>0.26689499999999999</v>
      </c>
      <c r="HN126">
        <v>0.52536499999999997</v>
      </c>
      <c r="HO126">
        <v>20.418700000000001</v>
      </c>
      <c r="HP126">
        <v>5.2192400000000001</v>
      </c>
      <c r="HQ126">
        <v>11.944100000000001</v>
      </c>
      <c r="HR126">
        <v>5.0076000000000001</v>
      </c>
      <c r="HS126">
        <v>3.2902499999999999</v>
      </c>
      <c r="HT126">
        <v>9999</v>
      </c>
      <c r="HU126">
        <v>9999</v>
      </c>
      <c r="HV126">
        <v>9999</v>
      </c>
      <c r="HW126">
        <v>999.9</v>
      </c>
      <c r="HX126">
        <v>4.9710700000000001</v>
      </c>
      <c r="HY126">
        <v>1.8545400000000001</v>
      </c>
      <c r="HZ126">
        <v>1.8615699999999999</v>
      </c>
      <c r="IA126">
        <v>1.8563799999999999</v>
      </c>
      <c r="IB126">
        <v>1.8618699999999999</v>
      </c>
      <c r="IC126">
        <v>1.8540700000000001</v>
      </c>
      <c r="ID126">
        <v>1.8595299999999999</v>
      </c>
      <c r="IE126">
        <v>1.85345</v>
      </c>
      <c r="IF126">
        <v>0</v>
      </c>
      <c r="IG126">
        <v>0</v>
      </c>
      <c r="IH126">
        <v>0</v>
      </c>
      <c r="II126">
        <v>0</v>
      </c>
      <c r="IJ126" t="s">
        <v>431</v>
      </c>
      <c r="IK126" t="s">
        <v>432</v>
      </c>
      <c r="IL126" t="s">
        <v>433</v>
      </c>
      <c r="IM126" t="s">
        <v>433</v>
      </c>
      <c r="IN126" t="s">
        <v>433</v>
      </c>
      <c r="IO126" t="s">
        <v>433</v>
      </c>
      <c r="IP126">
        <v>0</v>
      </c>
      <c r="IQ126">
        <v>100</v>
      </c>
      <c r="IR126">
        <v>100</v>
      </c>
      <c r="IS126">
        <v>-2.9430000000000001</v>
      </c>
      <c r="IT126">
        <v>-6.4500000000000002E-2</v>
      </c>
      <c r="IU126">
        <v>-1.907228330244457</v>
      </c>
      <c r="IV126">
        <v>-2.7056304263342631E-3</v>
      </c>
      <c r="IW126">
        <v>3.3311032847928001E-7</v>
      </c>
      <c r="IX126">
        <v>1.6443834555112589E-11</v>
      </c>
      <c r="IY126">
        <v>-9.4842648646536354E-2</v>
      </c>
      <c r="IZ126">
        <v>-2.3664561490860689E-3</v>
      </c>
      <c r="JA126">
        <v>2.3298222111808981E-4</v>
      </c>
      <c r="JB126">
        <v>-2.940703618321919E-6</v>
      </c>
      <c r="JC126">
        <v>0</v>
      </c>
      <c r="JD126">
        <v>2182</v>
      </c>
      <c r="JE126">
        <v>3</v>
      </c>
      <c r="JF126">
        <v>32</v>
      </c>
      <c r="JG126">
        <v>29177279.399999999</v>
      </c>
      <c r="JH126">
        <v>29177279.399999999</v>
      </c>
      <c r="JI126">
        <v>0.99975599999999998</v>
      </c>
      <c r="JJ126">
        <v>2.5134300000000001</v>
      </c>
      <c r="JK126">
        <v>1.69434</v>
      </c>
      <c r="JL126">
        <v>2.3022499999999999</v>
      </c>
      <c r="JM126">
        <v>1.50146</v>
      </c>
      <c r="JN126">
        <v>2.4633799999999999</v>
      </c>
      <c r="JO126">
        <v>37.433799999999998</v>
      </c>
      <c r="JP126">
        <v>24.07</v>
      </c>
      <c r="JQ126">
        <v>18</v>
      </c>
      <c r="JR126">
        <v>633.77700000000004</v>
      </c>
      <c r="JS126">
        <v>354.96199999999999</v>
      </c>
      <c r="JT126">
        <v>28.000900000000001</v>
      </c>
      <c r="JU126">
        <v>30.749300000000002</v>
      </c>
      <c r="JV126">
        <v>30.0001</v>
      </c>
      <c r="JW126">
        <v>30.684200000000001</v>
      </c>
      <c r="JX126">
        <v>30.5716</v>
      </c>
      <c r="JY126">
        <v>20.080300000000001</v>
      </c>
      <c r="JZ126">
        <v>36.306199999999997</v>
      </c>
      <c r="KA126">
        <v>0</v>
      </c>
      <c r="KB126">
        <v>28</v>
      </c>
      <c r="KC126">
        <v>400</v>
      </c>
      <c r="KD126">
        <v>21.835100000000001</v>
      </c>
      <c r="KE126">
        <v>99.962999999999994</v>
      </c>
      <c r="KF126">
        <v>98.603099999999998</v>
      </c>
    </row>
    <row r="127" spans="1:292" x14ac:dyDescent="0.2">
      <c r="A127">
        <v>125</v>
      </c>
      <c r="B127">
        <v>1750636796.5</v>
      </c>
      <c r="C127">
        <v>3631</v>
      </c>
      <c r="D127" t="s">
        <v>683</v>
      </c>
      <c r="E127" t="s">
        <v>684</v>
      </c>
      <c r="F127" s="1">
        <f t="shared" si="1"/>
        <v>60.500000000000028</v>
      </c>
      <c r="G127" s="1">
        <v>15</v>
      </c>
      <c r="H127">
        <v>1750636788.5</v>
      </c>
      <c r="I127">
        <v>1.6458328142970101E-3</v>
      </c>
      <c r="J127">
        <v>1.64583281429701</v>
      </c>
      <c r="K127">
        <v>3.5479557492398088</v>
      </c>
      <c r="L127">
        <v>399.1692580645161</v>
      </c>
      <c r="M127">
        <v>326.74515182249462</v>
      </c>
      <c r="N127">
        <v>32.47909612485023</v>
      </c>
      <c r="O127">
        <v>39.678191490980893</v>
      </c>
      <c r="P127">
        <v>9.2926310743924379E-2</v>
      </c>
      <c r="Q127">
        <v>3.0008133886319612</v>
      </c>
      <c r="R127">
        <v>9.1356751051671375E-2</v>
      </c>
      <c r="S127">
        <v>5.7236779884708835E-2</v>
      </c>
      <c r="T127">
        <v>161.89697168594705</v>
      </c>
      <c r="U127">
        <v>29.497958783255594</v>
      </c>
      <c r="V127">
        <v>28.9377064516129</v>
      </c>
      <c r="W127">
        <v>4.0072984643110914</v>
      </c>
      <c r="X127">
        <v>56.573505808930413</v>
      </c>
      <c r="Y127">
        <v>2.2731003881148237</v>
      </c>
      <c r="Z127">
        <v>4.0179592118471881</v>
      </c>
      <c r="AA127">
        <v>1.7341980761962676</v>
      </c>
      <c r="AB127">
        <v>-72.581227110498148</v>
      </c>
      <c r="AC127">
        <v>7.4256951796254791</v>
      </c>
      <c r="AD127">
        <v>0.54457841269991669</v>
      </c>
      <c r="AE127">
        <v>97.286018167774287</v>
      </c>
      <c r="AF127">
        <v>2.1197576546723429</v>
      </c>
      <c r="AG127">
        <v>-0.61856208024682569</v>
      </c>
      <c r="AH127">
        <v>3.5479557492398088</v>
      </c>
      <c r="AI127">
        <v>409.46933394541861</v>
      </c>
      <c r="AJ127">
        <v>408.34654545454538</v>
      </c>
      <c r="AK127">
        <v>-2.1551118439065192E-2</v>
      </c>
      <c r="AL127">
        <v>61.768037728165673</v>
      </c>
      <c r="AM127">
        <v>1.64583281429701</v>
      </c>
      <c r="AN127">
        <v>23.661058442734319</v>
      </c>
      <c r="AO127">
        <v>23.530198181818179</v>
      </c>
      <c r="AP127">
        <v>8.6862458753323699E-2</v>
      </c>
      <c r="AQ127">
        <v>116.41602835869151</v>
      </c>
      <c r="AR127">
        <v>0</v>
      </c>
      <c r="AS127">
        <v>0</v>
      </c>
      <c r="AT127">
        <v>1</v>
      </c>
      <c r="AU127">
        <v>0</v>
      </c>
      <c r="AV127">
        <v>52202.102619083933</v>
      </c>
      <c r="AW127" t="s">
        <v>427</v>
      </c>
      <c r="AX127" t="s">
        <v>427</v>
      </c>
      <c r="AY127">
        <v>0</v>
      </c>
      <c r="AZ127">
        <v>0</v>
      </c>
      <c r="BA127" t="e">
        <v>#DIV/0!</v>
      </c>
      <c r="BB127">
        <v>0</v>
      </c>
      <c r="BC127" t="s">
        <v>427</v>
      </c>
      <c r="BD127" t="s">
        <v>427</v>
      </c>
      <c r="BE127">
        <v>0</v>
      </c>
      <c r="BF127">
        <v>0</v>
      </c>
      <c r="BG127" t="e">
        <v>#DIV/0!</v>
      </c>
      <c r="BH127">
        <v>0.5</v>
      </c>
      <c r="BI127">
        <v>841.15484055263846</v>
      </c>
      <c r="BJ127">
        <v>3.5479557492398088</v>
      </c>
      <c r="BK127" t="e">
        <v>#DIV/0!</v>
      </c>
      <c r="BL127">
        <v>4.2179579527935702E-3</v>
      </c>
      <c r="BM127" t="e">
        <v>#DIV/0!</v>
      </c>
      <c r="BN127" t="e">
        <v>#DIV/0!</v>
      </c>
      <c r="BO127" t="s">
        <v>427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999.95338709677424</v>
      </c>
      <c r="DH127">
        <v>841.15484055263846</v>
      </c>
      <c r="DI127">
        <v>0.84119405104953415</v>
      </c>
      <c r="DJ127">
        <v>0.16190451852560089</v>
      </c>
      <c r="DK127">
        <v>2</v>
      </c>
      <c r="DL127">
        <v>0.5</v>
      </c>
      <c r="DM127" t="s">
        <v>428</v>
      </c>
      <c r="DN127">
        <v>2</v>
      </c>
      <c r="DO127" t="b">
        <v>1</v>
      </c>
      <c r="DP127">
        <v>1750636788.5</v>
      </c>
      <c r="DQ127">
        <v>399.1692580645161</v>
      </c>
      <c r="DR127">
        <v>399.79351612903218</v>
      </c>
      <c r="DS127">
        <v>22.867770967741929</v>
      </c>
      <c r="DT127">
        <v>23.069235483870969</v>
      </c>
      <c r="DU127">
        <v>402.10958064516132</v>
      </c>
      <c r="DV127">
        <v>22.929841935483871</v>
      </c>
      <c r="DW127">
        <v>600.02322580645171</v>
      </c>
      <c r="DX127">
        <v>99.348070967741933</v>
      </c>
      <c r="DY127">
        <v>5.3851122580645172E-2</v>
      </c>
      <c r="DZ127">
        <v>28.983606451612911</v>
      </c>
      <c r="EA127">
        <v>28.9377064516129</v>
      </c>
      <c r="EB127">
        <v>999.90000000000032</v>
      </c>
      <c r="EC127">
        <v>0</v>
      </c>
      <c r="ED127">
        <v>0</v>
      </c>
      <c r="EE127">
        <v>10002.940322580651</v>
      </c>
      <c r="EF127">
        <v>0</v>
      </c>
      <c r="EG127">
        <v>81.958767741935503</v>
      </c>
      <c r="EH127">
        <v>-0.62414183870967732</v>
      </c>
      <c r="EI127">
        <v>408.51100000000002</v>
      </c>
      <c r="EJ127">
        <v>409.23425806451621</v>
      </c>
      <c r="EK127">
        <v>-0.20145763870967751</v>
      </c>
      <c r="EL127">
        <v>399.79351612903218</v>
      </c>
      <c r="EM127">
        <v>23.069235483870969</v>
      </c>
      <c r="EN127">
        <v>2.2718703225806451</v>
      </c>
      <c r="EO127">
        <v>2.2918841935483871</v>
      </c>
      <c r="EP127">
        <v>19.476193548387091</v>
      </c>
      <c r="EQ127">
        <v>19.616154838709679</v>
      </c>
      <c r="ER127">
        <v>999.95338709677424</v>
      </c>
      <c r="ES127">
        <v>0.96000161290322561</v>
      </c>
      <c r="ET127">
        <v>3.9998532258064518E-2</v>
      </c>
      <c r="EU127">
        <v>0</v>
      </c>
      <c r="EV127">
        <v>558.37887096774193</v>
      </c>
      <c r="EW127">
        <v>5.0001499999999979</v>
      </c>
      <c r="EX127">
        <v>5543.0493548387076</v>
      </c>
      <c r="EY127">
        <v>9792.873225806452</v>
      </c>
      <c r="EZ127">
        <v>36.090483870967738</v>
      </c>
      <c r="FA127">
        <v>41.102548387096753</v>
      </c>
      <c r="FB127">
        <v>38.20745161290322</v>
      </c>
      <c r="FC127">
        <v>41.6872258064516</v>
      </c>
      <c r="FD127">
        <v>39.157032258064497</v>
      </c>
      <c r="FE127">
        <v>955.15709677419329</v>
      </c>
      <c r="FF127">
        <v>39.79999999999999</v>
      </c>
      <c r="FG127">
        <v>0</v>
      </c>
      <c r="FH127">
        <v>1750636819.5</v>
      </c>
      <c r="FI127">
        <v>0</v>
      </c>
      <c r="FJ127">
        <v>554.51496153846153</v>
      </c>
      <c r="FK127">
        <v>-486.45432415216521</v>
      </c>
      <c r="FL127">
        <v>-4714.6417031963383</v>
      </c>
      <c r="FM127">
        <v>5505.9280769230763</v>
      </c>
      <c r="FN127">
        <v>15</v>
      </c>
      <c r="FO127">
        <v>0</v>
      </c>
      <c r="FP127" t="s">
        <v>429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-0.50821902439024391</v>
      </c>
      <c r="GC127">
        <v>-2.2964062996515682</v>
      </c>
      <c r="GD127">
        <v>0.24807587657177199</v>
      </c>
      <c r="GE127">
        <v>0</v>
      </c>
      <c r="GF127">
        <v>-4.0207117073170727E-2</v>
      </c>
      <c r="GG127">
        <v>-2.5999778571428571</v>
      </c>
      <c r="GH127">
        <v>0.27965879658367571</v>
      </c>
      <c r="GI127">
        <v>0</v>
      </c>
      <c r="GJ127">
        <v>0</v>
      </c>
      <c r="GK127">
        <v>2</v>
      </c>
      <c r="GL127" t="s">
        <v>435</v>
      </c>
      <c r="GM127">
        <v>3.2263000000000002</v>
      </c>
      <c r="GN127">
        <v>2.6433599999999999</v>
      </c>
      <c r="GO127">
        <v>9.2918700000000007E-2</v>
      </c>
      <c r="GP127">
        <v>9.3362500000000001E-2</v>
      </c>
      <c r="GQ127">
        <v>0.10449600000000001</v>
      </c>
      <c r="GR127">
        <v>0.10696</v>
      </c>
      <c r="GS127">
        <v>28639.599999999999</v>
      </c>
      <c r="GT127">
        <v>24732.6</v>
      </c>
      <c r="GU127">
        <v>30745.1</v>
      </c>
      <c r="GV127">
        <v>26438.1</v>
      </c>
      <c r="GW127">
        <v>37364.5</v>
      </c>
      <c r="GX127">
        <v>32400.5</v>
      </c>
      <c r="GY127">
        <v>43658.7</v>
      </c>
      <c r="GZ127">
        <v>38230.300000000003</v>
      </c>
      <c r="HA127">
        <v>2.1189800000000001</v>
      </c>
      <c r="HB127">
        <v>1.7205999999999999</v>
      </c>
      <c r="HC127">
        <v>6.5516699999999997E-2</v>
      </c>
      <c r="HD127">
        <v>0</v>
      </c>
      <c r="HE127">
        <v>27.958400000000001</v>
      </c>
      <c r="HF127">
        <v>999.9</v>
      </c>
      <c r="HG127">
        <v>64.8</v>
      </c>
      <c r="HH127">
        <v>33.799999999999997</v>
      </c>
      <c r="HI127">
        <v>34.461199999999998</v>
      </c>
      <c r="HJ127">
        <v>62.138100000000001</v>
      </c>
      <c r="HK127">
        <v>25.296500000000002</v>
      </c>
      <c r="HL127">
        <v>1</v>
      </c>
      <c r="HM127">
        <v>0.26797300000000002</v>
      </c>
      <c r="HN127">
        <v>0.56555800000000001</v>
      </c>
      <c r="HO127">
        <v>20.4056</v>
      </c>
      <c r="HP127">
        <v>5.2232799999999999</v>
      </c>
      <c r="HQ127">
        <v>11.944100000000001</v>
      </c>
      <c r="HR127">
        <v>5.0076000000000001</v>
      </c>
      <c r="HS127">
        <v>3.2909999999999999</v>
      </c>
      <c r="HT127">
        <v>9999</v>
      </c>
      <c r="HU127">
        <v>9999</v>
      </c>
      <c r="HV127">
        <v>9999</v>
      </c>
      <c r="HW127">
        <v>999.9</v>
      </c>
      <c r="HX127">
        <v>4.9710700000000001</v>
      </c>
      <c r="HY127">
        <v>1.8545499999999999</v>
      </c>
      <c r="HZ127">
        <v>1.8615699999999999</v>
      </c>
      <c r="IA127">
        <v>1.8563799999999999</v>
      </c>
      <c r="IB127">
        <v>1.8618699999999999</v>
      </c>
      <c r="IC127">
        <v>1.85408</v>
      </c>
      <c r="ID127">
        <v>1.8595299999999999</v>
      </c>
      <c r="IE127">
        <v>1.85347</v>
      </c>
      <c r="IF127">
        <v>0</v>
      </c>
      <c r="IG127">
        <v>0</v>
      </c>
      <c r="IH127">
        <v>0</v>
      </c>
      <c r="II127">
        <v>0</v>
      </c>
      <c r="IJ127" t="s">
        <v>431</v>
      </c>
      <c r="IK127" t="s">
        <v>432</v>
      </c>
      <c r="IL127" t="s">
        <v>433</v>
      </c>
      <c r="IM127" t="s">
        <v>433</v>
      </c>
      <c r="IN127" t="s">
        <v>433</v>
      </c>
      <c r="IO127" t="s">
        <v>433</v>
      </c>
      <c r="IP127">
        <v>0</v>
      </c>
      <c r="IQ127">
        <v>100</v>
      </c>
      <c r="IR127">
        <v>100</v>
      </c>
      <c r="IS127">
        <v>-2.9390000000000001</v>
      </c>
      <c r="IT127">
        <v>-5.9499999999999997E-2</v>
      </c>
      <c r="IU127">
        <v>-1.907228330244457</v>
      </c>
      <c r="IV127">
        <v>-2.7056304263342631E-3</v>
      </c>
      <c r="IW127">
        <v>3.3311032847928001E-7</v>
      </c>
      <c r="IX127">
        <v>1.6443834555112589E-11</v>
      </c>
      <c r="IY127">
        <v>-9.4842648646536354E-2</v>
      </c>
      <c r="IZ127">
        <v>-2.3664561490860689E-3</v>
      </c>
      <c r="JA127">
        <v>2.3298222111808981E-4</v>
      </c>
      <c r="JB127">
        <v>-2.940703618321919E-6</v>
      </c>
      <c r="JC127">
        <v>0</v>
      </c>
      <c r="JD127">
        <v>2182</v>
      </c>
      <c r="JE127">
        <v>3</v>
      </c>
      <c r="JF127">
        <v>32</v>
      </c>
      <c r="JG127">
        <v>29177279.899999999</v>
      </c>
      <c r="JH127">
        <v>29177279.899999999</v>
      </c>
      <c r="JI127">
        <v>1.00098</v>
      </c>
      <c r="JJ127">
        <v>2.52441</v>
      </c>
      <c r="JK127">
        <v>1.69434</v>
      </c>
      <c r="JL127">
        <v>2.3022499999999999</v>
      </c>
      <c r="JM127">
        <v>1.50146</v>
      </c>
      <c r="JN127">
        <v>2.32666</v>
      </c>
      <c r="JO127">
        <v>37.457799999999999</v>
      </c>
      <c r="JP127">
        <v>24.052499999999998</v>
      </c>
      <c r="JQ127">
        <v>18</v>
      </c>
      <c r="JR127">
        <v>633.05200000000002</v>
      </c>
      <c r="JS127">
        <v>357.25</v>
      </c>
      <c r="JT127">
        <v>28.001100000000001</v>
      </c>
      <c r="JU127">
        <v>30.756599999999999</v>
      </c>
      <c r="JV127">
        <v>30.0002</v>
      </c>
      <c r="JW127">
        <v>30.694199999999999</v>
      </c>
      <c r="JX127">
        <v>30.584900000000001</v>
      </c>
      <c r="JY127">
        <v>20.110299999999999</v>
      </c>
      <c r="JZ127">
        <v>29.665800000000001</v>
      </c>
      <c r="KA127">
        <v>0</v>
      </c>
      <c r="KB127">
        <v>28</v>
      </c>
      <c r="KC127">
        <v>400</v>
      </c>
      <c r="KD127">
        <v>24.008600000000001</v>
      </c>
      <c r="KE127">
        <v>99.959900000000005</v>
      </c>
      <c r="KF127">
        <v>98.599699999999999</v>
      </c>
    </row>
    <row r="128" spans="1:292" x14ac:dyDescent="0.2">
      <c r="A128">
        <v>126</v>
      </c>
      <c r="B128">
        <v>1750636826.5</v>
      </c>
      <c r="C128">
        <v>3661</v>
      </c>
      <c r="D128" t="s">
        <v>685</v>
      </c>
      <c r="E128" t="s">
        <v>686</v>
      </c>
      <c r="F128" s="1">
        <f t="shared" si="1"/>
        <v>61.000000000000021</v>
      </c>
      <c r="G128" s="1">
        <v>15</v>
      </c>
      <c r="H128">
        <v>1750636818.5</v>
      </c>
      <c r="I128">
        <v>1.0742273313723279E-3</v>
      </c>
      <c r="J128">
        <v>1.0742273313723278</v>
      </c>
      <c r="K128">
        <v>6.8841540108771762</v>
      </c>
      <c r="L128">
        <v>398.04170967741942</v>
      </c>
      <c r="M128">
        <v>216.51812736009376</v>
      </c>
      <c r="N128">
        <v>21.523062688007776</v>
      </c>
      <c r="O128">
        <v>39.567479980929662</v>
      </c>
      <c r="P128">
        <v>6.4235356109996755E-2</v>
      </c>
      <c r="Q128">
        <v>3.0007594993097189</v>
      </c>
      <c r="R128">
        <v>6.348112306067874E-2</v>
      </c>
      <c r="S128">
        <v>3.9742728771849041E-2</v>
      </c>
      <c r="T128">
        <v>161.90663346079347</v>
      </c>
      <c r="U128">
        <v>29.78544152988896</v>
      </c>
      <c r="V128">
        <v>29.108861290322579</v>
      </c>
      <c r="W128">
        <v>4.0471768593328479</v>
      </c>
      <c r="X128">
        <v>59.729813383499689</v>
      </c>
      <c r="Y128">
        <v>2.4197564101221429</v>
      </c>
      <c r="Z128">
        <v>4.0511702164309771</v>
      </c>
      <c r="AA128">
        <v>1.6274204492107049</v>
      </c>
      <c r="AB128">
        <v>-47.373425313519661</v>
      </c>
      <c r="AC128">
        <v>2.7596015842534487</v>
      </c>
      <c r="AD128">
        <v>0.2026999203475677</v>
      </c>
      <c r="AE128">
        <v>117.49550965187481</v>
      </c>
      <c r="AF128">
        <v>5.5420430649314927</v>
      </c>
      <c r="AG128">
        <v>0.64439242859388757</v>
      </c>
      <c r="AH128">
        <v>6.8841540108771762</v>
      </c>
      <c r="AI128">
        <v>409.93284032296049</v>
      </c>
      <c r="AJ128">
        <v>407.73272121212108</v>
      </c>
      <c r="AK128">
        <v>-3.7176880005539377E-2</v>
      </c>
      <c r="AL128">
        <v>61.768037728165673</v>
      </c>
      <c r="AM128">
        <v>1.0742273313723278</v>
      </c>
      <c r="AN128">
        <v>24.148627694747571</v>
      </c>
      <c r="AO128">
        <v>24.429847878787861</v>
      </c>
      <c r="AP128">
        <v>8.8785536459727449E-3</v>
      </c>
      <c r="AQ128">
        <v>116.41602835869151</v>
      </c>
      <c r="AR128">
        <v>0</v>
      </c>
      <c r="AS128">
        <v>0</v>
      </c>
      <c r="AT128">
        <v>1</v>
      </c>
      <c r="AU128">
        <v>0</v>
      </c>
      <c r="AV128">
        <v>52175.935685303048</v>
      </c>
      <c r="AW128" t="s">
        <v>427</v>
      </c>
      <c r="AX128" t="s">
        <v>427</v>
      </c>
      <c r="AY128">
        <v>0</v>
      </c>
      <c r="AZ128">
        <v>0</v>
      </c>
      <c r="BA128" t="e">
        <v>#DIV/0!</v>
      </c>
      <c r="BB128">
        <v>0</v>
      </c>
      <c r="BC128" t="s">
        <v>427</v>
      </c>
      <c r="BD128" t="s">
        <v>427</v>
      </c>
      <c r="BE128">
        <v>0</v>
      </c>
      <c r="BF128">
        <v>0</v>
      </c>
      <c r="BG128" t="e">
        <v>#DIV/0!</v>
      </c>
      <c r="BH128">
        <v>0.5</v>
      </c>
      <c r="BI128">
        <v>841.20565143380588</v>
      </c>
      <c r="BJ128">
        <v>6.8841540108771762</v>
      </c>
      <c r="BK128" t="e">
        <v>#DIV/0!</v>
      </c>
      <c r="BL128">
        <v>8.1836754177095385E-3</v>
      </c>
      <c r="BM128" t="e">
        <v>#DIV/0!</v>
      </c>
      <c r="BN128" t="e">
        <v>#DIV/0!</v>
      </c>
      <c r="BO128" t="s">
        <v>427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1000.013870967742</v>
      </c>
      <c r="DH128">
        <v>841.20565143380588</v>
      </c>
      <c r="DI128">
        <v>0.84119398325919925</v>
      </c>
      <c r="DJ128">
        <v>0.16190438769025453</v>
      </c>
      <c r="DK128">
        <v>2</v>
      </c>
      <c r="DL128">
        <v>0.5</v>
      </c>
      <c r="DM128" t="s">
        <v>428</v>
      </c>
      <c r="DN128">
        <v>2</v>
      </c>
      <c r="DO128" t="b">
        <v>1</v>
      </c>
      <c r="DP128">
        <v>1750636818.5</v>
      </c>
      <c r="DQ128">
        <v>398.04170967741942</v>
      </c>
      <c r="DR128">
        <v>399.97451612903222</v>
      </c>
      <c r="DS128">
        <v>24.3423129032258</v>
      </c>
      <c r="DT128">
        <v>24.132748387096779</v>
      </c>
      <c r="DU128">
        <v>400.979193548387</v>
      </c>
      <c r="DV128">
        <v>24.398906451612898</v>
      </c>
      <c r="DW128">
        <v>600.01229032258061</v>
      </c>
      <c r="DX128">
        <v>99.350554838709684</v>
      </c>
      <c r="DY128">
        <v>5.4806506451612919E-2</v>
      </c>
      <c r="DZ128">
        <v>29.125919354838711</v>
      </c>
      <c r="EA128">
        <v>29.108861290322579</v>
      </c>
      <c r="EB128">
        <v>999.90000000000032</v>
      </c>
      <c r="EC128">
        <v>0</v>
      </c>
      <c r="ED128">
        <v>0</v>
      </c>
      <c r="EE128">
        <v>10002.36419354839</v>
      </c>
      <c r="EF128">
        <v>0</v>
      </c>
      <c r="EG128">
        <v>81.610829032258067</v>
      </c>
      <c r="EH128">
        <v>-1.932732903225806</v>
      </c>
      <c r="EI128">
        <v>407.97270967741929</v>
      </c>
      <c r="EJ128">
        <v>409.86570967741937</v>
      </c>
      <c r="EK128">
        <v>0.20956554838709679</v>
      </c>
      <c r="EL128">
        <v>399.97451612903222</v>
      </c>
      <c r="EM128">
        <v>24.132748387096779</v>
      </c>
      <c r="EN128">
        <v>2.4184222580645161</v>
      </c>
      <c r="EO128">
        <v>2.397601290322581</v>
      </c>
      <c r="EP128">
        <v>20.4876</v>
      </c>
      <c r="EQ128">
        <v>20.347587096774191</v>
      </c>
      <c r="ER128">
        <v>1000.013870967742</v>
      </c>
      <c r="ES128">
        <v>0.9600019999999998</v>
      </c>
      <c r="ET128">
        <v>3.9998200000000018E-2</v>
      </c>
      <c r="EU128">
        <v>0</v>
      </c>
      <c r="EV128">
        <v>436.58819354838721</v>
      </c>
      <c r="EW128">
        <v>5.0001499999999979</v>
      </c>
      <c r="EX128">
        <v>4368.6622580645162</v>
      </c>
      <c r="EY128">
        <v>9793.4741935483871</v>
      </c>
      <c r="EZ128">
        <v>36.479580645161278</v>
      </c>
      <c r="FA128">
        <v>40.259838709677418</v>
      </c>
      <c r="FB128">
        <v>38.014000000000003</v>
      </c>
      <c r="FC128">
        <v>40.661064516129031</v>
      </c>
      <c r="FD128">
        <v>38.979677419354843</v>
      </c>
      <c r="FE128">
        <v>955.21387096774197</v>
      </c>
      <c r="FF128">
        <v>39.79999999999999</v>
      </c>
      <c r="FG128">
        <v>0</v>
      </c>
      <c r="FH128">
        <v>1750636849.5</v>
      </c>
      <c r="FI128">
        <v>0</v>
      </c>
      <c r="FJ128">
        <v>435.69888461538449</v>
      </c>
      <c r="FK128">
        <v>-117.4068716398954</v>
      </c>
      <c r="FL128">
        <v>-1126.3811950531949</v>
      </c>
      <c r="FM128">
        <v>4360.0603846153836</v>
      </c>
      <c r="FN128">
        <v>15</v>
      </c>
      <c r="FO128">
        <v>0</v>
      </c>
      <c r="FP128" t="s">
        <v>429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-1.8072031707317071</v>
      </c>
      <c r="GC128">
        <v>-2.111623902439026</v>
      </c>
      <c r="GD128">
        <v>0.2178665700236016</v>
      </c>
      <c r="GE128">
        <v>0</v>
      </c>
      <c r="GF128">
        <v>0.1669255609756097</v>
      </c>
      <c r="GG128">
        <v>0.73276984808362355</v>
      </c>
      <c r="GH128">
        <v>7.2545200622400455E-2</v>
      </c>
      <c r="GI128">
        <v>0</v>
      </c>
      <c r="GJ128">
        <v>0</v>
      </c>
      <c r="GK128">
        <v>2</v>
      </c>
      <c r="GL128" t="s">
        <v>435</v>
      </c>
      <c r="GM128">
        <v>3.2265600000000001</v>
      </c>
      <c r="GN128">
        <v>2.6434099999999998</v>
      </c>
      <c r="GO128">
        <v>9.2755599999999994E-2</v>
      </c>
      <c r="GP128">
        <v>9.3354099999999995E-2</v>
      </c>
      <c r="GQ128">
        <v>0.10717</v>
      </c>
      <c r="GR128">
        <v>0.108199</v>
      </c>
      <c r="GS128">
        <v>28644.799999999999</v>
      </c>
      <c r="GT128">
        <v>24731.3</v>
      </c>
      <c r="GU128">
        <v>30745.200000000001</v>
      </c>
      <c r="GV128">
        <v>26436.5</v>
      </c>
      <c r="GW128">
        <v>37252.800000000003</v>
      </c>
      <c r="GX128">
        <v>32353.5</v>
      </c>
      <c r="GY128">
        <v>43658.5</v>
      </c>
      <c r="GZ128">
        <v>38227.9</v>
      </c>
      <c r="HA128">
        <v>2.1192700000000002</v>
      </c>
      <c r="HB128">
        <v>1.7215</v>
      </c>
      <c r="HC128">
        <v>6.6928600000000005E-2</v>
      </c>
      <c r="HD128">
        <v>0</v>
      </c>
      <c r="HE128">
        <v>28.037199999999999</v>
      </c>
      <c r="HF128">
        <v>999.9</v>
      </c>
      <c r="HG128">
        <v>64.8</v>
      </c>
      <c r="HH128">
        <v>33.799999999999997</v>
      </c>
      <c r="HI128">
        <v>34.464300000000001</v>
      </c>
      <c r="HJ128">
        <v>62.018099999999997</v>
      </c>
      <c r="HK128">
        <v>25.152200000000001</v>
      </c>
      <c r="HL128">
        <v>1</v>
      </c>
      <c r="HM128">
        <v>0.26911600000000002</v>
      </c>
      <c r="HN128">
        <v>0.58791700000000002</v>
      </c>
      <c r="HO128">
        <v>20.4056</v>
      </c>
      <c r="HP128">
        <v>5.2231300000000003</v>
      </c>
      <c r="HQ128">
        <v>11.944100000000001</v>
      </c>
      <c r="HR128">
        <v>5.0079000000000002</v>
      </c>
      <c r="HS128">
        <v>3.2909999999999999</v>
      </c>
      <c r="HT128">
        <v>9999</v>
      </c>
      <c r="HU128">
        <v>9999</v>
      </c>
      <c r="HV128">
        <v>9999</v>
      </c>
      <c r="HW128">
        <v>999.9</v>
      </c>
      <c r="HX128">
        <v>4.9710700000000001</v>
      </c>
      <c r="HY128">
        <v>1.8545400000000001</v>
      </c>
      <c r="HZ128">
        <v>1.86158</v>
      </c>
      <c r="IA128">
        <v>1.8563799999999999</v>
      </c>
      <c r="IB128">
        <v>1.8618699999999999</v>
      </c>
      <c r="IC128">
        <v>1.85409</v>
      </c>
      <c r="ID128">
        <v>1.85954</v>
      </c>
      <c r="IE128">
        <v>1.85345</v>
      </c>
      <c r="IF128">
        <v>0</v>
      </c>
      <c r="IG128">
        <v>0</v>
      </c>
      <c r="IH128">
        <v>0</v>
      </c>
      <c r="II128">
        <v>0</v>
      </c>
      <c r="IJ128" t="s">
        <v>431</v>
      </c>
      <c r="IK128" t="s">
        <v>432</v>
      </c>
      <c r="IL128" t="s">
        <v>433</v>
      </c>
      <c r="IM128" t="s">
        <v>433</v>
      </c>
      <c r="IN128" t="s">
        <v>433</v>
      </c>
      <c r="IO128" t="s">
        <v>433</v>
      </c>
      <c r="IP128">
        <v>0</v>
      </c>
      <c r="IQ128">
        <v>100</v>
      </c>
      <c r="IR128">
        <v>100</v>
      </c>
      <c r="IS128">
        <v>-2.9359999999999999</v>
      </c>
      <c r="IT128">
        <v>-5.62E-2</v>
      </c>
      <c r="IU128">
        <v>-1.907228330244457</v>
      </c>
      <c r="IV128">
        <v>-2.7056304263342631E-3</v>
      </c>
      <c r="IW128">
        <v>3.3311032847928001E-7</v>
      </c>
      <c r="IX128">
        <v>1.6443834555112589E-11</v>
      </c>
      <c r="IY128">
        <v>-9.4842648646536354E-2</v>
      </c>
      <c r="IZ128">
        <v>-2.3664561490860689E-3</v>
      </c>
      <c r="JA128">
        <v>2.3298222111808981E-4</v>
      </c>
      <c r="JB128">
        <v>-2.940703618321919E-6</v>
      </c>
      <c r="JC128">
        <v>0</v>
      </c>
      <c r="JD128">
        <v>2182</v>
      </c>
      <c r="JE128">
        <v>3</v>
      </c>
      <c r="JF128">
        <v>32</v>
      </c>
      <c r="JG128">
        <v>29177280.399999999</v>
      </c>
      <c r="JH128">
        <v>29177280.399999999</v>
      </c>
      <c r="JI128">
        <v>1.0022</v>
      </c>
      <c r="JJ128">
        <v>2.51831</v>
      </c>
      <c r="JK128">
        <v>1.69434</v>
      </c>
      <c r="JL128">
        <v>2.3034699999999999</v>
      </c>
      <c r="JM128">
        <v>1.50146</v>
      </c>
      <c r="JN128">
        <v>2.47803</v>
      </c>
      <c r="JO128">
        <v>37.457799999999999</v>
      </c>
      <c r="JP128">
        <v>24.061199999999999</v>
      </c>
      <c r="JQ128">
        <v>18</v>
      </c>
      <c r="JR128">
        <v>633.36400000000003</v>
      </c>
      <c r="JS128">
        <v>357.78699999999998</v>
      </c>
      <c r="JT128">
        <v>28.000599999999999</v>
      </c>
      <c r="JU128">
        <v>30.769300000000001</v>
      </c>
      <c r="JV128">
        <v>30.0002</v>
      </c>
      <c r="JW128">
        <v>30.700199999999999</v>
      </c>
      <c r="JX128">
        <v>30.590199999999999</v>
      </c>
      <c r="JY128">
        <v>20.124400000000001</v>
      </c>
      <c r="JZ128">
        <v>29.095800000000001</v>
      </c>
      <c r="KA128">
        <v>0</v>
      </c>
      <c r="KB128">
        <v>28</v>
      </c>
      <c r="KC128">
        <v>400</v>
      </c>
      <c r="KD128">
        <v>24.132300000000001</v>
      </c>
      <c r="KE128">
        <v>99.959800000000001</v>
      </c>
      <c r="KF128">
        <v>98.593599999999995</v>
      </c>
    </row>
    <row r="129" spans="1:292" x14ac:dyDescent="0.2">
      <c r="A129">
        <v>127</v>
      </c>
      <c r="B129">
        <v>1750636856.5</v>
      </c>
      <c r="C129">
        <v>3691</v>
      </c>
      <c r="D129" t="s">
        <v>687</v>
      </c>
      <c r="E129" t="s">
        <v>688</v>
      </c>
      <c r="F129" s="1">
        <f t="shared" si="1"/>
        <v>61.500000000000021</v>
      </c>
      <c r="G129" s="1">
        <v>15</v>
      </c>
      <c r="H129">
        <v>1750636848.5</v>
      </c>
      <c r="I129">
        <v>1.1142265726447379E-3</v>
      </c>
      <c r="J129">
        <v>1.1142265726447378</v>
      </c>
      <c r="K129">
        <v>8.1854684678656184</v>
      </c>
      <c r="L129">
        <v>397.32090322580649</v>
      </c>
      <c r="M129">
        <v>192.88085479642976</v>
      </c>
      <c r="N129">
        <v>19.173848674941905</v>
      </c>
      <c r="O129">
        <v>39.496770593863339</v>
      </c>
      <c r="P129">
        <v>6.7345574760049556E-2</v>
      </c>
      <c r="Q129">
        <v>3.0012807948377311</v>
      </c>
      <c r="R129">
        <v>6.6517184965787249E-2</v>
      </c>
      <c r="S129">
        <v>4.1646819076213731E-2</v>
      </c>
      <c r="T129">
        <v>161.90412567591829</v>
      </c>
      <c r="U129">
        <v>29.872382863066917</v>
      </c>
      <c r="V129">
        <v>29.150354838709671</v>
      </c>
      <c r="W129">
        <v>4.0568966406698692</v>
      </c>
      <c r="X129">
        <v>60.043819834807422</v>
      </c>
      <c r="Y129">
        <v>2.4461883164115461</v>
      </c>
      <c r="Z129">
        <v>4.0740051568029818</v>
      </c>
      <c r="AA129">
        <v>1.6107083242583231</v>
      </c>
      <c r="AB129">
        <v>-49.137391853632941</v>
      </c>
      <c r="AC129">
        <v>11.783583269581914</v>
      </c>
      <c r="AD129">
        <v>0.86598085382688383</v>
      </c>
      <c r="AE129">
        <v>125.41629794569415</v>
      </c>
      <c r="AF129">
        <v>7.6230411780212206</v>
      </c>
      <c r="AG129">
        <v>0.99313150139946516</v>
      </c>
      <c r="AH129">
        <v>8.1854684678656184</v>
      </c>
      <c r="AI129">
        <v>410.04469791080282</v>
      </c>
      <c r="AJ129">
        <v>407.24409696969678</v>
      </c>
      <c r="AK129">
        <v>1.0482882598301429E-3</v>
      </c>
      <c r="AL129">
        <v>61.768037728165673</v>
      </c>
      <c r="AM129">
        <v>1.1142265726447378</v>
      </c>
      <c r="AN129">
        <v>24.292040063156989</v>
      </c>
      <c r="AO129">
        <v>24.644641818181821</v>
      </c>
      <c r="AP129">
        <v>1.257917744586178E-3</v>
      </c>
      <c r="AQ129">
        <v>116.41602835869151</v>
      </c>
      <c r="AR129">
        <v>0</v>
      </c>
      <c r="AS129">
        <v>0</v>
      </c>
      <c r="AT129">
        <v>1</v>
      </c>
      <c r="AU129">
        <v>0</v>
      </c>
      <c r="AV129">
        <v>52174.974927169802</v>
      </c>
      <c r="AW129" t="s">
        <v>427</v>
      </c>
      <c r="AX129" t="s">
        <v>427</v>
      </c>
      <c r="AY129">
        <v>0</v>
      </c>
      <c r="AZ129">
        <v>0</v>
      </c>
      <c r="BA129" t="e">
        <v>#DIV/0!</v>
      </c>
      <c r="BB129">
        <v>0</v>
      </c>
      <c r="BC129" t="s">
        <v>427</v>
      </c>
      <c r="BD129" t="s">
        <v>427</v>
      </c>
      <c r="BE129">
        <v>0</v>
      </c>
      <c r="BF129">
        <v>0</v>
      </c>
      <c r="BG129" t="e">
        <v>#DIV/0!</v>
      </c>
      <c r="BH129">
        <v>0.5</v>
      </c>
      <c r="BI129">
        <v>841.1924550351572</v>
      </c>
      <c r="BJ129">
        <v>8.1854684678656184</v>
      </c>
      <c r="BK129" t="e">
        <v>#DIV/0!</v>
      </c>
      <c r="BL129">
        <v>9.7307915909962735E-3</v>
      </c>
      <c r="BM129" t="e">
        <v>#DIV/0!</v>
      </c>
      <c r="BN129" t="e">
        <v>#DIV/0!</v>
      </c>
      <c r="BO129" t="s">
        <v>427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999.9981612903224</v>
      </c>
      <c r="DH129">
        <v>841.1924550351572</v>
      </c>
      <c r="DI129">
        <v>0.841194001746709</v>
      </c>
      <c r="DJ129">
        <v>0.16190442337114838</v>
      </c>
      <c r="DK129">
        <v>2</v>
      </c>
      <c r="DL129">
        <v>0.5</v>
      </c>
      <c r="DM129" t="s">
        <v>428</v>
      </c>
      <c r="DN129">
        <v>2</v>
      </c>
      <c r="DO129" t="b">
        <v>1</v>
      </c>
      <c r="DP129">
        <v>1750636848.5</v>
      </c>
      <c r="DQ129">
        <v>397.32090322580649</v>
      </c>
      <c r="DR129">
        <v>399.99338709677431</v>
      </c>
      <c r="DS129">
        <v>24.607625806451608</v>
      </c>
      <c r="DT129">
        <v>24.284735483870961</v>
      </c>
      <c r="DU129">
        <v>400.25674193548389</v>
      </c>
      <c r="DV129">
        <v>24.663212903225809</v>
      </c>
      <c r="DW129">
        <v>600.01358064516126</v>
      </c>
      <c r="DX129">
        <v>99.353122580645163</v>
      </c>
      <c r="DY129">
        <v>5.4611251612903228E-2</v>
      </c>
      <c r="DZ129">
        <v>29.223180645161289</v>
      </c>
      <c r="EA129">
        <v>29.150354838709671</v>
      </c>
      <c r="EB129">
        <v>999.90000000000032</v>
      </c>
      <c r="EC129">
        <v>0</v>
      </c>
      <c r="ED129">
        <v>0</v>
      </c>
      <c r="EE129">
        <v>10005.26</v>
      </c>
      <c r="EF129">
        <v>0</v>
      </c>
      <c r="EG129">
        <v>81.196977419354823</v>
      </c>
      <c r="EH129">
        <v>-2.6724254838709678</v>
      </c>
      <c r="EI129">
        <v>407.34487096774183</v>
      </c>
      <c r="EJ129">
        <v>409.94896774193552</v>
      </c>
      <c r="EK129">
        <v>0.32288309677419352</v>
      </c>
      <c r="EL129">
        <v>399.99338709677431</v>
      </c>
      <c r="EM129">
        <v>24.284735483870961</v>
      </c>
      <c r="EN129">
        <v>2.4448429032258061</v>
      </c>
      <c r="EO129">
        <v>2.4127635483870971</v>
      </c>
      <c r="EP129">
        <v>20.663900000000009</v>
      </c>
      <c r="EQ129">
        <v>20.449693548387099</v>
      </c>
      <c r="ER129">
        <v>999.9981612903224</v>
      </c>
      <c r="ES129">
        <v>0.96000064516129013</v>
      </c>
      <c r="ET129">
        <v>3.9999525806451629E-2</v>
      </c>
      <c r="EU129">
        <v>0</v>
      </c>
      <c r="EV129">
        <v>397.37132258064531</v>
      </c>
      <c r="EW129">
        <v>5.0001499999999979</v>
      </c>
      <c r="EX129">
        <v>3992.1109677419349</v>
      </c>
      <c r="EY129">
        <v>9793.318387096775</v>
      </c>
      <c r="EZ129">
        <v>36.717516129032248</v>
      </c>
      <c r="FA129">
        <v>39.786032258064509</v>
      </c>
      <c r="FB129">
        <v>37.989838709677407</v>
      </c>
      <c r="FC129">
        <v>39.987645161290317</v>
      </c>
      <c r="FD129">
        <v>39</v>
      </c>
      <c r="FE129">
        <v>955.19838709677424</v>
      </c>
      <c r="FF129">
        <v>39.79999999999999</v>
      </c>
      <c r="FG129">
        <v>0</v>
      </c>
      <c r="FH129">
        <v>1750636879.5</v>
      </c>
      <c r="FI129">
        <v>0</v>
      </c>
      <c r="FJ129">
        <v>396.98061538461542</v>
      </c>
      <c r="FK129">
        <v>-51.448341814843289</v>
      </c>
      <c r="FL129">
        <v>-495.22017028264207</v>
      </c>
      <c r="FM129">
        <v>3988.3865384615378</v>
      </c>
      <c r="FN129">
        <v>15</v>
      </c>
      <c r="FO129">
        <v>0</v>
      </c>
      <c r="FP129" t="s">
        <v>429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-2.6352939024390238</v>
      </c>
      <c r="GC129">
        <v>-1.295787595818813</v>
      </c>
      <c r="GD129">
        <v>0.1564454995553162</v>
      </c>
      <c r="GE129">
        <v>0</v>
      </c>
      <c r="GF129">
        <v>0.30860648780487798</v>
      </c>
      <c r="GG129">
        <v>0.30394810452961712</v>
      </c>
      <c r="GH129">
        <v>3.0487354727798729E-2</v>
      </c>
      <c r="GI129">
        <v>1</v>
      </c>
      <c r="GJ129">
        <v>1</v>
      </c>
      <c r="GK129">
        <v>2</v>
      </c>
      <c r="GL129" t="s">
        <v>430</v>
      </c>
      <c r="GM129">
        <v>3.2264400000000002</v>
      </c>
      <c r="GN129">
        <v>2.6433300000000002</v>
      </c>
      <c r="GO129">
        <v>9.26511E-2</v>
      </c>
      <c r="GP129">
        <v>9.3394000000000005E-2</v>
      </c>
      <c r="GQ129">
        <v>0.10781300000000001</v>
      </c>
      <c r="GR129">
        <v>0.108637</v>
      </c>
      <c r="GS129">
        <v>28647.5</v>
      </c>
      <c r="GT129">
        <v>24729.599999999999</v>
      </c>
      <c r="GU129">
        <v>30744.7</v>
      </c>
      <c r="GV129">
        <v>26435.9</v>
      </c>
      <c r="GW129">
        <v>37225.1</v>
      </c>
      <c r="GX129">
        <v>32336.3</v>
      </c>
      <c r="GY129">
        <v>43657.599999999999</v>
      </c>
      <c r="GZ129">
        <v>38226.400000000001</v>
      </c>
      <c r="HA129">
        <v>2.1187</v>
      </c>
      <c r="HB129">
        <v>1.7220500000000001</v>
      </c>
      <c r="HC129">
        <v>6.5870600000000001E-2</v>
      </c>
      <c r="HD129">
        <v>0</v>
      </c>
      <c r="HE129">
        <v>28.083200000000001</v>
      </c>
      <c r="HF129">
        <v>999.9</v>
      </c>
      <c r="HG129">
        <v>64.8</v>
      </c>
      <c r="HH129">
        <v>33.799999999999997</v>
      </c>
      <c r="HI129">
        <v>34.463500000000003</v>
      </c>
      <c r="HJ129">
        <v>62.018099999999997</v>
      </c>
      <c r="HK129">
        <v>25.4527</v>
      </c>
      <c r="HL129">
        <v>1</v>
      </c>
      <c r="HM129">
        <v>0.26977600000000002</v>
      </c>
      <c r="HN129">
        <v>0.60590999999999995</v>
      </c>
      <c r="HO129">
        <v>20.4057</v>
      </c>
      <c r="HP129">
        <v>5.2220800000000001</v>
      </c>
      <c r="HQ129">
        <v>11.944100000000001</v>
      </c>
      <c r="HR129">
        <v>5.00875</v>
      </c>
      <c r="HS129">
        <v>3.2909999999999999</v>
      </c>
      <c r="HT129">
        <v>9999</v>
      </c>
      <c r="HU129">
        <v>9999</v>
      </c>
      <c r="HV129">
        <v>9999</v>
      </c>
      <c r="HW129">
        <v>999.9</v>
      </c>
      <c r="HX129">
        <v>4.9710700000000001</v>
      </c>
      <c r="HY129">
        <v>1.8545499999999999</v>
      </c>
      <c r="HZ129">
        <v>1.86158</v>
      </c>
      <c r="IA129">
        <v>1.8563799999999999</v>
      </c>
      <c r="IB129">
        <v>1.8618699999999999</v>
      </c>
      <c r="IC129">
        <v>1.8541000000000001</v>
      </c>
      <c r="ID129">
        <v>1.8595299999999999</v>
      </c>
      <c r="IE129">
        <v>1.85347</v>
      </c>
      <c r="IF129">
        <v>0</v>
      </c>
      <c r="IG129">
        <v>0</v>
      </c>
      <c r="IH129">
        <v>0</v>
      </c>
      <c r="II129">
        <v>0</v>
      </c>
      <c r="IJ129" t="s">
        <v>431</v>
      </c>
      <c r="IK129" t="s">
        <v>432</v>
      </c>
      <c r="IL129" t="s">
        <v>433</v>
      </c>
      <c r="IM129" t="s">
        <v>433</v>
      </c>
      <c r="IN129" t="s">
        <v>433</v>
      </c>
      <c r="IO129" t="s">
        <v>433</v>
      </c>
      <c r="IP129">
        <v>0</v>
      </c>
      <c r="IQ129">
        <v>100</v>
      </c>
      <c r="IR129">
        <v>100</v>
      </c>
      <c r="IS129">
        <v>-2.9359999999999999</v>
      </c>
      <c r="IT129">
        <v>-5.5399999999999998E-2</v>
      </c>
      <c r="IU129">
        <v>-1.907228330244457</v>
      </c>
      <c r="IV129">
        <v>-2.7056304263342631E-3</v>
      </c>
      <c r="IW129">
        <v>3.3311032847928001E-7</v>
      </c>
      <c r="IX129">
        <v>1.6443834555112589E-11</v>
      </c>
      <c r="IY129">
        <v>-9.4842648646536354E-2</v>
      </c>
      <c r="IZ129">
        <v>-2.3664561490860689E-3</v>
      </c>
      <c r="JA129">
        <v>2.3298222111808981E-4</v>
      </c>
      <c r="JB129">
        <v>-2.940703618321919E-6</v>
      </c>
      <c r="JC129">
        <v>0</v>
      </c>
      <c r="JD129">
        <v>2182</v>
      </c>
      <c r="JE129">
        <v>3</v>
      </c>
      <c r="JF129">
        <v>32</v>
      </c>
      <c r="JG129">
        <v>29177280.899999999</v>
      </c>
      <c r="JH129">
        <v>29177280.899999999</v>
      </c>
      <c r="JI129">
        <v>1.0022</v>
      </c>
      <c r="JJ129">
        <v>2.50854</v>
      </c>
      <c r="JK129">
        <v>1.69434</v>
      </c>
      <c r="JL129">
        <v>2.3034699999999999</v>
      </c>
      <c r="JM129">
        <v>1.50024</v>
      </c>
      <c r="JN129">
        <v>2.4291999999999998</v>
      </c>
      <c r="JO129">
        <v>37.457799999999999</v>
      </c>
      <c r="JP129">
        <v>24.052499999999998</v>
      </c>
      <c r="JQ129">
        <v>18</v>
      </c>
      <c r="JR129">
        <v>632.98400000000004</v>
      </c>
      <c r="JS129">
        <v>358.13</v>
      </c>
      <c r="JT129">
        <v>28.000699999999998</v>
      </c>
      <c r="JU129">
        <v>30.781400000000001</v>
      </c>
      <c r="JV129">
        <v>30.0002</v>
      </c>
      <c r="JW129">
        <v>30.708200000000001</v>
      </c>
      <c r="JX129">
        <v>30.595500000000001</v>
      </c>
      <c r="JY129">
        <v>20.116199999999999</v>
      </c>
      <c r="JZ129">
        <v>28.815100000000001</v>
      </c>
      <c r="KA129">
        <v>0</v>
      </c>
      <c r="KB129">
        <v>28</v>
      </c>
      <c r="KC129">
        <v>400</v>
      </c>
      <c r="KD129">
        <v>24.3002</v>
      </c>
      <c r="KE129">
        <v>99.957899999999995</v>
      </c>
      <c r="KF129">
        <v>98.590500000000006</v>
      </c>
    </row>
    <row r="130" spans="1:292" x14ac:dyDescent="0.2">
      <c r="A130">
        <v>128</v>
      </c>
      <c r="B130">
        <v>1750636886.5</v>
      </c>
      <c r="C130">
        <v>3721</v>
      </c>
      <c r="D130" t="s">
        <v>689</v>
      </c>
      <c r="E130" t="s">
        <v>690</v>
      </c>
      <c r="F130" s="1">
        <f t="shared" si="1"/>
        <v>62.000000000000021</v>
      </c>
      <c r="G130" s="1">
        <v>15</v>
      </c>
      <c r="H130">
        <v>1750636878.5</v>
      </c>
      <c r="I130">
        <v>1.2193885184256389E-3</v>
      </c>
      <c r="J130">
        <v>1.2193885184256388</v>
      </c>
      <c r="K130">
        <v>9.6150993536171736</v>
      </c>
      <c r="L130">
        <v>396.84338709677422</v>
      </c>
      <c r="M130">
        <v>177.98992551299364</v>
      </c>
      <c r="N130">
        <v>17.692998619367145</v>
      </c>
      <c r="O130">
        <v>39.448016396274276</v>
      </c>
      <c r="P130">
        <v>7.3707337427344741E-2</v>
      </c>
      <c r="Q130">
        <v>2.9998541939078511</v>
      </c>
      <c r="R130">
        <v>7.2715826217804314E-2</v>
      </c>
      <c r="S130">
        <v>4.5535363490262437E-2</v>
      </c>
      <c r="T130">
        <v>161.90269457297134</v>
      </c>
      <c r="U130">
        <v>29.924095601478381</v>
      </c>
      <c r="V130">
        <v>29.195629032258061</v>
      </c>
      <c r="W130">
        <v>4.0675252439301346</v>
      </c>
      <c r="X130">
        <v>59.995478371713794</v>
      </c>
      <c r="Y130">
        <v>2.4552794770154454</v>
      </c>
      <c r="Z130">
        <v>4.0924408699656967</v>
      </c>
      <c r="AA130">
        <v>1.6122457669146892</v>
      </c>
      <c r="AB130">
        <v>-53.775033662570671</v>
      </c>
      <c r="AC130">
        <v>17.099359657294318</v>
      </c>
      <c r="AD130">
        <v>1.2580078653328717</v>
      </c>
      <c r="AE130">
        <v>126.48502843302785</v>
      </c>
      <c r="AF130">
        <v>8.9731298712500269</v>
      </c>
      <c r="AG130">
        <v>1.1905655409076228</v>
      </c>
      <c r="AH130">
        <v>9.6150993536171736</v>
      </c>
      <c r="AI130">
        <v>409.97481860263917</v>
      </c>
      <c r="AJ130">
        <v>406.77947878787882</v>
      </c>
      <c r="AK130">
        <v>-2.202252722910087E-2</v>
      </c>
      <c r="AL130">
        <v>61.768037728165673</v>
      </c>
      <c r="AM130">
        <v>1.2193885184256388</v>
      </c>
      <c r="AN130">
        <v>24.317199918509971</v>
      </c>
      <c r="AO130">
        <v>24.71299999999999</v>
      </c>
      <c r="AP130">
        <v>8.085375603651591E-5</v>
      </c>
      <c r="AQ130">
        <v>116.41602835869151</v>
      </c>
      <c r="AR130">
        <v>0</v>
      </c>
      <c r="AS130">
        <v>0</v>
      </c>
      <c r="AT130">
        <v>1</v>
      </c>
      <c r="AU130">
        <v>0</v>
      </c>
      <c r="AV130">
        <v>52118.273081049287</v>
      </c>
      <c r="AW130" t="s">
        <v>427</v>
      </c>
      <c r="AX130" t="s">
        <v>427</v>
      </c>
      <c r="AY130">
        <v>0</v>
      </c>
      <c r="AZ130">
        <v>0</v>
      </c>
      <c r="BA130" t="e">
        <v>#DIV/0!</v>
      </c>
      <c r="BB130">
        <v>0</v>
      </c>
      <c r="BC130" t="s">
        <v>427</v>
      </c>
      <c r="BD130" t="s">
        <v>427</v>
      </c>
      <c r="BE130">
        <v>0</v>
      </c>
      <c r="BF130">
        <v>0</v>
      </c>
      <c r="BG130" t="e">
        <v>#DIV/0!</v>
      </c>
      <c r="BH130">
        <v>0.5</v>
      </c>
      <c r="BI130">
        <v>841.18492220896042</v>
      </c>
      <c r="BJ130">
        <v>9.6150993536171736</v>
      </c>
      <c r="BK130" t="e">
        <v>#DIV/0!</v>
      </c>
      <c r="BL130">
        <v>1.1430422847294768E-2</v>
      </c>
      <c r="BM130" t="e">
        <v>#DIV/0!</v>
      </c>
      <c r="BN130" t="e">
        <v>#DIV/0!</v>
      </c>
      <c r="BO130" t="s">
        <v>427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999.98919354838688</v>
      </c>
      <c r="DH130">
        <v>841.18492220896042</v>
      </c>
      <c r="DI130">
        <v>0.84119401253135406</v>
      </c>
      <c r="DJ130">
        <v>0.16190444418551339</v>
      </c>
      <c r="DK130">
        <v>2</v>
      </c>
      <c r="DL130">
        <v>0.5</v>
      </c>
      <c r="DM130" t="s">
        <v>428</v>
      </c>
      <c r="DN130">
        <v>2</v>
      </c>
      <c r="DO130" t="b">
        <v>1</v>
      </c>
      <c r="DP130">
        <v>1750636878.5</v>
      </c>
      <c r="DQ130">
        <v>396.84338709677422</v>
      </c>
      <c r="DR130">
        <v>399.99193548387098</v>
      </c>
      <c r="DS130">
        <v>24.699883870967739</v>
      </c>
      <c r="DT130">
        <v>24.312829032258069</v>
      </c>
      <c r="DU130">
        <v>399.77812903225811</v>
      </c>
      <c r="DV130">
        <v>24.755154838709679</v>
      </c>
      <c r="DW130">
        <v>599.99699999999996</v>
      </c>
      <c r="DX130">
        <v>99.350487096774174</v>
      </c>
      <c r="DY130">
        <v>5.4007670967741943E-2</v>
      </c>
      <c r="DZ130">
        <v>29.30135806451613</v>
      </c>
      <c r="EA130">
        <v>29.195629032258061</v>
      </c>
      <c r="EB130">
        <v>999.90000000000032</v>
      </c>
      <c r="EC130">
        <v>0</v>
      </c>
      <c r="ED130">
        <v>0</v>
      </c>
      <c r="EE130">
        <v>9996.895161290322</v>
      </c>
      <c r="EF130">
        <v>0</v>
      </c>
      <c r="EG130">
        <v>80.730399999999989</v>
      </c>
      <c r="EH130">
        <v>-3.1484838709677421</v>
      </c>
      <c r="EI130">
        <v>406.89370967741928</v>
      </c>
      <c r="EJ130">
        <v>409.95912903225809</v>
      </c>
      <c r="EK130">
        <v>0.38705432258064509</v>
      </c>
      <c r="EL130">
        <v>399.99193548387098</v>
      </c>
      <c r="EM130">
        <v>24.312829032258069</v>
      </c>
      <c r="EN130">
        <v>2.4539451612903229</v>
      </c>
      <c r="EO130">
        <v>2.4154916129032258</v>
      </c>
      <c r="EP130">
        <v>20.724229032258069</v>
      </c>
      <c r="EQ130">
        <v>20.468</v>
      </c>
      <c r="ER130">
        <v>999.98919354838688</v>
      </c>
      <c r="ES130">
        <v>0.96000064516129013</v>
      </c>
      <c r="ET130">
        <v>3.9999522580645173E-2</v>
      </c>
      <c r="EU130">
        <v>0</v>
      </c>
      <c r="EV130">
        <v>377.52229032258072</v>
      </c>
      <c r="EW130">
        <v>5.0001499999999979</v>
      </c>
      <c r="EX130">
        <v>3803.0925806451619</v>
      </c>
      <c r="EY130">
        <v>9793.2206451612929</v>
      </c>
      <c r="EZ130">
        <v>36.931129032258063</v>
      </c>
      <c r="FA130">
        <v>39.564161290322573</v>
      </c>
      <c r="FB130">
        <v>38.011999999999993</v>
      </c>
      <c r="FC130">
        <v>39.610548387096763</v>
      </c>
      <c r="FD130">
        <v>39.102645161290319</v>
      </c>
      <c r="FE130">
        <v>955.18935483870962</v>
      </c>
      <c r="FF130">
        <v>39.79999999999999</v>
      </c>
      <c r="FG130">
        <v>0</v>
      </c>
      <c r="FH130">
        <v>1750636909.5</v>
      </c>
      <c r="FI130">
        <v>0</v>
      </c>
      <c r="FJ130">
        <v>377.32369230769228</v>
      </c>
      <c r="FK130">
        <v>-29.88423927050383</v>
      </c>
      <c r="FL130">
        <v>-280.40205092116918</v>
      </c>
      <c r="FM130">
        <v>3800.9476923076918</v>
      </c>
      <c r="FN130">
        <v>15</v>
      </c>
      <c r="FO130">
        <v>0</v>
      </c>
      <c r="FP130" t="s">
        <v>429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-3.1452100000000001</v>
      </c>
      <c r="GC130">
        <v>-0.44363414634147058</v>
      </c>
      <c r="GD130">
        <v>8.7976993361762512E-2</v>
      </c>
      <c r="GE130">
        <v>0</v>
      </c>
      <c r="GF130">
        <v>0.38197460975609748</v>
      </c>
      <c r="GG130">
        <v>8.488308710801358E-2</v>
      </c>
      <c r="GH130">
        <v>8.4743002527960382E-3</v>
      </c>
      <c r="GI130">
        <v>1</v>
      </c>
      <c r="GJ130">
        <v>1</v>
      </c>
      <c r="GK130">
        <v>2</v>
      </c>
      <c r="GL130" t="s">
        <v>430</v>
      </c>
      <c r="GM130">
        <v>3.2265000000000001</v>
      </c>
      <c r="GN130">
        <v>2.6429</v>
      </c>
      <c r="GO130">
        <v>9.2562000000000005E-2</v>
      </c>
      <c r="GP130">
        <v>9.3370999999999996E-2</v>
      </c>
      <c r="GQ130">
        <v>0.108018</v>
      </c>
      <c r="GR130">
        <v>0.10871400000000001</v>
      </c>
      <c r="GS130">
        <v>28649.200000000001</v>
      </c>
      <c r="GT130">
        <v>24729.7</v>
      </c>
      <c r="GU130">
        <v>30743.5</v>
      </c>
      <c r="GV130">
        <v>26435.4</v>
      </c>
      <c r="GW130">
        <v>37215.300000000003</v>
      </c>
      <c r="GX130">
        <v>32332.6</v>
      </c>
      <c r="GY130">
        <v>43656.1</v>
      </c>
      <c r="GZ130">
        <v>38225.300000000003</v>
      </c>
      <c r="HA130">
        <v>2.1187499999999999</v>
      </c>
      <c r="HB130">
        <v>1.7215</v>
      </c>
      <c r="HC130">
        <v>6.5363900000000003E-2</v>
      </c>
      <c r="HD130">
        <v>0</v>
      </c>
      <c r="HE130">
        <v>28.138400000000001</v>
      </c>
      <c r="HF130">
        <v>999.9</v>
      </c>
      <c r="HG130">
        <v>64.900000000000006</v>
      </c>
      <c r="HH130">
        <v>33.799999999999997</v>
      </c>
      <c r="HI130">
        <v>34.517299999999999</v>
      </c>
      <c r="HJ130">
        <v>62.138100000000001</v>
      </c>
      <c r="HK130">
        <v>25.132200000000001</v>
      </c>
      <c r="HL130">
        <v>1</v>
      </c>
      <c r="HM130">
        <v>0.27099800000000002</v>
      </c>
      <c r="HN130">
        <v>0.63841499999999995</v>
      </c>
      <c r="HO130">
        <v>20.4053</v>
      </c>
      <c r="HP130">
        <v>5.2202799999999998</v>
      </c>
      <c r="HQ130">
        <v>11.944100000000001</v>
      </c>
      <c r="HR130">
        <v>5.0079000000000002</v>
      </c>
      <c r="HS130">
        <v>3.2905500000000001</v>
      </c>
      <c r="HT130">
        <v>9999</v>
      </c>
      <c r="HU130">
        <v>9999</v>
      </c>
      <c r="HV130">
        <v>9999</v>
      </c>
      <c r="HW130">
        <v>999.9</v>
      </c>
      <c r="HX130">
        <v>4.9710700000000001</v>
      </c>
      <c r="HY130">
        <v>1.8545499999999999</v>
      </c>
      <c r="HZ130">
        <v>1.8615699999999999</v>
      </c>
      <c r="IA130">
        <v>1.8563799999999999</v>
      </c>
      <c r="IB130">
        <v>1.86188</v>
      </c>
      <c r="IC130">
        <v>1.85409</v>
      </c>
      <c r="ID130">
        <v>1.85954</v>
      </c>
      <c r="IE130">
        <v>1.85348</v>
      </c>
      <c r="IF130">
        <v>0</v>
      </c>
      <c r="IG130">
        <v>0</v>
      </c>
      <c r="IH130">
        <v>0</v>
      </c>
      <c r="II130">
        <v>0</v>
      </c>
      <c r="IJ130" t="s">
        <v>431</v>
      </c>
      <c r="IK130" t="s">
        <v>432</v>
      </c>
      <c r="IL130" t="s">
        <v>433</v>
      </c>
      <c r="IM130" t="s">
        <v>433</v>
      </c>
      <c r="IN130" t="s">
        <v>433</v>
      </c>
      <c r="IO130" t="s">
        <v>433</v>
      </c>
      <c r="IP130">
        <v>0</v>
      </c>
      <c r="IQ130">
        <v>100</v>
      </c>
      <c r="IR130">
        <v>100</v>
      </c>
      <c r="IS130">
        <v>-2.9350000000000001</v>
      </c>
      <c r="IT130">
        <v>-5.5199999999999999E-2</v>
      </c>
      <c r="IU130">
        <v>-1.907228330244457</v>
      </c>
      <c r="IV130">
        <v>-2.7056304263342631E-3</v>
      </c>
      <c r="IW130">
        <v>3.3311032847928001E-7</v>
      </c>
      <c r="IX130">
        <v>1.6443834555112589E-11</v>
      </c>
      <c r="IY130">
        <v>-9.4842648646536354E-2</v>
      </c>
      <c r="IZ130">
        <v>-2.3664561490860689E-3</v>
      </c>
      <c r="JA130">
        <v>2.3298222111808981E-4</v>
      </c>
      <c r="JB130">
        <v>-2.940703618321919E-6</v>
      </c>
      <c r="JC130">
        <v>0</v>
      </c>
      <c r="JD130">
        <v>2182</v>
      </c>
      <c r="JE130">
        <v>3</v>
      </c>
      <c r="JF130">
        <v>32</v>
      </c>
      <c r="JG130">
        <v>29177281.399999999</v>
      </c>
      <c r="JH130">
        <v>29177281.399999999</v>
      </c>
      <c r="JI130">
        <v>1.0022</v>
      </c>
      <c r="JJ130">
        <v>2.52197</v>
      </c>
      <c r="JK130">
        <v>1.69434</v>
      </c>
      <c r="JL130">
        <v>2.3034699999999999</v>
      </c>
      <c r="JM130">
        <v>1.50146</v>
      </c>
      <c r="JN130">
        <v>2.3730500000000001</v>
      </c>
      <c r="JO130">
        <v>37.505899999999997</v>
      </c>
      <c r="JP130">
        <v>24.052499999999998</v>
      </c>
      <c r="JQ130">
        <v>18</v>
      </c>
      <c r="JR130">
        <v>633.12900000000002</v>
      </c>
      <c r="JS130">
        <v>357.89100000000002</v>
      </c>
      <c r="JT130">
        <v>28.001200000000001</v>
      </c>
      <c r="JU130">
        <v>30.796099999999999</v>
      </c>
      <c r="JV130">
        <v>30.0002</v>
      </c>
      <c r="JW130">
        <v>30.717600000000001</v>
      </c>
      <c r="JX130">
        <v>30.606200000000001</v>
      </c>
      <c r="JY130">
        <v>20.117799999999999</v>
      </c>
      <c r="JZ130">
        <v>28.5258</v>
      </c>
      <c r="KA130">
        <v>0</v>
      </c>
      <c r="KB130">
        <v>28</v>
      </c>
      <c r="KC130">
        <v>400</v>
      </c>
      <c r="KD130">
        <v>24.427600000000002</v>
      </c>
      <c r="KE130">
        <v>99.954400000000007</v>
      </c>
      <c r="KF130">
        <v>98.587999999999994</v>
      </c>
    </row>
    <row r="131" spans="1:292" x14ac:dyDescent="0.2">
      <c r="A131">
        <v>129</v>
      </c>
      <c r="B131">
        <v>1750636916.5</v>
      </c>
      <c r="C131">
        <v>3751</v>
      </c>
      <c r="D131" t="s">
        <v>691</v>
      </c>
      <c r="E131" t="s">
        <v>692</v>
      </c>
      <c r="F131" s="1">
        <f t="shared" si="1"/>
        <v>62.500000000000014</v>
      </c>
      <c r="G131" s="1">
        <v>15</v>
      </c>
      <c r="H131">
        <v>1750636908.5</v>
      </c>
      <c r="I131">
        <v>1.29388994150114E-3</v>
      </c>
      <c r="J131">
        <v>1.29388994150114</v>
      </c>
      <c r="K131">
        <v>10.412245333280207</v>
      </c>
      <c r="L131">
        <v>396.57641935483872</v>
      </c>
      <c r="M131">
        <v>173.72924626911779</v>
      </c>
      <c r="N131">
        <v>17.26864319570312</v>
      </c>
      <c r="O131">
        <v>39.419595909946722</v>
      </c>
      <c r="P131">
        <v>7.8368122506328339E-2</v>
      </c>
      <c r="Q131">
        <v>2.999328328816961</v>
      </c>
      <c r="R131">
        <v>7.7248086896462051E-2</v>
      </c>
      <c r="S131">
        <v>4.8379351490804225E-2</v>
      </c>
      <c r="T131">
        <v>161.90415701225831</v>
      </c>
      <c r="U131">
        <v>29.973039674413606</v>
      </c>
      <c r="V131">
        <v>29.22767096774194</v>
      </c>
      <c r="W131">
        <v>4.0750620962758806</v>
      </c>
      <c r="X131">
        <v>59.995540283944912</v>
      </c>
      <c r="Y131">
        <v>2.4649078819295722</v>
      </c>
      <c r="Z131">
        <v>4.1084851811713632</v>
      </c>
      <c r="AA131">
        <v>1.6101542143463083</v>
      </c>
      <c r="AB131">
        <v>-57.060546420200275</v>
      </c>
      <c r="AC131">
        <v>22.876347226361652</v>
      </c>
      <c r="AD131">
        <v>1.6841527639367266</v>
      </c>
      <c r="AE131">
        <v>129.40411058235642</v>
      </c>
      <c r="AF131">
        <v>9.8398441294521586</v>
      </c>
      <c r="AG131">
        <v>1.2494467364202733</v>
      </c>
      <c r="AH131">
        <v>10.412245333280207</v>
      </c>
      <c r="AI131">
        <v>410.03414691577649</v>
      </c>
      <c r="AJ131">
        <v>406.53828484848492</v>
      </c>
      <c r="AK131">
        <v>-1.515128031661921E-2</v>
      </c>
      <c r="AL131">
        <v>61.768037728165673</v>
      </c>
      <c r="AM131">
        <v>1.29388994150114</v>
      </c>
      <c r="AN131">
        <v>24.395164022418179</v>
      </c>
      <c r="AO131">
        <v>24.814181212121209</v>
      </c>
      <c r="AP131">
        <v>2.049930570576011E-4</v>
      </c>
      <c r="AQ131">
        <v>116.41602835869151</v>
      </c>
      <c r="AR131">
        <v>0</v>
      </c>
      <c r="AS131">
        <v>0</v>
      </c>
      <c r="AT131">
        <v>1</v>
      </c>
      <c r="AU131">
        <v>0</v>
      </c>
      <c r="AV131">
        <v>52090.583743593779</v>
      </c>
      <c r="AW131" t="s">
        <v>427</v>
      </c>
      <c r="AX131" t="s">
        <v>427</v>
      </c>
      <c r="AY131">
        <v>0</v>
      </c>
      <c r="AZ131">
        <v>0</v>
      </c>
      <c r="BA131" t="e">
        <v>#DIV/0!</v>
      </c>
      <c r="BB131">
        <v>0</v>
      </c>
      <c r="BC131" t="s">
        <v>427</v>
      </c>
      <c r="BD131" t="s">
        <v>427</v>
      </c>
      <c r="BE131">
        <v>0</v>
      </c>
      <c r="BF131">
        <v>0</v>
      </c>
      <c r="BG131" t="e">
        <v>#DIV/0!</v>
      </c>
      <c r="BH131">
        <v>0.5</v>
      </c>
      <c r="BI131">
        <v>841.19261784689945</v>
      </c>
      <c r="BJ131">
        <v>10.412245333280207</v>
      </c>
      <c r="BK131" t="e">
        <v>#DIV/0!</v>
      </c>
      <c r="BL131">
        <v>1.2377956145087425E-2</v>
      </c>
      <c r="BM131" t="e">
        <v>#DIV/0!</v>
      </c>
      <c r="BN131" t="e">
        <v>#DIV/0!</v>
      </c>
      <c r="BO131" t="s">
        <v>427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999.99835483870947</v>
      </c>
      <c r="DH131">
        <v>841.19261784689945</v>
      </c>
      <c r="DI131">
        <v>0.841194001746709</v>
      </c>
      <c r="DJ131">
        <v>0.16190442337114841</v>
      </c>
      <c r="DK131">
        <v>2</v>
      </c>
      <c r="DL131">
        <v>0.5</v>
      </c>
      <c r="DM131" t="s">
        <v>428</v>
      </c>
      <c r="DN131">
        <v>2</v>
      </c>
      <c r="DO131" t="b">
        <v>1</v>
      </c>
      <c r="DP131">
        <v>1750636908.5</v>
      </c>
      <c r="DQ131">
        <v>396.57641935483872</v>
      </c>
      <c r="DR131">
        <v>400.02148387096759</v>
      </c>
      <c r="DS131">
        <v>24.797929032258072</v>
      </c>
      <c r="DT131">
        <v>24.39178064516129</v>
      </c>
      <c r="DU131">
        <v>399.51025806451622</v>
      </c>
      <c r="DV131">
        <v>24.852816129032259</v>
      </c>
      <c r="DW131">
        <v>600.00880645161294</v>
      </c>
      <c r="DX131">
        <v>99.345419354838725</v>
      </c>
      <c r="DY131">
        <v>5.4328048387096782E-2</v>
      </c>
      <c r="DZ131">
        <v>29.369145161290319</v>
      </c>
      <c r="EA131">
        <v>29.22767096774194</v>
      </c>
      <c r="EB131">
        <v>999.90000000000032</v>
      </c>
      <c r="EC131">
        <v>0</v>
      </c>
      <c r="ED131">
        <v>0</v>
      </c>
      <c r="EE131">
        <v>9994.2254838709669</v>
      </c>
      <c r="EF131">
        <v>0</v>
      </c>
      <c r="EG131">
        <v>80.539445161290317</v>
      </c>
      <c r="EH131">
        <v>-3.445141612903226</v>
      </c>
      <c r="EI131">
        <v>406.66077419354832</v>
      </c>
      <c r="EJ131">
        <v>410.02270967741941</v>
      </c>
      <c r="EK131">
        <v>0.40613890322580642</v>
      </c>
      <c r="EL131">
        <v>400.02148387096759</v>
      </c>
      <c r="EM131">
        <v>24.39178064516129</v>
      </c>
      <c r="EN131">
        <v>2.4635596774193549</v>
      </c>
      <c r="EO131">
        <v>2.423212258064515</v>
      </c>
      <c r="EP131">
        <v>20.787745161290321</v>
      </c>
      <c r="EQ131">
        <v>20.519725806451611</v>
      </c>
      <c r="ER131">
        <v>999.99835483870947</v>
      </c>
      <c r="ES131">
        <v>0.96000164516129016</v>
      </c>
      <c r="ET131">
        <v>3.9998532258064518E-2</v>
      </c>
      <c r="EU131">
        <v>0</v>
      </c>
      <c r="EV131">
        <v>365.8145806451613</v>
      </c>
      <c r="EW131">
        <v>5.0001499999999979</v>
      </c>
      <c r="EX131">
        <v>3691.7858064516131</v>
      </c>
      <c r="EY131">
        <v>9793.3290322580669</v>
      </c>
      <c r="EZ131">
        <v>37.102645161290333</v>
      </c>
      <c r="FA131">
        <v>39.453258064516113</v>
      </c>
      <c r="FB131">
        <v>38.061999999999983</v>
      </c>
      <c r="FC131">
        <v>39.396999999999998</v>
      </c>
      <c r="FD131">
        <v>39.21545161290323</v>
      </c>
      <c r="FE131">
        <v>955.19838709677401</v>
      </c>
      <c r="FF131">
        <v>39.79999999999999</v>
      </c>
      <c r="FG131">
        <v>0</v>
      </c>
      <c r="FH131">
        <v>1750636939.5</v>
      </c>
      <c r="FI131">
        <v>0</v>
      </c>
      <c r="FJ131">
        <v>365.66084615384608</v>
      </c>
      <c r="FK131">
        <v>-17.66304271900897</v>
      </c>
      <c r="FL131">
        <v>-167.7740168547648</v>
      </c>
      <c r="FM131">
        <v>3690.541923076923</v>
      </c>
      <c r="FN131">
        <v>15</v>
      </c>
      <c r="FO131">
        <v>0</v>
      </c>
      <c r="FP131" t="s">
        <v>429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-3.4270387804878051</v>
      </c>
      <c r="GC131">
        <v>-0.17183581881534479</v>
      </c>
      <c r="GD131">
        <v>5.9398763483685751E-2</v>
      </c>
      <c r="GE131">
        <v>0</v>
      </c>
      <c r="GF131">
        <v>0.39909736585365851</v>
      </c>
      <c r="GG131">
        <v>0.1122284529616723</v>
      </c>
      <c r="GH131">
        <v>1.1326472705097641E-2</v>
      </c>
      <c r="GI131">
        <v>1</v>
      </c>
      <c r="GJ131">
        <v>1</v>
      </c>
      <c r="GK131">
        <v>2</v>
      </c>
      <c r="GL131" t="s">
        <v>430</v>
      </c>
      <c r="GM131">
        <v>3.22655</v>
      </c>
      <c r="GN131">
        <v>2.6433200000000001</v>
      </c>
      <c r="GO131">
        <v>9.2511700000000002E-2</v>
      </c>
      <c r="GP131">
        <v>9.3379299999999998E-2</v>
      </c>
      <c r="GQ131">
        <v>0.108319</v>
      </c>
      <c r="GR131">
        <v>0.108947</v>
      </c>
      <c r="GS131">
        <v>28649.8</v>
      </c>
      <c r="GT131">
        <v>24728.799999999999</v>
      </c>
      <c r="GU131">
        <v>30742.6</v>
      </c>
      <c r="GV131">
        <v>26434.799999999999</v>
      </c>
      <c r="GW131">
        <v>37201.4</v>
      </c>
      <c r="GX131">
        <v>32323.3</v>
      </c>
      <c r="GY131">
        <v>43654.6</v>
      </c>
      <c r="GZ131">
        <v>38224.400000000001</v>
      </c>
      <c r="HA131">
        <v>2.1183999999999998</v>
      </c>
      <c r="HB131">
        <v>1.7215499999999999</v>
      </c>
      <c r="HC131">
        <v>6.3314999999999996E-2</v>
      </c>
      <c r="HD131">
        <v>0</v>
      </c>
      <c r="HE131">
        <v>28.201899999999998</v>
      </c>
      <c r="HF131">
        <v>999.9</v>
      </c>
      <c r="HG131">
        <v>64.900000000000006</v>
      </c>
      <c r="HH131">
        <v>33.799999999999997</v>
      </c>
      <c r="HI131">
        <v>34.516100000000002</v>
      </c>
      <c r="HJ131">
        <v>62.018099999999997</v>
      </c>
      <c r="HK131">
        <v>25.320499999999999</v>
      </c>
      <c r="HL131">
        <v>1</v>
      </c>
      <c r="HM131">
        <v>0.27227600000000002</v>
      </c>
      <c r="HN131">
        <v>0.67071599999999998</v>
      </c>
      <c r="HO131">
        <v>20.404800000000002</v>
      </c>
      <c r="HP131">
        <v>5.2223800000000002</v>
      </c>
      <c r="HQ131">
        <v>11.944100000000001</v>
      </c>
      <c r="HR131">
        <v>5.00875</v>
      </c>
      <c r="HS131">
        <v>3.2909999999999999</v>
      </c>
      <c r="HT131">
        <v>9999</v>
      </c>
      <c r="HU131">
        <v>9999</v>
      </c>
      <c r="HV131">
        <v>9999</v>
      </c>
      <c r="HW131">
        <v>999.9</v>
      </c>
      <c r="HX131">
        <v>4.9710700000000001</v>
      </c>
      <c r="HY131">
        <v>1.8545499999999999</v>
      </c>
      <c r="HZ131">
        <v>1.86158</v>
      </c>
      <c r="IA131">
        <v>1.8563799999999999</v>
      </c>
      <c r="IB131">
        <v>1.86188</v>
      </c>
      <c r="IC131">
        <v>1.85409</v>
      </c>
      <c r="ID131">
        <v>1.8595699999999999</v>
      </c>
      <c r="IE131">
        <v>1.85348</v>
      </c>
      <c r="IF131">
        <v>0</v>
      </c>
      <c r="IG131">
        <v>0</v>
      </c>
      <c r="IH131">
        <v>0</v>
      </c>
      <c r="II131">
        <v>0</v>
      </c>
      <c r="IJ131" t="s">
        <v>431</v>
      </c>
      <c r="IK131" t="s">
        <v>432</v>
      </c>
      <c r="IL131" t="s">
        <v>433</v>
      </c>
      <c r="IM131" t="s">
        <v>433</v>
      </c>
      <c r="IN131" t="s">
        <v>433</v>
      </c>
      <c r="IO131" t="s">
        <v>433</v>
      </c>
      <c r="IP131">
        <v>0</v>
      </c>
      <c r="IQ131">
        <v>100</v>
      </c>
      <c r="IR131">
        <v>100</v>
      </c>
      <c r="IS131">
        <v>-2.9329999999999998</v>
      </c>
      <c r="IT131">
        <v>-5.4899999999999997E-2</v>
      </c>
      <c r="IU131">
        <v>-1.907228330244457</v>
      </c>
      <c r="IV131">
        <v>-2.7056304263342631E-3</v>
      </c>
      <c r="IW131">
        <v>3.3311032847928001E-7</v>
      </c>
      <c r="IX131">
        <v>1.6443834555112589E-11</v>
      </c>
      <c r="IY131">
        <v>-9.4842648646536354E-2</v>
      </c>
      <c r="IZ131">
        <v>-2.3664561490860689E-3</v>
      </c>
      <c r="JA131">
        <v>2.3298222111808981E-4</v>
      </c>
      <c r="JB131">
        <v>-2.940703618321919E-6</v>
      </c>
      <c r="JC131">
        <v>0</v>
      </c>
      <c r="JD131">
        <v>2182</v>
      </c>
      <c r="JE131">
        <v>3</v>
      </c>
      <c r="JF131">
        <v>32</v>
      </c>
      <c r="JG131">
        <v>29177281.899999999</v>
      </c>
      <c r="JH131">
        <v>29177281.899999999</v>
      </c>
      <c r="JI131">
        <v>1.0022</v>
      </c>
      <c r="JJ131">
        <v>2.5134300000000001</v>
      </c>
      <c r="JK131">
        <v>1.69434</v>
      </c>
      <c r="JL131">
        <v>2.3022499999999999</v>
      </c>
      <c r="JM131">
        <v>1.50024</v>
      </c>
      <c r="JN131">
        <v>2.48169</v>
      </c>
      <c r="JO131">
        <v>37.505899999999997</v>
      </c>
      <c r="JP131">
        <v>24.061199999999999</v>
      </c>
      <c r="JQ131">
        <v>18</v>
      </c>
      <c r="JR131">
        <v>632.97699999999998</v>
      </c>
      <c r="JS131">
        <v>357.99900000000002</v>
      </c>
      <c r="JT131">
        <v>28.000900000000001</v>
      </c>
      <c r="JU131">
        <v>30.813500000000001</v>
      </c>
      <c r="JV131">
        <v>30.000299999999999</v>
      </c>
      <c r="JW131">
        <v>30.729600000000001</v>
      </c>
      <c r="JX131">
        <v>30.6187</v>
      </c>
      <c r="JY131">
        <v>20.119199999999999</v>
      </c>
      <c r="JZ131">
        <v>28.5258</v>
      </c>
      <c r="KA131">
        <v>0</v>
      </c>
      <c r="KB131">
        <v>28</v>
      </c>
      <c r="KC131">
        <v>400</v>
      </c>
      <c r="KD131">
        <v>24.418800000000001</v>
      </c>
      <c r="KE131">
        <v>99.951099999999997</v>
      </c>
      <c r="KF131">
        <v>98.585599999999999</v>
      </c>
    </row>
    <row r="132" spans="1:292" x14ac:dyDescent="0.2">
      <c r="A132">
        <v>130</v>
      </c>
      <c r="B132">
        <v>1750636946.5</v>
      </c>
      <c r="C132">
        <v>3781</v>
      </c>
      <c r="D132" t="s">
        <v>693</v>
      </c>
      <c r="E132" t="s">
        <v>694</v>
      </c>
      <c r="F132" s="1">
        <f t="shared" si="1"/>
        <v>63.000000000000014</v>
      </c>
      <c r="G132" s="1">
        <v>15</v>
      </c>
      <c r="H132">
        <v>1750636938.5</v>
      </c>
      <c r="I132">
        <v>1.3184453946980734E-3</v>
      </c>
      <c r="J132">
        <v>1.3184453946980734</v>
      </c>
      <c r="K132">
        <v>10.737234309882632</v>
      </c>
      <c r="L132">
        <v>396.37067741935488</v>
      </c>
      <c r="M132">
        <v>170.24186624600759</v>
      </c>
      <c r="N132">
        <v>16.922446343855263</v>
      </c>
      <c r="O132">
        <v>39.400187913905093</v>
      </c>
      <c r="P132">
        <v>7.9606864550027426E-2</v>
      </c>
      <c r="Q132">
        <v>2.9997606042912803</v>
      </c>
      <c r="R132">
        <v>7.8451586316209548E-2</v>
      </c>
      <c r="S132">
        <v>4.9134641895552847E-2</v>
      </c>
      <c r="T132">
        <v>161.90249460358072</v>
      </c>
      <c r="U132">
        <v>30.015241091994817</v>
      </c>
      <c r="V132">
        <v>29.270580645161289</v>
      </c>
      <c r="W132">
        <v>4.0851743105364351</v>
      </c>
      <c r="X132">
        <v>59.944358276636024</v>
      </c>
      <c r="Y132">
        <v>2.4697133266619917</v>
      </c>
      <c r="Z132">
        <v>4.1200096183606822</v>
      </c>
      <c r="AA132">
        <v>1.6154609838744434</v>
      </c>
      <c r="AB132">
        <v>-58.143441906185039</v>
      </c>
      <c r="AC132">
        <v>23.79155383265369</v>
      </c>
      <c r="AD132">
        <v>1.7520725976551479</v>
      </c>
      <c r="AE132">
        <v>129.30267912770449</v>
      </c>
      <c r="AF132">
        <v>10.461581444487017</v>
      </c>
      <c r="AG132">
        <v>1.287483616134379</v>
      </c>
      <c r="AH132">
        <v>10.737234309882632</v>
      </c>
      <c r="AI132">
        <v>410.22746597953881</v>
      </c>
      <c r="AJ132">
        <v>406.5336666666667</v>
      </c>
      <c r="AK132">
        <v>6.1855034255924252E-3</v>
      </c>
      <c r="AL132">
        <v>61.768037728165673</v>
      </c>
      <c r="AM132">
        <v>1.3184453946980734</v>
      </c>
      <c r="AN132">
        <v>24.495606369528019</v>
      </c>
      <c r="AO132">
        <v>24.878004848484839</v>
      </c>
      <c r="AP132">
        <v>6.0219852914718992E-3</v>
      </c>
      <c r="AQ132">
        <v>116.41602835869151</v>
      </c>
      <c r="AR132">
        <v>0</v>
      </c>
      <c r="AS132">
        <v>0</v>
      </c>
      <c r="AT132">
        <v>1</v>
      </c>
      <c r="AU132">
        <v>0</v>
      </c>
      <c r="AV132">
        <v>52095.346199028885</v>
      </c>
      <c r="AW132" t="s">
        <v>427</v>
      </c>
      <c r="AX132" t="s">
        <v>427</v>
      </c>
      <c r="AY132">
        <v>0</v>
      </c>
      <c r="AZ132">
        <v>0</v>
      </c>
      <c r="BA132" t="e">
        <v>#DIV/0!</v>
      </c>
      <c r="BB132">
        <v>0</v>
      </c>
      <c r="BC132" t="s">
        <v>427</v>
      </c>
      <c r="BD132" t="s">
        <v>427</v>
      </c>
      <c r="BE132">
        <v>0</v>
      </c>
      <c r="BF132">
        <v>0</v>
      </c>
      <c r="BG132" t="e">
        <v>#DIV/0!</v>
      </c>
      <c r="BH132">
        <v>0.5</v>
      </c>
      <c r="BI132">
        <v>841.18386585844883</v>
      </c>
      <c r="BJ132">
        <v>10.737234309882632</v>
      </c>
      <c r="BK132" t="e">
        <v>#DIV/0!</v>
      </c>
      <c r="BL132">
        <v>1.2764432064950534E-2</v>
      </c>
      <c r="BM132" t="e">
        <v>#DIV/0!</v>
      </c>
      <c r="BN132" t="e">
        <v>#DIV/0!</v>
      </c>
      <c r="BO132" t="s">
        <v>427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999.98793548387073</v>
      </c>
      <c r="DH132">
        <v>841.18386585844883</v>
      </c>
      <c r="DI132">
        <v>0.8411940144572041</v>
      </c>
      <c r="DJ132">
        <v>0.16190444790240385</v>
      </c>
      <c r="DK132">
        <v>2</v>
      </c>
      <c r="DL132">
        <v>0.5</v>
      </c>
      <c r="DM132" t="s">
        <v>428</v>
      </c>
      <c r="DN132">
        <v>2</v>
      </c>
      <c r="DO132" t="b">
        <v>1</v>
      </c>
      <c r="DP132">
        <v>1750636938.5</v>
      </c>
      <c r="DQ132">
        <v>396.37067741935488</v>
      </c>
      <c r="DR132">
        <v>400.02793548387098</v>
      </c>
      <c r="DS132">
        <v>24.845616129032258</v>
      </c>
      <c r="DT132">
        <v>24.427122580645161</v>
      </c>
      <c r="DU132">
        <v>399.30425806451598</v>
      </c>
      <c r="DV132">
        <v>24.900335483870968</v>
      </c>
      <c r="DW132">
        <v>600.00700000000018</v>
      </c>
      <c r="DX132">
        <v>99.348206451612924</v>
      </c>
      <c r="DY132">
        <v>5.4171570967741937E-2</v>
      </c>
      <c r="DZ132">
        <v>29.417693548387099</v>
      </c>
      <c r="EA132">
        <v>29.270580645161289</v>
      </c>
      <c r="EB132">
        <v>999.90000000000032</v>
      </c>
      <c r="EC132">
        <v>0</v>
      </c>
      <c r="ED132">
        <v>0</v>
      </c>
      <c r="EE132">
        <v>9996.5587096774216</v>
      </c>
      <c r="EF132">
        <v>0</v>
      </c>
      <c r="EG132">
        <v>80.491429032258068</v>
      </c>
      <c r="EH132">
        <v>-3.6572503225806452</v>
      </c>
      <c r="EI132">
        <v>406.46970967741942</v>
      </c>
      <c r="EJ132">
        <v>410.04422580645161</v>
      </c>
      <c r="EK132">
        <v>0.41849435483870973</v>
      </c>
      <c r="EL132">
        <v>400.02793548387098</v>
      </c>
      <c r="EM132">
        <v>24.427122580645161</v>
      </c>
      <c r="EN132">
        <v>2.4683674193548391</v>
      </c>
      <c r="EO132">
        <v>2.426790322580644</v>
      </c>
      <c r="EP132">
        <v>20.81941290322581</v>
      </c>
      <c r="EQ132">
        <v>20.543648387096781</v>
      </c>
      <c r="ER132">
        <v>999.98793548387073</v>
      </c>
      <c r="ES132">
        <v>0.96000099999999977</v>
      </c>
      <c r="ET132">
        <v>3.9999190322580661E-2</v>
      </c>
      <c r="EU132">
        <v>0</v>
      </c>
      <c r="EV132">
        <v>358.33619354838709</v>
      </c>
      <c r="EW132">
        <v>5.0001499999999979</v>
      </c>
      <c r="EX132">
        <v>3621.4125806451611</v>
      </c>
      <c r="EY132">
        <v>9793.2122580645173</v>
      </c>
      <c r="EZ132">
        <v>37.239838709677407</v>
      </c>
      <c r="FA132">
        <v>39.436999999999983</v>
      </c>
      <c r="FB132">
        <v>38.156999999999982</v>
      </c>
      <c r="FC132">
        <v>39.295999999999999</v>
      </c>
      <c r="FD132">
        <v>39.324193548387093</v>
      </c>
      <c r="FE132">
        <v>955.18774193548381</v>
      </c>
      <c r="FF132">
        <v>39.79999999999999</v>
      </c>
      <c r="FG132">
        <v>0</v>
      </c>
      <c r="FH132">
        <v>1750636969.5</v>
      </c>
      <c r="FI132">
        <v>0</v>
      </c>
      <c r="FJ132">
        <v>358.2638461538462</v>
      </c>
      <c r="FK132">
        <v>-11.668170925019471</v>
      </c>
      <c r="FL132">
        <v>-118.08239299854</v>
      </c>
      <c r="FM132">
        <v>3620.5450000000001</v>
      </c>
      <c r="FN132">
        <v>15</v>
      </c>
      <c r="FO132">
        <v>0</v>
      </c>
      <c r="FP132" t="s">
        <v>429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-3.643260243902438</v>
      </c>
      <c r="GC132">
        <v>-0.48189595818815278</v>
      </c>
      <c r="GD132">
        <v>6.9991298639947852E-2</v>
      </c>
      <c r="GE132">
        <v>0</v>
      </c>
      <c r="GF132">
        <v>0.4206190975609756</v>
      </c>
      <c r="GG132">
        <v>-0.14305068292682799</v>
      </c>
      <c r="GH132">
        <v>2.287755444759507E-2</v>
      </c>
      <c r="GI132">
        <v>1</v>
      </c>
      <c r="GJ132">
        <v>1</v>
      </c>
      <c r="GK132">
        <v>2</v>
      </c>
      <c r="GL132" t="s">
        <v>430</v>
      </c>
      <c r="GM132">
        <v>3.2266499999999998</v>
      </c>
      <c r="GN132">
        <v>2.6431499999999999</v>
      </c>
      <c r="GO132">
        <v>9.2501100000000003E-2</v>
      </c>
      <c r="GP132">
        <v>9.3387700000000004E-2</v>
      </c>
      <c r="GQ132">
        <v>0.108524</v>
      </c>
      <c r="GR132">
        <v>0.109324</v>
      </c>
      <c r="GS132">
        <v>28649.4</v>
      </c>
      <c r="GT132">
        <v>24727.7</v>
      </c>
      <c r="GU132">
        <v>30741.8</v>
      </c>
      <c r="GV132">
        <v>26433.9</v>
      </c>
      <c r="GW132">
        <v>37192.1</v>
      </c>
      <c r="GX132">
        <v>32308.7</v>
      </c>
      <c r="GY132">
        <v>43653.8</v>
      </c>
      <c r="GZ132">
        <v>38223.199999999997</v>
      </c>
      <c r="HA132">
        <v>2.1183999999999998</v>
      </c>
      <c r="HB132">
        <v>1.7213000000000001</v>
      </c>
      <c r="HC132">
        <v>6.3039399999999995E-2</v>
      </c>
      <c r="HD132">
        <v>0</v>
      </c>
      <c r="HE132">
        <v>28.250299999999999</v>
      </c>
      <c r="HF132">
        <v>999.9</v>
      </c>
      <c r="HG132">
        <v>64.900000000000006</v>
      </c>
      <c r="HH132">
        <v>33.799999999999997</v>
      </c>
      <c r="HI132">
        <v>34.514499999999998</v>
      </c>
      <c r="HJ132">
        <v>61.7181</v>
      </c>
      <c r="HK132">
        <v>25.368600000000001</v>
      </c>
      <c r="HL132">
        <v>1</v>
      </c>
      <c r="HM132">
        <v>0.27347100000000002</v>
      </c>
      <c r="HN132">
        <v>0.68882900000000002</v>
      </c>
      <c r="HO132">
        <v>20.404900000000001</v>
      </c>
      <c r="HP132">
        <v>5.2237299999999998</v>
      </c>
      <c r="HQ132">
        <v>11.944100000000001</v>
      </c>
      <c r="HR132">
        <v>5.0089499999999996</v>
      </c>
      <c r="HS132">
        <v>3.2909999999999999</v>
      </c>
      <c r="HT132">
        <v>9999</v>
      </c>
      <c r="HU132">
        <v>9999</v>
      </c>
      <c r="HV132">
        <v>9999</v>
      </c>
      <c r="HW132">
        <v>999.9</v>
      </c>
      <c r="HX132">
        <v>4.9710799999999997</v>
      </c>
      <c r="HY132">
        <v>1.8545499999999999</v>
      </c>
      <c r="HZ132">
        <v>1.8615900000000001</v>
      </c>
      <c r="IA132">
        <v>1.8563799999999999</v>
      </c>
      <c r="IB132">
        <v>1.86188</v>
      </c>
      <c r="IC132">
        <v>1.8541000000000001</v>
      </c>
      <c r="ID132">
        <v>1.85958</v>
      </c>
      <c r="IE132">
        <v>1.8534900000000001</v>
      </c>
      <c r="IF132">
        <v>0</v>
      </c>
      <c r="IG132">
        <v>0</v>
      </c>
      <c r="IH132">
        <v>0</v>
      </c>
      <c r="II132">
        <v>0</v>
      </c>
      <c r="IJ132" t="s">
        <v>431</v>
      </c>
      <c r="IK132" t="s">
        <v>432</v>
      </c>
      <c r="IL132" t="s">
        <v>433</v>
      </c>
      <c r="IM132" t="s">
        <v>433</v>
      </c>
      <c r="IN132" t="s">
        <v>433</v>
      </c>
      <c r="IO132" t="s">
        <v>433</v>
      </c>
      <c r="IP132">
        <v>0</v>
      </c>
      <c r="IQ132">
        <v>100</v>
      </c>
      <c r="IR132">
        <v>100</v>
      </c>
      <c r="IS132">
        <v>-2.9329999999999998</v>
      </c>
      <c r="IT132">
        <v>-5.4600000000000003E-2</v>
      </c>
      <c r="IU132">
        <v>-1.907228330244457</v>
      </c>
      <c r="IV132">
        <v>-2.7056304263342631E-3</v>
      </c>
      <c r="IW132">
        <v>3.3311032847928001E-7</v>
      </c>
      <c r="IX132">
        <v>1.6443834555112589E-11</v>
      </c>
      <c r="IY132">
        <v>-9.4842648646536354E-2</v>
      </c>
      <c r="IZ132">
        <v>-2.3664561490860689E-3</v>
      </c>
      <c r="JA132">
        <v>2.3298222111808981E-4</v>
      </c>
      <c r="JB132">
        <v>-2.940703618321919E-6</v>
      </c>
      <c r="JC132">
        <v>0</v>
      </c>
      <c r="JD132">
        <v>2182</v>
      </c>
      <c r="JE132">
        <v>3</v>
      </c>
      <c r="JF132">
        <v>32</v>
      </c>
      <c r="JG132">
        <v>29177282.399999999</v>
      </c>
      <c r="JH132">
        <v>29177282.399999999</v>
      </c>
      <c r="JI132">
        <v>1.0022</v>
      </c>
      <c r="JJ132">
        <v>2.51831</v>
      </c>
      <c r="JK132">
        <v>1.69434</v>
      </c>
      <c r="JL132">
        <v>2.3022499999999999</v>
      </c>
      <c r="JM132">
        <v>1.50024</v>
      </c>
      <c r="JN132">
        <v>2.3791500000000001</v>
      </c>
      <c r="JO132">
        <v>37.554000000000002</v>
      </c>
      <c r="JP132">
        <v>24.052499999999998</v>
      </c>
      <c r="JQ132">
        <v>18</v>
      </c>
      <c r="JR132">
        <v>633.096</v>
      </c>
      <c r="JS132">
        <v>357.91699999999997</v>
      </c>
      <c r="JT132">
        <v>28.000299999999999</v>
      </c>
      <c r="JU132">
        <v>30.829699999999999</v>
      </c>
      <c r="JV132">
        <v>30.000299999999999</v>
      </c>
      <c r="JW132">
        <v>30.740300000000001</v>
      </c>
      <c r="JX132">
        <v>30.627500000000001</v>
      </c>
      <c r="JY132">
        <v>20.1206</v>
      </c>
      <c r="JZ132">
        <v>28.245799999999999</v>
      </c>
      <c r="KA132">
        <v>0</v>
      </c>
      <c r="KB132">
        <v>28</v>
      </c>
      <c r="KC132">
        <v>400</v>
      </c>
      <c r="KD132">
        <v>24.553100000000001</v>
      </c>
      <c r="KE132">
        <v>99.948999999999998</v>
      </c>
      <c r="KF132">
        <v>98.582499999999996</v>
      </c>
    </row>
    <row r="133" spans="1:292" x14ac:dyDescent="0.2">
      <c r="A133">
        <v>131</v>
      </c>
      <c r="B133">
        <v>1750636976.5</v>
      </c>
      <c r="C133">
        <v>3811</v>
      </c>
      <c r="D133" t="s">
        <v>695</v>
      </c>
      <c r="E133" t="s">
        <v>696</v>
      </c>
      <c r="F133" s="1">
        <f t="shared" si="1"/>
        <v>63.500000000000014</v>
      </c>
      <c r="G133" s="1">
        <v>15</v>
      </c>
      <c r="H133">
        <v>1750636968.5</v>
      </c>
      <c r="I133">
        <v>1.3800928684213291E-3</v>
      </c>
      <c r="J133">
        <v>1.3800928684213292</v>
      </c>
      <c r="K133">
        <v>11.170023658396376</v>
      </c>
      <c r="L133">
        <v>396.27516129032261</v>
      </c>
      <c r="M133">
        <v>172.92937543414214</v>
      </c>
      <c r="N133">
        <v>17.190219849035024</v>
      </c>
      <c r="O133">
        <v>39.392134078959543</v>
      </c>
      <c r="P133">
        <v>8.3934692135150077E-2</v>
      </c>
      <c r="Q133">
        <v>2.9998453680081969</v>
      </c>
      <c r="R133">
        <v>8.265151332231066E-2</v>
      </c>
      <c r="S133">
        <v>5.1770850186290449E-2</v>
      </c>
      <c r="T133">
        <v>161.90329896051844</v>
      </c>
      <c r="U133">
        <v>30.033421580451868</v>
      </c>
      <c r="V133">
        <v>29.281129032258061</v>
      </c>
      <c r="W133">
        <v>4.0876635203590901</v>
      </c>
      <c r="X133">
        <v>60.141099703023556</v>
      </c>
      <c r="Y133">
        <v>2.4826632660754622</v>
      </c>
      <c r="Z133">
        <v>4.1280642993474359</v>
      </c>
      <c r="AA133">
        <v>1.6050002542836279</v>
      </c>
      <c r="AB133">
        <v>-60.862095497380615</v>
      </c>
      <c r="AC133">
        <v>27.562567474124798</v>
      </c>
      <c r="AD133">
        <v>2.0301698829262023</v>
      </c>
      <c r="AE133">
        <v>130.63394082018883</v>
      </c>
      <c r="AF133">
        <v>10.717190753731163</v>
      </c>
      <c r="AG133">
        <v>1.3479533797968068</v>
      </c>
      <c r="AH133">
        <v>11.170023658396376</v>
      </c>
      <c r="AI133">
        <v>410.00745959840401</v>
      </c>
      <c r="AJ133">
        <v>406.31615151515149</v>
      </c>
      <c r="AK133">
        <v>-3.0924924698983319E-2</v>
      </c>
      <c r="AL133">
        <v>61.768037728165673</v>
      </c>
      <c r="AM133">
        <v>1.3800928684213292</v>
      </c>
      <c r="AN133">
        <v>24.53893143733621</v>
      </c>
      <c r="AO133">
        <v>24.986610909090899</v>
      </c>
      <c r="AP133">
        <v>1.123515457597138E-4</v>
      </c>
      <c r="AQ133">
        <v>116.41602835869151</v>
      </c>
      <c r="AR133">
        <v>0</v>
      </c>
      <c r="AS133">
        <v>0</v>
      </c>
      <c r="AT133">
        <v>1</v>
      </c>
      <c r="AU133">
        <v>0</v>
      </c>
      <c r="AV133">
        <v>52092.152859300171</v>
      </c>
      <c r="AW133" t="s">
        <v>427</v>
      </c>
      <c r="AX133" t="s">
        <v>427</v>
      </c>
      <c r="AY133">
        <v>0</v>
      </c>
      <c r="AZ133">
        <v>0</v>
      </c>
      <c r="BA133" t="e">
        <v>#DIV/0!</v>
      </c>
      <c r="BB133">
        <v>0</v>
      </c>
      <c r="BC133" t="s">
        <v>427</v>
      </c>
      <c r="BD133" t="s">
        <v>427</v>
      </c>
      <c r="BE133">
        <v>0</v>
      </c>
      <c r="BF133">
        <v>0</v>
      </c>
      <c r="BG133" t="e">
        <v>#DIV/0!</v>
      </c>
      <c r="BH133">
        <v>0.5</v>
      </c>
      <c r="BI133">
        <v>841.18811801063123</v>
      </c>
      <c r="BJ133">
        <v>11.170023658396376</v>
      </c>
      <c r="BK133" t="e">
        <v>#DIV/0!</v>
      </c>
      <c r="BL133">
        <v>1.3278865237436942E-2</v>
      </c>
      <c r="BM133" t="e">
        <v>#DIV/0!</v>
      </c>
      <c r="BN133" t="e">
        <v>#DIV/0!</v>
      </c>
      <c r="BO133" t="s">
        <v>427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999.99299999999994</v>
      </c>
      <c r="DH133">
        <v>841.18811801063123</v>
      </c>
      <c r="DI133">
        <v>0.84119400636867592</v>
      </c>
      <c r="DJ133">
        <v>0.1619044322915445</v>
      </c>
      <c r="DK133">
        <v>2</v>
      </c>
      <c r="DL133">
        <v>0.5</v>
      </c>
      <c r="DM133" t="s">
        <v>428</v>
      </c>
      <c r="DN133">
        <v>2</v>
      </c>
      <c r="DO133" t="b">
        <v>1</v>
      </c>
      <c r="DP133">
        <v>1750636968.5</v>
      </c>
      <c r="DQ133">
        <v>396.27516129032261</v>
      </c>
      <c r="DR133">
        <v>400.0256451612903</v>
      </c>
      <c r="DS133">
        <v>24.974980645161288</v>
      </c>
      <c r="DT133">
        <v>24.53688064516129</v>
      </c>
      <c r="DU133">
        <v>399.20832258064519</v>
      </c>
      <c r="DV133">
        <v>25.029199999999999</v>
      </c>
      <c r="DW133">
        <v>599.99464516129024</v>
      </c>
      <c r="DX133">
        <v>99.35181290322582</v>
      </c>
      <c r="DY133">
        <v>5.4200712903225798E-2</v>
      </c>
      <c r="DZ133">
        <v>29.451554838709679</v>
      </c>
      <c r="EA133">
        <v>29.281129032258061</v>
      </c>
      <c r="EB133">
        <v>999.90000000000032</v>
      </c>
      <c r="EC133">
        <v>0</v>
      </c>
      <c r="ED133">
        <v>0</v>
      </c>
      <c r="EE133">
        <v>9996.7083870967745</v>
      </c>
      <c r="EF133">
        <v>0</v>
      </c>
      <c r="EG133">
        <v>80.287758064516126</v>
      </c>
      <c r="EH133">
        <v>-3.7505083870967728</v>
      </c>
      <c r="EI133">
        <v>406.42564516129028</v>
      </c>
      <c r="EJ133">
        <v>410.08800000000002</v>
      </c>
      <c r="EK133">
        <v>0.43809399999999987</v>
      </c>
      <c r="EL133">
        <v>400.0256451612903</v>
      </c>
      <c r="EM133">
        <v>24.53688064516129</v>
      </c>
      <c r="EN133">
        <v>2.4813090322580651</v>
      </c>
      <c r="EO133">
        <v>2.4377825806451621</v>
      </c>
      <c r="EP133">
        <v>20.904422580645161</v>
      </c>
      <c r="EQ133">
        <v>20.616970967741931</v>
      </c>
      <c r="ER133">
        <v>999.99299999999994</v>
      </c>
      <c r="ES133">
        <v>0.96000164516129016</v>
      </c>
      <c r="ET133">
        <v>3.999853548387098E-2</v>
      </c>
      <c r="EU133">
        <v>0</v>
      </c>
      <c r="EV133">
        <v>353.24090322580639</v>
      </c>
      <c r="EW133">
        <v>5.0001499999999979</v>
      </c>
      <c r="EX133">
        <v>3572.6603225806448</v>
      </c>
      <c r="EY133">
        <v>9793.2609677419368</v>
      </c>
      <c r="EZ133">
        <v>37.364838709677407</v>
      </c>
      <c r="FA133">
        <v>39.436999999999983</v>
      </c>
      <c r="FB133">
        <v>38.243903225806463</v>
      </c>
      <c r="FC133">
        <v>39.25</v>
      </c>
      <c r="FD133">
        <v>39.426999999999978</v>
      </c>
      <c r="FE133">
        <v>955.19451612903208</v>
      </c>
      <c r="FF133">
        <v>39.79999999999999</v>
      </c>
      <c r="FG133">
        <v>0</v>
      </c>
      <c r="FH133">
        <v>1750636999.5</v>
      </c>
      <c r="FI133">
        <v>0</v>
      </c>
      <c r="FJ133">
        <v>353.19299999999998</v>
      </c>
      <c r="FK133">
        <v>-7.6685811866070281</v>
      </c>
      <c r="FL133">
        <v>-75.932991351604983</v>
      </c>
      <c r="FM133">
        <v>3572.0607692307699</v>
      </c>
      <c r="FN133">
        <v>15</v>
      </c>
      <c r="FO133">
        <v>0</v>
      </c>
      <c r="FP133" t="s">
        <v>429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-3.7548673170731708</v>
      </c>
      <c r="GC133">
        <v>-3.123219512195001E-2</v>
      </c>
      <c r="GD133">
        <v>8.777921663634114E-2</v>
      </c>
      <c r="GE133">
        <v>1</v>
      </c>
      <c r="GF133">
        <v>0.43212714634146349</v>
      </c>
      <c r="GG133">
        <v>0.10438875261324029</v>
      </c>
      <c r="GH133">
        <v>1.0491180311101691E-2</v>
      </c>
      <c r="GI133">
        <v>1</v>
      </c>
      <c r="GJ133">
        <v>2</v>
      </c>
      <c r="GK133">
        <v>2</v>
      </c>
      <c r="GL133" t="s">
        <v>434</v>
      </c>
      <c r="GM133">
        <v>3.2265000000000001</v>
      </c>
      <c r="GN133">
        <v>2.6431800000000001</v>
      </c>
      <c r="GO133">
        <v>9.2458200000000004E-2</v>
      </c>
      <c r="GP133">
        <v>9.3347600000000003E-2</v>
      </c>
      <c r="GQ133">
        <v>0.108846</v>
      </c>
      <c r="GR133">
        <v>0.109393</v>
      </c>
      <c r="GS133">
        <v>28650.6</v>
      </c>
      <c r="GT133">
        <v>24727.9</v>
      </c>
      <c r="GU133">
        <v>30741.7</v>
      </c>
      <c r="GV133">
        <v>26433</v>
      </c>
      <c r="GW133">
        <v>37178.199999999997</v>
      </c>
      <c r="GX133">
        <v>32304.9</v>
      </c>
      <c r="GY133">
        <v>43653.3</v>
      </c>
      <c r="GZ133">
        <v>38221.699999999997</v>
      </c>
      <c r="HA133">
        <v>2.1179700000000001</v>
      </c>
      <c r="HB133">
        <v>1.7214</v>
      </c>
      <c r="HC133">
        <v>6.2420999999999997E-2</v>
      </c>
      <c r="HD133">
        <v>0</v>
      </c>
      <c r="HE133">
        <v>28.2681</v>
      </c>
      <c r="HF133">
        <v>999.9</v>
      </c>
      <c r="HG133">
        <v>64.900000000000006</v>
      </c>
      <c r="HH133">
        <v>33.799999999999997</v>
      </c>
      <c r="HI133">
        <v>34.5137</v>
      </c>
      <c r="HJ133">
        <v>62.497999999999998</v>
      </c>
      <c r="HK133">
        <v>25.176300000000001</v>
      </c>
      <c r="HL133">
        <v>1</v>
      </c>
      <c r="HM133">
        <v>0.27454800000000001</v>
      </c>
      <c r="HN133">
        <v>0.69722799999999996</v>
      </c>
      <c r="HO133">
        <v>20.405000000000001</v>
      </c>
      <c r="HP133">
        <v>5.2232799999999999</v>
      </c>
      <c r="HQ133">
        <v>11.944100000000001</v>
      </c>
      <c r="HR133">
        <v>5.0090500000000002</v>
      </c>
      <c r="HS133">
        <v>3.2909999999999999</v>
      </c>
      <c r="HT133">
        <v>9999</v>
      </c>
      <c r="HU133">
        <v>9999</v>
      </c>
      <c r="HV133">
        <v>9999</v>
      </c>
      <c r="HW133">
        <v>999.9</v>
      </c>
      <c r="HX133">
        <v>4.9710700000000001</v>
      </c>
      <c r="HY133">
        <v>1.8545499999999999</v>
      </c>
      <c r="HZ133">
        <v>1.8615699999999999</v>
      </c>
      <c r="IA133">
        <v>1.8563799999999999</v>
      </c>
      <c r="IB133">
        <v>1.86188</v>
      </c>
      <c r="IC133">
        <v>1.8541000000000001</v>
      </c>
      <c r="ID133">
        <v>1.8595699999999999</v>
      </c>
      <c r="IE133">
        <v>1.8534900000000001</v>
      </c>
      <c r="IF133">
        <v>0</v>
      </c>
      <c r="IG133">
        <v>0</v>
      </c>
      <c r="IH133">
        <v>0</v>
      </c>
      <c r="II133">
        <v>0</v>
      </c>
      <c r="IJ133" t="s">
        <v>431</v>
      </c>
      <c r="IK133" t="s">
        <v>432</v>
      </c>
      <c r="IL133" t="s">
        <v>433</v>
      </c>
      <c r="IM133" t="s">
        <v>433</v>
      </c>
      <c r="IN133" t="s">
        <v>433</v>
      </c>
      <c r="IO133" t="s">
        <v>433</v>
      </c>
      <c r="IP133">
        <v>0</v>
      </c>
      <c r="IQ133">
        <v>100</v>
      </c>
      <c r="IR133">
        <v>100</v>
      </c>
      <c r="IS133">
        <v>-2.9329999999999998</v>
      </c>
      <c r="IT133">
        <v>-5.4199999999999998E-2</v>
      </c>
      <c r="IU133">
        <v>-1.907228330244457</v>
      </c>
      <c r="IV133">
        <v>-2.7056304263342631E-3</v>
      </c>
      <c r="IW133">
        <v>3.3311032847928001E-7</v>
      </c>
      <c r="IX133">
        <v>1.6443834555112589E-11</v>
      </c>
      <c r="IY133">
        <v>-9.4842648646536354E-2</v>
      </c>
      <c r="IZ133">
        <v>-2.3664561490860689E-3</v>
      </c>
      <c r="JA133">
        <v>2.3298222111808981E-4</v>
      </c>
      <c r="JB133">
        <v>-2.940703618321919E-6</v>
      </c>
      <c r="JC133">
        <v>0</v>
      </c>
      <c r="JD133">
        <v>2182</v>
      </c>
      <c r="JE133">
        <v>3</v>
      </c>
      <c r="JF133">
        <v>32</v>
      </c>
      <c r="JG133">
        <v>29177282.899999999</v>
      </c>
      <c r="JH133">
        <v>29177282.899999999</v>
      </c>
      <c r="JI133">
        <v>1.0022</v>
      </c>
      <c r="JJ133">
        <v>2.5146500000000001</v>
      </c>
      <c r="JK133">
        <v>1.69434</v>
      </c>
      <c r="JL133">
        <v>2.3022499999999999</v>
      </c>
      <c r="JM133">
        <v>1.50024</v>
      </c>
      <c r="JN133">
        <v>2.4609399999999999</v>
      </c>
      <c r="JO133">
        <v>37.578099999999999</v>
      </c>
      <c r="JP133">
        <v>24.052499999999998</v>
      </c>
      <c r="JQ133">
        <v>18</v>
      </c>
      <c r="JR133">
        <v>632.85299999999995</v>
      </c>
      <c r="JS133">
        <v>358.024</v>
      </c>
      <c r="JT133">
        <v>28.000299999999999</v>
      </c>
      <c r="JU133">
        <v>30.8431</v>
      </c>
      <c r="JV133">
        <v>30.0002</v>
      </c>
      <c r="JW133">
        <v>30.749600000000001</v>
      </c>
      <c r="JX133">
        <v>30.6355</v>
      </c>
      <c r="JY133">
        <v>20.1312</v>
      </c>
      <c r="JZ133">
        <v>28.245799999999999</v>
      </c>
      <c r="KA133">
        <v>0</v>
      </c>
      <c r="KB133">
        <v>28</v>
      </c>
      <c r="KC133">
        <v>400</v>
      </c>
      <c r="KD133">
        <v>24.5307</v>
      </c>
      <c r="KE133">
        <v>99.948099999999997</v>
      </c>
      <c r="KF133">
        <v>98.578900000000004</v>
      </c>
    </row>
    <row r="134" spans="1:292" x14ac:dyDescent="0.2">
      <c r="A134">
        <v>132</v>
      </c>
      <c r="B134">
        <v>1750637006.5</v>
      </c>
      <c r="C134">
        <v>3841</v>
      </c>
      <c r="D134" t="s">
        <v>697</v>
      </c>
      <c r="E134" t="s">
        <v>698</v>
      </c>
      <c r="F134" s="1">
        <f t="shared" ref="F134:F197" si="2">(E134-$E$4)*24*60</f>
        <v>64.000000000000014</v>
      </c>
      <c r="G134" s="1">
        <v>15</v>
      </c>
      <c r="H134">
        <v>1750636998.5</v>
      </c>
      <c r="I134">
        <v>1.4600568935654147E-3</v>
      </c>
      <c r="J134">
        <v>1.4600568935654148</v>
      </c>
      <c r="K134">
        <v>11.554848540914863</v>
      </c>
      <c r="L134">
        <v>396.06693548387108</v>
      </c>
      <c r="M134">
        <v>177.95344233980805</v>
      </c>
      <c r="N134">
        <v>17.689091495848132</v>
      </c>
      <c r="O134">
        <v>39.370209242010958</v>
      </c>
      <c r="P134">
        <v>8.9075338711383442E-2</v>
      </c>
      <c r="Q134">
        <v>2.9999895754764356</v>
      </c>
      <c r="R134">
        <v>8.7631693678265066E-2</v>
      </c>
      <c r="S134">
        <v>5.4897565359931212E-2</v>
      </c>
      <c r="T134">
        <v>161.90406525251814</v>
      </c>
      <c r="U134">
        <v>30.04046021802468</v>
      </c>
      <c r="V134">
        <v>29.28306774193549</v>
      </c>
      <c r="W134">
        <v>4.0881211611579573</v>
      </c>
      <c r="X134">
        <v>60.144176455800526</v>
      </c>
      <c r="Y134">
        <v>2.4867131064589336</v>
      </c>
      <c r="Z134">
        <v>4.134586676544485</v>
      </c>
      <c r="AA134">
        <v>1.6014080546990237</v>
      </c>
      <c r="AB134">
        <v>-64.388509006234784</v>
      </c>
      <c r="AC134">
        <v>31.67823330343094</v>
      </c>
      <c r="AD134">
        <v>2.3335438036688338</v>
      </c>
      <c r="AE134">
        <v>131.52733335338314</v>
      </c>
      <c r="AF134">
        <v>11.232211422643395</v>
      </c>
      <c r="AG134">
        <v>1.4379069749352138</v>
      </c>
      <c r="AH134">
        <v>11.554848540914863</v>
      </c>
      <c r="AI134">
        <v>410.16498392984761</v>
      </c>
      <c r="AJ134">
        <v>406.19115757575747</v>
      </c>
      <c r="AK134">
        <v>6.2429792434444339E-3</v>
      </c>
      <c r="AL134">
        <v>61.768037728165673</v>
      </c>
      <c r="AM134">
        <v>1.4600568935654148</v>
      </c>
      <c r="AN134">
        <v>24.54953765360942</v>
      </c>
      <c r="AO134">
        <v>25.023804848484851</v>
      </c>
      <c r="AP134">
        <v>2.971755623035075E-5</v>
      </c>
      <c r="AQ134">
        <v>116.41602835869151</v>
      </c>
      <c r="AR134">
        <v>0</v>
      </c>
      <c r="AS134">
        <v>0</v>
      </c>
      <c r="AT134">
        <v>1</v>
      </c>
      <c r="AU134">
        <v>0</v>
      </c>
      <c r="AV134">
        <v>52091.723810943928</v>
      </c>
      <c r="AW134" t="s">
        <v>427</v>
      </c>
      <c r="AX134" t="s">
        <v>427</v>
      </c>
      <c r="AY134">
        <v>0</v>
      </c>
      <c r="AZ134">
        <v>0</v>
      </c>
      <c r="BA134" t="e">
        <v>#DIV/0!</v>
      </c>
      <c r="BB134">
        <v>0</v>
      </c>
      <c r="BC134" t="s">
        <v>427</v>
      </c>
      <c r="BD134" t="s">
        <v>427</v>
      </c>
      <c r="BE134">
        <v>0</v>
      </c>
      <c r="BF134">
        <v>0</v>
      </c>
      <c r="BG134" t="e">
        <v>#DIV/0!</v>
      </c>
      <c r="BH134">
        <v>0.5</v>
      </c>
      <c r="BI134">
        <v>841.1921550063189</v>
      </c>
      <c r="BJ134">
        <v>11.554848540914863</v>
      </c>
      <c r="BK134" t="e">
        <v>#DIV/0!</v>
      </c>
      <c r="BL134">
        <v>1.3736277106421736E-2</v>
      </c>
      <c r="BM134" t="e">
        <v>#DIV/0!</v>
      </c>
      <c r="BN134" t="e">
        <v>#DIV/0!</v>
      </c>
      <c r="BO134" t="s">
        <v>427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999.99780645161286</v>
      </c>
      <c r="DH134">
        <v>841.1921550063189</v>
      </c>
      <c r="DI134">
        <v>0.84119400020606128</v>
      </c>
      <c r="DJ134">
        <v>0.16190442039769837</v>
      </c>
      <c r="DK134">
        <v>2</v>
      </c>
      <c r="DL134">
        <v>0.5</v>
      </c>
      <c r="DM134" t="s">
        <v>428</v>
      </c>
      <c r="DN134">
        <v>2</v>
      </c>
      <c r="DO134" t="b">
        <v>1</v>
      </c>
      <c r="DP134">
        <v>1750636998.5</v>
      </c>
      <c r="DQ134">
        <v>396.06693548387108</v>
      </c>
      <c r="DR134">
        <v>400.00074193548392</v>
      </c>
      <c r="DS134">
        <v>25.016500000000001</v>
      </c>
      <c r="DT134">
        <v>24.54920000000001</v>
      </c>
      <c r="DU134">
        <v>398.99967741935501</v>
      </c>
      <c r="DV134">
        <v>25.07056129032258</v>
      </c>
      <c r="DW134">
        <v>600.01522580645167</v>
      </c>
      <c r="DX134">
        <v>99.348422580645149</v>
      </c>
      <c r="DY134">
        <v>5.4495751612903223E-2</v>
      </c>
      <c r="DZ134">
        <v>29.478932258064511</v>
      </c>
      <c r="EA134">
        <v>29.28306774193549</v>
      </c>
      <c r="EB134">
        <v>999.90000000000032</v>
      </c>
      <c r="EC134">
        <v>0</v>
      </c>
      <c r="ED134">
        <v>0</v>
      </c>
      <c r="EE134">
        <v>9997.9216129032247</v>
      </c>
      <c r="EF134">
        <v>0</v>
      </c>
      <c r="EG134">
        <v>80.044151612903221</v>
      </c>
      <c r="EH134">
        <v>-3.933807741935484</v>
      </c>
      <c r="EI134">
        <v>406.22938709677408</v>
      </c>
      <c r="EJ134">
        <v>410.06758064516117</v>
      </c>
      <c r="EK134">
        <v>0.46729503225806451</v>
      </c>
      <c r="EL134">
        <v>400.00074193548392</v>
      </c>
      <c r="EM134">
        <v>24.54920000000001</v>
      </c>
      <c r="EN134">
        <v>2.4853487096774192</v>
      </c>
      <c r="EO134">
        <v>2.4389238709677419</v>
      </c>
      <c r="EP134">
        <v>20.930880645161299</v>
      </c>
      <c r="EQ134">
        <v>20.624561290322578</v>
      </c>
      <c r="ER134">
        <v>999.99780645161286</v>
      </c>
      <c r="ES134">
        <v>0.96000264516129008</v>
      </c>
      <c r="ET134">
        <v>3.9997538709677427E-2</v>
      </c>
      <c r="EU134">
        <v>0</v>
      </c>
      <c r="EV134">
        <v>349.67367741935482</v>
      </c>
      <c r="EW134">
        <v>5.0001499999999979</v>
      </c>
      <c r="EX134">
        <v>3538.97129032258</v>
      </c>
      <c r="EY134">
        <v>9793.3161290322569</v>
      </c>
      <c r="EZ134">
        <v>37.457322580645162</v>
      </c>
      <c r="FA134">
        <v>39.457322580645162</v>
      </c>
      <c r="FB134">
        <v>38.311999999999983</v>
      </c>
      <c r="FC134">
        <v>39.25</v>
      </c>
      <c r="FD134">
        <v>39.5</v>
      </c>
      <c r="FE134">
        <v>955.19967741935466</v>
      </c>
      <c r="FF134">
        <v>39.79999999999999</v>
      </c>
      <c r="FG134">
        <v>0</v>
      </c>
      <c r="FH134">
        <v>1750637029.5</v>
      </c>
      <c r="FI134">
        <v>0</v>
      </c>
      <c r="FJ134">
        <v>349.63176923076929</v>
      </c>
      <c r="FK134">
        <v>-6.8092307493976181</v>
      </c>
      <c r="FL134">
        <v>-57.948717886348462</v>
      </c>
      <c r="FM134">
        <v>3538.5453846153841</v>
      </c>
      <c r="FN134">
        <v>15</v>
      </c>
      <c r="FO134">
        <v>0</v>
      </c>
      <c r="FP134" t="s">
        <v>429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-3.9033797560975612</v>
      </c>
      <c r="GC134">
        <v>-0.35130062717770999</v>
      </c>
      <c r="GD134">
        <v>9.4588198729888634E-2</v>
      </c>
      <c r="GE134">
        <v>0</v>
      </c>
      <c r="GF134">
        <v>0.4634895365853659</v>
      </c>
      <c r="GG134">
        <v>6.0238933797910732E-2</v>
      </c>
      <c r="GH134">
        <v>6.1403075838488159E-3</v>
      </c>
      <c r="GI134">
        <v>1</v>
      </c>
      <c r="GJ134">
        <v>1</v>
      </c>
      <c r="GK134">
        <v>2</v>
      </c>
      <c r="GL134" t="s">
        <v>430</v>
      </c>
      <c r="GM134">
        <v>3.2264699999999999</v>
      </c>
      <c r="GN134">
        <v>2.6432899999999999</v>
      </c>
      <c r="GO134">
        <v>9.24262E-2</v>
      </c>
      <c r="GP134">
        <v>9.3378199999999995E-2</v>
      </c>
      <c r="GQ134">
        <v>0.10895000000000001</v>
      </c>
      <c r="GR134">
        <v>0.109413</v>
      </c>
      <c r="GS134">
        <v>28650.2</v>
      </c>
      <c r="GT134">
        <v>24726.5</v>
      </c>
      <c r="GU134">
        <v>30740.3</v>
      </c>
      <c r="GV134">
        <v>26432.400000000001</v>
      </c>
      <c r="GW134">
        <v>37172.199999999997</v>
      </c>
      <c r="GX134">
        <v>32303.200000000001</v>
      </c>
      <c r="GY134">
        <v>43651.4</v>
      </c>
      <c r="GZ134">
        <v>38220.6</v>
      </c>
      <c r="HA134">
        <v>2.1179700000000001</v>
      </c>
      <c r="HB134">
        <v>1.7215199999999999</v>
      </c>
      <c r="HC134">
        <v>6.0990500000000003E-2</v>
      </c>
      <c r="HD134">
        <v>0</v>
      </c>
      <c r="HE134">
        <v>28.290800000000001</v>
      </c>
      <c r="HF134">
        <v>999.9</v>
      </c>
      <c r="HG134">
        <v>64.900000000000006</v>
      </c>
      <c r="HH134">
        <v>33.799999999999997</v>
      </c>
      <c r="HI134">
        <v>34.514699999999998</v>
      </c>
      <c r="HJ134">
        <v>62.408000000000001</v>
      </c>
      <c r="HK134">
        <v>25.464700000000001</v>
      </c>
      <c r="HL134">
        <v>1</v>
      </c>
      <c r="HM134">
        <v>0.27533299999999999</v>
      </c>
      <c r="HN134">
        <v>0.71726599999999996</v>
      </c>
      <c r="HO134">
        <v>20.405000000000001</v>
      </c>
      <c r="HP134">
        <v>5.2232799999999999</v>
      </c>
      <c r="HQ134">
        <v>11.944100000000001</v>
      </c>
      <c r="HR134">
        <v>5.0091000000000001</v>
      </c>
      <c r="HS134">
        <v>3.2909999999999999</v>
      </c>
      <c r="HT134">
        <v>9999</v>
      </c>
      <c r="HU134">
        <v>9999</v>
      </c>
      <c r="HV134">
        <v>9999</v>
      </c>
      <c r="HW134">
        <v>999.9</v>
      </c>
      <c r="HX134">
        <v>4.9710700000000001</v>
      </c>
      <c r="HY134">
        <v>1.8545499999999999</v>
      </c>
      <c r="HZ134">
        <v>1.86158</v>
      </c>
      <c r="IA134">
        <v>1.8563799999999999</v>
      </c>
      <c r="IB134">
        <v>1.86188</v>
      </c>
      <c r="IC134">
        <v>1.8541000000000001</v>
      </c>
      <c r="ID134">
        <v>1.85958</v>
      </c>
      <c r="IE134">
        <v>1.8534900000000001</v>
      </c>
      <c r="IF134">
        <v>0</v>
      </c>
      <c r="IG134">
        <v>0</v>
      </c>
      <c r="IH134">
        <v>0</v>
      </c>
      <c r="II134">
        <v>0</v>
      </c>
      <c r="IJ134" t="s">
        <v>431</v>
      </c>
      <c r="IK134" t="s">
        <v>432</v>
      </c>
      <c r="IL134" t="s">
        <v>433</v>
      </c>
      <c r="IM134" t="s">
        <v>433</v>
      </c>
      <c r="IN134" t="s">
        <v>433</v>
      </c>
      <c r="IO134" t="s">
        <v>433</v>
      </c>
      <c r="IP134">
        <v>0</v>
      </c>
      <c r="IQ134">
        <v>100</v>
      </c>
      <c r="IR134">
        <v>100</v>
      </c>
      <c r="IS134">
        <v>-2.9329999999999998</v>
      </c>
      <c r="IT134">
        <v>-5.3999999999999999E-2</v>
      </c>
      <c r="IU134">
        <v>-1.907228330244457</v>
      </c>
      <c r="IV134">
        <v>-2.7056304263342631E-3</v>
      </c>
      <c r="IW134">
        <v>3.3311032847928001E-7</v>
      </c>
      <c r="IX134">
        <v>1.6443834555112589E-11</v>
      </c>
      <c r="IY134">
        <v>-9.4842648646536354E-2</v>
      </c>
      <c r="IZ134">
        <v>-2.3664561490860689E-3</v>
      </c>
      <c r="JA134">
        <v>2.3298222111808981E-4</v>
      </c>
      <c r="JB134">
        <v>-2.940703618321919E-6</v>
      </c>
      <c r="JC134">
        <v>0</v>
      </c>
      <c r="JD134">
        <v>2182</v>
      </c>
      <c r="JE134">
        <v>3</v>
      </c>
      <c r="JF134">
        <v>32</v>
      </c>
      <c r="JG134">
        <v>29177283.399999999</v>
      </c>
      <c r="JH134">
        <v>29177283.399999999</v>
      </c>
      <c r="JI134">
        <v>1.0022</v>
      </c>
      <c r="JJ134">
        <v>2.5158700000000001</v>
      </c>
      <c r="JK134">
        <v>1.69434</v>
      </c>
      <c r="JL134">
        <v>2.3034699999999999</v>
      </c>
      <c r="JM134">
        <v>1.50024</v>
      </c>
      <c r="JN134">
        <v>2.4230999999999998</v>
      </c>
      <c r="JO134">
        <v>37.578099999999999</v>
      </c>
      <c r="JP134">
        <v>24.061199999999999</v>
      </c>
      <c r="JQ134">
        <v>18</v>
      </c>
      <c r="JR134">
        <v>632.95799999999997</v>
      </c>
      <c r="JS134">
        <v>358.15699999999998</v>
      </c>
      <c r="JT134">
        <v>28.000800000000002</v>
      </c>
      <c r="JU134">
        <v>30.854399999999998</v>
      </c>
      <c r="JV134">
        <v>30.000299999999999</v>
      </c>
      <c r="JW134">
        <v>30.759</v>
      </c>
      <c r="JX134">
        <v>30.645299999999999</v>
      </c>
      <c r="JY134">
        <v>20.122299999999999</v>
      </c>
      <c r="JZ134">
        <v>28.245799999999999</v>
      </c>
      <c r="KA134">
        <v>0</v>
      </c>
      <c r="KB134">
        <v>28</v>
      </c>
      <c r="KC134">
        <v>400</v>
      </c>
      <c r="KD134">
        <v>24.522200000000002</v>
      </c>
      <c r="KE134">
        <v>99.943799999999996</v>
      </c>
      <c r="KF134">
        <v>98.5762</v>
      </c>
    </row>
    <row r="135" spans="1:292" x14ac:dyDescent="0.2">
      <c r="A135">
        <v>133</v>
      </c>
      <c r="B135">
        <v>1750637036.5</v>
      </c>
      <c r="C135">
        <v>3871</v>
      </c>
      <c r="D135" t="s">
        <v>699</v>
      </c>
      <c r="E135" t="s">
        <v>700</v>
      </c>
      <c r="F135" s="1">
        <f t="shared" si="2"/>
        <v>64.500000000000014</v>
      </c>
      <c r="G135" s="1">
        <v>15</v>
      </c>
      <c r="H135">
        <v>1750637028.5</v>
      </c>
      <c r="I135">
        <v>1.6341531309028527E-3</v>
      </c>
      <c r="J135">
        <v>1.6341531309028527</v>
      </c>
      <c r="K135">
        <v>11.826715004577666</v>
      </c>
      <c r="L135">
        <v>395.9620322580646</v>
      </c>
      <c r="M135">
        <v>195.92666777542846</v>
      </c>
      <c r="N135">
        <v>19.475046565388343</v>
      </c>
      <c r="O135">
        <v>39.358496236920686</v>
      </c>
      <c r="P135">
        <v>0.10002503812537102</v>
      </c>
      <c r="Q135">
        <v>2.9999323180763331</v>
      </c>
      <c r="R135">
        <v>9.8208521831897655E-2</v>
      </c>
      <c r="S135">
        <v>6.154078516351108E-2</v>
      </c>
      <c r="T135">
        <v>161.90242598394636</v>
      </c>
      <c r="U135">
        <v>30.028125331306239</v>
      </c>
      <c r="V135">
        <v>29.289122580645159</v>
      </c>
      <c r="W135">
        <v>4.0895507196243885</v>
      </c>
      <c r="X135">
        <v>60.120799127433386</v>
      </c>
      <c r="Y135">
        <v>2.4903205910594113</v>
      </c>
      <c r="Z135">
        <v>4.1421947598881248</v>
      </c>
      <c r="AA135">
        <v>1.5992301285649773</v>
      </c>
      <c r="AB135">
        <v>-72.066153072815808</v>
      </c>
      <c r="AC135">
        <v>35.855540528733741</v>
      </c>
      <c r="AD135">
        <v>2.6418084129561996</v>
      </c>
      <c r="AE135">
        <v>128.3336218528205</v>
      </c>
      <c r="AF135">
        <v>11.51481569883842</v>
      </c>
      <c r="AG135">
        <v>1.551441645099334</v>
      </c>
      <c r="AH135">
        <v>11.826715004577666</v>
      </c>
      <c r="AI135">
        <v>410.10036319907908</v>
      </c>
      <c r="AJ135">
        <v>406.07165454545441</v>
      </c>
      <c r="AK135">
        <v>-3.1411735684156541E-3</v>
      </c>
      <c r="AL135">
        <v>61.768037728165673</v>
      </c>
      <c r="AM135">
        <v>1.6341531309028527</v>
      </c>
      <c r="AN135">
        <v>24.520247560228661</v>
      </c>
      <c r="AO135">
        <v>25.05154727272728</v>
      </c>
      <c r="AP135">
        <v>-2.9390573972407111E-5</v>
      </c>
      <c r="AQ135">
        <v>116.41602835869151</v>
      </c>
      <c r="AR135">
        <v>0</v>
      </c>
      <c r="AS135">
        <v>0</v>
      </c>
      <c r="AT135">
        <v>1</v>
      </c>
      <c r="AU135">
        <v>0</v>
      </c>
      <c r="AV135">
        <v>52084.432671490213</v>
      </c>
      <c r="AW135" t="s">
        <v>427</v>
      </c>
      <c r="AX135" t="s">
        <v>427</v>
      </c>
      <c r="AY135">
        <v>0</v>
      </c>
      <c r="AZ135">
        <v>0</v>
      </c>
      <c r="BA135" t="e">
        <v>#DIV/0!</v>
      </c>
      <c r="BB135">
        <v>0</v>
      </c>
      <c r="BC135" t="s">
        <v>427</v>
      </c>
      <c r="BD135" t="s">
        <v>427</v>
      </c>
      <c r="BE135">
        <v>0</v>
      </c>
      <c r="BF135">
        <v>0</v>
      </c>
      <c r="BG135" t="e">
        <v>#DIV/0!</v>
      </c>
      <c r="BH135">
        <v>0.5</v>
      </c>
      <c r="BI135">
        <v>841.18353715364105</v>
      </c>
      <c r="BJ135">
        <v>11.826715004577666</v>
      </c>
      <c r="BK135" t="e">
        <v>#DIV/0!</v>
      </c>
      <c r="BL135">
        <v>1.4059613012157099E-2</v>
      </c>
      <c r="BM135" t="e">
        <v>#DIV/0!</v>
      </c>
      <c r="BN135" t="e">
        <v>#DIV/0!</v>
      </c>
      <c r="BO135" t="s">
        <v>427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999.98754838709681</v>
      </c>
      <c r="DH135">
        <v>841.18353715364105</v>
      </c>
      <c r="DI135">
        <v>0.84119401137584715</v>
      </c>
      <c r="DJ135">
        <v>0.16190444195538489</v>
      </c>
      <c r="DK135">
        <v>2</v>
      </c>
      <c r="DL135">
        <v>0.5</v>
      </c>
      <c r="DM135" t="s">
        <v>428</v>
      </c>
      <c r="DN135">
        <v>2</v>
      </c>
      <c r="DO135" t="b">
        <v>1</v>
      </c>
      <c r="DP135">
        <v>1750637028.5</v>
      </c>
      <c r="DQ135">
        <v>395.9620322580646</v>
      </c>
      <c r="DR135">
        <v>400.00509677419359</v>
      </c>
      <c r="DS135">
        <v>25.053609677419349</v>
      </c>
      <c r="DT135">
        <v>24.549416129032259</v>
      </c>
      <c r="DU135">
        <v>398.89464516129033</v>
      </c>
      <c r="DV135">
        <v>25.107545161290329</v>
      </c>
      <c r="DW135">
        <v>599.9967419354839</v>
      </c>
      <c r="DX135">
        <v>99.345154838709675</v>
      </c>
      <c r="DY135">
        <v>5.4517429032258057E-2</v>
      </c>
      <c r="DZ135">
        <v>29.51081935483872</v>
      </c>
      <c r="EA135">
        <v>29.289122580645159</v>
      </c>
      <c r="EB135">
        <v>999.90000000000032</v>
      </c>
      <c r="EC135">
        <v>0</v>
      </c>
      <c r="ED135">
        <v>0</v>
      </c>
      <c r="EE135">
        <v>9997.9041935483874</v>
      </c>
      <c r="EF135">
        <v>0</v>
      </c>
      <c r="EG135">
        <v>79.72062903225806</v>
      </c>
      <c r="EH135">
        <v>-4.0429393548387091</v>
      </c>
      <c r="EI135">
        <v>406.13741935483881</v>
      </c>
      <c r="EJ135">
        <v>410.07209677419348</v>
      </c>
      <c r="EK135">
        <v>0.50418961290322584</v>
      </c>
      <c r="EL135">
        <v>400.00509677419359</v>
      </c>
      <c r="EM135">
        <v>24.549416129032259</v>
      </c>
      <c r="EN135">
        <v>2.4889548387096778</v>
      </c>
      <c r="EO135">
        <v>2.4388661290322582</v>
      </c>
      <c r="EP135">
        <v>20.954458064516121</v>
      </c>
      <c r="EQ135">
        <v>20.624161290322579</v>
      </c>
      <c r="ER135">
        <v>999.98754838709681</v>
      </c>
      <c r="ES135">
        <v>0.96000329032258047</v>
      </c>
      <c r="ET135">
        <v>3.9996870967741953E-2</v>
      </c>
      <c r="EU135">
        <v>0</v>
      </c>
      <c r="EV135">
        <v>346.97138709677398</v>
      </c>
      <c r="EW135">
        <v>5.0001499999999979</v>
      </c>
      <c r="EX135">
        <v>3513.144516129033</v>
      </c>
      <c r="EY135">
        <v>9793.2158064516152</v>
      </c>
      <c r="EZ135">
        <v>37.574193548387093</v>
      </c>
      <c r="FA135">
        <v>39.503999999999991</v>
      </c>
      <c r="FB135">
        <v>38.410999999999987</v>
      </c>
      <c r="FC135">
        <v>39.25</v>
      </c>
      <c r="FD135">
        <v>39.59451612903225</v>
      </c>
      <c r="FE135">
        <v>955.19032258064533</v>
      </c>
      <c r="FF135">
        <v>39.79999999999999</v>
      </c>
      <c r="FG135">
        <v>0</v>
      </c>
      <c r="FH135">
        <v>1750637059.5</v>
      </c>
      <c r="FI135">
        <v>0</v>
      </c>
      <c r="FJ135">
        <v>346.92503846153852</v>
      </c>
      <c r="FK135">
        <v>-4.0744957260263792</v>
      </c>
      <c r="FL135">
        <v>-44.741538407124573</v>
      </c>
      <c r="FM135">
        <v>3512.811923076923</v>
      </c>
      <c r="FN135">
        <v>15</v>
      </c>
      <c r="FO135">
        <v>0</v>
      </c>
      <c r="FP135" t="s">
        <v>429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-4.0306741463414628</v>
      </c>
      <c r="GC135">
        <v>-0.37149407665506212</v>
      </c>
      <c r="GD135">
        <v>9.4151626696712606E-2</v>
      </c>
      <c r="GE135">
        <v>0</v>
      </c>
      <c r="GF135">
        <v>0.49960531707317068</v>
      </c>
      <c r="GG135">
        <v>0.15566813937282081</v>
      </c>
      <c r="GH135">
        <v>1.7342111501731532E-2</v>
      </c>
      <c r="GI135">
        <v>1</v>
      </c>
      <c r="GJ135">
        <v>1</v>
      </c>
      <c r="GK135">
        <v>2</v>
      </c>
      <c r="GL135" t="s">
        <v>430</v>
      </c>
      <c r="GM135">
        <v>3.2265899999999998</v>
      </c>
      <c r="GN135">
        <v>2.64358</v>
      </c>
      <c r="GO135">
        <v>9.2396900000000004E-2</v>
      </c>
      <c r="GP135">
        <v>9.3334799999999996E-2</v>
      </c>
      <c r="GQ135">
        <v>0.109024</v>
      </c>
      <c r="GR135">
        <v>0.10929999999999999</v>
      </c>
      <c r="GS135">
        <v>28650.9</v>
      </c>
      <c r="GT135">
        <v>24726.6</v>
      </c>
      <c r="GU135">
        <v>30740.1</v>
      </c>
      <c r="GV135">
        <v>26431.3</v>
      </c>
      <c r="GW135">
        <v>37168.800000000003</v>
      </c>
      <c r="GX135">
        <v>32306.2</v>
      </c>
      <c r="GY135">
        <v>43651</v>
      </c>
      <c r="GZ135">
        <v>38219.300000000003</v>
      </c>
      <c r="HA135">
        <v>2.1180300000000001</v>
      </c>
      <c r="HB135">
        <v>1.7209700000000001</v>
      </c>
      <c r="HC135">
        <v>5.9329E-2</v>
      </c>
      <c r="HD135">
        <v>0</v>
      </c>
      <c r="HE135">
        <v>28.328600000000002</v>
      </c>
      <c r="HF135">
        <v>999.9</v>
      </c>
      <c r="HG135">
        <v>64.900000000000006</v>
      </c>
      <c r="HH135">
        <v>33.799999999999997</v>
      </c>
      <c r="HI135">
        <v>34.518900000000002</v>
      </c>
      <c r="HJ135">
        <v>62.048000000000002</v>
      </c>
      <c r="HK135">
        <v>25.1282</v>
      </c>
      <c r="HL135">
        <v>1</v>
      </c>
      <c r="HM135">
        <v>0.27710600000000002</v>
      </c>
      <c r="HN135">
        <v>0.74577899999999997</v>
      </c>
      <c r="HO135">
        <v>20.405000000000001</v>
      </c>
      <c r="HP135">
        <v>5.2225299999999999</v>
      </c>
      <c r="HQ135">
        <v>11.944100000000001</v>
      </c>
      <c r="HR135">
        <v>5.0090000000000003</v>
      </c>
      <c r="HS135">
        <v>3.2909999999999999</v>
      </c>
      <c r="HT135">
        <v>9999</v>
      </c>
      <c r="HU135">
        <v>9999</v>
      </c>
      <c r="HV135">
        <v>9999</v>
      </c>
      <c r="HW135">
        <v>999.9</v>
      </c>
      <c r="HX135">
        <v>4.9710999999999999</v>
      </c>
      <c r="HY135">
        <v>1.8545700000000001</v>
      </c>
      <c r="HZ135">
        <v>1.86161</v>
      </c>
      <c r="IA135">
        <v>1.8564099999999999</v>
      </c>
      <c r="IB135">
        <v>1.86188</v>
      </c>
      <c r="IC135">
        <v>1.8541000000000001</v>
      </c>
      <c r="ID135">
        <v>1.8595900000000001</v>
      </c>
      <c r="IE135">
        <v>1.8534900000000001</v>
      </c>
      <c r="IF135">
        <v>0</v>
      </c>
      <c r="IG135">
        <v>0</v>
      </c>
      <c r="IH135">
        <v>0</v>
      </c>
      <c r="II135">
        <v>0</v>
      </c>
      <c r="IJ135" t="s">
        <v>431</v>
      </c>
      <c r="IK135" t="s">
        <v>432</v>
      </c>
      <c r="IL135" t="s">
        <v>433</v>
      </c>
      <c r="IM135" t="s">
        <v>433</v>
      </c>
      <c r="IN135" t="s">
        <v>433</v>
      </c>
      <c r="IO135" t="s">
        <v>433</v>
      </c>
      <c r="IP135">
        <v>0</v>
      </c>
      <c r="IQ135">
        <v>100</v>
      </c>
      <c r="IR135">
        <v>100</v>
      </c>
      <c r="IS135">
        <v>-2.9319999999999999</v>
      </c>
      <c r="IT135">
        <v>-5.3999999999999999E-2</v>
      </c>
      <c r="IU135">
        <v>-1.907228330244457</v>
      </c>
      <c r="IV135">
        <v>-2.7056304263342631E-3</v>
      </c>
      <c r="IW135">
        <v>3.3311032847928001E-7</v>
      </c>
      <c r="IX135">
        <v>1.6443834555112589E-11</v>
      </c>
      <c r="IY135">
        <v>-9.4842648646536354E-2</v>
      </c>
      <c r="IZ135">
        <v>-2.3664561490860689E-3</v>
      </c>
      <c r="JA135">
        <v>2.3298222111808981E-4</v>
      </c>
      <c r="JB135">
        <v>-2.940703618321919E-6</v>
      </c>
      <c r="JC135">
        <v>0</v>
      </c>
      <c r="JD135">
        <v>2182</v>
      </c>
      <c r="JE135">
        <v>3</v>
      </c>
      <c r="JF135">
        <v>32</v>
      </c>
      <c r="JG135">
        <v>29177283.899999999</v>
      </c>
      <c r="JH135">
        <v>29177283.899999999</v>
      </c>
      <c r="JI135">
        <v>1.0022</v>
      </c>
      <c r="JJ135">
        <v>2.51953</v>
      </c>
      <c r="JK135">
        <v>1.69434</v>
      </c>
      <c r="JL135">
        <v>2.3022499999999999</v>
      </c>
      <c r="JM135">
        <v>1.50146</v>
      </c>
      <c r="JN135">
        <v>2.3767100000000001</v>
      </c>
      <c r="JO135">
        <v>37.626300000000001</v>
      </c>
      <c r="JP135">
        <v>24.052499999999998</v>
      </c>
      <c r="JQ135">
        <v>18</v>
      </c>
      <c r="JR135">
        <v>633.14800000000002</v>
      </c>
      <c r="JS135">
        <v>357.93599999999998</v>
      </c>
      <c r="JT135">
        <v>28.000900000000001</v>
      </c>
      <c r="JU135">
        <v>30.87</v>
      </c>
      <c r="JV135">
        <v>30.000299999999999</v>
      </c>
      <c r="JW135">
        <v>30.772400000000001</v>
      </c>
      <c r="JX135">
        <v>30.6586</v>
      </c>
      <c r="JY135">
        <v>20.129100000000001</v>
      </c>
      <c r="JZ135">
        <v>28.517199999999999</v>
      </c>
      <c r="KA135">
        <v>0</v>
      </c>
      <c r="KB135">
        <v>28</v>
      </c>
      <c r="KC135">
        <v>400</v>
      </c>
      <c r="KD135">
        <v>24.439699999999998</v>
      </c>
      <c r="KE135">
        <v>99.942800000000005</v>
      </c>
      <c r="KF135">
        <v>98.572599999999994</v>
      </c>
    </row>
    <row r="136" spans="1:292" x14ac:dyDescent="0.2">
      <c r="A136">
        <v>134</v>
      </c>
      <c r="B136">
        <v>1750637066.5999999</v>
      </c>
      <c r="C136">
        <v>3901.099999904633</v>
      </c>
      <c r="D136" t="s">
        <v>701</v>
      </c>
      <c r="E136" t="s">
        <v>702</v>
      </c>
      <c r="F136" s="1">
        <f t="shared" si="2"/>
        <v>65.000000000000014</v>
      </c>
      <c r="G136" s="1">
        <v>15</v>
      </c>
      <c r="H136">
        <v>1750637058.9354839</v>
      </c>
      <c r="I136">
        <v>1.7401514502957099E-3</v>
      </c>
      <c r="J136">
        <v>1.7401514502957098</v>
      </c>
      <c r="K136">
        <v>12.230699020307677</v>
      </c>
      <c r="L136">
        <v>395.81303225806442</v>
      </c>
      <c r="M136">
        <v>200.40762395951273</v>
      </c>
      <c r="N136">
        <v>19.920067077030797</v>
      </c>
      <c r="O136">
        <v>39.342925168038953</v>
      </c>
      <c r="P136">
        <v>0.10614891756349075</v>
      </c>
      <c r="Q136">
        <v>2.9995504894034029</v>
      </c>
      <c r="R136">
        <v>0.10410535956113706</v>
      </c>
      <c r="S136">
        <v>6.5246178450879724E-2</v>
      </c>
      <c r="T136">
        <v>161.90621937904416</v>
      </c>
      <c r="U136">
        <v>30.028217605818359</v>
      </c>
      <c r="V136">
        <v>29.291816129032259</v>
      </c>
      <c r="W136">
        <v>4.0901868113662729</v>
      </c>
      <c r="X136">
        <v>59.867120871686396</v>
      </c>
      <c r="Y136">
        <v>2.4836663501147376</v>
      </c>
      <c r="Z136">
        <v>4.1486316929086939</v>
      </c>
      <c r="AA136">
        <v>1.6065204612515354</v>
      </c>
      <c r="AB136">
        <v>-76.740678958040803</v>
      </c>
      <c r="AC136">
        <v>39.771704716794062</v>
      </c>
      <c r="AD136">
        <v>2.931152257353502</v>
      </c>
      <c r="AE136">
        <v>127.86839739515091</v>
      </c>
      <c r="AF136">
        <v>11.968504303180705</v>
      </c>
      <c r="AG136">
        <v>1.7913106840316626</v>
      </c>
      <c r="AH136">
        <v>12.230699020307677</v>
      </c>
      <c r="AI136">
        <v>410.11051675451472</v>
      </c>
      <c r="AJ136">
        <v>405.93094873798361</v>
      </c>
      <c r="AK136">
        <v>1.84702573360941E-4</v>
      </c>
      <c r="AL136">
        <v>61.768037728165673</v>
      </c>
      <c r="AM136">
        <v>1.7401514502957098</v>
      </c>
      <c r="AN136">
        <v>24.396760391934841</v>
      </c>
      <c r="AO136">
        <v>24.965930178114291</v>
      </c>
      <c r="AP136">
        <v>-4.7132178320975331E-4</v>
      </c>
      <c r="AQ136">
        <v>116.41602835869151</v>
      </c>
      <c r="AR136">
        <v>0</v>
      </c>
      <c r="AS136">
        <v>0</v>
      </c>
      <c r="AT136">
        <v>1</v>
      </c>
      <c r="AU136">
        <v>0</v>
      </c>
      <c r="AV136">
        <v>52068.217326745944</v>
      </c>
      <c r="AW136" t="s">
        <v>427</v>
      </c>
      <c r="AX136" t="s">
        <v>427</v>
      </c>
      <c r="AY136">
        <v>0</v>
      </c>
      <c r="AZ136">
        <v>0</v>
      </c>
      <c r="BA136" t="e">
        <v>#DIV/0!</v>
      </c>
      <c r="BB136">
        <v>0</v>
      </c>
      <c r="BC136" t="s">
        <v>427</v>
      </c>
      <c r="BD136" t="s">
        <v>427</v>
      </c>
      <c r="BE136">
        <v>0</v>
      </c>
      <c r="BF136">
        <v>0</v>
      </c>
      <c r="BG136" t="e">
        <v>#DIV/0!</v>
      </c>
      <c r="BH136">
        <v>0.5</v>
      </c>
      <c r="BI136">
        <v>841.20350697560355</v>
      </c>
      <c r="BJ136">
        <v>12.230699020307677</v>
      </c>
      <c r="BK136" t="e">
        <v>#DIV/0!</v>
      </c>
      <c r="BL136">
        <v>1.4539524525142511E-2</v>
      </c>
      <c r="BM136" t="e">
        <v>#DIV/0!</v>
      </c>
      <c r="BN136" t="e">
        <v>#DIV/0!</v>
      </c>
      <c r="BO136" t="s">
        <v>427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1000.011322580645</v>
      </c>
      <c r="DH136">
        <v>841.20350697560355</v>
      </c>
      <c r="DI136">
        <v>0.84119398248889876</v>
      </c>
      <c r="DJ136">
        <v>0.16190438620357459</v>
      </c>
      <c r="DK136">
        <v>2</v>
      </c>
      <c r="DL136">
        <v>0.5</v>
      </c>
      <c r="DM136" t="s">
        <v>428</v>
      </c>
      <c r="DN136">
        <v>2</v>
      </c>
      <c r="DO136" t="b">
        <v>1</v>
      </c>
      <c r="DP136">
        <v>1750637058.9354839</v>
      </c>
      <c r="DQ136">
        <v>395.81303225806442</v>
      </c>
      <c r="DR136">
        <v>400.03880645161303</v>
      </c>
      <c r="DS136">
        <v>24.987148387096781</v>
      </c>
      <c r="DT136">
        <v>24.40497419354838</v>
      </c>
      <c r="DU136">
        <v>398.74509677419371</v>
      </c>
      <c r="DV136">
        <v>25.041338709677419</v>
      </c>
      <c r="DW136">
        <v>600.00974193548393</v>
      </c>
      <c r="DX136">
        <v>99.34324193548386</v>
      </c>
      <c r="DY136">
        <v>5.4508925806451607E-2</v>
      </c>
      <c r="DZ136">
        <v>29.537758064516119</v>
      </c>
      <c r="EA136">
        <v>29.291816129032259</v>
      </c>
      <c r="EB136">
        <v>999.90000000000032</v>
      </c>
      <c r="EC136">
        <v>0</v>
      </c>
      <c r="ED136">
        <v>0</v>
      </c>
      <c r="EE136">
        <v>9995.7877419354845</v>
      </c>
      <c r="EF136">
        <v>0</v>
      </c>
      <c r="EG136">
        <v>79.391377419354825</v>
      </c>
      <c r="EH136">
        <v>-4.225854193548388</v>
      </c>
      <c r="EI136">
        <v>405.95670967741933</v>
      </c>
      <c r="EJ136">
        <v>410.04606451612898</v>
      </c>
      <c r="EK136">
        <v>0.58215674193548395</v>
      </c>
      <c r="EL136">
        <v>400.03880645161303</v>
      </c>
      <c r="EM136">
        <v>24.40497419354838</v>
      </c>
      <c r="EN136">
        <v>2.482303548387097</v>
      </c>
      <c r="EO136">
        <v>2.424469677419355</v>
      </c>
      <c r="EP136">
        <v>20.910929032258071</v>
      </c>
      <c r="EQ136">
        <v>20.52814838709677</v>
      </c>
      <c r="ER136">
        <v>1000.011322580645</v>
      </c>
      <c r="ES136">
        <v>0.96000425806451595</v>
      </c>
      <c r="ET136">
        <v>3.9995890322580663E-2</v>
      </c>
      <c r="EU136">
        <v>0</v>
      </c>
      <c r="EV136">
        <v>344.82761290322583</v>
      </c>
      <c r="EW136">
        <v>5.0001499999999979</v>
      </c>
      <c r="EX136">
        <v>3492.86064516129</v>
      </c>
      <c r="EY136">
        <v>9793.4512903225805</v>
      </c>
      <c r="EZ136">
        <v>37.666999999999987</v>
      </c>
      <c r="FA136">
        <v>39.574193548387093</v>
      </c>
      <c r="FB136">
        <v>38.5</v>
      </c>
      <c r="FC136">
        <v>39.311999999999983</v>
      </c>
      <c r="FD136">
        <v>39.682999999999993</v>
      </c>
      <c r="FE136">
        <v>955.21451612903229</v>
      </c>
      <c r="FF136">
        <v>39.79999999999999</v>
      </c>
      <c r="FG136">
        <v>0</v>
      </c>
      <c r="FH136">
        <v>1750637089.5</v>
      </c>
      <c r="FI136">
        <v>0</v>
      </c>
      <c r="FJ136">
        <v>344.82292307692302</v>
      </c>
      <c r="FK136">
        <v>-3.046974365915649</v>
      </c>
      <c r="FL136">
        <v>-33.727521312399233</v>
      </c>
      <c r="FM136">
        <v>3492.8673076923078</v>
      </c>
      <c r="FN136">
        <v>15</v>
      </c>
      <c r="FO136">
        <v>0</v>
      </c>
      <c r="FP136" t="s">
        <v>429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-4.2072921951219513</v>
      </c>
      <c r="GC136">
        <v>-0.5629336579503772</v>
      </c>
      <c r="GD136">
        <v>8.0123808815381892E-2</v>
      </c>
      <c r="GE136">
        <v>0</v>
      </c>
      <c r="GF136">
        <v>0.57245758536585367</v>
      </c>
      <c r="GG136">
        <v>8.1686466413028944E-2</v>
      </c>
      <c r="GH136">
        <v>2.2090315723848269E-2</v>
      </c>
      <c r="GI136">
        <v>1</v>
      </c>
      <c r="GJ136">
        <v>1</v>
      </c>
      <c r="GK136">
        <v>2</v>
      </c>
      <c r="GL136" t="s">
        <v>430</v>
      </c>
      <c r="GM136">
        <v>3.2263500000000001</v>
      </c>
      <c r="GN136">
        <v>2.6434799999999998</v>
      </c>
      <c r="GO136">
        <v>9.2369999999999994E-2</v>
      </c>
      <c r="GP136">
        <v>9.3352699999999997E-2</v>
      </c>
      <c r="GQ136">
        <v>0.108754</v>
      </c>
      <c r="GR136">
        <v>0.108934</v>
      </c>
      <c r="GS136">
        <v>28650.7</v>
      </c>
      <c r="GT136">
        <v>24726</v>
      </c>
      <c r="GU136">
        <v>30739.1</v>
      </c>
      <c r="GV136">
        <v>26431.3</v>
      </c>
      <c r="GW136">
        <v>37178.800000000003</v>
      </c>
      <c r="GX136">
        <v>32318.799999999999</v>
      </c>
      <c r="GY136">
        <v>43649.599999999999</v>
      </c>
      <c r="GZ136">
        <v>38218.6</v>
      </c>
      <c r="HA136">
        <v>2.11748</v>
      </c>
      <c r="HB136">
        <v>1.7209000000000001</v>
      </c>
      <c r="HC136">
        <v>5.7011800000000001E-2</v>
      </c>
      <c r="HD136">
        <v>0</v>
      </c>
      <c r="HE136">
        <v>28.360800000000001</v>
      </c>
      <c r="HF136">
        <v>999.9</v>
      </c>
      <c r="HG136">
        <v>64.900000000000006</v>
      </c>
      <c r="HH136">
        <v>33.799999999999997</v>
      </c>
      <c r="HI136">
        <v>34.523600000000002</v>
      </c>
      <c r="HJ136">
        <v>62.056199999999997</v>
      </c>
      <c r="HK136">
        <v>25.444700000000001</v>
      </c>
      <c r="HL136">
        <v>1</v>
      </c>
      <c r="HM136">
        <v>0.27870200000000001</v>
      </c>
      <c r="HN136">
        <v>0.76052299999999995</v>
      </c>
      <c r="HO136">
        <v>20.404800000000002</v>
      </c>
      <c r="HP136">
        <v>5.2229799999999997</v>
      </c>
      <c r="HQ136">
        <v>11.944100000000001</v>
      </c>
      <c r="HR136">
        <v>5.0087999999999999</v>
      </c>
      <c r="HS136">
        <v>3.2909999999999999</v>
      </c>
      <c r="HT136">
        <v>9999</v>
      </c>
      <c r="HU136">
        <v>9999</v>
      </c>
      <c r="HV136">
        <v>9999</v>
      </c>
      <c r="HW136">
        <v>999.9</v>
      </c>
      <c r="HX136">
        <v>4.9710700000000001</v>
      </c>
      <c r="HY136">
        <v>1.8545499999999999</v>
      </c>
      <c r="HZ136">
        <v>1.86158</v>
      </c>
      <c r="IA136">
        <v>1.85639</v>
      </c>
      <c r="IB136">
        <v>1.86188</v>
      </c>
      <c r="IC136">
        <v>1.8541000000000001</v>
      </c>
      <c r="ID136">
        <v>1.8595900000000001</v>
      </c>
      <c r="IE136">
        <v>1.8534900000000001</v>
      </c>
      <c r="IF136">
        <v>0</v>
      </c>
      <c r="IG136">
        <v>0</v>
      </c>
      <c r="IH136">
        <v>0</v>
      </c>
      <c r="II136">
        <v>0</v>
      </c>
      <c r="IJ136" t="s">
        <v>431</v>
      </c>
      <c r="IK136" t="s">
        <v>432</v>
      </c>
      <c r="IL136" t="s">
        <v>433</v>
      </c>
      <c r="IM136" t="s">
        <v>433</v>
      </c>
      <c r="IN136" t="s">
        <v>433</v>
      </c>
      <c r="IO136" t="s">
        <v>433</v>
      </c>
      <c r="IP136">
        <v>0</v>
      </c>
      <c r="IQ136">
        <v>100</v>
      </c>
      <c r="IR136">
        <v>100</v>
      </c>
      <c r="IS136">
        <v>-2.9319999999999999</v>
      </c>
      <c r="IT136">
        <v>-5.4300000000000001E-2</v>
      </c>
      <c r="IU136">
        <v>-1.907228330244457</v>
      </c>
      <c r="IV136">
        <v>-2.7056304263342631E-3</v>
      </c>
      <c r="IW136">
        <v>3.3311032847928001E-7</v>
      </c>
      <c r="IX136">
        <v>1.6443834555112589E-11</v>
      </c>
      <c r="IY136">
        <v>-9.4842648646536354E-2</v>
      </c>
      <c r="IZ136">
        <v>-2.3664561490860689E-3</v>
      </c>
      <c r="JA136">
        <v>2.3298222111808981E-4</v>
      </c>
      <c r="JB136">
        <v>-2.940703618321919E-6</v>
      </c>
      <c r="JC136">
        <v>0</v>
      </c>
      <c r="JD136">
        <v>2182</v>
      </c>
      <c r="JE136">
        <v>3</v>
      </c>
      <c r="JF136">
        <v>32</v>
      </c>
      <c r="JG136">
        <v>29177284.399999999</v>
      </c>
      <c r="JH136">
        <v>29177284.399999999</v>
      </c>
      <c r="JI136">
        <v>1.0022</v>
      </c>
      <c r="JJ136">
        <v>2.5158700000000001</v>
      </c>
      <c r="JK136">
        <v>1.69434</v>
      </c>
      <c r="JL136">
        <v>2.3034699999999999</v>
      </c>
      <c r="JM136">
        <v>1.50146</v>
      </c>
      <c r="JN136">
        <v>2.4499499999999999</v>
      </c>
      <c r="JO136">
        <v>37.626300000000001</v>
      </c>
      <c r="JP136">
        <v>24.052499999999998</v>
      </c>
      <c r="JQ136">
        <v>18</v>
      </c>
      <c r="JR136">
        <v>632.84799999999996</v>
      </c>
      <c r="JS136">
        <v>357.976</v>
      </c>
      <c r="JT136">
        <v>28.0002</v>
      </c>
      <c r="JU136">
        <v>30.888000000000002</v>
      </c>
      <c r="JV136">
        <v>30.000299999999999</v>
      </c>
      <c r="JW136">
        <v>30.785799999999998</v>
      </c>
      <c r="JX136">
        <v>30.671399999999998</v>
      </c>
      <c r="JY136">
        <v>20.121200000000002</v>
      </c>
      <c r="JZ136">
        <v>28.790900000000001</v>
      </c>
      <c r="KA136">
        <v>0</v>
      </c>
      <c r="KB136">
        <v>28</v>
      </c>
      <c r="KC136">
        <v>400</v>
      </c>
      <c r="KD136">
        <v>24.4346</v>
      </c>
      <c r="KE136">
        <v>99.939700000000002</v>
      </c>
      <c r="KF136">
        <v>98.5715</v>
      </c>
    </row>
    <row r="137" spans="1:292" x14ac:dyDescent="0.2">
      <c r="A137">
        <v>135</v>
      </c>
      <c r="B137">
        <v>1750637096.5999999</v>
      </c>
      <c r="C137">
        <v>3931.099999904633</v>
      </c>
      <c r="D137" t="s">
        <v>703</v>
      </c>
      <c r="E137" t="s">
        <v>704</v>
      </c>
      <c r="F137" s="1">
        <f t="shared" si="2"/>
        <v>65.5</v>
      </c>
      <c r="G137" s="1">
        <v>15</v>
      </c>
      <c r="H137">
        <v>1750637088.599999</v>
      </c>
      <c r="I137">
        <v>1.7783306284234594E-3</v>
      </c>
      <c r="J137">
        <v>1.7783306284234595</v>
      </c>
      <c r="K137">
        <v>12.590258415498912</v>
      </c>
      <c r="L137">
        <v>395.58432258064522</v>
      </c>
      <c r="M137">
        <v>199.14336923536408</v>
      </c>
      <c r="N137">
        <v>19.794027451229777</v>
      </c>
      <c r="O137">
        <v>39.319445937379122</v>
      </c>
      <c r="P137">
        <v>0.10869306028477027</v>
      </c>
      <c r="Q137">
        <v>3.000168772183291</v>
      </c>
      <c r="R137">
        <v>0.10655186670568439</v>
      </c>
      <c r="S137">
        <v>6.6783781217981203E-2</v>
      </c>
      <c r="T137">
        <v>161.90458756326231</v>
      </c>
      <c r="U137">
        <v>30.03831638374167</v>
      </c>
      <c r="V137">
        <v>29.276383870967742</v>
      </c>
      <c r="W137">
        <v>4.0865435929681091</v>
      </c>
      <c r="X137">
        <v>59.769517631794521</v>
      </c>
      <c r="Y137">
        <v>2.4824630303528412</v>
      </c>
      <c r="Z137">
        <v>4.1533931152763559</v>
      </c>
      <c r="AA137">
        <v>1.6040805626152679</v>
      </c>
      <c r="AB137">
        <v>-78.424380713474562</v>
      </c>
      <c r="AC137">
        <v>45.495243996682227</v>
      </c>
      <c r="AD137">
        <v>3.3523574043500584</v>
      </c>
      <c r="AE137">
        <v>132.32780825082003</v>
      </c>
      <c r="AF137">
        <v>12.576339348255965</v>
      </c>
      <c r="AG137">
        <v>1.766246642037155</v>
      </c>
      <c r="AH137">
        <v>12.590258415498912</v>
      </c>
      <c r="AI137">
        <v>410.18418698106439</v>
      </c>
      <c r="AJ137">
        <v>405.74052121212122</v>
      </c>
      <c r="AK137">
        <v>3.4942063151371973E-2</v>
      </c>
      <c r="AL137">
        <v>61.768037728165673</v>
      </c>
      <c r="AM137">
        <v>1.7783306284234595</v>
      </c>
      <c r="AN137">
        <v>24.403142021860759</v>
      </c>
      <c r="AO137">
        <v>24.981060606060591</v>
      </c>
      <c r="AP137">
        <v>5.7703113046603384E-6</v>
      </c>
      <c r="AQ137">
        <v>116.41602835869151</v>
      </c>
      <c r="AR137">
        <v>0</v>
      </c>
      <c r="AS137">
        <v>0</v>
      </c>
      <c r="AT137">
        <v>1</v>
      </c>
      <c r="AU137">
        <v>0</v>
      </c>
      <c r="AV137">
        <v>52083.432422022772</v>
      </c>
      <c r="AW137" t="s">
        <v>427</v>
      </c>
      <c r="AX137" t="s">
        <v>427</v>
      </c>
      <c r="AY137">
        <v>0</v>
      </c>
      <c r="AZ137">
        <v>0</v>
      </c>
      <c r="BA137" t="e">
        <v>#DIV/0!</v>
      </c>
      <c r="BB137">
        <v>0</v>
      </c>
      <c r="BC137" t="s">
        <v>427</v>
      </c>
      <c r="BD137" t="s">
        <v>427</v>
      </c>
      <c r="BE137">
        <v>0</v>
      </c>
      <c r="BF137">
        <v>0</v>
      </c>
      <c r="BG137" t="e">
        <v>#DIV/0!</v>
      </c>
      <c r="BH137">
        <v>0.5</v>
      </c>
      <c r="BI137">
        <v>841.19491741369052</v>
      </c>
      <c r="BJ137">
        <v>12.590258415498912</v>
      </c>
      <c r="BK137" t="e">
        <v>#DIV/0!</v>
      </c>
      <c r="BL137">
        <v>1.4967111848712182E-2</v>
      </c>
      <c r="BM137" t="e">
        <v>#DIV/0!</v>
      </c>
      <c r="BN137" t="e">
        <v>#DIV/0!</v>
      </c>
      <c r="BO137" t="s">
        <v>427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1000.001096774193</v>
      </c>
      <c r="DH137">
        <v>841.19491741369052</v>
      </c>
      <c r="DI137">
        <v>0.84119399481382573</v>
      </c>
      <c r="DJ137">
        <v>0.1619044099906837</v>
      </c>
      <c r="DK137">
        <v>2</v>
      </c>
      <c r="DL137">
        <v>0.5</v>
      </c>
      <c r="DM137" t="s">
        <v>428</v>
      </c>
      <c r="DN137">
        <v>2</v>
      </c>
      <c r="DO137" t="b">
        <v>1</v>
      </c>
      <c r="DP137">
        <v>1750637088.599999</v>
      </c>
      <c r="DQ137">
        <v>395.58432258064522</v>
      </c>
      <c r="DR137">
        <v>400.00929032258068</v>
      </c>
      <c r="DS137">
        <v>24.975516129032261</v>
      </c>
      <c r="DT137">
        <v>24.40147741935484</v>
      </c>
      <c r="DU137">
        <v>398.5158387096775</v>
      </c>
      <c r="DV137">
        <v>25.029745161290311</v>
      </c>
      <c r="DW137">
        <v>600.00612903225817</v>
      </c>
      <c r="DX137">
        <v>99.341361290322581</v>
      </c>
      <c r="DY137">
        <v>5.4503745161290321E-2</v>
      </c>
      <c r="DZ137">
        <v>29.557661290322589</v>
      </c>
      <c r="EA137">
        <v>29.276383870967742</v>
      </c>
      <c r="EB137">
        <v>999.90000000000032</v>
      </c>
      <c r="EC137">
        <v>0</v>
      </c>
      <c r="ED137">
        <v>0</v>
      </c>
      <c r="EE137">
        <v>9999.7161290322565</v>
      </c>
      <c r="EF137">
        <v>0</v>
      </c>
      <c r="EG137">
        <v>79.207164516129041</v>
      </c>
      <c r="EH137">
        <v>-4.4250274193548389</v>
      </c>
      <c r="EI137">
        <v>405.71738709677408</v>
      </c>
      <c r="EJ137">
        <v>410.01435483870972</v>
      </c>
      <c r="EK137">
        <v>0.57403525806451627</v>
      </c>
      <c r="EL137">
        <v>400.00929032258068</v>
      </c>
      <c r="EM137">
        <v>24.40147741935484</v>
      </c>
      <c r="EN137">
        <v>2.4811022580645159</v>
      </c>
      <c r="EO137">
        <v>2.4240758064516128</v>
      </c>
      <c r="EP137">
        <v>20.903058064516131</v>
      </c>
      <c r="EQ137">
        <v>20.52551290322581</v>
      </c>
      <c r="ER137">
        <v>1000.001096774193</v>
      </c>
      <c r="ES137">
        <v>0.96000422580645139</v>
      </c>
      <c r="ET137">
        <v>3.9995903225806463E-2</v>
      </c>
      <c r="EU137">
        <v>0</v>
      </c>
      <c r="EV137">
        <v>343.30629032258059</v>
      </c>
      <c r="EW137">
        <v>5.0001499999999979</v>
      </c>
      <c r="EX137">
        <v>3478.8748387096771</v>
      </c>
      <c r="EY137">
        <v>9793.3509677419333</v>
      </c>
      <c r="EZ137">
        <v>37.75</v>
      </c>
      <c r="FA137">
        <v>39.628999999999991</v>
      </c>
      <c r="FB137">
        <v>38.561999999999983</v>
      </c>
      <c r="FC137">
        <v>39.34451612903225</v>
      </c>
      <c r="FD137">
        <v>39.75</v>
      </c>
      <c r="FE137">
        <v>955.20419354838702</v>
      </c>
      <c r="FF137">
        <v>39.79999999999999</v>
      </c>
      <c r="FG137">
        <v>0</v>
      </c>
      <c r="FH137">
        <v>1750637119.5</v>
      </c>
      <c r="FI137">
        <v>0</v>
      </c>
      <c r="FJ137">
        <v>343.28115384615381</v>
      </c>
      <c r="FK137">
        <v>-2.8958632489931961</v>
      </c>
      <c r="FL137">
        <v>-21.16923076659284</v>
      </c>
      <c r="FM137">
        <v>3478.7369230769232</v>
      </c>
      <c r="FN137">
        <v>15</v>
      </c>
      <c r="FO137">
        <v>0</v>
      </c>
      <c r="FP137" t="s">
        <v>429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-4.3947582499999998</v>
      </c>
      <c r="GC137">
        <v>-0.55431568480299931</v>
      </c>
      <c r="GD137">
        <v>0.1070230024314283</v>
      </c>
      <c r="GE137">
        <v>0</v>
      </c>
      <c r="GF137">
        <v>0.57125254999999997</v>
      </c>
      <c r="GG137">
        <v>5.0412742964351553E-2</v>
      </c>
      <c r="GH137">
        <v>5.0236093545876024E-3</v>
      </c>
      <c r="GI137">
        <v>1</v>
      </c>
      <c r="GJ137">
        <v>1</v>
      </c>
      <c r="GK137">
        <v>2</v>
      </c>
      <c r="GL137" t="s">
        <v>430</v>
      </c>
      <c r="GM137">
        <v>3.2263999999999999</v>
      </c>
      <c r="GN137">
        <v>2.6433599999999999</v>
      </c>
      <c r="GO137">
        <v>9.2343900000000007E-2</v>
      </c>
      <c r="GP137">
        <v>9.3375399999999997E-2</v>
      </c>
      <c r="GQ137">
        <v>0.108811</v>
      </c>
      <c r="GR137">
        <v>0.108948</v>
      </c>
      <c r="GS137">
        <v>28650.9</v>
      </c>
      <c r="GT137">
        <v>24725.1</v>
      </c>
      <c r="GU137">
        <v>30738.5</v>
      </c>
      <c r="GV137">
        <v>26431.1</v>
      </c>
      <c r="GW137">
        <v>37175.699999999997</v>
      </c>
      <c r="GX137">
        <v>32318</v>
      </c>
      <c r="GY137">
        <v>43648.800000000003</v>
      </c>
      <c r="GZ137">
        <v>38218.1</v>
      </c>
      <c r="HA137">
        <v>2.1174499999999998</v>
      </c>
      <c r="HB137">
        <v>1.72038</v>
      </c>
      <c r="HC137">
        <v>5.5514300000000003E-2</v>
      </c>
      <c r="HD137">
        <v>0</v>
      </c>
      <c r="HE137">
        <v>28.3657</v>
      </c>
      <c r="HF137">
        <v>999.9</v>
      </c>
      <c r="HG137">
        <v>64.900000000000006</v>
      </c>
      <c r="HH137">
        <v>33.9</v>
      </c>
      <c r="HI137">
        <v>34.7104</v>
      </c>
      <c r="HJ137">
        <v>62.086199999999998</v>
      </c>
      <c r="HK137">
        <v>25.152200000000001</v>
      </c>
      <c r="HL137">
        <v>1</v>
      </c>
      <c r="HM137">
        <v>0.27971800000000002</v>
      </c>
      <c r="HN137">
        <v>0.76619300000000001</v>
      </c>
      <c r="HO137">
        <v>20.404800000000002</v>
      </c>
      <c r="HP137">
        <v>5.2220800000000001</v>
      </c>
      <c r="HQ137">
        <v>11.944100000000001</v>
      </c>
      <c r="HR137">
        <v>5.0087999999999999</v>
      </c>
      <c r="HS137">
        <v>3.2909999999999999</v>
      </c>
      <c r="HT137">
        <v>9999</v>
      </c>
      <c r="HU137">
        <v>9999</v>
      </c>
      <c r="HV137">
        <v>9999</v>
      </c>
      <c r="HW137">
        <v>999.9</v>
      </c>
      <c r="HX137">
        <v>4.9710799999999997</v>
      </c>
      <c r="HY137">
        <v>1.85456</v>
      </c>
      <c r="HZ137">
        <v>1.8615900000000001</v>
      </c>
      <c r="IA137">
        <v>1.85642</v>
      </c>
      <c r="IB137">
        <v>1.86188</v>
      </c>
      <c r="IC137">
        <v>1.8541000000000001</v>
      </c>
      <c r="ID137">
        <v>1.8595900000000001</v>
      </c>
      <c r="IE137">
        <v>1.8534900000000001</v>
      </c>
      <c r="IF137">
        <v>0</v>
      </c>
      <c r="IG137">
        <v>0</v>
      </c>
      <c r="IH137">
        <v>0</v>
      </c>
      <c r="II137">
        <v>0</v>
      </c>
      <c r="IJ137" t="s">
        <v>431</v>
      </c>
      <c r="IK137" t="s">
        <v>432</v>
      </c>
      <c r="IL137" t="s">
        <v>433</v>
      </c>
      <c r="IM137" t="s">
        <v>433</v>
      </c>
      <c r="IN137" t="s">
        <v>433</v>
      </c>
      <c r="IO137" t="s">
        <v>433</v>
      </c>
      <c r="IP137">
        <v>0</v>
      </c>
      <c r="IQ137">
        <v>100</v>
      </c>
      <c r="IR137">
        <v>100</v>
      </c>
      <c r="IS137">
        <v>-2.9319999999999999</v>
      </c>
      <c r="IT137">
        <v>-5.4199999999999998E-2</v>
      </c>
      <c r="IU137">
        <v>-1.907228330244457</v>
      </c>
      <c r="IV137">
        <v>-2.7056304263342631E-3</v>
      </c>
      <c r="IW137">
        <v>3.3311032847928001E-7</v>
      </c>
      <c r="IX137">
        <v>1.6443834555112589E-11</v>
      </c>
      <c r="IY137">
        <v>-9.4842648646536354E-2</v>
      </c>
      <c r="IZ137">
        <v>-2.3664561490860689E-3</v>
      </c>
      <c r="JA137">
        <v>2.3298222111808981E-4</v>
      </c>
      <c r="JB137">
        <v>-2.940703618321919E-6</v>
      </c>
      <c r="JC137">
        <v>0</v>
      </c>
      <c r="JD137">
        <v>2182</v>
      </c>
      <c r="JE137">
        <v>3</v>
      </c>
      <c r="JF137">
        <v>32</v>
      </c>
      <c r="JG137">
        <v>29177284.899999999</v>
      </c>
      <c r="JH137">
        <v>29177284.899999999</v>
      </c>
      <c r="JI137">
        <v>1.0022</v>
      </c>
      <c r="JJ137">
        <v>2.5134300000000001</v>
      </c>
      <c r="JK137">
        <v>1.69434</v>
      </c>
      <c r="JL137">
        <v>2.3022499999999999</v>
      </c>
      <c r="JM137">
        <v>1.50146</v>
      </c>
      <c r="JN137">
        <v>2.48047</v>
      </c>
      <c r="JO137">
        <v>37.650399999999998</v>
      </c>
      <c r="JP137">
        <v>24.052499999999998</v>
      </c>
      <c r="JQ137">
        <v>18</v>
      </c>
      <c r="JR137">
        <v>632.96900000000005</v>
      </c>
      <c r="JS137">
        <v>357.76</v>
      </c>
      <c r="JT137">
        <v>28.0001</v>
      </c>
      <c r="JU137">
        <v>30.904199999999999</v>
      </c>
      <c r="JV137">
        <v>30.000299999999999</v>
      </c>
      <c r="JW137">
        <v>30.798500000000001</v>
      </c>
      <c r="JX137">
        <v>30.683399999999999</v>
      </c>
      <c r="JY137">
        <v>20.118200000000002</v>
      </c>
      <c r="JZ137">
        <v>28.790900000000001</v>
      </c>
      <c r="KA137">
        <v>0</v>
      </c>
      <c r="KB137">
        <v>28</v>
      </c>
      <c r="KC137">
        <v>400</v>
      </c>
      <c r="KD137">
        <v>24.4346</v>
      </c>
      <c r="KE137">
        <v>99.937799999999996</v>
      </c>
      <c r="KF137">
        <v>98.570499999999996</v>
      </c>
    </row>
    <row r="138" spans="1:292" x14ac:dyDescent="0.2">
      <c r="A138">
        <v>136</v>
      </c>
      <c r="B138">
        <v>1750637126.5999999</v>
      </c>
      <c r="C138">
        <v>3961.099999904633</v>
      </c>
      <c r="D138" t="s">
        <v>705</v>
      </c>
      <c r="E138" t="s">
        <v>706</v>
      </c>
      <c r="F138" s="1">
        <f t="shared" si="2"/>
        <v>66</v>
      </c>
      <c r="G138" s="1">
        <v>15</v>
      </c>
      <c r="H138">
        <v>1750637118.599999</v>
      </c>
      <c r="I138">
        <v>1.8925130277035929E-3</v>
      </c>
      <c r="J138">
        <v>1.8925130277035929</v>
      </c>
      <c r="K138">
        <v>12.9200481981346</v>
      </c>
      <c r="L138">
        <v>395.46296774193547</v>
      </c>
      <c r="M138">
        <v>206.6981383223094</v>
      </c>
      <c r="N138">
        <v>20.54519310760174</v>
      </c>
      <c r="O138">
        <v>39.307867526576594</v>
      </c>
      <c r="P138">
        <v>0.1164494231456815</v>
      </c>
      <c r="Q138">
        <v>3.0012007091917594</v>
      </c>
      <c r="R138">
        <v>0.11399627601231309</v>
      </c>
      <c r="S138">
        <v>7.1463773779320047E-2</v>
      </c>
      <c r="T138">
        <v>161.90052953113303</v>
      </c>
      <c r="U138">
        <v>30.0214390708751</v>
      </c>
      <c r="V138">
        <v>29.254406451612901</v>
      </c>
      <c r="W138">
        <v>4.0813600889076396</v>
      </c>
      <c r="X138">
        <v>59.805763582297025</v>
      </c>
      <c r="Y138">
        <v>2.485727835175811</v>
      </c>
      <c r="Z138">
        <v>4.1563349187161052</v>
      </c>
      <c r="AA138">
        <v>1.5956322537318286</v>
      </c>
      <c r="AB138">
        <v>-83.45982452172845</v>
      </c>
      <c r="AC138">
        <v>51.054916338024903</v>
      </c>
      <c r="AD138">
        <v>3.7605527071486744</v>
      </c>
      <c r="AE138">
        <v>133.25617405457814</v>
      </c>
      <c r="AF138">
        <v>12.878293125681591</v>
      </c>
      <c r="AG138">
        <v>1.865458635432838</v>
      </c>
      <c r="AH138">
        <v>12.9200481981346</v>
      </c>
      <c r="AI138">
        <v>409.95649039659583</v>
      </c>
      <c r="AJ138">
        <v>405.54649696969688</v>
      </c>
      <c r="AK138">
        <v>-1.071057552637857E-3</v>
      </c>
      <c r="AL138">
        <v>61.768037728165673</v>
      </c>
      <c r="AM138">
        <v>1.8925130277035929</v>
      </c>
      <c r="AN138">
        <v>24.401420640865808</v>
      </c>
      <c r="AO138">
        <v>25.01621757575758</v>
      </c>
      <c r="AP138">
        <v>3.286553275649592E-5</v>
      </c>
      <c r="AQ138">
        <v>116.41602835869151</v>
      </c>
      <c r="AR138">
        <v>0</v>
      </c>
      <c r="AS138">
        <v>0</v>
      </c>
      <c r="AT138">
        <v>1</v>
      </c>
      <c r="AU138">
        <v>0</v>
      </c>
      <c r="AV138">
        <v>52112.528677798618</v>
      </c>
      <c r="AW138" t="s">
        <v>427</v>
      </c>
      <c r="AX138" t="s">
        <v>427</v>
      </c>
      <c r="AY138">
        <v>0</v>
      </c>
      <c r="AZ138">
        <v>0</v>
      </c>
      <c r="BA138" t="e">
        <v>#DIV/0!</v>
      </c>
      <c r="BB138">
        <v>0</v>
      </c>
      <c r="BC138" t="s">
        <v>427</v>
      </c>
      <c r="BD138" t="s">
        <v>427</v>
      </c>
      <c r="BE138">
        <v>0</v>
      </c>
      <c r="BF138">
        <v>0</v>
      </c>
      <c r="BG138" t="e">
        <v>#DIV/0!</v>
      </c>
      <c r="BH138">
        <v>0.5</v>
      </c>
      <c r="BI138">
        <v>841.17517691233718</v>
      </c>
      <c r="BJ138">
        <v>12.9200481981346</v>
      </c>
      <c r="BK138" t="e">
        <v>#DIV/0!</v>
      </c>
      <c r="BL138">
        <v>1.5359521479889152E-2</v>
      </c>
      <c r="BM138" t="e">
        <v>#DIV/0!</v>
      </c>
      <c r="BN138" t="e">
        <v>#DIV/0!</v>
      </c>
      <c r="BO138" t="s">
        <v>427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999.97780645161311</v>
      </c>
      <c r="DH138">
        <v>841.17517691233718</v>
      </c>
      <c r="DI138">
        <v>0.84119384598866087</v>
      </c>
      <c r="DJ138">
        <v>0.1619041227581155</v>
      </c>
      <c r="DK138">
        <v>2</v>
      </c>
      <c r="DL138">
        <v>0.5</v>
      </c>
      <c r="DM138" t="s">
        <v>428</v>
      </c>
      <c r="DN138">
        <v>2</v>
      </c>
      <c r="DO138" t="b">
        <v>1</v>
      </c>
      <c r="DP138">
        <v>1750637118.599999</v>
      </c>
      <c r="DQ138">
        <v>395.46296774193547</v>
      </c>
      <c r="DR138">
        <v>400.00158064516108</v>
      </c>
      <c r="DS138">
        <v>25.008054838709679</v>
      </c>
      <c r="DT138">
        <v>24.40179354838709</v>
      </c>
      <c r="DU138">
        <v>398.39416129032247</v>
      </c>
      <c r="DV138">
        <v>25.06216451612903</v>
      </c>
      <c r="DW138">
        <v>600.00767741935476</v>
      </c>
      <c r="DX138">
        <v>99.342480645161302</v>
      </c>
      <c r="DY138">
        <v>5.460766129032258E-2</v>
      </c>
      <c r="DZ138">
        <v>29.56994838709678</v>
      </c>
      <c r="EA138">
        <v>29.254406451612901</v>
      </c>
      <c r="EB138">
        <v>999.90000000000032</v>
      </c>
      <c r="EC138">
        <v>0</v>
      </c>
      <c r="ED138">
        <v>0</v>
      </c>
      <c r="EE138">
        <v>10005.847096774191</v>
      </c>
      <c r="EF138">
        <v>0</v>
      </c>
      <c r="EG138">
        <v>79.65847096774192</v>
      </c>
      <c r="EH138">
        <v>-4.5386967741935482</v>
      </c>
      <c r="EI138">
        <v>405.60638709677409</v>
      </c>
      <c r="EJ138">
        <v>410.00651612903232</v>
      </c>
      <c r="EK138">
        <v>0.60626799999999992</v>
      </c>
      <c r="EL138">
        <v>400.00158064516108</v>
      </c>
      <c r="EM138">
        <v>24.40179354838709</v>
      </c>
      <c r="EN138">
        <v>2.4843625806451621</v>
      </c>
      <c r="EO138">
        <v>2.424134516129032</v>
      </c>
      <c r="EP138">
        <v>20.924416129032259</v>
      </c>
      <c r="EQ138">
        <v>20.525909677419349</v>
      </c>
      <c r="ER138">
        <v>999.97780645161311</v>
      </c>
      <c r="ES138">
        <v>0.9600042903225805</v>
      </c>
      <c r="ET138">
        <v>3.9995812903225819E-2</v>
      </c>
      <c r="EU138">
        <v>0</v>
      </c>
      <c r="EV138">
        <v>342.33174193548399</v>
      </c>
      <c r="EW138">
        <v>5.0001499999999979</v>
      </c>
      <c r="EX138">
        <v>3469.66</v>
      </c>
      <c r="EY138">
        <v>9793.1229032258052</v>
      </c>
      <c r="EZ138">
        <v>37.809999999999988</v>
      </c>
      <c r="FA138">
        <v>39.686999999999983</v>
      </c>
      <c r="FB138">
        <v>38.633000000000003</v>
      </c>
      <c r="FC138">
        <v>39.375</v>
      </c>
      <c r="FD138">
        <v>39.811999999999983</v>
      </c>
      <c r="FE138">
        <v>955.18096774193543</v>
      </c>
      <c r="FF138">
        <v>39.793870967741917</v>
      </c>
      <c r="FG138">
        <v>0</v>
      </c>
      <c r="FH138">
        <v>1750637149.5</v>
      </c>
      <c r="FI138">
        <v>0</v>
      </c>
      <c r="FJ138">
        <v>342.32503846153838</v>
      </c>
      <c r="FK138">
        <v>-1.2647863183604511</v>
      </c>
      <c r="FL138">
        <v>-14.710427315720001</v>
      </c>
      <c r="FM138">
        <v>3469.5330769230768</v>
      </c>
      <c r="FN138">
        <v>15</v>
      </c>
      <c r="FO138">
        <v>0</v>
      </c>
      <c r="FP138" t="s">
        <v>429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-4.5205907499999993</v>
      </c>
      <c r="GC138">
        <v>-0.29639763602250541</v>
      </c>
      <c r="GD138">
        <v>4.3624551767754573E-2</v>
      </c>
      <c r="GE138">
        <v>0</v>
      </c>
      <c r="GF138">
        <v>0.60295547500000002</v>
      </c>
      <c r="GG138">
        <v>6.2075178236396453E-2</v>
      </c>
      <c r="GH138">
        <v>6.0943220623277767E-3</v>
      </c>
      <c r="GI138">
        <v>1</v>
      </c>
      <c r="GJ138">
        <v>1</v>
      </c>
      <c r="GK138">
        <v>2</v>
      </c>
      <c r="GL138" t="s">
        <v>430</v>
      </c>
      <c r="GM138">
        <v>3.22654</v>
      </c>
      <c r="GN138">
        <v>2.6434700000000002</v>
      </c>
      <c r="GO138">
        <v>9.23017E-2</v>
      </c>
      <c r="GP138">
        <v>9.3364699999999995E-2</v>
      </c>
      <c r="GQ138">
        <v>0.108913</v>
      </c>
      <c r="GR138">
        <v>0.108943</v>
      </c>
      <c r="GS138">
        <v>28652</v>
      </c>
      <c r="GT138">
        <v>24724.799999999999</v>
      </c>
      <c r="GU138">
        <v>30738.3</v>
      </c>
      <c r="GV138">
        <v>26430.5</v>
      </c>
      <c r="GW138">
        <v>37170.9</v>
      </c>
      <c r="GX138">
        <v>32317.599999999999</v>
      </c>
      <c r="GY138">
        <v>43648.1</v>
      </c>
      <c r="GZ138">
        <v>38217.5</v>
      </c>
      <c r="HA138">
        <v>2.1174200000000001</v>
      </c>
      <c r="HB138">
        <v>1.7199199999999999</v>
      </c>
      <c r="HC138">
        <v>5.4333399999999997E-2</v>
      </c>
      <c r="HD138">
        <v>0</v>
      </c>
      <c r="HE138">
        <v>28.366700000000002</v>
      </c>
      <c r="HF138">
        <v>999.9</v>
      </c>
      <c r="HG138">
        <v>64.900000000000006</v>
      </c>
      <c r="HH138">
        <v>33.9</v>
      </c>
      <c r="HI138">
        <v>34.7121</v>
      </c>
      <c r="HJ138">
        <v>62.026200000000003</v>
      </c>
      <c r="HK138">
        <v>25.1843</v>
      </c>
      <c r="HL138">
        <v>1</v>
      </c>
      <c r="HM138">
        <v>0.28070899999999999</v>
      </c>
      <c r="HN138">
        <v>0.77811799999999998</v>
      </c>
      <c r="HO138">
        <v>20.404900000000001</v>
      </c>
      <c r="HP138">
        <v>5.2229799999999997</v>
      </c>
      <c r="HQ138">
        <v>11.944100000000001</v>
      </c>
      <c r="HR138">
        <v>5.0090500000000002</v>
      </c>
      <c r="HS138">
        <v>3.2909999999999999</v>
      </c>
      <c r="HT138">
        <v>9999</v>
      </c>
      <c r="HU138">
        <v>9999</v>
      </c>
      <c r="HV138">
        <v>9999</v>
      </c>
      <c r="HW138">
        <v>999.9</v>
      </c>
      <c r="HX138">
        <v>4.9710700000000001</v>
      </c>
      <c r="HY138">
        <v>1.8545499999999999</v>
      </c>
      <c r="HZ138">
        <v>1.86158</v>
      </c>
      <c r="IA138">
        <v>1.8564400000000001</v>
      </c>
      <c r="IB138">
        <v>1.86188</v>
      </c>
      <c r="IC138">
        <v>1.8541000000000001</v>
      </c>
      <c r="ID138">
        <v>1.85958</v>
      </c>
      <c r="IE138">
        <v>1.8534900000000001</v>
      </c>
      <c r="IF138">
        <v>0</v>
      </c>
      <c r="IG138">
        <v>0</v>
      </c>
      <c r="IH138">
        <v>0</v>
      </c>
      <c r="II138">
        <v>0</v>
      </c>
      <c r="IJ138" t="s">
        <v>431</v>
      </c>
      <c r="IK138" t="s">
        <v>432</v>
      </c>
      <c r="IL138" t="s">
        <v>433</v>
      </c>
      <c r="IM138" t="s">
        <v>433</v>
      </c>
      <c r="IN138" t="s">
        <v>433</v>
      </c>
      <c r="IO138" t="s">
        <v>433</v>
      </c>
      <c r="IP138">
        <v>0</v>
      </c>
      <c r="IQ138">
        <v>100</v>
      </c>
      <c r="IR138">
        <v>100</v>
      </c>
      <c r="IS138">
        <v>-2.931</v>
      </c>
      <c r="IT138">
        <v>-5.3999999999999999E-2</v>
      </c>
      <c r="IU138">
        <v>-1.907228330244457</v>
      </c>
      <c r="IV138">
        <v>-2.7056304263342631E-3</v>
      </c>
      <c r="IW138">
        <v>3.3311032847928001E-7</v>
      </c>
      <c r="IX138">
        <v>1.6443834555112589E-11</v>
      </c>
      <c r="IY138">
        <v>-9.4842648646536354E-2</v>
      </c>
      <c r="IZ138">
        <v>-2.3664561490860689E-3</v>
      </c>
      <c r="JA138">
        <v>2.3298222111808981E-4</v>
      </c>
      <c r="JB138">
        <v>-2.940703618321919E-6</v>
      </c>
      <c r="JC138">
        <v>0</v>
      </c>
      <c r="JD138">
        <v>2182</v>
      </c>
      <c r="JE138">
        <v>3</v>
      </c>
      <c r="JF138">
        <v>32</v>
      </c>
      <c r="JG138">
        <v>29177285.399999999</v>
      </c>
      <c r="JH138">
        <v>29177285.399999999</v>
      </c>
      <c r="JI138">
        <v>1.0022</v>
      </c>
      <c r="JJ138">
        <v>2.51831</v>
      </c>
      <c r="JK138">
        <v>1.69434</v>
      </c>
      <c r="JL138">
        <v>2.3034699999999999</v>
      </c>
      <c r="JM138">
        <v>1.50146</v>
      </c>
      <c r="JN138">
        <v>2.36694</v>
      </c>
      <c r="JO138">
        <v>37.674500000000002</v>
      </c>
      <c r="JP138">
        <v>24.043700000000001</v>
      </c>
      <c r="JQ138">
        <v>18</v>
      </c>
      <c r="JR138">
        <v>633.07399999999996</v>
      </c>
      <c r="JS138">
        <v>357.572</v>
      </c>
      <c r="JT138">
        <v>28.000399999999999</v>
      </c>
      <c r="JU138">
        <v>30.9177</v>
      </c>
      <c r="JV138">
        <v>30.0002</v>
      </c>
      <c r="JW138">
        <v>30.809899999999999</v>
      </c>
      <c r="JX138">
        <v>30.6934</v>
      </c>
      <c r="JY138">
        <v>20.116599999999998</v>
      </c>
      <c r="JZ138">
        <v>28.790900000000001</v>
      </c>
      <c r="KA138">
        <v>0</v>
      </c>
      <c r="KB138">
        <v>28</v>
      </c>
      <c r="KC138">
        <v>400</v>
      </c>
      <c r="KD138">
        <v>24.433800000000002</v>
      </c>
      <c r="KE138">
        <v>99.936599999999999</v>
      </c>
      <c r="KF138">
        <v>98.568600000000004</v>
      </c>
    </row>
    <row r="139" spans="1:292" x14ac:dyDescent="0.2">
      <c r="A139">
        <v>137</v>
      </c>
      <c r="B139">
        <v>1750637156.5999999</v>
      </c>
      <c r="C139">
        <v>3991.099999904633</v>
      </c>
      <c r="D139" t="s">
        <v>707</v>
      </c>
      <c r="E139" t="s">
        <v>708</v>
      </c>
      <c r="F139" s="1">
        <f t="shared" si="2"/>
        <v>66.5</v>
      </c>
      <c r="G139" s="1">
        <v>15</v>
      </c>
      <c r="H139">
        <v>1750637148.599999</v>
      </c>
      <c r="I139">
        <v>1.997419971341661E-3</v>
      </c>
      <c r="J139">
        <v>1.9974199713416612</v>
      </c>
      <c r="K139">
        <v>13.92078669453845</v>
      </c>
      <c r="L139">
        <v>395.26112903225811</v>
      </c>
      <c r="M139">
        <v>203.4232883785071</v>
      </c>
      <c r="N139">
        <v>20.220170886650259</v>
      </c>
      <c r="O139">
        <v>39.288754191267941</v>
      </c>
      <c r="P139">
        <v>0.12345758928869625</v>
      </c>
      <c r="Q139">
        <v>3.0008546240563749</v>
      </c>
      <c r="R139">
        <v>0.120703737841721</v>
      </c>
      <c r="S139">
        <v>7.5682142537649655E-2</v>
      </c>
      <c r="T139">
        <v>161.90821902467874</v>
      </c>
      <c r="U139">
        <v>30.009031648355801</v>
      </c>
      <c r="V139">
        <v>29.248490322580651</v>
      </c>
      <c r="W139">
        <v>4.079965714589358</v>
      </c>
      <c r="X139">
        <v>59.846475858615733</v>
      </c>
      <c r="Y139">
        <v>2.4894467314227038</v>
      </c>
      <c r="Z139">
        <v>4.1597215136007266</v>
      </c>
      <c r="AA139">
        <v>1.5905189831666542</v>
      </c>
      <c r="AB139">
        <v>-88.086220736167249</v>
      </c>
      <c r="AC139">
        <v>54.29302044423892</v>
      </c>
      <c r="AD139">
        <v>3.999686196467847</v>
      </c>
      <c r="AE139">
        <v>132.11470492921825</v>
      </c>
      <c r="AF139">
        <v>13.35625805544308</v>
      </c>
      <c r="AG139">
        <v>1.9722549624411421</v>
      </c>
      <c r="AH139">
        <v>13.92078669453845</v>
      </c>
      <c r="AI139">
        <v>409.81716271167119</v>
      </c>
      <c r="AJ139">
        <v>405.25288484848483</v>
      </c>
      <c r="AK139">
        <v>-4.7234383609124117E-2</v>
      </c>
      <c r="AL139">
        <v>61.768037728165673</v>
      </c>
      <c r="AM139">
        <v>1.9974199713416612</v>
      </c>
      <c r="AN139">
        <v>24.406575733980461</v>
      </c>
      <c r="AO139">
        <v>25.055437575757569</v>
      </c>
      <c r="AP139">
        <v>3.194335810545744E-5</v>
      </c>
      <c r="AQ139">
        <v>116.41602835869151</v>
      </c>
      <c r="AR139">
        <v>0</v>
      </c>
      <c r="AS139">
        <v>0</v>
      </c>
      <c r="AT139">
        <v>1</v>
      </c>
      <c r="AU139">
        <v>0</v>
      </c>
      <c r="AV139">
        <v>52099.678268582771</v>
      </c>
      <c r="AW139" t="s">
        <v>427</v>
      </c>
      <c r="AX139" t="s">
        <v>427</v>
      </c>
      <c r="AY139">
        <v>0</v>
      </c>
      <c r="AZ139">
        <v>0</v>
      </c>
      <c r="BA139" t="e">
        <v>#DIV/0!</v>
      </c>
      <c r="BB139">
        <v>0</v>
      </c>
      <c r="BC139" t="s">
        <v>427</v>
      </c>
      <c r="BD139" t="s">
        <v>427</v>
      </c>
      <c r="BE139">
        <v>0</v>
      </c>
      <c r="BF139">
        <v>0</v>
      </c>
      <c r="BG139" t="e">
        <v>#DIV/0!</v>
      </c>
      <c r="BH139">
        <v>0.5</v>
      </c>
      <c r="BI139">
        <v>841.21651337731976</v>
      </c>
      <c r="BJ139">
        <v>13.92078669453845</v>
      </c>
      <c r="BK139" t="e">
        <v>#DIV/0!</v>
      </c>
      <c r="BL139">
        <v>1.6548399220848879E-2</v>
      </c>
      <c r="BM139" t="e">
        <v>#DIV/0!</v>
      </c>
      <c r="BN139" t="e">
        <v>#DIV/0!</v>
      </c>
      <c r="BO139" t="s">
        <v>427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1000.027129032258</v>
      </c>
      <c r="DH139">
        <v>841.21651337731976</v>
      </c>
      <c r="DI139">
        <v>0.84119369260649779</v>
      </c>
      <c r="DJ139">
        <v>0.16190382673054068</v>
      </c>
      <c r="DK139">
        <v>2</v>
      </c>
      <c r="DL139">
        <v>0.5</v>
      </c>
      <c r="DM139" t="s">
        <v>428</v>
      </c>
      <c r="DN139">
        <v>2</v>
      </c>
      <c r="DO139" t="b">
        <v>1</v>
      </c>
      <c r="DP139">
        <v>1750637148.599999</v>
      </c>
      <c r="DQ139">
        <v>395.26112903225811</v>
      </c>
      <c r="DR139">
        <v>399.97293548387103</v>
      </c>
      <c r="DS139">
        <v>25.044864516129039</v>
      </c>
      <c r="DT139">
        <v>24.403929032258059</v>
      </c>
      <c r="DU139">
        <v>398.19190322580653</v>
      </c>
      <c r="DV139">
        <v>25.098832258064519</v>
      </c>
      <c r="DW139">
        <v>600.01674193548399</v>
      </c>
      <c r="DX139">
        <v>99.344548387096779</v>
      </c>
      <c r="DY139">
        <v>5.4940470967741933E-2</v>
      </c>
      <c r="DZ139">
        <v>29.584083870967749</v>
      </c>
      <c r="EA139">
        <v>29.248490322580651</v>
      </c>
      <c r="EB139">
        <v>999.90000000000032</v>
      </c>
      <c r="EC139">
        <v>0</v>
      </c>
      <c r="ED139">
        <v>0</v>
      </c>
      <c r="EE139">
        <v>10003.54451612903</v>
      </c>
      <c r="EF139">
        <v>0</v>
      </c>
      <c r="EG139">
        <v>79.537722580645166</v>
      </c>
      <c r="EH139">
        <v>-4.7117316129032254</v>
      </c>
      <c r="EI139">
        <v>405.4148387096775</v>
      </c>
      <c r="EJ139">
        <v>409.97796774193557</v>
      </c>
      <c r="EK139">
        <v>0.64093412903225799</v>
      </c>
      <c r="EL139">
        <v>399.97293548387103</v>
      </c>
      <c r="EM139">
        <v>24.403929032258059</v>
      </c>
      <c r="EN139">
        <v>2.48807</v>
      </c>
      <c r="EO139">
        <v>2.4243974193548379</v>
      </c>
      <c r="EP139">
        <v>20.948677419354841</v>
      </c>
      <c r="EQ139">
        <v>20.527658064516121</v>
      </c>
      <c r="ER139">
        <v>1000.027129032258</v>
      </c>
      <c r="ES139">
        <v>0.96000651612903209</v>
      </c>
      <c r="ET139">
        <v>3.9993564516129038E-2</v>
      </c>
      <c r="EU139">
        <v>0</v>
      </c>
      <c r="EV139">
        <v>341.77903225806449</v>
      </c>
      <c r="EW139">
        <v>5.0001499999999979</v>
      </c>
      <c r="EX139">
        <v>3465.2503225806449</v>
      </c>
      <c r="EY139">
        <v>9793.6148387096746</v>
      </c>
      <c r="EZ139">
        <v>37.875</v>
      </c>
      <c r="FA139">
        <v>39.75</v>
      </c>
      <c r="FB139">
        <v>38.707322580645169</v>
      </c>
      <c r="FC139">
        <v>39.441064516129018</v>
      </c>
      <c r="FD139">
        <v>39.875</v>
      </c>
      <c r="FE139">
        <v>955.23161290322571</v>
      </c>
      <c r="FF139">
        <v>39.790645161290307</v>
      </c>
      <c r="FG139">
        <v>0</v>
      </c>
      <c r="FH139">
        <v>1750637179.5</v>
      </c>
      <c r="FI139">
        <v>0</v>
      </c>
      <c r="FJ139">
        <v>341.78584615384608</v>
      </c>
      <c r="FK139">
        <v>-1.107829050546759</v>
      </c>
      <c r="FL139">
        <v>-4.8444444413241738</v>
      </c>
      <c r="FM139">
        <v>3465.1976923076918</v>
      </c>
      <c r="FN139">
        <v>15</v>
      </c>
      <c r="FO139">
        <v>0</v>
      </c>
      <c r="FP139" t="s">
        <v>429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-4.7149464999999999</v>
      </c>
      <c r="GC139">
        <v>-0.1125354596622781</v>
      </c>
      <c r="GD139">
        <v>6.9713368178205296E-2</v>
      </c>
      <c r="GE139">
        <v>0</v>
      </c>
      <c r="GF139">
        <v>0.63843604999999992</v>
      </c>
      <c r="GG139">
        <v>6.5805478424013672E-2</v>
      </c>
      <c r="GH139">
        <v>6.4029609867232544E-3</v>
      </c>
      <c r="GI139">
        <v>1</v>
      </c>
      <c r="GJ139">
        <v>1</v>
      </c>
      <c r="GK139">
        <v>2</v>
      </c>
      <c r="GL139" t="s">
        <v>430</v>
      </c>
      <c r="GM139">
        <v>3.2265999999999999</v>
      </c>
      <c r="GN139">
        <v>2.6434299999999999</v>
      </c>
      <c r="GO139">
        <v>9.2251399999999997E-2</v>
      </c>
      <c r="GP139">
        <v>9.3369400000000005E-2</v>
      </c>
      <c r="GQ139">
        <v>0.109029</v>
      </c>
      <c r="GR139">
        <v>0.10896</v>
      </c>
      <c r="GS139">
        <v>28653.1</v>
      </c>
      <c r="GT139">
        <v>24723.8</v>
      </c>
      <c r="GU139">
        <v>30737.9</v>
      </c>
      <c r="GV139">
        <v>26429.7</v>
      </c>
      <c r="GW139">
        <v>37165.599999999999</v>
      </c>
      <c r="GX139">
        <v>32315.8</v>
      </c>
      <c r="GY139">
        <v>43647.6</v>
      </c>
      <c r="GZ139">
        <v>38216.1</v>
      </c>
      <c r="HA139">
        <v>2.1173999999999999</v>
      </c>
      <c r="HB139">
        <v>1.71983</v>
      </c>
      <c r="HC139">
        <v>5.28917E-2</v>
      </c>
      <c r="HD139">
        <v>0</v>
      </c>
      <c r="HE139">
        <v>28.373000000000001</v>
      </c>
      <c r="HF139">
        <v>999.9</v>
      </c>
      <c r="HG139">
        <v>64.900000000000006</v>
      </c>
      <c r="HH139">
        <v>33.9</v>
      </c>
      <c r="HI139">
        <v>34.707999999999998</v>
      </c>
      <c r="HJ139">
        <v>61.666200000000003</v>
      </c>
      <c r="HK139">
        <v>25.380600000000001</v>
      </c>
      <c r="HL139">
        <v>1</v>
      </c>
      <c r="HM139">
        <v>0.28156199999999998</v>
      </c>
      <c r="HN139">
        <v>0.78748399999999996</v>
      </c>
      <c r="HO139">
        <v>20.405100000000001</v>
      </c>
      <c r="HP139">
        <v>5.2220800000000001</v>
      </c>
      <c r="HQ139">
        <v>11.944100000000001</v>
      </c>
      <c r="HR139">
        <v>5.0089499999999996</v>
      </c>
      <c r="HS139">
        <v>3.2909999999999999</v>
      </c>
      <c r="HT139">
        <v>9999</v>
      </c>
      <c r="HU139">
        <v>9999</v>
      </c>
      <c r="HV139">
        <v>9999</v>
      </c>
      <c r="HW139">
        <v>999.9</v>
      </c>
      <c r="HX139">
        <v>4.9710799999999997</v>
      </c>
      <c r="HY139">
        <v>1.8545799999999999</v>
      </c>
      <c r="HZ139">
        <v>1.8615999999999999</v>
      </c>
      <c r="IA139">
        <v>1.8564400000000001</v>
      </c>
      <c r="IB139">
        <v>1.86188</v>
      </c>
      <c r="IC139">
        <v>1.8541000000000001</v>
      </c>
      <c r="ID139">
        <v>1.8595900000000001</v>
      </c>
      <c r="IE139">
        <v>1.8534900000000001</v>
      </c>
      <c r="IF139">
        <v>0</v>
      </c>
      <c r="IG139">
        <v>0</v>
      </c>
      <c r="IH139">
        <v>0</v>
      </c>
      <c r="II139">
        <v>0</v>
      </c>
      <c r="IJ139" t="s">
        <v>431</v>
      </c>
      <c r="IK139" t="s">
        <v>432</v>
      </c>
      <c r="IL139" t="s">
        <v>433</v>
      </c>
      <c r="IM139" t="s">
        <v>433</v>
      </c>
      <c r="IN139" t="s">
        <v>433</v>
      </c>
      <c r="IO139" t="s">
        <v>433</v>
      </c>
      <c r="IP139">
        <v>0</v>
      </c>
      <c r="IQ139">
        <v>100</v>
      </c>
      <c r="IR139">
        <v>100</v>
      </c>
      <c r="IS139">
        <v>-2.93</v>
      </c>
      <c r="IT139">
        <v>-5.3999999999999999E-2</v>
      </c>
      <c r="IU139">
        <v>-1.907228330244457</v>
      </c>
      <c r="IV139">
        <v>-2.7056304263342631E-3</v>
      </c>
      <c r="IW139">
        <v>3.3311032847928001E-7</v>
      </c>
      <c r="IX139">
        <v>1.6443834555112589E-11</v>
      </c>
      <c r="IY139">
        <v>-9.4842648646536354E-2</v>
      </c>
      <c r="IZ139">
        <v>-2.3664561490860689E-3</v>
      </c>
      <c r="JA139">
        <v>2.3298222111808981E-4</v>
      </c>
      <c r="JB139">
        <v>-2.940703618321919E-6</v>
      </c>
      <c r="JC139">
        <v>0</v>
      </c>
      <c r="JD139">
        <v>2182</v>
      </c>
      <c r="JE139">
        <v>3</v>
      </c>
      <c r="JF139">
        <v>32</v>
      </c>
      <c r="JG139">
        <v>29177285.899999999</v>
      </c>
      <c r="JH139">
        <v>29177285.899999999</v>
      </c>
      <c r="JI139">
        <v>1.0022</v>
      </c>
      <c r="JJ139">
        <v>2.52075</v>
      </c>
      <c r="JK139">
        <v>1.69434</v>
      </c>
      <c r="JL139">
        <v>2.3034699999999999</v>
      </c>
      <c r="JM139">
        <v>1.50024</v>
      </c>
      <c r="JN139">
        <v>2.3730500000000001</v>
      </c>
      <c r="JO139">
        <v>37.698700000000002</v>
      </c>
      <c r="JP139">
        <v>24.052499999999998</v>
      </c>
      <c r="JQ139">
        <v>18</v>
      </c>
      <c r="JR139">
        <v>633.17399999999998</v>
      </c>
      <c r="JS139">
        <v>357.58499999999998</v>
      </c>
      <c r="JT139">
        <v>28.000299999999999</v>
      </c>
      <c r="JU139">
        <v>30.930499999999999</v>
      </c>
      <c r="JV139">
        <v>30.000299999999999</v>
      </c>
      <c r="JW139">
        <v>30.820599999999999</v>
      </c>
      <c r="JX139">
        <v>30.7041</v>
      </c>
      <c r="JY139">
        <v>20.116499999999998</v>
      </c>
      <c r="JZ139">
        <v>28.790900000000001</v>
      </c>
      <c r="KA139">
        <v>0</v>
      </c>
      <c r="KB139">
        <v>28</v>
      </c>
      <c r="KC139">
        <v>400</v>
      </c>
      <c r="KD139">
        <v>24.3523</v>
      </c>
      <c r="KE139">
        <v>99.935400000000001</v>
      </c>
      <c r="KF139">
        <v>98.565200000000004</v>
      </c>
    </row>
    <row r="140" spans="1:292" x14ac:dyDescent="0.2">
      <c r="A140">
        <v>138</v>
      </c>
      <c r="B140">
        <v>1750637186.5999999</v>
      </c>
      <c r="C140">
        <v>4021.099999904633</v>
      </c>
      <c r="D140" t="s">
        <v>709</v>
      </c>
      <c r="E140" t="s">
        <v>710</v>
      </c>
      <c r="F140" s="1">
        <f t="shared" si="2"/>
        <v>67</v>
      </c>
      <c r="G140" s="1">
        <v>15</v>
      </c>
      <c r="H140">
        <v>1750637178.599999</v>
      </c>
      <c r="I140">
        <v>2.315287708303913E-3</v>
      </c>
      <c r="J140">
        <v>2.315287708303913</v>
      </c>
      <c r="K140">
        <v>14.156564180448969</v>
      </c>
      <c r="L140">
        <v>394.98061290322568</v>
      </c>
      <c r="M140">
        <v>226.37351360173994</v>
      </c>
      <c r="N140">
        <v>22.501031656130806</v>
      </c>
      <c r="O140">
        <v>39.260208197895459</v>
      </c>
      <c r="P140">
        <v>0.14439117793378847</v>
      </c>
      <c r="Q140">
        <v>2.9998739031027335</v>
      </c>
      <c r="R140">
        <v>0.14063835237528494</v>
      </c>
      <c r="S140">
        <v>8.8228022591444411E-2</v>
      </c>
      <c r="T140">
        <v>161.90010916821075</v>
      </c>
      <c r="U140">
        <v>29.94430934876636</v>
      </c>
      <c r="V140">
        <v>29.222187096774199</v>
      </c>
      <c r="W140">
        <v>4.07377132605437</v>
      </c>
      <c r="X140">
        <v>59.839862753432541</v>
      </c>
      <c r="Y140">
        <v>2.4914551832289344</v>
      </c>
      <c r="Z140">
        <v>4.1635375961587071</v>
      </c>
      <c r="AA140">
        <v>1.5823161428254355</v>
      </c>
      <c r="AB140">
        <v>-102.10418793620256</v>
      </c>
      <c r="AC140">
        <v>61.103379292657834</v>
      </c>
      <c r="AD140">
        <v>4.502635204239823</v>
      </c>
      <c r="AE140">
        <v>125.40193572890584</v>
      </c>
      <c r="AF140">
        <v>14.136183261644124</v>
      </c>
      <c r="AG140">
        <v>2.1977474117086238</v>
      </c>
      <c r="AH140">
        <v>14.156564180448969</v>
      </c>
      <c r="AI140">
        <v>410.04588083983242</v>
      </c>
      <c r="AJ140">
        <v>405.10760606060597</v>
      </c>
      <c r="AK140">
        <v>2.5038856293587201E-2</v>
      </c>
      <c r="AL140">
        <v>61.768037728165673</v>
      </c>
      <c r="AM140">
        <v>2.315287708303913</v>
      </c>
      <c r="AN140">
        <v>24.287620305402179</v>
      </c>
      <c r="AO140">
        <v>25.04060484848485</v>
      </c>
      <c r="AP140">
        <v>-7.3334848236201371E-5</v>
      </c>
      <c r="AQ140">
        <v>116.41602835869151</v>
      </c>
      <c r="AR140">
        <v>0</v>
      </c>
      <c r="AS140">
        <v>0</v>
      </c>
      <c r="AT140">
        <v>1</v>
      </c>
      <c r="AU140">
        <v>0</v>
      </c>
      <c r="AV140">
        <v>52067.273117135373</v>
      </c>
      <c r="AW140" t="s">
        <v>427</v>
      </c>
      <c r="AX140" t="s">
        <v>427</v>
      </c>
      <c r="AY140">
        <v>0</v>
      </c>
      <c r="AZ140">
        <v>0</v>
      </c>
      <c r="BA140" t="e">
        <v>#DIV/0!</v>
      </c>
      <c r="BB140">
        <v>0</v>
      </c>
      <c r="BC140" t="s">
        <v>427</v>
      </c>
      <c r="BD140" t="s">
        <v>427</v>
      </c>
      <c r="BE140">
        <v>0</v>
      </c>
      <c r="BF140">
        <v>0</v>
      </c>
      <c r="BG140" t="e">
        <v>#DIV/0!</v>
      </c>
      <c r="BH140">
        <v>0.5</v>
      </c>
      <c r="BI140">
        <v>841.17403079750181</v>
      </c>
      <c r="BJ140">
        <v>14.156564180448969</v>
      </c>
      <c r="BK140" t="e">
        <v>#DIV/0!</v>
      </c>
      <c r="BL140">
        <v>1.6829530706062558E-2</v>
      </c>
      <c r="BM140" t="e">
        <v>#DIV/0!</v>
      </c>
      <c r="BN140" t="e">
        <v>#DIV/0!</v>
      </c>
      <c r="BO140" t="s">
        <v>427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999.97658064516133</v>
      </c>
      <c r="DH140">
        <v>841.17403079750181</v>
      </c>
      <c r="DI140">
        <v>0.84119373101197648</v>
      </c>
      <c r="DJ140">
        <v>0.1619039008531146</v>
      </c>
      <c r="DK140">
        <v>2</v>
      </c>
      <c r="DL140">
        <v>0.5</v>
      </c>
      <c r="DM140" t="s">
        <v>428</v>
      </c>
      <c r="DN140">
        <v>2</v>
      </c>
      <c r="DO140" t="b">
        <v>1</v>
      </c>
      <c r="DP140">
        <v>1750637178.599999</v>
      </c>
      <c r="DQ140">
        <v>394.98061290322568</v>
      </c>
      <c r="DR140">
        <v>399.98193548387098</v>
      </c>
      <c r="DS140">
        <v>25.065493548387099</v>
      </c>
      <c r="DT140">
        <v>24.35128709677419</v>
      </c>
      <c r="DU140">
        <v>397.91070967741928</v>
      </c>
      <c r="DV140">
        <v>25.119383870967749</v>
      </c>
      <c r="DW140">
        <v>600.01132258064513</v>
      </c>
      <c r="DX140">
        <v>99.343061290322581</v>
      </c>
      <c r="DY140">
        <v>5.4749425806451618E-2</v>
      </c>
      <c r="DZ140">
        <v>29.6</v>
      </c>
      <c r="EA140">
        <v>29.222187096774199</v>
      </c>
      <c r="EB140">
        <v>999.90000000000032</v>
      </c>
      <c r="EC140">
        <v>0</v>
      </c>
      <c r="ED140">
        <v>0</v>
      </c>
      <c r="EE140">
        <v>9997.7616129032249</v>
      </c>
      <c r="EF140">
        <v>0</v>
      </c>
      <c r="EG140">
        <v>79.45268709677417</v>
      </c>
      <c r="EH140">
        <v>-5.0013329032258067</v>
      </c>
      <c r="EI140">
        <v>405.13548387096779</v>
      </c>
      <c r="EJ140">
        <v>409.96516129032261</v>
      </c>
      <c r="EK140">
        <v>0.71420145161290338</v>
      </c>
      <c r="EL140">
        <v>399.98193548387098</v>
      </c>
      <c r="EM140">
        <v>24.35128709677419</v>
      </c>
      <c r="EN140">
        <v>2.490082580645161</v>
      </c>
      <c r="EO140">
        <v>2.419131935483871</v>
      </c>
      <c r="EP140">
        <v>20.96181935483871</v>
      </c>
      <c r="EQ140">
        <v>20.4924</v>
      </c>
      <c r="ER140">
        <v>999.97658064516133</v>
      </c>
      <c r="ES140">
        <v>0.96000522580645142</v>
      </c>
      <c r="ET140">
        <v>3.999485161290324E-2</v>
      </c>
      <c r="EU140">
        <v>0</v>
      </c>
      <c r="EV140">
        <v>341.54564516129028</v>
      </c>
      <c r="EW140">
        <v>5.0001499999999979</v>
      </c>
      <c r="EX140">
        <v>3463.5919354838702</v>
      </c>
      <c r="EY140">
        <v>9793.1135483870949</v>
      </c>
      <c r="EZ140">
        <v>37.936999999999983</v>
      </c>
      <c r="FA140">
        <v>39.820129032258059</v>
      </c>
      <c r="FB140">
        <v>38.781999999999982</v>
      </c>
      <c r="FC140">
        <v>39.5</v>
      </c>
      <c r="FD140">
        <v>39.936999999999983</v>
      </c>
      <c r="FE140">
        <v>955.183870967742</v>
      </c>
      <c r="FF140">
        <v>39.789999999999992</v>
      </c>
      <c r="FG140">
        <v>0</v>
      </c>
      <c r="FH140">
        <v>1750637209.5</v>
      </c>
      <c r="FI140">
        <v>0</v>
      </c>
      <c r="FJ140">
        <v>341.54061538461531</v>
      </c>
      <c r="FK140">
        <v>-0.54666666637631867</v>
      </c>
      <c r="FL140">
        <v>-1.2526495758149969</v>
      </c>
      <c r="FM140">
        <v>3463.622307692307</v>
      </c>
      <c r="FN140">
        <v>15</v>
      </c>
      <c r="FO140">
        <v>0</v>
      </c>
      <c r="FP140" t="s">
        <v>429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-4.9818234146341469</v>
      </c>
      <c r="GC140">
        <v>-0.61794271777002874</v>
      </c>
      <c r="GD140">
        <v>9.1949706391121419E-2</v>
      </c>
      <c r="GE140">
        <v>0</v>
      </c>
      <c r="GF140">
        <v>0.69972351219512197</v>
      </c>
      <c r="GG140">
        <v>0.28830564459930341</v>
      </c>
      <c r="GH140">
        <v>3.0227133288408561E-2</v>
      </c>
      <c r="GI140">
        <v>1</v>
      </c>
      <c r="GJ140">
        <v>1</v>
      </c>
      <c r="GK140">
        <v>2</v>
      </c>
      <c r="GL140" t="s">
        <v>430</v>
      </c>
      <c r="GM140">
        <v>3.2263799999999998</v>
      </c>
      <c r="GN140">
        <v>2.6436000000000002</v>
      </c>
      <c r="GO140">
        <v>9.2219700000000002E-2</v>
      </c>
      <c r="GP140">
        <v>9.3354199999999998E-2</v>
      </c>
      <c r="GQ140">
        <v>0.108962</v>
      </c>
      <c r="GR140">
        <v>0.108503</v>
      </c>
      <c r="GS140">
        <v>28653.599999999999</v>
      </c>
      <c r="GT140">
        <v>24723.599999999999</v>
      </c>
      <c r="GU140">
        <v>30737.4</v>
      </c>
      <c r="GV140">
        <v>26429</v>
      </c>
      <c r="GW140">
        <v>37167.800000000003</v>
      </c>
      <c r="GX140">
        <v>32331.7</v>
      </c>
      <c r="GY140">
        <v>43646.9</v>
      </c>
      <c r="GZ140">
        <v>38215.300000000003</v>
      </c>
      <c r="HA140">
        <v>2.11713</v>
      </c>
      <c r="HB140">
        <v>1.7196</v>
      </c>
      <c r="HC140">
        <v>5.1185500000000002E-2</v>
      </c>
      <c r="HD140">
        <v>0</v>
      </c>
      <c r="HE140">
        <v>28.383099999999999</v>
      </c>
      <c r="HF140">
        <v>999.9</v>
      </c>
      <c r="HG140">
        <v>64.900000000000006</v>
      </c>
      <c r="HH140">
        <v>33.9</v>
      </c>
      <c r="HI140">
        <v>34.715400000000002</v>
      </c>
      <c r="HJ140">
        <v>62.086199999999998</v>
      </c>
      <c r="HK140">
        <v>25.400600000000001</v>
      </c>
      <c r="HL140">
        <v>1</v>
      </c>
      <c r="HM140">
        <v>0.28259699999999999</v>
      </c>
      <c r="HN140">
        <v>0.79911500000000002</v>
      </c>
      <c r="HO140">
        <v>20.404699999999998</v>
      </c>
      <c r="HP140">
        <v>5.22133</v>
      </c>
      <c r="HQ140">
        <v>11.944100000000001</v>
      </c>
      <c r="HR140">
        <v>5.0082500000000003</v>
      </c>
      <c r="HS140">
        <v>3.2909999999999999</v>
      </c>
      <c r="HT140">
        <v>9999</v>
      </c>
      <c r="HU140">
        <v>9999</v>
      </c>
      <c r="HV140">
        <v>9999</v>
      </c>
      <c r="HW140">
        <v>999.9</v>
      </c>
      <c r="HX140">
        <v>4.9710700000000001</v>
      </c>
      <c r="HY140">
        <v>1.8545700000000001</v>
      </c>
      <c r="HZ140">
        <v>1.8615999999999999</v>
      </c>
      <c r="IA140">
        <v>1.8564400000000001</v>
      </c>
      <c r="IB140">
        <v>1.86188</v>
      </c>
      <c r="IC140">
        <v>1.8541000000000001</v>
      </c>
      <c r="ID140">
        <v>1.8595900000000001</v>
      </c>
      <c r="IE140">
        <v>1.8534900000000001</v>
      </c>
      <c r="IF140">
        <v>0</v>
      </c>
      <c r="IG140">
        <v>0</v>
      </c>
      <c r="IH140">
        <v>0</v>
      </c>
      <c r="II140">
        <v>0</v>
      </c>
      <c r="IJ140" t="s">
        <v>431</v>
      </c>
      <c r="IK140" t="s">
        <v>432</v>
      </c>
      <c r="IL140" t="s">
        <v>433</v>
      </c>
      <c r="IM140" t="s">
        <v>433</v>
      </c>
      <c r="IN140" t="s">
        <v>433</v>
      </c>
      <c r="IO140" t="s">
        <v>433</v>
      </c>
      <c r="IP140">
        <v>0</v>
      </c>
      <c r="IQ140">
        <v>100</v>
      </c>
      <c r="IR140">
        <v>100</v>
      </c>
      <c r="IS140">
        <v>-2.93</v>
      </c>
      <c r="IT140">
        <v>-5.3999999999999999E-2</v>
      </c>
      <c r="IU140">
        <v>-1.907228330244457</v>
      </c>
      <c r="IV140">
        <v>-2.7056304263342631E-3</v>
      </c>
      <c r="IW140">
        <v>3.3311032847928001E-7</v>
      </c>
      <c r="IX140">
        <v>1.6443834555112589E-11</v>
      </c>
      <c r="IY140">
        <v>-9.4842648646536354E-2</v>
      </c>
      <c r="IZ140">
        <v>-2.3664561490860689E-3</v>
      </c>
      <c r="JA140">
        <v>2.3298222111808981E-4</v>
      </c>
      <c r="JB140">
        <v>-2.940703618321919E-6</v>
      </c>
      <c r="JC140">
        <v>0</v>
      </c>
      <c r="JD140">
        <v>2182</v>
      </c>
      <c r="JE140">
        <v>3</v>
      </c>
      <c r="JF140">
        <v>32</v>
      </c>
      <c r="JG140">
        <v>29177286.399999999</v>
      </c>
      <c r="JH140">
        <v>29177286.399999999</v>
      </c>
      <c r="JI140">
        <v>1.0022</v>
      </c>
      <c r="JJ140">
        <v>2.5146500000000001</v>
      </c>
      <c r="JK140">
        <v>1.69434</v>
      </c>
      <c r="JL140">
        <v>2.3034699999999999</v>
      </c>
      <c r="JM140">
        <v>1.50146</v>
      </c>
      <c r="JN140">
        <v>2.4426299999999999</v>
      </c>
      <c r="JO140">
        <v>37.722799999999999</v>
      </c>
      <c r="JP140">
        <v>24.061199999999999</v>
      </c>
      <c r="JQ140">
        <v>18</v>
      </c>
      <c r="JR140">
        <v>633.06799999999998</v>
      </c>
      <c r="JS140">
        <v>357.53399999999999</v>
      </c>
      <c r="JT140">
        <v>28.000399999999999</v>
      </c>
      <c r="JU140">
        <v>30.942699999999999</v>
      </c>
      <c r="JV140">
        <v>30.0002</v>
      </c>
      <c r="JW140">
        <v>30.831399999999999</v>
      </c>
      <c r="JX140">
        <v>30.715499999999999</v>
      </c>
      <c r="JY140">
        <v>20.117999999999999</v>
      </c>
      <c r="JZ140">
        <v>29.343800000000002</v>
      </c>
      <c r="KA140">
        <v>0</v>
      </c>
      <c r="KB140">
        <v>28</v>
      </c>
      <c r="KC140">
        <v>400</v>
      </c>
      <c r="KD140">
        <v>24.2712</v>
      </c>
      <c r="KE140">
        <v>99.933800000000005</v>
      </c>
      <c r="KF140">
        <v>98.563100000000006</v>
      </c>
    </row>
    <row r="141" spans="1:292" x14ac:dyDescent="0.2">
      <c r="A141">
        <v>139</v>
      </c>
      <c r="B141">
        <v>1750637216.5999999</v>
      </c>
      <c r="C141">
        <v>4051.099999904633</v>
      </c>
      <c r="D141" t="s">
        <v>711</v>
      </c>
      <c r="E141" t="s">
        <v>712</v>
      </c>
      <c r="F141" s="1">
        <f t="shared" si="2"/>
        <v>67.5</v>
      </c>
      <c r="G141" s="1">
        <v>15</v>
      </c>
      <c r="H141">
        <v>1750637208.599999</v>
      </c>
      <c r="I141">
        <v>2.3102868395607702E-3</v>
      </c>
      <c r="J141">
        <v>2.3102868395607703</v>
      </c>
      <c r="K141">
        <v>14.993403619976663</v>
      </c>
      <c r="L141">
        <v>394.7823870967743</v>
      </c>
      <c r="M141">
        <v>216.33851758684835</v>
      </c>
      <c r="N141">
        <v>21.503608296663106</v>
      </c>
      <c r="O141">
        <v>39.240565708058362</v>
      </c>
      <c r="P141">
        <v>0.14397481282344757</v>
      </c>
      <c r="Q141">
        <v>2.9996586023248888</v>
      </c>
      <c r="R141">
        <v>0.14024303773415034</v>
      </c>
      <c r="S141">
        <v>8.7979127301086202E-2</v>
      </c>
      <c r="T141">
        <v>161.90207973697954</v>
      </c>
      <c r="U141">
        <v>29.960884265710085</v>
      </c>
      <c r="V141">
        <v>29.196090322580641</v>
      </c>
      <c r="W141">
        <v>4.0676336616104996</v>
      </c>
      <c r="X141">
        <v>59.612449440541248</v>
      </c>
      <c r="Y141">
        <v>2.4841715645516929</v>
      </c>
      <c r="Z141">
        <v>4.1672026361363654</v>
      </c>
      <c r="AA141">
        <v>1.5834620970588067</v>
      </c>
      <c r="AB141">
        <v>-101.88364962462997</v>
      </c>
      <c r="AC141">
        <v>67.789407294833495</v>
      </c>
      <c r="AD141">
        <v>4.9954114594690493</v>
      </c>
      <c r="AE141">
        <v>132.8032488666521</v>
      </c>
      <c r="AF141">
        <v>14.690999664151329</v>
      </c>
      <c r="AG141">
        <v>2.2838373764556321</v>
      </c>
      <c r="AH141">
        <v>14.993403619976663</v>
      </c>
      <c r="AI141">
        <v>409.92789556653543</v>
      </c>
      <c r="AJ141">
        <v>404.81621212121189</v>
      </c>
      <c r="AK141">
        <v>-2.5281105345046312E-3</v>
      </c>
      <c r="AL141">
        <v>61.768037728165673</v>
      </c>
      <c r="AM141">
        <v>2.3102868395607703</v>
      </c>
      <c r="AN141">
        <v>24.250264805269051</v>
      </c>
      <c r="AO141">
        <v>25.000047878787878</v>
      </c>
      <c r="AP141">
        <v>1.373941212020379E-4</v>
      </c>
      <c r="AQ141">
        <v>116.41602835869151</v>
      </c>
      <c r="AR141">
        <v>0</v>
      </c>
      <c r="AS141">
        <v>0</v>
      </c>
      <c r="AT141">
        <v>1</v>
      </c>
      <c r="AU141">
        <v>0</v>
      </c>
      <c r="AV141">
        <v>52058.151314158735</v>
      </c>
      <c r="AW141" t="s">
        <v>427</v>
      </c>
      <c r="AX141" t="s">
        <v>427</v>
      </c>
      <c r="AY141">
        <v>0</v>
      </c>
      <c r="AZ141">
        <v>0</v>
      </c>
      <c r="BA141" t="e">
        <v>#DIV/0!</v>
      </c>
      <c r="BB141">
        <v>0</v>
      </c>
      <c r="BC141" t="s">
        <v>427</v>
      </c>
      <c r="BD141" t="s">
        <v>427</v>
      </c>
      <c r="BE141">
        <v>0</v>
      </c>
      <c r="BF141">
        <v>0</v>
      </c>
      <c r="BG141" t="e">
        <v>#DIV/0!</v>
      </c>
      <c r="BH141">
        <v>0.5</v>
      </c>
      <c r="BI141">
        <v>841.18440820736043</v>
      </c>
      <c r="BJ141">
        <v>14.993403619976663</v>
      </c>
      <c r="BK141" t="e">
        <v>#DIV/0!</v>
      </c>
      <c r="BL141">
        <v>1.7824157787147948E-2</v>
      </c>
      <c r="BM141" t="e">
        <v>#DIV/0!</v>
      </c>
      <c r="BN141" t="e">
        <v>#DIV/0!</v>
      </c>
      <c r="BO141" t="s">
        <v>427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999.98893548387116</v>
      </c>
      <c r="DH141">
        <v>841.18440820736043</v>
      </c>
      <c r="DI141">
        <v>0.8411937156087943</v>
      </c>
      <c r="DJ141">
        <v>0.16190387112497293</v>
      </c>
      <c r="DK141">
        <v>2</v>
      </c>
      <c r="DL141">
        <v>0.5</v>
      </c>
      <c r="DM141" t="s">
        <v>428</v>
      </c>
      <c r="DN141">
        <v>2</v>
      </c>
      <c r="DO141" t="b">
        <v>1</v>
      </c>
      <c r="DP141">
        <v>1750637208.599999</v>
      </c>
      <c r="DQ141">
        <v>394.7823870967743</v>
      </c>
      <c r="DR141">
        <v>399.97987096774199</v>
      </c>
      <c r="DS141">
        <v>24.992177419354839</v>
      </c>
      <c r="DT141">
        <v>24.249932258064518</v>
      </c>
      <c r="DU141">
        <v>397.71203225806471</v>
      </c>
      <c r="DV141">
        <v>25.046345161290329</v>
      </c>
      <c r="DW141">
        <v>600.00641935483884</v>
      </c>
      <c r="DX141">
        <v>99.343519354838705</v>
      </c>
      <c r="DY141">
        <v>5.4445170967741922E-2</v>
      </c>
      <c r="DZ141">
        <v>29.615274193548391</v>
      </c>
      <c r="EA141">
        <v>29.196090322580641</v>
      </c>
      <c r="EB141">
        <v>999.90000000000032</v>
      </c>
      <c r="EC141">
        <v>0</v>
      </c>
      <c r="ED141">
        <v>0</v>
      </c>
      <c r="EE141">
        <v>9996.4135483870978</v>
      </c>
      <c r="EF141">
        <v>0</v>
      </c>
      <c r="EG141">
        <v>79.314051612903228</v>
      </c>
      <c r="EH141">
        <v>-5.1974225806451617</v>
      </c>
      <c r="EI141">
        <v>404.90183870967729</v>
      </c>
      <c r="EJ141">
        <v>409.92038709677422</v>
      </c>
      <c r="EK141">
        <v>0.74224716129032253</v>
      </c>
      <c r="EL141">
        <v>399.97987096774199</v>
      </c>
      <c r="EM141">
        <v>24.249932258064518</v>
      </c>
      <c r="EN141">
        <v>2.4828103225806459</v>
      </c>
      <c r="EO141">
        <v>2.409073225806452</v>
      </c>
      <c r="EP141">
        <v>20.914245161290321</v>
      </c>
      <c r="EQ141">
        <v>20.424887096774199</v>
      </c>
      <c r="ER141">
        <v>999.98893548387116</v>
      </c>
      <c r="ES141">
        <v>0.96000651612903198</v>
      </c>
      <c r="ET141">
        <v>3.9993551612903237E-2</v>
      </c>
      <c r="EU141">
        <v>0</v>
      </c>
      <c r="EV141">
        <v>341.63022580645162</v>
      </c>
      <c r="EW141">
        <v>5.0001499999999979</v>
      </c>
      <c r="EX141">
        <v>3464.463548387097</v>
      </c>
      <c r="EY141">
        <v>9793.2454838709691</v>
      </c>
      <c r="EZ141">
        <v>38.007999999999988</v>
      </c>
      <c r="FA141">
        <v>39.875</v>
      </c>
      <c r="FB141">
        <v>38.856709677419353</v>
      </c>
      <c r="FC141">
        <v>39.561999999999983</v>
      </c>
      <c r="FD141">
        <v>40</v>
      </c>
      <c r="FE141">
        <v>955.19677419354844</v>
      </c>
      <c r="FF141">
        <v>39.789999999999992</v>
      </c>
      <c r="FG141">
        <v>0</v>
      </c>
      <c r="FH141">
        <v>1750637239.5</v>
      </c>
      <c r="FI141">
        <v>0</v>
      </c>
      <c r="FJ141">
        <v>341.63753846153838</v>
      </c>
      <c r="FK141">
        <v>0.47220512166892198</v>
      </c>
      <c r="FL141">
        <v>5.2123077310776003</v>
      </c>
      <c r="FM141">
        <v>3464.51</v>
      </c>
      <c r="FN141">
        <v>15</v>
      </c>
      <c r="FO141">
        <v>0</v>
      </c>
      <c r="FP141" t="s">
        <v>429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-5.1817287500000004</v>
      </c>
      <c r="GC141">
        <v>-0.54642675422138165</v>
      </c>
      <c r="GD141">
        <v>8.7303520438396426E-2</v>
      </c>
      <c r="GE141">
        <v>0</v>
      </c>
      <c r="GF141">
        <v>0.74112405000000003</v>
      </c>
      <c r="GG141">
        <v>2.1575572232643281E-2</v>
      </c>
      <c r="GH141">
        <v>2.5543502397870148E-3</v>
      </c>
      <c r="GI141">
        <v>1</v>
      </c>
      <c r="GJ141">
        <v>1</v>
      </c>
      <c r="GK141">
        <v>2</v>
      </c>
      <c r="GL141" t="s">
        <v>430</v>
      </c>
      <c r="GM141">
        <v>3.2264200000000001</v>
      </c>
      <c r="GN141">
        <v>2.6435300000000002</v>
      </c>
      <c r="GO141">
        <v>9.2159000000000005E-2</v>
      </c>
      <c r="GP141">
        <v>9.3324400000000002E-2</v>
      </c>
      <c r="GQ141">
        <v>0.108849</v>
      </c>
      <c r="GR141">
        <v>0.10845299999999999</v>
      </c>
      <c r="GS141">
        <v>28655.599999999999</v>
      </c>
      <c r="GT141">
        <v>24724.799999999999</v>
      </c>
      <c r="GU141">
        <v>30737.5</v>
      </c>
      <c r="GV141">
        <v>26429.4</v>
      </c>
      <c r="GW141">
        <v>37172.400000000001</v>
      </c>
      <c r="GX141">
        <v>32333.7</v>
      </c>
      <c r="GY141">
        <v>43646.8</v>
      </c>
      <c r="GZ141">
        <v>38215.5</v>
      </c>
      <c r="HA141">
        <v>2.1170499999999999</v>
      </c>
      <c r="HB141">
        <v>1.7191000000000001</v>
      </c>
      <c r="HC141">
        <v>4.8950300000000002E-2</v>
      </c>
      <c r="HD141">
        <v>0</v>
      </c>
      <c r="HE141">
        <v>28.398900000000001</v>
      </c>
      <c r="HF141">
        <v>999.9</v>
      </c>
      <c r="HG141">
        <v>64.8</v>
      </c>
      <c r="HH141">
        <v>33.9</v>
      </c>
      <c r="HI141">
        <v>34.659100000000002</v>
      </c>
      <c r="HJ141">
        <v>62.3262</v>
      </c>
      <c r="HK141">
        <v>25.212299999999999</v>
      </c>
      <c r="HL141">
        <v>1</v>
      </c>
      <c r="HM141">
        <v>0.28370400000000001</v>
      </c>
      <c r="HN141">
        <v>0.81146799999999997</v>
      </c>
      <c r="HO141">
        <v>20.404399999999999</v>
      </c>
      <c r="HP141">
        <v>5.2216300000000002</v>
      </c>
      <c r="HQ141">
        <v>11.944100000000001</v>
      </c>
      <c r="HR141">
        <v>5.0079000000000002</v>
      </c>
      <c r="HS141">
        <v>3.2909999999999999</v>
      </c>
      <c r="HT141">
        <v>9999</v>
      </c>
      <c r="HU141">
        <v>9999</v>
      </c>
      <c r="HV141">
        <v>9999</v>
      </c>
      <c r="HW141">
        <v>999.9</v>
      </c>
      <c r="HX141">
        <v>4.9710700000000001</v>
      </c>
      <c r="HY141">
        <v>1.85456</v>
      </c>
      <c r="HZ141">
        <v>1.8615900000000001</v>
      </c>
      <c r="IA141">
        <v>1.85646</v>
      </c>
      <c r="IB141">
        <v>1.86188</v>
      </c>
      <c r="IC141">
        <v>1.8541000000000001</v>
      </c>
      <c r="ID141">
        <v>1.8595900000000001</v>
      </c>
      <c r="IE141">
        <v>1.8534900000000001</v>
      </c>
      <c r="IF141">
        <v>0</v>
      </c>
      <c r="IG141">
        <v>0</v>
      </c>
      <c r="IH141">
        <v>0</v>
      </c>
      <c r="II141">
        <v>0</v>
      </c>
      <c r="IJ141" t="s">
        <v>431</v>
      </c>
      <c r="IK141" t="s">
        <v>432</v>
      </c>
      <c r="IL141" t="s">
        <v>433</v>
      </c>
      <c r="IM141" t="s">
        <v>433</v>
      </c>
      <c r="IN141" t="s">
        <v>433</v>
      </c>
      <c r="IO141" t="s">
        <v>433</v>
      </c>
      <c r="IP141">
        <v>0</v>
      </c>
      <c r="IQ141">
        <v>100</v>
      </c>
      <c r="IR141">
        <v>100</v>
      </c>
      <c r="IS141">
        <v>-2.9289999999999998</v>
      </c>
      <c r="IT141">
        <v>-5.4100000000000002E-2</v>
      </c>
      <c r="IU141">
        <v>-1.907228330244457</v>
      </c>
      <c r="IV141">
        <v>-2.7056304263342631E-3</v>
      </c>
      <c r="IW141">
        <v>3.3311032847928001E-7</v>
      </c>
      <c r="IX141">
        <v>1.6443834555112589E-11</v>
      </c>
      <c r="IY141">
        <v>-9.4842648646536354E-2</v>
      </c>
      <c r="IZ141">
        <v>-2.3664561490860689E-3</v>
      </c>
      <c r="JA141">
        <v>2.3298222111808981E-4</v>
      </c>
      <c r="JB141">
        <v>-2.940703618321919E-6</v>
      </c>
      <c r="JC141">
        <v>0</v>
      </c>
      <c r="JD141">
        <v>2182</v>
      </c>
      <c r="JE141">
        <v>3</v>
      </c>
      <c r="JF141">
        <v>32</v>
      </c>
      <c r="JG141">
        <v>29177286.899999999</v>
      </c>
      <c r="JH141">
        <v>29177286.899999999</v>
      </c>
      <c r="JI141">
        <v>1.0022</v>
      </c>
      <c r="JJ141">
        <v>2.5158700000000001</v>
      </c>
      <c r="JK141">
        <v>1.69434</v>
      </c>
      <c r="JL141">
        <v>2.3034699999999999</v>
      </c>
      <c r="JM141">
        <v>1.50024</v>
      </c>
      <c r="JN141">
        <v>2.49756</v>
      </c>
      <c r="JO141">
        <v>37.747</v>
      </c>
      <c r="JP141">
        <v>24.052499999999998</v>
      </c>
      <c r="JQ141">
        <v>18</v>
      </c>
      <c r="JR141">
        <v>633.15700000000004</v>
      </c>
      <c r="JS141">
        <v>357.33</v>
      </c>
      <c r="JT141">
        <v>28.0002</v>
      </c>
      <c r="JU141">
        <v>30.956800000000001</v>
      </c>
      <c r="JV141">
        <v>30.0001</v>
      </c>
      <c r="JW141">
        <v>30.844799999999999</v>
      </c>
      <c r="JX141">
        <v>30.727499999999999</v>
      </c>
      <c r="JY141">
        <v>20.117599999999999</v>
      </c>
      <c r="JZ141">
        <v>29.343800000000002</v>
      </c>
      <c r="KA141">
        <v>0</v>
      </c>
      <c r="KB141">
        <v>28</v>
      </c>
      <c r="KC141">
        <v>400</v>
      </c>
      <c r="KD141">
        <v>24.274100000000001</v>
      </c>
      <c r="KE141">
        <v>99.933800000000005</v>
      </c>
      <c r="KF141">
        <v>98.563999999999993</v>
      </c>
    </row>
    <row r="142" spans="1:292" x14ac:dyDescent="0.2">
      <c r="A142">
        <v>140</v>
      </c>
      <c r="B142">
        <v>1750637246.5999999</v>
      </c>
      <c r="C142">
        <v>4081.099999904633</v>
      </c>
      <c r="D142" t="s">
        <v>713</v>
      </c>
      <c r="E142" t="s">
        <v>714</v>
      </c>
      <c r="F142" s="1">
        <f t="shared" si="2"/>
        <v>68</v>
      </c>
      <c r="G142" s="1">
        <v>15</v>
      </c>
      <c r="H142">
        <v>1750637238.599999</v>
      </c>
      <c r="I142">
        <v>2.4774036071217686E-3</v>
      </c>
      <c r="J142">
        <v>2.4774036071217687</v>
      </c>
      <c r="K142">
        <v>15.551394100955092</v>
      </c>
      <c r="L142">
        <v>394.57600000000008</v>
      </c>
      <c r="M142">
        <v>221.82051015994159</v>
      </c>
      <c r="N142">
        <v>22.046812969263961</v>
      </c>
      <c r="O142">
        <v>39.217037540342247</v>
      </c>
      <c r="P142">
        <v>0.15480546544732918</v>
      </c>
      <c r="Q142">
        <v>2.9996098371976783</v>
      </c>
      <c r="R142">
        <v>0.15050009152940572</v>
      </c>
      <c r="S142">
        <v>9.4439404414317751E-2</v>
      </c>
      <c r="T142">
        <v>161.90492553156878</v>
      </c>
      <c r="U142">
        <v>29.932012295374125</v>
      </c>
      <c r="V142">
        <v>29.178370967741941</v>
      </c>
      <c r="W142">
        <v>4.0634708679748854</v>
      </c>
      <c r="X142">
        <v>59.496116325449186</v>
      </c>
      <c r="Y142">
        <v>2.4812593069030133</v>
      </c>
      <c r="Z142">
        <v>4.1704559224173527</v>
      </c>
      <c r="AA142">
        <v>1.5822115610718721</v>
      </c>
      <c r="AB142">
        <v>-109.25349907406999</v>
      </c>
      <c r="AC142">
        <v>72.844767059433394</v>
      </c>
      <c r="AD142">
        <v>5.3679182774417242</v>
      </c>
      <c r="AE142">
        <v>130.86411179437391</v>
      </c>
      <c r="AF142">
        <v>15.250386247389013</v>
      </c>
      <c r="AG142">
        <v>2.6196733150509246</v>
      </c>
      <c r="AH142">
        <v>15.551394100955092</v>
      </c>
      <c r="AI142">
        <v>409.85424281278301</v>
      </c>
      <c r="AJ142">
        <v>404.62998181818182</v>
      </c>
      <c r="AK142">
        <v>-2.1581242771748929E-2</v>
      </c>
      <c r="AL142">
        <v>61.768037728165673</v>
      </c>
      <c r="AM142">
        <v>2.4774036071217687</v>
      </c>
      <c r="AN142">
        <v>24.048682331851069</v>
      </c>
      <c r="AO142">
        <v>24.906198787878779</v>
      </c>
      <c r="AP142">
        <v>-6.8275194746217557E-3</v>
      </c>
      <c r="AQ142">
        <v>116.41602835869151</v>
      </c>
      <c r="AR142">
        <v>0</v>
      </c>
      <c r="AS142">
        <v>0</v>
      </c>
      <c r="AT142">
        <v>1</v>
      </c>
      <c r="AU142">
        <v>0</v>
      </c>
      <c r="AV142">
        <v>52054.182490540195</v>
      </c>
      <c r="AW142" t="s">
        <v>427</v>
      </c>
      <c r="AX142" t="s">
        <v>427</v>
      </c>
      <c r="AY142">
        <v>0</v>
      </c>
      <c r="AZ142">
        <v>0</v>
      </c>
      <c r="BA142" t="e">
        <v>#DIV/0!</v>
      </c>
      <c r="BB142">
        <v>0</v>
      </c>
      <c r="BC142" t="s">
        <v>427</v>
      </c>
      <c r="BD142" t="s">
        <v>427</v>
      </c>
      <c r="BE142">
        <v>0</v>
      </c>
      <c r="BF142">
        <v>0</v>
      </c>
      <c r="BG142" t="e">
        <v>#DIV/0!</v>
      </c>
      <c r="BH142">
        <v>0.5</v>
      </c>
      <c r="BI142">
        <v>841.19939206883873</v>
      </c>
      <c r="BJ142">
        <v>15.551394100955092</v>
      </c>
      <c r="BK142" t="e">
        <v>#DIV/0!</v>
      </c>
      <c r="BL142">
        <v>1.8487167546220075E-2</v>
      </c>
      <c r="BM142" t="e">
        <v>#DIV/0!</v>
      </c>
      <c r="BN142" t="e">
        <v>#DIV/0!</v>
      </c>
      <c r="BO142" t="s">
        <v>427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1000.006774193548</v>
      </c>
      <c r="DH142">
        <v>841.19939206883873</v>
      </c>
      <c r="DI142">
        <v>0.84119369365994645</v>
      </c>
      <c r="DJ142">
        <v>0.16190382876369658</v>
      </c>
      <c r="DK142">
        <v>2</v>
      </c>
      <c r="DL142">
        <v>0.5</v>
      </c>
      <c r="DM142" t="s">
        <v>428</v>
      </c>
      <c r="DN142">
        <v>2</v>
      </c>
      <c r="DO142" t="b">
        <v>1</v>
      </c>
      <c r="DP142">
        <v>1750637238.599999</v>
      </c>
      <c r="DQ142">
        <v>394.57600000000008</v>
      </c>
      <c r="DR142">
        <v>400.00406451612912</v>
      </c>
      <c r="DS142">
        <v>24.964796774193552</v>
      </c>
      <c r="DT142">
        <v>24.113364516129039</v>
      </c>
      <c r="DU142">
        <v>397.50509677419359</v>
      </c>
      <c r="DV142">
        <v>25.019070967741929</v>
      </c>
      <c r="DW142">
        <v>599.99458064516125</v>
      </c>
      <c r="DX142">
        <v>99.335783870967731</v>
      </c>
      <c r="DY142">
        <v>5.4542809677419347E-2</v>
      </c>
      <c r="DZ142">
        <v>29.62882258064516</v>
      </c>
      <c r="EA142">
        <v>29.178370967741941</v>
      </c>
      <c r="EB142">
        <v>999.90000000000032</v>
      </c>
      <c r="EC142">
        <v>0</v>
      </c>
      <c r="ED142">
        <v>0</v>
      </c>
      <c r="EE142">
        <v>9996.8970967741934</v>
      </c>
      <c r="EF142">
        <v>0</v>
      </c>
      <c r="EG142">
        <v>79.118477419354861</v>
      </c>
      <c r="EH142">
        <v>-5.428012903225806</v>
      </c>
      <c r="EI142">
        <v>404.67877419354852</v>
      </c>
      <c r="EJ142">
        <v>409.88777419354841</v>
      </c>
      <c r="EK142">
        <v>0.85143790322580659</v>
      </c>
      <c r="EL142">
        <v>400.00406451612912</v>
      </c>
      <c r="EM142">
        <v>24.113364516129039</v>
      </c>
      <c r="EN142">
        <v>2.4798983870967741</v>
      </c>
      <c r="EO142">
        <v>2.3953199999999999</v>
      </c>
      <c r="EP142">
        <v>20.895158064516131</v>
      </c>
      <c r="EQ142">
        <v>20.332135483870971</v>
      </c>
      <c r="ER142">
        <v>1000.006774193548</v>
      </c>
      <c r="ES142">
        <v>0.96000748387096757</v>
      </c>
      <c r="ET142">
        <v>3.9992525806451622E-2</v>
      </c>
      <c r="EU142">
        <v>0</v>
      </c>
      <c r="EV142">
        <v>341.7168387096774</v>
      </c>
      <c r="EW142">
        <v>5.0001499999999979</v>
      </c>
      <c r="EX142">
        <v>3466.505483870968</v>
      </c>
      <c r="EY142">
        <v>9793.4177419354819</v>
      </c>
      <c r="EZ142">
        <v>38.074193548387093</v>
      </c>
      <c r="FA142">
        <v>39.936999999999983</v>
      </c>
      <c r="FB142">
        <v>38.914999999999978</v>
      </c>
      <c r="FC142">
        <v>39.625</v>
      </c>
      <c r="FD142">
        <v>40.061999999999983</v>
      </c>
      <c r="FE142">
        <v>955.21516129032284</v>
      </c>
      <c r="FF142">
        <v>39.789999999999992</v>
      </c>
      <c r="FG142">
        <v>0</v>
      </c>
      <c r="FH142">
        <v>1750637269.5</v>
      </c>
      <c r="FI142">
        <v>0</v>
      </c>
      <c r="FJ142">
        <v>341.70776923076932</v>
      </c>
      <c r="FK142">
        <v>0.79685469984300306</v>
      </c>
      <c r="FL142">
        <v>5.7760683652645328</v>
      </c>
      <c r="FM142">
        <v>3466.499615384615</v>
      </c>
      <c r="FN142">
        <v>15</v>
      </c>
      <c r="FO142">
        <v>0</v>
      </c>
      <c r="FP142" t="s">
        <v>429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-5.400863750000001</v>
      </c>
      <c r="GC142">
        <v>-0.63416476547842482</v>
      </c>
      <c r="GD142">
        <v>9.5448675598132263E-2</v>
      </c>
      <c r="GE142">
        <v>0</v>
      </c>
      <c r="GF142">
        <v>0.82765122499999999</v>
      </c>
      <c r="GG142">
        <v>0.40264512945591102</v>
      </c>
      <c r="GH142">
        <v>4.3004982008767033E-2</v>
      </c>
      <c r="GI142">
        <v>1</v>
      </c>
      <c r="GJ142">
        <v>1</v>
      </c>
      <c r="GK142">
        <v>2</v>
      </c>
      <c r="GL142" t="s">
        <v>430</v>
      </c>
      <c r="GM142">
        <v>3.2263700000000002</v>
      </c>
      <c r="GN142">
        <v>2.6433300000000002</v>
      </c>
      <c r="GO142">
        <v>9.2129199999999994E-2</v>
      </c>
      <c r="GP142">
        <v>9.3336299999999997E-2</v>
      </c>
      <c r="GQ142">
        <v>0.108544</v>
      </c>
      <c r="GR142">
        <v>0.107794</v>
      </c>
      <c r="GS142">
        <v>28655.599999999999</v>
      </c>
      <c r="GT142">
        <v>24724.2</v>
      </c>
      <c r="GU142">
        <v>30736.6</v>
      </c>
      <c r="GV142">
        <v>26429.200000000001</v>
      </c>
      <c r="GW142">
        <v>37183.800000000003</v>
      </c>
      <c r="GX142">
        <v>32357.3</v>
      </c>
      <c r="GY142">
        <v>43645.3</v>
      </c>
      <c r="GZ142">
        <v>38215.300000000003</v>
      </c>
      <c r="HA142">
        <v>2.117</v>
      </c>
      <c r="HB142">
        <v>1.7184699999999999</v>
      </c>
      <c r="HC142">
        <v>4.6640599999999997E-2</v>
      </c>
      <c r="HD142">
        <v>0</v>
      </c>
      <c r="HE142">
        <v>28.414200000000001</v>
      </c>
      <c r="HF142">
        <v>999.9</v>
      </c>
      <c r="HG142">
        <v>64.8</v>
      </c>
      <c r="HH142">
        <v>33.9</v>
      </c>
      <c r="HI142">
        <v>34.663400000000003</v>
      </c>
      <c r="HJ142">
        <v>62.296199999999999</v>
      </c>
      <c r="HK142">
        <v>25.1402</v>
      </c>
      <c r="HL142">
        <v>1</v>
      </c>
      <c r="HM142">
        <v>0.284499</v>
      </c>
      <c r="HN142">
        <v>0.81408000000000003</v>
      </c>
      <c r="HO142">
        <v>20.404499999999999</v>
      </c>
      <c r="HP142">
        <v>5.2216300000000002</v>
      </c>
      <c r="HQ142">
        <v>11.944100000000001</v>
      </c>
      <c r="HR142">
        <v>5.0079000000000002</v>
      </c>
      <c r="HS142">
        <v>3.2909999999999999</v>
      </c>
      <c r="HT142">
        <v>9999</v>
      </c>
      <c r="HU142">
        <v>9999</v>
      </c>
      <c r="HV142">
        <v>9999</v>
      </c>
      <c r="HW142">
        <v>999.9</v>
      </c>
      <c r="HX142">
        <v>4.9710799999999997</v>
      </c>
      <c r="HY142">
        <v>1.8546</v>
      </c>
      <c r="HZ142">
        <v>1.8616200000000001</v>
      </c>
      <c r="IA142">
        <v>1.8564700000000001</v>
      </c>
      <c r="IB142">
        <v>1.86188</v>
      </c>
      <c r="IC142">
        <v>1.8541099999999999</v>
      </c>
      <c r="ID142">
        <v>1.8595900000000001</v>
      </c>
      <c r="IE142">
        <v>1.8534900000000001</v>
      </c>
      <c r="IF142">
        <v>0</v>
      </c>
      <c r="IG142">
        <v>0</v>
      </c>
      <c r="IH142">
        <v>0</v>
      </c>
      <c r="II142">
        <v>0</v>
      </c>
      <c r="IJ142" t="s">
        <v>431</v>
      </c>
      <c r="IK142" t="s">
        <v>432</v>
      </c>
      <c r="IL142" t="s">
        <v>433</v>
      </c>
      <c r="IM142" t="s">
        <v>433</v>
      </c>
      <c r="IN142" t="s">
        <v>433</v>
      </c>
      <c r="IO142" t="s">
        <v>433</v>
      </c>
      <c r="IP142">
        <v>0</v>
      </c>
      <c r="IQ142">
        <v>100</v>
      </c>
      <c r="IR142">
        <v>100</v>
      </c>
      <c r="IS142">
        <v>-2.9289999999999998</v>
      </c>
      <c r="IT142">
        <v>-5.45E-2</v>
      </c>
      <c r="IU142">
        <v>-1.907228330244457</v>
      </c>
      <c r="IV142">
        <v>-2.7056304263342631E-3</v>
      </c>
      <c r="IW142">
        <v>3.3311032847928001E-7</v>
      </c>
      <c r="IX142">
        <v>1.6443834555112589E-11</v>
      </c>
      <c r="IY142">
        <v>-9.4842648646536354E-2</v>
      </c>
      <c r="IZ142">
        <v>-2.3664561490860689E-3</v>
      </c>
      <c r="JA142">
        <v>2.3298222111808981E-4</v>
      </c>
      <c r="JB142">
        <v>-2.940703618321919E-6</v>
      </c>
      <c r="JC142">
        <v>0</v>
      </c>
      <c r="JD142">
        <v>2182</v>
      </c>
      <c r="JE142">
        <v>3</v>
      </c>
      <c r="JF142">
        <v>32</v>
      </c>
      <c r="JG142">
        <v>29177287.399999999</v>
      </c>
      <c r="JH142">
        <v>29177287.399999999</v>
      </c>
      <c r="JI142">
        <v>1.00098</v>
      </c>
      <c r="JJ142">
        <v>2.5109900000000001</v>
      </c>
      <c r="JK142">
        <v>1.69434</v>
      </c>
      <c r="JL142">
        <v>2.3034699999999999</v>
      </c>
      <c r="JM142">
        <v>1.50024</v>
      </c>
      <c r="JN142">
        <v>2.48291</v>
      </c>
      <c r="JO142">
        <v>37.771099999999997</v>
      </c>
      <c r="JP142">
        <v>24.061199999999999</v>
      </c>
      <c r="JQ142">
        <v>18</v>
      </c>
      <c r="JR142">
        <v>633.23500000000001</v>
      </c>
      <c r="JS142">
        <v>357.04199999999997</v>
      </c>
      <c r="JT142">
        <v>27.999700000000001</v>
      </c>
      <c r="JU142">
        <v>30.9697</v>
      </c>
      <c r="JV142">
        <v>30.0002</v>
      </c>
      <c r="JW142">
        <v>30.855599999999999</v>
      </c>
      <c r="JX142">
        <v>30.736899999999999</v>
      </c>
      <c r="JY142">
        <v>20.112400000000001</v>
      </c>
      <c r="JZ142">
        <v>30.2258</v>
      </c>
      <c r="KA142">
        <v>0</v>
      </c>
      <c r="KB142">
        <v>28</v>
      </c>
      <c r="KC142">
        <v>400</v>
      </c>
      <c r="KD142">
        <v>23.977799999999998</v>
      </c>
      <c r="KE142">
        <v>99.930499999999995</v>
      </c>
      <c r="KF142">
        <v>98.563199999999995</v>
      </c>
    </row>
    <row r="143" spans="1:292" x14ac:dyDescent="0.2">
      <c r="A143">
        <v>141</v>
      </c>
      <c r="B143">
        <v>1750637276.5999999</v>
      </c>
      <c r="C143">
        <v>4111.0999999046326</v>
      </c>
      <c r="D143" t="s">
        <v>715</v>
      </c>
      <c r="E143" t="s">
        <v>716</v>
      </c>
      <c r="F143" s="1">
        <f t="shared" si="2"/>
        <v>68.5</v>
      </c>
      <c r="G143" s="1">
        <v>15</v>
      </c>
      <c r="H143">
        <v>1750637268.599999</v>
      </c>
      <c r="I143">
        <v>2.6651040914775718E-3</v>
      </c>
      <c r="J143">
        <v>2.6651040914775717</v>
      </c>
      <c r="K143">
        <v>16.147163020416787</v>
      </c>
      <c r="L143">
        <v>394.35361290322578</v>
      </c>
      <c r="M143">
        <v>226.95935674627017</v>
      </c>
      <c r="N143">
        <v>22.555498439612741</v>
      </c>
      <c r="O143">
        <v>39.191344335886399</v>
      </c>
      <c r="P143">
        <v>0.16652788862037671</v>
      </c>
      <c r="Q143">
        <v>3.0001366623517032</v>
      </c>
      <c r="R143">
        <v>0.16155790687269242</v>
      </c>
      <c r="S143">
        <v>0.10140786953436881</v>
      </c>
      <c r="T143">
        <v>161.90152759615677</v>
      </c>
      <c r="U143">
        <v>29.886784556070992</v>
      </c>
      <c r="V143">
        <v>29.13891612903226</v>
      </c>
      <c r="W143">
        <v>4.0542151157544515</v>
      </c>
      <c r="X143">
        <v>59.183948558565092</v>
      </c>
      <c r="Y143">
        <v>2.4685959173771201</v>
      </c>
      <c r="Z143">
        <v>4.1710564730812729</v>
      </c>
      <c r="AA143">
        <v>1.5856191983773313</v>
      </c>
      <c r="AB143">
        <v>-117.53109043416092</v>
      </c>
      <c r="AC143">
        <v>79.643477781121078</v>
      </c>
      <c r="AD143">
        <v>5.8668085953220146</v>
      </c>
      <c r="AE143">
        <v>129.88072353843896</v>
      </c>
      <c r="AF143">
        <v>15.922458997860831</v>
      </c>
      <c r="AG143">
        <v>2.712290439036837</v>
      </c>
      <c r="AH143">
        <v>16.147163020416787</v>
      </c>
      <c r="AI143">
        <v>409.83158439923398</v>
      </c>
      <c r="AJ143">
        <v>404.31590909090892</v>
      </c>
      <c r="AK143">
        <v>3.24027283766775E-4</v>
      </c>
      <c r="AL143">
        <v>61.768037728165673</v>
      </c>
      <c r="AM143">
        <v>2.6651040914775717</v>
      </c>
      <c r="AN143">
        <v>23.937572986866371</v>
      </c>
      <c r="AO143">
        <v>24.81074969696969</v>
      </c>
      <c r="AP143">
        <v>-8.9772584547120578E-4</v>
      </c>
      <c r="AQ143">
        <v>116.41602835869151</v>
      </c>
      <c r="AR143">
        <v>0</v>
      </c>
      <c r="AS143">
        <v>0</v>
      </c>
      <c r="AT143">
        <v>1</v>
      </c>
      <c r="AU143">
        <v>0</v>
      </c>
      <c r="AV143">
        <v>52069.466001402965</v>
      </c>
      <c r="AW143" t="s">
        <v>427</v>
      </c>
      <c r="AX143" t="s">
        <v>427</v>
      </c>
      <c r="AY143">
        <v>0</v>
      </c>
      <c r="AZ143">
        <v>0</v>
      </c>
      <c r="BA143" t="e">
        <v>#DIV/0!</v>
      </c>
      <c r="BB143">
        <v>0</v>
      </c>
      <c r="BC143" t="s">
        <v>427</v>
      </c>
      <c r="BD143" t="s">
        <v>427</v>
      </c>
      <c r="BE143">
        <v>0</v>
      </c>
      <c r="BF143">
        <v>0</v>
      </c>
      <c r="BG143" t="e">
        <v>#DIV/0!</v>
      </c>
      <c r="BH143">
        <v>0.5</v>
      </c>
      <c r="BI143">
        <v>841.18150819790856</v>
      </c>
      <c r="BJ143">
        <v>16.147163020416787</v>
      </c>
      <c r="BK143" t="e">
        <v>#DIV/0!</v>
      </c>
      <c r="BL143">
        <v>1.9195813106982578E-2</v>
      </c>
      <c r="BM143" t="e">
        <v>#DIV/0!</v>
      </c>
      <c r="BN143" t="e">
        <v>#DIV/0!</v>
      </c>
      <c r="BO143" t="s">
        <v>427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999.98548387096787</v>
      </c>
      <c r="DH143">
        <v>841.18150819790856</v>
      </c>
      <c r="DI143">
        <v>0.84119371907447571</v>
      </c>
      <c r="DJ143">
        <v>0.16190387781373791</v>
      </c>
      <c r="DK143">
        <v>2</v>
      </c>
      <c r="DL143">
        <v>0.5</v>
      </c>
      <c r="DM143" t="s">
        <v>428</v>
      </c>
      <c r="DN143">
        <v>2</v>
      </c>
      <c r="DO143" t="b">
        <v>1</v>
      </c>
      <c r="DP143">
        <v>1750637268.599999</v>
      </c>
      <c r="DQ143">
        <v>394.35361290322578</v>
      </c>
      <c r="DR143">
        <v>400.01748387096779</v>
      </c>
      <c r="DS143">
        <v>24.839661290322582</v>
      </c>
      <c r="DT143">
        <v>23.958045161290329</v>
      </c>
      <c r="DU143">
        <v>397.28222580645172</v>
      </c>
      <c r="DV143">
        <v>24.894406451612902</v>
      </c>
      <c r="DW143">
        <v>600.015806451613</v>
      </c>
      <c r="DX143">
        <v>99.326467741935474</v>
      </c>
      <c r="DY143">
        <v>5.475523548387097E-2</v>
      </c>
      <c r="DZ143">
        <v>29.631322580645161</v>
      </c>
      <c r="EA143">
        <v>29.13891612903226</v>
      </c>
      <c r="EB143">
        <v>999.90000000000032</v>
      </c>
      <c r="EC143">
        <v>0</v>
      </c>
      <c r="ED143">
        <v>0</v>
      </c>
      <c r="EE143">
        <v>10001.02129032258</v>
      </c>
      <c r="EF143">
        <v>0</v>
      </c>
      <c r="EG143">
        <v>78.946003225806479</v>
      </c>
      <c r="EH143">
        <v>-5.6638419354838696</v>
      </c>
      <c r="EI143">
        <v>404.39867741935478</v>
      </c>
      <c r="EJ143">
        <v>409.83641935483871</v>
      </c>
      <c r="EK143">
        <v>0.88161938709677423</v>
      </c>
      <c r="EL143">
        <v>400.01748387096779</v>
      </c>
      <c r="EM143">
        <v>23.958045161290329</v>
      </c>
      <c r="EN143">
        <v>2.4672364516129028</v>
      </c>
      <c r="EO143">
        <v>2.3796683870967739</v>
      </c>
      <c r="EP143">
        <v>20.811948387096781</v>
      </c>
      <c r="EQ143">
        <v>20.226064516129028</v>
      </c>
      <c r="ER143">
        <v>999.98548387096787</v>
      </c>
      <c r="ES143">
        <v>0.96000651612903209</v>
      </c>
      <c r="ET143">
        <v>3.9993561290322603E-2</v>
      </c>
      <c r="EU143">
        <v>0</v>
      </c>
      <c r="EV143">
        <v>342.06212903225821</v>
      </c>
      <c r="EW143">
        <v>5.0001499999999979</v>
      </c>
      <c r="EX143">
        <v>3469.784516129032</v>
      </c>
      <c r="EY143">
        <v>9793.2116129032256</v>
      </c>
      <c r="EZ143">
        <v>38.125</v>
      </c>
      <c r="FA143">
        <v>40</v>
      </c>
      <c r="FB143">
        <v>38.936999999999983</v>
      </c>
      <c r="FC143">
        <v>39.633000000000003</v>
      </c>
      <c r="FD143">
        <v>40.125</v>
      </c>
      <c r="FE143">
        <v>955.1938709677421</v>
      </c>
      <c r="FF143">
        <v>39.789999999999992</v>
      </c>
      <c r="FG143">
        <v>0</v>
      </c>
      <c r="FH143">
        <v>1750637299.5</v>
      </c>
      <c r="FI143">
        <v>0</v>
      </c>
      <c r="FJ143">
        <v>342.06665384615388</v>
      </c>
      <c r="FK143">
        <v>0.48981196227048251</v>
      </c>
      <c r="FL143">
        <v>7.6799999995756032</v>
      </c>
      <c r="FM143">
        <v>3469.8792307692302</v>
      </c>
      <c r="FN143">
        <v>15</v>
      </c>
      <c r="FO143">
        <v>0</v>
      </c>
      <c r="FP143" t="s">
        <v>429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-5.6443465853658532</v>
      </c>
      <c r="GC143">
        <v>-0.51579616724739497</v>
      </c>
      <c r="GD143">
        <v>6.440333526470754E-2</v>
      </c>
      <c r="GE143">
        <v>0</v>
      </c>
      <c r="GF143">
        <v>0.86965234146341486</v>
      </c>
      <c r="GG143">
        <v>0.1695128989547002</v>
      </c>
      <c r="GH143">
        <v>2.3951592399437019E-2</v>
      </c>
      <c r="GI143">
        <v>1</v>
      </c>
      <c r="GJ143">
        <v>1</v>
      </c>
      <c r="GK143">
        <v>2</v>
      </c>
      <c r="GL143" t="s">
        <v>430</v>
      </c>
      <c r="GM143">
        <v>3.2263799999999998</v>
      </c>
      <c r="GN143">
        <v>2.64351</v>
      </c>
      <c r="GO143">
        <v>9.2074400000000001E-2</v>
      </c>
      <c r="GP143">
        <v>9.3326900000000004E-2</v>
      </c>
      <c r="GQ143">
        <v>0.108253</v>
      </c>
      <c r="GR143">
        <v>0.10746</v>
      </c>
      <c r="GS143">
        <v>28657.200000000001</v>
      </c>
      <c r="GT143">
        <v>24724</v>
      </c>
      <c r="GU143">
        <v>30736.5</v>
      </c>
      <c r="GV143">
        <v>26428.799999999999</v>
      </c>
      <c r="GW143">
        <v>37195.800000000003</v>
      </c>
      <c r="GX143">
        <v>32368.799999999999</v>
      </c>
      <c r="GY143">
        <v>43645.2</v>
      </c>
      <c r="GZ143">
        <v>38214.400000000001</v>
      </c>
      <c r="HA143">
        <v>2.11693</v>
      </c>
      <c r="HB143">
        <v>1.7180800000000001</v>
      </c>
      <c r="HC143">
        <v>4.48227E-2</v>
      </c>
      <c r="HD143">
        <v>0</v>
      </c>
      <c r="HE143">
        <v>28.404699999999998</v>
      </c>
      <c r="HF143">
        <v>999.9</v>
      </c>
      <c r="HG143">
        <v>64.8</v>
      </c>
      <c r="HH143">
        <v>33.9</v>
      </c>
      <c r="HI143">
        <v>34.664700000000003</v>
      </c>
      <c r="HJ143">
        <v>61.906199999999998</v>
      </c>
      <c r="HK143">
        <v>25.068100000000001</v>
      </c>
      <c r="HL143">
        <v>1</v>
      </c>
      <c r="HM143">
        <v>0.28489799999999998</v>
      </c>
      <c r="HN143">
        <v>0.80988000000000004</v>
      </c>
      <c r="HO143">
        <v>20.404499999999999</v>
      </c>
      <c r="HP143">
        <v>5.2219300000000004</v>
      </c>
      <c r="HQ143">
        <v>11.944100000000001</v>
      </c>
      <c r="HR143">
        <v>5.0079000000000002</v>
      </c>
      <c r="HS143">
        <v>3.2909999999999999</v>
      </c>
      <c r="HT143">
        <v>9999</v>
      </c>
      <c r="HU143">
        <v>9999</v>
      </c>
      <c r="HV143">
        <v>9999</v>
      </c>
      <c r="HW143">
        <v>999.9</v>
      </c>
      <c r="HX143">
        <v>4.9710799999999997</v>
      </c>
      <c r="HY143">
        <v>1.85459</v>
      </c>
      <c r="HZ143">
        <v>1.8616299999999999</v>
      </c>
      <c r="IA143">
        <v>1.85646</v>
      </c>
      <c r="IB143">
        <v>1.86188</v>
      </c>
      <c r="IC143">
        <v>1.8541000000000001</v>
      </c>
      <c r="ID143">
        <v>1.85958</v>
      </c>
      <c r="IE143">
        <v>1.8534900000000001</v>
      </c>
      <c r="IF143">
        <v>0</v>
      </c>
      <c r="IG143">
        <v>0</v>
      </c>
      <c r="IH143">
        <v>0</v>
      </c>
      <c r="II143">
        <v>0</v>
      </c>
      <c r="IJ143" t="s">
        <v>431</v>
      </c>
      <c r="IK143" t="s">
        <v>432</v>
      </c>
      <c r="IL143" t="s">
        <v>433</v>
      </c>
      <c r="IM143" t="s">
        <v>433</v>
      </c>
      <c r="IN143" t="s">
        <v>433</v>
      </c>
      <c r="IO143" t="s">
        <v>433</v>
      </c>
      <c r="IP143">
        <v>0</v>
      </c>
      <c r="IQ143">
        <v>100</v>
      </c>
      <c r="IR143">
        <v>100</v>
      </c>
      <c r="IS143">
        <v>-2.9289999999999998</v>
      </c>
      <c r="IT143">
        <v>-5.4800000000000001E-2</v>
      </c>
      <c r="IU143">
        <v>-1.907228330244457</v>
      </c>
      <c r="IV143">
        <v>-2.7056304263342631E-3</v>
      </c>
      <c r="IW143">
        <v>3.3311032847928001E-7</v>
      </c>
      <c r="IX143">
        <v>1.6443834555112589E-11</v>
      </c>
      <c r="IY143">
        <v>-9.4842648646536354E-2</v>
      </c>
      <c r="IZ143">
        <v>-2.3664561490860689E-3</v>
      </c>
      <c r="JA143">
        <v>2.3298222111808981E-4</v>
      </c>
      <c r="JB143">
        <v>-2.940703618321919E-6</v>
      </c>
      <c r="JC143">
        <v>0</v>
      </c>
      <c r="JD143">
        <v>2182</v>
      </c>
      <c r="JE143">
        <v>3</v>
      </c>
      <c r="JF143">
        <v>32</v>
      </c>
      <c r="JG143">
        <v>29177287.899999999</v>
      </c>
      <c r="JH143">
        <v>29177287.899999999</v>
      </c>
      <c r="JI143">
        <v>1.00098</v>
      </c>
      <c r="JJ143">
        <v>2.5122100000000001</v>
      </c>
      <c r="JK143">
        <v>1.69434</v>
      </c>
      <c r="JL143">
        <v>2.3034699999999999</v>
      </c>
      <c r="JM143">
        <v>1.50024</v>
      </c>
      <c r="JN143">
        <v>2.4609399999999999</v>
      </c>
      <c r="JO143">
        <v>37.795299999999997</v>
      </c>
      <c r="JP143">
        <v>24.052499999999998</v>
      </c>
      <c r="JQ143">
        <v>18</v>
      </c>
      <c r="JR143">
        <v>633.26199999999994</v>
      </c>
      <c r="JS143">
        <v>356.87</v>
      </c>
      <c r="JT143">
        <v>27.999600000000001</v>
      </c>
      <c r="JU143">
        <v>30.980499999999999</v>
      </c>
      <c r="JV143">
        <v>30.0001</v>
      </c>
      <c r="JW143">
        <v>30.863600000000002</v>
      </c>
      <c r="JX143">
        <v>30.745000000000001</v>
      </c>
      <c r="JY143">
        <v>20.110199999999999</v>
      </c>
      <c r="JZ143">
        <v>30.502600000000001</v>
      </c>
      <c r="KA143">
        <v>0</v>
      </c>
      <c r="KB143">
        <v>28</v>
      </c>
      <c r="KC143">
        <v>400</v>
      </c>
      <c r="KD143">
        <v>23.961400000000001</v>
      </c>
      <c r="KE143">
        <v>99.930300000000003</v>
      </c>
      <c r="KF143">
        <v>98.561300000000003</v>
      </c>
    </row>
    <row r="144" spans="1:292" x14ac:dyDescent="0.2">
      <c r="A144">
        <v>142</v>
      </c>
      <c r="B144">
        <v>1750637306.5999999</v>
      </c>
      <c r="C144">
        <v>4141.0999999046326</v>
      </c>
      <c r="D144" t="s">
        <v>717</v>
      </c>
      <c r="E144" t="s">
        <v>718</v>
      </c>
      <c r="F144" s="1">
        <f t="shared" si="2"/>
        <v>69.000000000000071</v>
      </c>
      <c r="G144" s="1">
        <v>15</v>
      </c>
      <c r="H144">
        <v>1750637298.599999</v>
      </c>
      <c r="I144">
        <v>2.7479897037455026E-3</v>
      </c>
      <c r="J144">
        <v>2.7479897037455028</v>
      </c>
      <c r="K144">
        <v>16.511789818798754</v>
      </c>
      <c r="L144">
        <v>394.14603225806451</v>
      </c>
      <c r="M144">
        <v>228.19089576459237</v>
      </c>
      <c r="N144">
        <v>22.677064237202647</v>
      </c>
      <c r="O144">
        <v>39.169287899966982</v>
      </c>
      <c r="P144">
        <v>0.17199518914560902</v>
      </c>
      <c r="Q144">
        <v>2.9988824215548076</v>
      </c>
      <c r="R144">
        <v>0.1666969547583898</v>
      </c>
      <c r="S144">
        <v>0.10464802669554804</v>
      </c>
      <c r="T144">
        <v>161.90466140317045</v>
      </c>
      <c r="U144">
        <v>29.873228301478655</v>
      </c>
      <c r="V144">
        <v>29.107009677419359</v>
      </c>
      <c r="W144">
        <v>4.0467435963539939</v>
      </c>
      <c r="X144">
        <v>59.004537376898178</v>
      </c>
      <c r="Y144">
        <v>2.4621589741426675</v>
      </c>
      <c r="Z144">
        <v>4.1728298934289541</v>
      </c>
      <c r="AA144">
        <v>1.5845846222113265</v>
      </c>
      <c r="AB144">
        <v>-121.18634593517666</v>
      </c>
      <c r="AC144">
        <v>85.961952732895426</v>
      </c>
      <c r="AD144">
        <v>6.3341272708154275</v>
      </c>
      <c r="AE144">
        <v>133.01439547170463</v>
      </c>
      <c r="AF144">
        <v>16.487199200668446</v>
      </c>
      <c r="AG144">
        <v>2.9154019256000923</v>
      </c>
      <c r="AH144">
        <v>16.511789818798754</v>
      </c>
      <c r="AI144">
        <v>409.73725899899131</v>
      </c>
      <c r="AJ144">
        <v>404.09899393939389</v>
      </c>
      <c r="AK144">
        <v>-2.1015615969103609E-5</v>
      </c>
      <c r="AL144">
        <v>61.768037728165673</v>
      </c>
      <c r="AM144">
        <v>2.7479897037455028</v>
      </c>
      <c r="AN144">
        <v>23.766895104197921</v>
      </c>
      <c r="AO144">
        <v>24.719379393939381</v>
      </c>
      <c r="AP144">
        <v>-7.722590342116707E-3</v>
      </c>
      <c r="AQ144">
        <v>116.41602835869151</v>
      </c>
      <c r="AR144">
        <v>0</v>
      </c>
      <c r="AS144">
        <v>0</v>
      </c>
      <c r="AT144">
        <v>1</v>
      </c>
      <c r="AU144">
        <v>0</v>
      </c>
      <c r="AV144">
        <v>52030.239933631034</v>
      </c>
      <c r="AW144" t="s">
        <v>427</v>
      </c>
      <c r="AX144" t="s">
        <v>427</v>
      </c>
      <c r="AY144">
        <v>0</v>
      </c>
      <c r="AZ144">
        <v>0</v>
      </c>
      <c r="BA144" t="e">
        <v>#DIV/0!</v>
      </c>
      <c r="BB144">
        <v>0</v>
      </c>
      <c r="BC144" t="s">
        <v>427</v>
      </c>
      <c r="BD144" t="s">
        <v>427</v>
      </c>
      <c r="BE144">
        <v>0</v>
      </c>
      <c r="BF144">
        <v>0</v>
      </c>
      <c r="BG144" t="e">
        <v>#DIV/0!</v>
      </c>
      <c r="BH144">
        <v>0.5</v>
      </c>
      <c r="BI144">
        <v>841.19800932472481</v>
      </c>
      <c r="BJ144">
        <v>16.511789818798754</v>
      </c>
      <c r="BK144" t="e">
        <v>#DIV/0!</v>
      </c>
      <c r="BL144">
        <v>1.9628897876320061E-2</v>
      </c>
      <c r="BM144" t="e">
        <v>#DIV/0!</v>
      </c>
      <c r="BN144" t="e">
        <v>#DIV/0!</v>
      </c>
      <c r="BO144" t="s">
        <v>427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1000.005129032258</v>
      </c>
      <c r="DH144">
        <v>841.19800932472481</v>
      </c>
      <c r="DI144">
        <v>0.84119369481512885</v>
      </c>
      <c r="DJ144">
        <v>0.16190383099319861</v>
      </c>
      <c r="DK144">
        <v>2</v>
      </c>
      <c r="DL144">
        <v>0.5</v>
      </c>
      <c r="DM144" t="s">
        <v>428</v>
      </c>
      <c r="DN144">
        <v>2</v>
      </c>
      <c r="DO144" t="b">
        <v>1</v>
      </c>
      <c r="DP144">
        <v>1750637298.599999</v>
      </c>
      <c r="DQ144">
        <v>394.14603225806451</v>
      </c>
      <c r="DR144">
        <v>400.024870967742</v>
      </c>
      <c r="DS144">
        <v>24.775793548387099</v>
      </c>
      <c r="DT144">
        <v>23.828058064516132</v>
      </c>
      <c r="DU144">
        <v>397.07412903225821</v>
      </c>
      <c r="DV144">
        <v>24.830767741935482</v>
      </c>
      <c r="DW144">
        <v>599.99241935483872</v>
      </c>
      <c r="DX144">
        <v>99.322803225806453</v>
      </c>
      <c r="DY144">
        <v>5.479972903225807E-2</v>
      </c>
      <c r="DZ144">
        <v>29.638703225806449</v>
      </c>
      <c r="EA144">
        <v>29.107009677419359</v>
      </c>
      <c r="EB144">
        <v>999.90000000000032</v>
      </c>
      <c r="EC144">
        <v>0</v>
      </c>
      <c r="ED144">
        <v>0</v>
      </c>
      <c r="EE144">
        <v>9993.8051612903237</v>
      </c>
      <c r="EF144">
        <v>0</v>
      </c>
      <c r="EG144">
        <v>79.224983870967748</v>
      </c>
      <c r="EH144">
        <v>-5.8788174193548386</v>
      </c>
      <c r="EI144">
        <v>404.15938709677408</v>
      </c>
      <c r="EJ144">
        <v>409.78935483870958</v>
      </c>
      <c r="EK144">
        <v>0.94774367741935484</v>
      </c>
      <c r="EL144">
        <v>400.024870967742</v>
      </c>
      <c r="EM144">
        <v>23.828058064516132</v>
      </c>
      <c r="EN144">
        <v>2.4608009677419349</v>
      </c>
      <c r="EO144">
        <v>2.3666693548387099</v>
      </c>
      <c r="EP144">
        <v>20.769516129032251</v>
      </c>
      <c r="EQ144">
        <v>20.13746129032258</v>
      </c>
      <c r="ER144">
        <v>1000.005129032258</v>
      </c>
      <c r="ES144">
        <v>0.96000812903225785</v>
      </c>
      <c r="ET144">
        <v>3.9991893548387107E-2</v>
      </c>
      <c r="EU144">
        <v>0</v>
      </c>
      <c r="EV144">
        <v>342.28835483870972</v>
      </c>
      <c r="EW144">
        <v>5.0001499999999979</v>
      </c>
      <c r="EX144">
        <v>3472.6674193548388</v>
      </c>
      <c r="EY144">
        <v>9793.4116129032263</v>
      </c>
      <c r="EZ144">
        <v>38.182999999999993</v>
      </c>
      <c r="FA144">
        <v>40.043999999999983</v>
      </c>
      <c r="FB144">
        <v>39</v>
      </c>
      <c r="FC144">
        <v>39.691064516129018</v>
      </c>
      <c r="FD144">
        <v>40.144999999999989</v>
      </c>
      <c r="FE144">
        <v>955.21419354838736</v>
      </c>
      <c r="FF144">
        <v>39.789999999999992</v>
      </c>
      <c r="FG144">
        <v>0</v>
      </c>
      <c r="FH144">
        <v>1750637329.5</v>
      </c>
      <c r="FI144">
        <v>0</v>
      </c>
      <c r="FJ144">
        <v>342.28388461538458</v>
      </c>
      <c r="FK144">
        <v>-0.21158973785703411</v>
      </c>
      <c r="FL144">
        <v>6.6194871706383482</v>
      </c>
      <c r="FM144">
        <v>3472.7161538461542</v>
      </c>
      <c r="FN144">
        <v>15</v>
      </c>
      <c r="FO144">
        <v>0</v>
      </c>
      <c r="FP144" t="s">
        <v>429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-5.8585032500000001</v>
      </c>
      <c r="GC144">
        <v>-0.45787373358346878</v>
      </c>
      <c r="GD144">
        <v>5.410288538458459E-2</v>
      </c>
      <c r="GE144">
        <v>0</v>
      </c>
      <c r="GF144">
        <v>0.92816505000000016</v>
      </c>
      <c r="GG144">
        <v>0.38715176735459339</v>
      </c>
      <c r="GH144">
        <v>3.9343165017541502E-2</v>
      </c>
      <c r="GI144">
        <v>1</v>
      </c>
      <c r="GJ144">
        <v>1</v>
      </c>
      <c r="GK144">
        <v>2</v>
      </c>
      <c r="GL144" t="s">
        <v>430</v>
      </c>
      <c r="GM144">
        <v>3.22628</v>
      </c>
      <c r="GN144">
        <v>2.6438999999999999</v>
      </c>
      <c r="GO144">
        <v>9.2033500000000004E-2</v>
      </c>
      <c r="GP144">
        <v>9.33171E-2</v>
      </c>
      <c r="GQ144">
        <v>0.107958</v>
      </c>
      <c r="GR144">
        <v>0.106909</v>
      </c>
      <c r="GS144">
        <v>28658.3</v>
      </c>
      <c r="GT144">
        <v>24724.5</v>
      </c>
      <c r="GU144">
        <v>30736.3</v>
      </c>
      <c r="GV144">
        <v>26429</v>
      </c>
      <c r="GW144">
        <v>37207.699999999997</v>
      </c>
      <c r="GX144">
        <v>32388.7</v>
      </c>
      <c r="GY144">
        <v>43644.800000000003</v>
      </c>
      <c r="GZ144">
        <v>38214.5</v>
      </c>
      <c r="HA144">
        <v>2.1172200000000001</v>
      </c>
      <c r="HB144">
        <v>1.71777</v>
      </c>
      <c r="HC144">
        <v>4.2833400000000001E-2</v>
      </c>
      <c r="HD144">
        <v>0</v>
      </c>
      <c r="HE144">
        <v>28.399699999999999</v>
      </c>
      <c r="HF144">
        <v>999.9</v>
      </c>
      <c r="HG144">
        <v>64.8</v>
      </c>
      <c r="HH144">
        <v>33.9</v>
      </c>
      <c r="HI144">
        <v>34.663499999999999</v>
      </c>
      <c r="HJ144">
        <v>62.206200000000003</v>
      </c>
      <c r="HK144">
        <v>25.1402</v>
      </c>
      <c r="HL144">
        <v>1</v>
      </c>
      <c r="HM144">
        <v>0.28541899999999998</v>
      </c>
      <c r="HN144">
        <v>0.81680299999999995</v>
      </c>
      <c r="HO144">
        <v>20.404499999999999</v>
      </c>
      <c r="HP144">
        <v>5.2220800000000001</v>
      </c>
      <c r="HQ144">
        <v>11.944100000000001</v>
      </c>
      <c r="HR144">
        <v>5.0079000000000002</v>
      </c>
      <c r="HS144">
        <v>3.2909999999999999</v>
      </c>
      <c r="HT144">
        <v>9999</v>
      </c>
      <c r="HU144">
        <v>9999</v>
      </c>
      <c r="HV144">
        <v>9999</v>
      </c>
      <c r="HW144">
        <v>999.9</v>
      </c>
      <c r="HX144">
        <v>4.9710700000000001</v>
      </c>
      <c r="HY144">
        <v>1.85456</v>
      </c>
      <c r="HZ144">
        <v>1.8615900000000001</v>
      </c>
      <c r="IA144">
        <v>1.85643</v>
      </c>
      <c r="IB144">
        <v>1.86188</v>
      </c>
      <c r="IC144">
        <v>1.8541000000000001</v>
      </c>
      <c r="ID144">
        <v>1.8595900000000001</v>
      </c>
      <c r="IE144">
        <v>1.8534900000000001</v>
      </c>
      <c r="IF144">
        <v>0</v>
      </c>
      <c r="IG144">
        <v>0</v>
      </c>
      <c r="IH144">
        <v>0</v>
      </c>
      <c r="II144">
        <v>0</v>
      </c>
      <c r="IJ144" t="s">
        <v>431</v>
      </c>
      <c r="IK144" t="s">
        <v>432</v>
      </c>
      <c r="IL144" t="s">
        <v>433</v>
      </c>
      <c r="IM144" t="s">
        <v>433</v>
      </c>
      <c r="IN144" t="s">
        <v>433</v>
      </c>
      <c r="IO144" t="s">
        <v>433</v>
      </c>
      <c r="IP144">
        <v>0</v>
      </c>
      <c r="IQ144">
        <v>100</v>
      </c>
      <c r="IR144">
        <v>100</v>
      </c>
      <c r="IS144">
        <v>-2.927</v>
      </c>
      <c r="IT144">
        <v>-5.5199999999999999E-2</v>
      </c>
      <c r="IU144">
        <v>-1.907228330244457</v>
      </c>
      <c r="IV144">
        <v>-2.7056304263342631E-3</v>
      </c>
      <c r="IW144">
        <v>3.3311032847928001E-7</v>
      </c>
      <c r="IX144">
        <v>1.6443834555112589E-11</v>
      </c>
      <c r="IY144">
        <v>-9.4842648646536354E-2</v>
      </c>
      <c r="IZ144">
        <v>-2.3664561490860689E-3</v>
      </c>
      <c r="JA144">
        <v>2.3298222111808981E-4</v>
      </c>
      <c r="JB144">
        <v>-2.940703618321919E-6</v>
      </c>
      <c r="JC144">
        <v>0</v>
      </c>
      <c r="JD144">
        <v>2182</v>
      </c>
      <c r="JE144">
        <v>3</v>
      </c>
      <c r="JF144">
        <v>32</v>
      </c>
      <c r="JG144">
        <v>29177288.399999999</v>
      </c>
      <c r="JH144">
        <v>29177288.399999999</v>
      </c>
      <c r="JI144">
        <v>1.00098</v>
      </c>
      <c r="JJ144">
        <v>2.5109900000000001</v>
      </c>
      <c r="JK144">
        <v>1.69434</v>
      </c>
      <c r="JL144">
        <v>2.3034699999999999</v>
      </c>
      <c r="JM144">
        <v>1.50024</v>
      </c>
      <c r="JN144">
        <v>2.4145500000000002</v>
      </c>
      <c r="JO144">
        <v>37.819499999999998</v>
      </c>
      <c r="JP144">
        <v>24.052499999999998</v>
      </c>
      <c r="JQ144">
        <v>18</v>
      </c>
      <c r="JR144">
        <v>633.58299999999997</v>
      </c>
      <c r="JS144">
        <v>356.74</v>
      </c>
      <c r="JT144">
        <v>28.000299999999999</v>
      </c>
      <c r="JU144">
        <v>30.985800000000001</v>
      </c>
      <c r="JV144">
        <v>30.0002</v>
      </c>
      <c r="JW144">
        <v>30.8704</v>
      </c>
      <c r="JX144">
        <v>30.750900000000001</v>
      </c>
      <c r="JY144">
        <v>20.106000000000002</v>
      </c>
      <c r="JZ144">
        <v>31.0534</v>
      </c>
      <c r="KA144">
        <v>0</v>
      </c>
      <c r="KB144">
        <v>28</v>
      </c>
      <c r="KC144">
        <v>400</v>
      </c>
      <c r="KD144">
        <v>23.750499999999999</v>
      </c>
      <c r="KE144">
        <v>99.929400000000001</v>
      </c>
      <c r="KF144">
        <v>98.561800000000005</v>
      </c>
    </row>
    <row r="145" spans="1:292" x14ac:dyDescent="0.2">
      <c r="A145">
        <v>143</v>
      </c>
      <c r="B145">
        <v>1750637336.5999999</v>
      </c>
      <c r="C145">
        <v>4171.0999999046326</v>
      </c>
      <c r="D145" t="s">
        <v>719</v>
      </c>
      <c r="E145" t="s">
        <v>720</v>
      </c>
      <c r="F145" s="1">
        <f t="shared" si="2"/>
        <v>69.500000000000071</v>
      </c>
      <c r="G145" s="1">
        <v>15</v>
      </c>
      <c r="H145">
        <v>1750637328.599999</v>
      </c>
      <c r="I145">
        <v>2.9128745383775636E-3</v>
      </c>
      <c r="J145">
        <v>2.9128745383775638</v>
      </c>
      <c r="K145">
        <v>17.484428752297561</v>
      </c>
      <c r="L145">
        <v>393.9278387096773</v>
      </c>
      <c r="M145">
        <v>228.11285933730477</v>
      </c>
      <c r="N145">
        <v>22.669234085551007</v>
      </c>
      <c r="O145">
        <v>39.147474695059721</v>
      </c>
      <c r="P145">
        <v>0.18258116567681235</v>
      </c>
      <c r="Q145">
        <v>2.999566825176017</v>
      </c>
      <c r="R145">
        <v>0.17662413921293046</v>
      </c>
      <c r="S145">
        <v>0.11090911133297487</v>
      </c>
      <c r="T145">
        <v>161.90541799311467</v>
      </c>
      <c r="U145">
        <v>29.828007766571346</v>
      </c>
      <c r="V145">
        <v>29.077603225806449</v>
      </c>
      <c r="W145">
        <v>4.0398681352816492</v>
      </c>
      <c r="X145">
        <v>58.832101611848401</v>
      </c>
      <c r="Y145">
        <v>2.4544965256221687</v>
      </c>
      <c r="Z145">
        <v>4.1720361135762136</v>
      </c>
      <c r="AA145">
        <v>1.5853716096594805</v>
      </c>
      <c r="AB145">
        <v>-128.45776714245056</v>
      </c>
      <c r="AC145">
        <v>90.202792663786084</v>
      </c>
      <c r="AD145">
        <v>6.6440203542177914</v>
      </c>
      <c r="AE145">
        <v>130.29446386866798</v>
      </c>
      <c r="AF145">
        <v>17.143913920400408</v>
      </c>
      <c r="AG145">
        <v>2.8916779435049218</v>
      </c>
      <c r="AH145">
        <v>17.484428752297561</v>
      </c>
      <c r="AI145">
        <v>409.803360735691</v>
      </c>
      <c r="AJ145">
        <v>403.83258181818161</v>
      </c>
      <c r="AK145">
        <v>2.242697191962326E-4</v>
      </c>
      <c r="AL145">
        <v>61.768037728165673</v>
      </c>
      <c r="AM145">
        <v>2.9128745383775638</v>
      </c>
      <c r="AN145">
        <v>23.760141390951329</v>
      </c>
      <c r="AO145">
        <v>24.70611090909091</v>
      </c>
      <c r="AP145">
        <v>1.282777189565321E-4</v>
      </c>
      <c r="AQ145">
        <v>116.41602835869151</v>
      </c>
      <c r="AR145">
        <v>0</v>
      </c>
      <c r="AS145">
        <v>0</v>
      </c>
      <c r="AT145">
        <v>1</v>
      </c>
      <c r="AU145">
        <v>0</v>
      </c>
      <c r="AV145">
        <v>52051.461752527837</v>
      </c>
      <c r="AW145" t="s">
        <v>427</v>
      </c>
      <c r="AX145" t="s">
        <v>427</v>
      </c>
      <c r="AY145">
        <v>0</v>
      </c>
      <c r="AZ145">
        <v>0</v>
      </c>
      <c r="BA145" t="e">
        <v>#DIV/0!</v>
      </c>
      <c r="BB145">
        <v>0</v>
      </c>
      <c r="BC145" t="s">
        <v>427</v>
      </c>
      <c r="BD145" t="s">
        <v>427</v>
      </c>
      <c r="BE145">
        <v>0</v>
      </c>
      <c r="BF145">
        <v>0</v>
      </c>
      <c r="BG145" t="e">
        <v>#DIV/0!</v>
      </c>
      <c r="BH145">
        <v>0.5</v>
      </c>
      <c r="BI145">
        <v>841.20199243500861</v>
      </c>
      <c r="BJ145">
        <v>17.484428752297561</v>
      </c>
      <c r="BK145" t="e">
        <v>#DIV/0!</v>
      </c>
      <c r="BL145">
        <v>2.0785053898512266E-2</v>
      </c>
      <c r="BM145" t="e">
        <v>#DIV/0!</v>
      </c>
      <c r="BN145" t="e">
        <v>#DIV/0!</v>
      </c>
      <c r="BO145" t="s">
        <v>427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1000.009870967742</v>
      </c>
      <c r="DH145">
        <v>841.20199243500861</v>
      </c>
      <c r="DI145">
        <v>0.8411936890392393</v>
      </c>
      <c r="DJ145">
        <v>0.16190381984573166</v>
      </c>
      <c r="DK145">
        <v>2</v>
      </c>
      <c r="DL145">
        <v>0.5</v>
      </c>
      <c r="DM145" t="s">
        <v>428</v>
      </c>
      <c r="DN145">
        <v>2</v>
      </c>
      <c r="DO145" t="b">
        <v>1</v>
      </c>
      <c r="DP145">
        <v>1750637328.599999</v>
      </c>
      <c r="DQ145">
        <v>393.9278387096773</v>
      </c>
      <c r="DR145">
        <v>400.02206451612909</v>
      </c>
      <c r="DS145">
        <v>24.698770967741929</v>
      </c>
      <c r="DT145">
        <v>23.75870322580646</v>
      </c>
      <c r="DU145">
        <v>396.85522580645147</v>
      </c>
      <c r="DV145">
        <v>24.75402903225806</v>
      </c>
      <c r="DW145">
        <v>600.0114516129031</v>
      </c>
      <c r="DX145">
        <v>99.3222064516129</v>
      </c>
      <c r="DY145">
        <v>5.5067374193548367E-2</v>
      </c>
      <c r="DZ145">
        <v>29.635400000000001</v>
      </c>
      <c r="EA145">
        <v>29.077603225806449</v>
      </c>
      <c r="EB145">
        <v>999.90000000000032</v>
      </c>
      <c r="EC145">
        <v>0</v>
      </c>
      <c r="ED145">
        <v>0</v>
      </c>
      <c r="EE145">
        <v>9998.0035483870979</v>
      </c>
      <c r="EF145">
        <v>0</v>
      </c>
      <c r="EG145">
        <v>79.180499999999995</v>
      </c>
      <c r="EH145">
        <v>-6.0942525806451613</v>
      </c>
      <c r="EI145">
        <v>403.90370967741939</v>
      </c>
      <c r="EJ145">
        <v>409.75735483870972</v>
      </c>
      <c r="EK145">
        <v>0.94006093548387104</v>
      </c>
      <c r="EL145">
        <v>400.02206451612909</v>
      </c>
      <c r="EM145">
        <v>23.75870322580646</v>
      </c>
      <c r="EN145">
        <v>2.453136129032258</v>
      </c>
      <c r="EO145">
        <v>2.359766774193548</v>
      </c>
      <c r="EP145">
        <v>20.718864516129031</v>
      </c>
      <c r="EQ145">
        <v>20.090293548387091</v>
      </c>
      <c r="ER145">
        <v>1000.009870967742</v>
      </c>
      <c r="ES145">
        <v>0.96000877419354813</v>
      </c>
      <c r="ET145">
        <v>3.9991222580645171E-2</v>
      </c>
      <c r="EU145">
        <v>0</v>
      </c>
      <c r="EV145">
        <v>342.4672580645161</v>
      </c>
      <c r="EW145">
        <v>5.0001499999999979</v>
      </c>
      <c r="EX145">
        <v>3475.150322580645</v>
      </c>
      <c r="EY145">
        <v>9793.4622580645155</v>
      </c>
      <c r="EZ145">
        <v>38.203258064516127</v>
      </c>
      <c r="FA145">
        <v>40.07825806451612</v>
      </c>
      <c r="FB145">
        <v>39.061999999999983</v>
      </c>
      <c r="FC145">
        <v>39.75</v>
      </c>
      <c r="FD145">
        <v>40.186999999999983</v>
      </c>
      <c r="FE145">
        <v>955.21903225806432</v>
      </c>
      <c r="FF145">
        <v>39.789999999999992</v>
      </c>
      <c r="FG145">
        <v>0</v>
      </c>
      <c r="FH145">
        <v>1750637359.5</v>
      </c>
      <c r="FI145">
        <v>0</v>
      </c>
      <c r="FJ145">
        <v>342.43673076923068</v>
      </c>
      <c r="FK145">
        <v>0.59285469845107686</v>
      </c>
      <c r="FL145">
        <v>2.5319658243356669</v>
      </c>
      <c r="FM145">
        <v>3475.1069230769231</v>
      </c>
      <c r="FN145">
        <v>15</v>
      </c>
      <c r="FO145">
        <v>0</v>
      </c>
      <c r="FP145" t="s">
        <v>429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-6.0952970000000004</v>
      </c>
      <c r="GC145">
        <v>-0.21175474671667241</v>
      </c>
      <c r="GD145">
        <v>7.0093580954321305E-2</v>
      </c>
      <c r="GE145">
        <v>0</v>
      </c>
      <c r="GF145">
        <v>0.9391075499999999</v>
      </c>
      <c r="GG145">
        <v>2.7308870544091021E-2</v>
      </c>
      <c r="GH145">
        <v>3.0437910321669589E-3</v>
      </c>
      <c r="GI145">
        <v>1</v>
      </c>
      <c r="GJ145">
        <v>1</v>
      </c>
      <c r="GK145">
        <v>2</v>
      </c>
      <c r="GL145" t="s">
        <v>430</v>
      </c>
      <c r="GM145">
        <v>3.2262900000000001</v>
      </c>
      <c r="GN145">
        <v>2.6434199999999999</v>
      </c>
      <c r="GO145">
        <v>9.19817E-2</v>
      </c>
      <c r="GP145">
        <v>9.33258E-2</v>
      </c>
      <c r="GQ145">
        <v>0.107921</v>
      </c>
      <c r="GR145">
        <v>0.106879</v>
      </c>
      <c r="GS145">
        <v>28659.8</v>
      </c>
      <c r="GT145">
        <v>24724.3</v>
      </c>
      <c r="GU145">
        <v>30736.2</v>
      </c>
      <c r="GV145">
        <v>26429.1</v>
      </c>
      <c r="GW145">
        <v>37209.599999999999</v>
      </c>
      <c r="GX145">
        <v>32390.1</v>
      </c>
      <c r="GY145">
        <v>43645.1</v>
      </c>
      <c r="GZ145">
        <v>38214.800000000003</v>
      </c>
      <c r="HA145">
        <v>2.117</v>
      </c>
      <c r="HB145">
        <v>1.7173</v>
      </c>
      <c r="HC145">
        <v>4.0952099999999998E-2</v>
      </c>
      <c r="HD145">
        <v>0</v>
      </c>
      <c r="HE145">
        <v>28.3948</v>
      </c>
      <c r="HF145">
        <v>999.9</v>
      </c>
      <c r="HG145">
        <v>64.8</v>
      </c>
      <c r="HH145">
        <v>33.9</v>
      </c>
      <c r="HI145">
        <v>34.6676</v>
      </c>
      <c r="HJ145">
        <v>62.176200000000001</v>
      </c>
      <c r="HK145">
        <v>25.192299999999999</v>
      </c>
      <c r="HL145">
        <v>1</v>
      </c>
      <c r="HM145">
        <v>0.28556900000000002</v>
      </c>
      <c r="HN145">
        <v>0.818075</v>
      </c>
      <c r="HO145">
        <v>20.404299999999999</v>
      </c>
      <c r="HP145">
        <v>5.2229799999999997</v>
      </c>
      <c r="HQ145">
        <v>11.944100000000001</v>
      </c>
      <c r="HR145">
        <v>5.0088499999999998</v>
      </c>
      <c r="HS145">
        <v>3.2909999999999999</v>
      </c>
      <c r="HT145">
        <v>9999</v>
      </c>
      <c r="HU145">
        <v>9999</v>
      </c>
      <c r="HV145">
        <v>9999</v>
      </c>
      <c r="HW145">
        <v>999.9</v>
      </c>
      <c r="HX145">
        <v>4.9710799999999997</v>
      </c>
      <c r="HY145">
        <v>1.8545799999999999</v>
      </c>
      <c r="HZ145">
        <v>1.8615999999999999</v>
      </c>
      <c r="IA145">
        <v>1.8564499999999999</v>
      </c>
      <c r="IB145">
        <v>1.86188</v>
      </c>
      <c r="IC145">
        <v>1.8541000000000001</v>
      </c>
      <c r="ID145">
        <v>1.8595900000000001</v>
      </c>
      <c r="IE145">
        <v>1.8534900000000001</v>
      </c>
      <c r="IF145">
        <v>0</v>
      </c>
      <c r="IG145">
        <v>0</v>
      </c>
      <c r="IH145">
        <v>0</v>
      </c>
      <c r="II145">
        <v>0</v>
      </c>
      <c r="IJ145" t="s">
        <v>431</v>
      </c>
      <c r="IK145" t="s">
        <v>432</v>
      </c>
      <c r="IL145" t="s">
        <v>433</v>
      </c>
      <c r="IM145" t="s">
        <v>433</v>
      </c>
      <c r="IN145" t="s">
        <v>433</v>
      </c>
      <c r="IO145" t="s">
        <v>433</v>
      </c>
      <c r="IP145">
        <v>0</v>
      </c>
      <c r="IQ145">
        <v>100</v>
      </c>
      <c r="IR145">
        <v>100</v>
      </c>
      <c r="IS145">
        <v>-2.927</v>
      </c>
      <c r="IT145">
        <v>-5.5199999999999999E-2</v>
      </c>
      <c r="IU145">
        <v>-1.907228330244457</v>
      </c>
      <c r="IV145">
        <v>-2.7056304263342631E-3</v>
      </c>
      <c r="IW145">
        <v>3.3311032847928001E-7</v>
      </c>
      <c r="IX145">
        <v>1.6443834555112589E-11</v>
      </c>
      <c r="IY145">
        <v>-9.4842648646536354E-2</v>
      </c>
      <c r="IZ145">
        <v>-2.3664561490860689E-3</v>
      </c>
      <c r="JA145">
        <v>2.3298222111808981E-4</v>
      </c>
      <c r="JB145">
        <v>-2.940703618321919E-6</v>
      </c>
      <c r="JC145">
        <v>0</v>
      </c>
      <c r="JD145">
        <v>2182</v>
      </c>
      <c r="JE145">
        <v>3</v>
      </c>
      <c r="JF145">
        <v>32</v>
      </c>
      <c r="JG145">
        <v>29177288.899999999</v>
      </c>
      <c r="JH145">
        <v>29177288.899999999</v>
      </c>
      <c r="JI145">
        <v>1.00098</v>
      </c>
      <c r="JJ145">
        <v>2.51831</v>
      </c>
      <c r="JK145">
        <v>1.69434</v>
      </c>
      <c r="JL145">
        <v>2.3034699999999999</v>
      </c>
      <c r="JM145">
        <v>1.50024</v>
      </c>
      <c r="JN145">
        <v>2.36938</v>
      </c>
      <c r="JO145">
        <v>37.819499999999998</v>
      </c>
      <c r="JP145">
        <v>24.052499999999998</v>
      </c>
      <c r="JQ145">
        <v>18</v>
      </c>
      <c r="JR145">
        <v>633.47299999999996</v>
      </c>
      <c r="JS145">
        <v>356.52300000000002</v>
      </c>
      <c r="JT145">
        <v>28.0001</v>
      </c>
      <c r="JU145">
        <v>30.991900000000001</v>
      </c>
      <c r="JV145">
        <v>30.0001</v>
      </c>
      <c r="JW145">
        <v>30.876999999999999</v>
      </c>
      <c r="JX145">
        <v>30.758299999999998</v>
      </c>
      <c r="JY145">
        <v>20.1038</v>
      </c>
      <c r="JZ145">
        <v>31.0534</v>
      </c>
      <c r="KA145">
        <v>0</v>
      </c>
      <c r="KB145">
        <v>28</v>
      </c>
      <c r="KC145">
        <v>400</v>
      </c>
      <c r="KD145">
        <v>23.719799999999999</v>
      </c>
      <c r="KE145">
        <v>99.9298</v>
      </c>
      <c r="KF145">
        <v>98.562399999999997</v>
      </c>
    </row>
    <row r="146" spans="1:292" x14ac:dyDescent="0.2">
      <c r="A146">
        <v>144</v>
      </c>
      <c r="B146">
        <v>1750637366.5999999</v>
      </c>
      <c r="C146">
        <v>4201.0999999046326</v>
      </c>
      <c r="D146" t="s">
        <v>721</v>
      </c>
      <c r="E146" t="s">
        <v>722</v>
      </c>
      <c r="F146" s="1">
        <f t="shared" si="2"/>
        <v>70.000000000000071</v>
      </c>
      <c r="G146" s="1">
        <v>15</v>
      </c>
      <c r="H146">
        <v>1750637358.599999</v>
      </c>
      <c r="I146">
        <v>3.0852718540459326E-3</v>
      </c>
      <c r="J146">
        <v>3.0852718540459327</v>
      </c>
      <c r="K146">
        <v>17.51681950432296</v>
      </c>
      <c r="L146">
        <v>393.72648387096768</v>
      </c>
      <c r="M146">
        <v>236.88582327183474</v>
      </c>
      <c r="N146">
        <v>23.540312722654239</v>
      </c>
      <c r="O146">
        <v>39.126210380592489</v>
      </c>
      <c r="P146">
        <v>0.19442117140658388</v>
      </c>
      <c r="Q146">
        <v>3.0002216463119131</v>
      </c>
      <c r="R146">
        <v>0.18768325323743162</v>
      </c>
      <c r="S146">
        <v>0.11788795478617431</v>
      </c>
      <c r="T146">
        <v>161.90126571768391</v>
      </c>
      <c r="U146">
        <v>29.794717551613669</v>
      </c>
      <c r="V146">
        <v>29.06344838709677</v>
      </c>
      <c r="W146">
        <v>4.0365622549625453</v>
      </c>
      <c r="X146">
        <v>58.840717504668469</v>
      </c>
      <c r="Y146">
        <v>2.4563473075694398</v>
      </c>
      <c r="Z146">
        <v>4.1745706234369955</v>
      </c>
      <c r="AA146">
        <v>1.5802149473931055</v>
      </c>
      <c r="AB146">
        <v>-136.06048876342564</v>
      </c>
      <c r="AC146">
        <v>94.217658755573012</v>
      </c>
      <c r="AD146">
        <v>6.9381029015437869</v>
      </c>
      <c r="AE146">
        <v>126.99653861137509</v>
      </c>
      <c r="AF146">
        <v>17.609734682935485</v>
      </c>
      <c r="AG146">
        <v>3.1033575492623622</v>
      </c>
      <c r="AH146">
        <v>17.51681950432296</v>
      </c>
      <c r="AI146">
        <v>409.63182180781098</v>
      </c>
      <c r="AJ146">
        <v>403.65599393939368</v>
      </c>
      <c r="AK146">
        <v>-1.229656279716274E-3</v>
      </c>
      <c r="AL146">
        <v>61.768037728165673</v>
      </c>
      <c r="AM146">
        <v>3.0852718540459327</v>
      </c>
      <c r="AN146">
        <v>23.618170616613369</v>
      </c>
      <c r="AO146">
        <v>24.680983636363649</v>
      </c>
      <c r="AP146">
        <v>-7.8064108804155917E-3</v>
      </c>
      <c r="AQ146">
        <v>116.41602835869151</v>
      </c>
      <c r="AR146">
        <v>0</v>
      </c>
      <c r="AS146">
        <v>0</v>
      </c>
      <c r="AT146">
        <v>1</v>
      </c>
      <c r="AU146">
        <v>0</v>
      </c>
      <c r="AV146">
        <v>52069.367050988934</v>
      </c>
      <c r="AW146" t="s">
        <v>427</v>
      </c>
      <c r="AX146" t="s">
        <v>427</v>
      </c>
      <c r="AY146">
        <v>0</v>
      </c>
      <c r="AZ146">
        <v>0</v>
      </c>
      <c r="BA146" t="e">
        <v>#DIV/0!</v>
      </c>
      <c r="BB146">
        <v>0</v>
      </c>
      <c r="BC146" t="s">
        <v>427</v>
      </c>
      <c r="BD146" t="s">
        <v>427</v>
      </c>
      <c r="BE146">
        <v>0</v>
      </c>
      <c r="BF146">
        <v>0</v>
      </c>
      <c r="BG146" t="e">
        <v>#DIV/0!</v>
      </c>
      <c r="BH146">
        <v>0.5</v>
      </c>
      <c r="BI146">
        <v>841.18015104877497</v>
      </c>
      <c r="BJ146">
        <v>17.51681950432296</v>
      </c>
      <c r="BK146" t="e">
        <v>#DIV/0!</v>
      </c>
      <c r="BL146">
        <v>2.0824099905927602E-2</v>
      </c>
      <c r="BM146" t="e">
        <v>#DIV/0!</v>
      </c>
      <c r="BN146" t="e">
        <v>#DIV/0!</v>
      </c>
      <c r="BO146" t="s">
        <v>427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999.98387096774195</v>
      </c>
      <c r="DH146">
        <v>841.18015104877497</v>
      </c>
      <c r="DI146">
        <v>0.84119371868939896</v>
      </c>
      <c r="DJ146">
        <v>0.16190387707053988</v>
      </c>
      <c r="DK146">
        <v>2</v>
      </c>
      <c r="DL146">
        <v>0.5</v>
      </c>
      <c r="DM146" t="s">
        <v>428</v>
      </c>
      <c r="DN146">
        <v>2</v>
      </c>
      <c r="DO146" t="b">
        <v>1</v>
      </c>
      <c r="DP146">
        <v>1750637358.599999</v>
      </c>
      <c r="DQ146">
        <v>393.72648387096768</v>
      </c>
      <c r="DR146">
        <v>400.00377419354828</v>
      </c>
      <c r="DS146">
        <v>24.718187096774191</v>
      </c>
      <c r="DT146">
        <v>23.70929032258065</v>
      </c>
      <c r="DU146">
        <v>396.65345161290332</v>
      </c>
      <c r="DV146">
        <v>24.773374193548381</v>
      </c>
      <c r="DW146">
        <v>599.99164516129042</v>
      </c>
      <c r="DX146">
        <v>99.319461290322579</v>
      </c>
      <c r="DY146">
        <v>5.4627025806451623E-2</v>
      </c>
      <c r="DZ146">
        <v>29.645945161290321</v>
      </c>
      <c r="EA146">
        <v>29.06344838709677</v>
      </c>
      <c r="EB146">
        <v>999.90000000000032</v>
      </c>
      <c r="EC146">
        <v>0</v>
      </c>
      <c r="ED146">
        <v>0</v>
      </c>
      <c r="EE146">
        <v>10002.240967741929</v>
      </c>
      <c r="EF146">
        <v>0</v>
      </c>
      <c r="EG146">
        <v>79.177664516129028</v>
      </c>
      <c r="EH146">
        <v>-6.2772767741935489</v>
      </c>
      <c r="EI146">
        <v>403.70529032258059</v>
      </c>
      <c r="EJ146">
        <v>409.71796774193552</v>
      </c>
      <c r="EK146">
        <v>1.008887774193548</v>
      </c>
      <c r="EL146">
        <v>400.00377419354828</v>
      </c>
      <c r="EM146">
        <v>23.70929032258065</v>
      </c>
      <c r="EN146">
        <v>2.454995483870968</v>
      </c>
      <c r="EO146">
        <v>2.3547938709677418</v>
      </c>
      <c r="EP146">
        <v>20.731177419354839</v>
      </c>
      <c r="EQ146">
        <v>20.056170967741942</v>
      </c>
      <c r="ER146">
        <v>999.98387096774195</v>
      </c>
      <c r="ES146">
        <v>0.96000845161290305</v>
      </c>
      <c r="ET146">
        <v>3.9991538709677428E-2</v>
      </c>
      <c r="EU146">
        <v>0</v>
      </c>
      <c r="EV146">
        <v>342.53029032258058</v>
      </c>
      <c r="EW146">
        <v>5.0001499999999979</v>
      </c>
      <c r="EX146">
        <v>3476.1070967741939</v>
      </c>
      <c r="EY146">
        <v>9793.2064516129049</v>
      </c>
      <c r="EZ146">
        <v>38.25</v>
      </c>
      <c r="FA146">
        <v>40.125</v>
      </c>
      <c r="FB146">
        <v>39.066064516129018</v>
      </c>
      <c r="FC146">
        <v>39.797999999999981</v>
      </c>
      <c r="FD146">
        <v>40.25</v>
      </c>
      <c r="FE146">
        <v>955.19419354838681</v>
      </c>
      <c r="FF146">
        <v>39.789999999999992</v>
      </c>
      <c r="FG146">
        <v>0</v>
      </c>
      <c r="FH146">
        <v>1750637389.5</v>
      </c>
      <c r="FI146">
        <v>0</v>
      </c>
      <c r="FJ146">
        <v>342.51280769230772</v>
      </c>
      <c r="FK146">
        <v>0.43497436364492992</v>
      </c>
      <c r="FL146">
        <v>-2.8376068537927801</v>
      </c>
      <c r="FM146">
        <v>3476.1546153846161</v>
      </c>
      <c r="FN146">
        <v>15</v>
      </c>
      <c r="FO146">
        <v>0</v>
      </c>
      <c r="FP146" t="s">
        <v>429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-6.2826821951219509</v>
      </c>
      <c r="GC146">
        <v>3.0657282229970381E-2</v>
      </c>
      <c r="GD146">
        <v>5.2966595386986698E-2</v>
      </c>
      <c r="GE146">
        <v>1</v>
      </c>
      <c r="GF146">
        <v>0.99326729268292702</v>
      </c>
      <c r="GG146">
        <v>0.38138197212543651</v>
      </c>
      <c r="GH146">
        <v>4.0784568202634097E-2</v>
      </c>
      <c r="GI146">
        <v>1</v>
      </c>
      <c r="GJ146">
        <v>2</v>
      </c>
      <c r="GK146">
        <v>2</v>
      </c>
      <c r="GL146" t="s">
        <v>434</v>
      </c>
      <c r="GM146">
        <v>3.2261099999999998</v>
      </c>
      <c r="GN146">
        <v>2.6433</v>
      </c>
      <c r="GO146">
        <v>9.1949600000000006E-2</v>
      </c>
      <c r="GP146">
        <v>9.3308799999999997E-2</v>
      </c>
      <c r="GQ146">
        <v>0.107821</v>
      </c>
      <c r="GR146">
        <v>0.106335</v>
      </c>
      <c r="GS146">
        <v>28660.799999999999</v>
      </c>
      <c r="GT146">
        <v>24725</v>
      </c>
      <c r="GU146">
        <v>30736.3</v>
      </c>
      <c r="GV146">
        <v>26429.4</v>
      </c>
      <c r="GW146">
        <v>37213.800000000003</v>
      </c>
      <c r="GX146">
        <v>32410.3</v>
      </c>
      <c r="GY146">
        <v>43645.2</v>
      </c>
      <c r="GZ146">
        <v>38215.4</v>
      </c>
      <c r="HA146">
        <v>2.1167500000000001</v>
      </c>
      <c r="HB146">
        <v>1.7170300000000001</v>
      </c>
      <c r="HC146">
        <v>3.9920200000000003E-2</v>
      </c>
      <c r="HD146">
        <v>0</v>
      </c>
      <c r="HE146">
        <v>28.4086</v>
      </c>
      <c r="HF146">
        <v>999.9</v>
      </c>
      <c r="HG146">
        <v>64.8</v>
      </c>
      <c r="HH146">
        <v>33.9</v>
      </c>
      <c r="HI146">
        <v>34.667299999999997</v>
      </c>
      <c r="HJ146">
        <v>62.116199999999999</v>
      </c>
      <c r="HK146">
        <v>25.2364</v>
      </c>
      <c r="HL146">
        <v>1</v>
      </c>
      <c r="HM146">
        <v>0.28608499999999998</v>
      </c>
      <c r="HN146">
        <v>0.82765299999999997</v>
      </c>
      <c r="HO146">
        <v>20.404</v>
      </c>
      <c r="HP146">
        <v>5.2196899999999999</v>
      </c>
      <c r="HQ146">
        <v>11.944100000000001</v>
      </c>
      <c r="HR146">
        <v>5.0078500000000004</v>
      </c>
      <c r="HS146">
        <v>3.2902499999999999</v>
      </c>
      <c r="HT146">
        <v>9999</v>
      </c>
      <c r="HU146">
        <v>9999</v>
      </c>
      <c r="HV146">
        <v>9999</v>
      </c>
      <c r="HW146">
        <v>999.9</v>
      </c>
      <c r="HX146">
        <v>4.9710900000000002</v>
      </c>
      <c r="HY146">
        <v>1.8546</v>
      </c>
      <c r="HZ146">
        <v>1.86164</v>
      </c>
      <c r="IA146">
        <v>1.85649</v>
      </c>
      <c r="IB146">
        <v>1.86188</v>
      </c>
      <c r="IC146">
        <v>1.8541000000000001</v>
      </c>
      <c r="ID146">
        <v>1.8595900000000001</v>
      </c>
      <c r="IE146">
        <v>1.8534900000000001</v>
      </c>
      <c r="IF146">
        <v>0</v>
      </c>
      <c r="IG146">
        <v>0</v>
      </c>
      <c r="IH146">
        <v>0</v>
      </c>
      <c r="II146">
        <v>0</v>
      </c>
      <c r="IJ146" t="s">
        <v>431</v>
      </c>
      <c r="IK146" t="s">
        <v>432</v>
      </c>
      <c r="IL146" t="s">
        <v>433</v>
      </c>
      <c r="IM146" t="s">
        <v>433</v>
      </c>
      <c r="IN146" t="s">
        <v>433</v>
      </c>
      <c r="IO146" t="s">
        <v>433</v>
      </c>
      <c r="IP146">
        <v>0</v>
      </c>
      <c r="IQ146">
        <v>100</v>
      </c>
      <c r="IR146">
        <v>100</v>
      </c>
      <c r="IS146">
        <v>-2.927</v>
      </c>
      <c r="IT146">
        <v>-5.5399999999999998E-2</v>
      </c>
      <c r="IU146">
        <v>-1.907228330244457</v>
      </c>
      <c r="IV146">
        <v>-2.7056304263342631E-3</v>
      </c>
      <c r="IW146">
        <v>3.3311032847928001E-7</v>
      </c>
      <c r="IX146">
        <v>1.6443834555112589E-11</v>
      </c>
      <c r="IY146">
        <v>-9.4842648646536354E-2</v>
      </c>
      <c r="IZ146">
        <v>-2.3664561490860689E-3</v>
      </c>
      <c r="JA146">
        <v>2.3298222111808981E-4</v>
      </c>
      <c r="JB146">
        <v>-2.940703618321919E-6</v>
      </c>
      <c r="JC146">
        <v>0</v>
      </c>
      <c r="JD146">
        <v>2182</v>
      </c>
      <c r="JE146">
        <v>3</v>
      </c>
      <c r="JF146">
        <v>32</v>
      </c>
      <c r="JG146">
        <v>29177289.399999999</v>
      </c>
      <c r="JH146">
        <v>29177289.399999999</v>
      </c>
      <c r="JI146">
        <v>1.00098</v>
      </c>
      <c r="JJ146">
        <v>2.51709</v>
      </c>
      <c r="JK146">
        <v>1.69434</v>
      </c>
      <c r="JL146">
        <v>2.3022499999999999</v>
      </c>
      <c r="JM146">
        <v>1.50024</v>
      </c>
      <c r="JN146">
        <v>2.3828100000000001</v>
      </c>
      <c r="JO146">
        <v>37.843699999999998</v>
      </c>
      <c r="JP146">
        <v>24.052499999999998</v>
      </c>
      <c r="JQ146">
        <v>18</v>
      </c>
      <c r="JR146">
        <v>633.35900000000004</v>
      </c>
      <c r="JS146">
        <v>356.42099999999999</v>
      </c>
      <c r="JT146">
        <v>28.000299999999999</v>
      </c>
      <c r="JU146">
        <v>30.999400000000001</v>
      </c>
      <c r="JV146">
        <v>30.0001</v>
      </c>
      <c r="JW146">
        <v>30.885100000000001</v>
      </c>
      <c r="JX146">
        <v>30.766400000000001</v>
      </c>
      <c r="JY146">
        <v>20.103400000000001</v>
      </c>
      <c r="JZ146">
        <v>31.910299999999999</v>
      </c>
      <c r="KA146">
        <v>0</v>
      </c>
      <c r="KB146">
        <v>28</v>
      </c>
      <c r="KC146">
        <v>400</v>
      </c>
      <c r="KD146">
        <v>23.4727</v>
      </c>
      <c r="KE146">
        <v>99.929900000000004</v>
      </c>
      <c r="KF146">
        <v>98.563699999999997</v>
      </c>
    </row>
    <row r="147" spans="1:292" x14ac:dyDescent="0.2">
      <c r="A147">
        <v>145</v>
      </c>
      <c r="B147">
        <v>1750637396.5999999</v>
      </c>
      <c r="C147">
        <v>4231.0999999046326</v>
      </c>
      <c r="D147" t="s">
        <v>723</v>
      </c>
      <c r="E147" t="s">
        <v>724</v>
      </c>
      <c r="F147" s="1">
        <f t="shared" si="2"/>
        <v>70.500000000000071</v>
      </c>
      <c r="G147" s="1">
        <v>15</v>
      </c>
      <c r="H147">
        <v>1750637388.599999</v>
      </c>
      <c r="I147">
        <v>3.2287669915237317E-3</v>
      </c>
      <c r="J147">
        <v>3.2287669915237318</v>
      </c>
      <c r="K147">
        <v>18.23857616970357</v>
      </c>
      <c r="L147">
        <v>393.55474193548389</v>
      </c>
      <c r="M147">
        <v>236.4331981090553</v>
      </c>
      <c r="N147">
        <v>23.495213963027631</v>
      </c>
      <c r="O147">
        <v>39.108944690894376</v>
      </c>
      <c r="P147">
        <v>0.20236162592855508</v>
      </c>
      <c r="Q147">
        <v>2.9991628943148019</v>
      </c>
      <c r="R147">
        <v>0.19507072145752283</v>
      </c>
      <c r="S147">
        <v>0.1225523746375104</v>
      </c>
      <c r="T147">
        <v>161.90403240814237</v>
      </c>
      <c r="U147">
        <v>29.76423393723012</v>
      </c>
      <c r="V147">
        <v>29.038016129032261</v>
      </c>
      <c r="W147">
        <v>4.0306284453482224</v>
      </c>
      <c r="X147">
        <v>58.414051018837434</v>
      </c>
      <c r="Y147">
        <v>2.4393640454122569</v>
      </c>
      <c r="Z147">
        <v>4.1759884871289064</v>
      </c>
      <c r="AA147">
        <v>1.5912643999359655</v>
      </c>
      <c r="AB147">
        <v>-142.38862432619658</v>
      </c>
      <c r="AC147">
        <v>99.250028648015331</v>
      </c>
      <c r="AD147">
        <v>7.3105543238824371</v>
      </c>
      <c r="AE147">
        <v>126.07599105384355</v>
      </c>
      <c r="AF147">
        <v>18.166315556565909</v>
      </c>
      <c r="AG147">
        <v>3.2241570742005146</v>
      </c>
      <c r="AH147">
        <v>18.23857616970357</v>
      </c>
      <c r="AI147">
        <v>409.67646677545611</v>
      </c>
      <c r="AJ147">
        <v>403.44674545454558</v>
      </c>
      <c r="AK147">
        <v>9.6186113847602898E-4</v>
      </c>
      <c r="AL147">
        <v>61.768037728165673</v>
      </c>
      <c r="AM147">
        <v>3.2287669915237318</v>
      </c>
      <c r="AN147">
        <v>23.495689565062701</v>
      </c>
      <c r="AO147">
        <v>24.545198181818179</v>
      </c>
      <c r="AP147">
        <v>4.2871309525923362E-5</v>
      </c>
      <c r="AQ147">
        <v>116.41602835869151</v>
      </c>
      <c r="AR147">
        <v>0</v>
      </c>
      <c r="AS147">
        <v>0</v>
      </c>
      <c r="AT147">
        <v>1</v>
      </c>
      <c r="AU147">
        <v>0</v>
      </c>
      <c r="AV147">
        <v>52036.360243193136</v>
      </c>
      <c r="AW147" t="s">
        <v>427</v>
      </c>
      <c r="AX147" t="s">
        <v>427</v>
      </c>
      <c r="AY147">
        <v>0</v>
      </c>
      <c r="AZ147">
        <v>0</v>
      </c>
      <c r="BA147" t="e">
        <v>#DIV/0!</v>
      </c>
      <c r="BB147">
        <v>0</v>
      </c>
      <c r="BC147" t="s">
        <v>427</v>
      </c>
      <c r="BD147" t="s">
        <v>427</v>
      </c>
      <c r="BE147">
        <v>0</v>
      </c>
      <c r="BF147">
        <v>0</v>
      </c>
      <c r="BG147" t="e">
        <v>#DIV/0!</v>
      </c>
      <c r="BH147">
        <v>0.5</v>
      </c>
      <c r="BI147">
        <v>841.1947030561995</v>
      </c>
      <c r="BJ147">
        <v>18.23857616970357</v>
      </c>
      <c r="BK147" t="e">
        <v>#DIV/0!</v>
      </c>
      <c r="BL147">
        <v>2.1681753467348054E-2</v>
      </c>
      <c r="BM147" t="e">
        <v>#DIV/0!</v>
      </c>
      <c r="BN147" t="e">
        <v>#DIV/0!</v>
      </c>
      <c r="BO147" t="s">
        <v>427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1000.0011935483871</v>
      </c>
      <c r="DH147">
        <v>841.1947030561995</v>
      </c>
      <c r="DI147">
        <v>0.84119369905081676</v>
      </c>
      <c r="DJ147">
        <v>0.16190383916807627</v>
      </c>
      <c r="DK147">
        <v>2</v>
      </c>
      <c r="DL147">
        <v>0.5</v>
      </c>
      <c r="DM147" t="s">
        <v>428</v>
      </c>
      <c r="DN147">
        <v>2</v>
      </c>
      <c r="DO147" t="b">
        <v>1</v>
      </c>
      <c r="DP147">
        <v>1750637388.599999</v>
      </c>
      <c r="DQ147">
        <v>393.55474193548389</v>
      </c>
      <c r="DR147">
        <v>400.03312903225799</v>
      </c>
      <c r="DS147">
        <v>24.547409677419349</v>
      </c>
      <c r="DT147">
        <v>23.499074193548392</v>
      </c>
      <c r="DU147">
        <v>396.48125806451611</v>
      </c>
      <c r="DV147">
        <v>24.603245161290321</v>
      </c>
      <c r="DW147">
        <v>600.00112903225806</v>
      </c>
      <c r="DX147">
        <v>99.318629032258087</v>
      </c>
      <c r="DY147">
        <v>5.4953658064516117E-2</v>
      </c>
      <c r="DZ147">
        <v>29.651841935483869</v>
      </c>
      <c r="EA147">
        <v>29.038016129032261</v>
      </c>
      <c r="EB147">
        <v>999.90000000000032</v>
      </c>
      <c r="EC147">
        <v>0</v>
      </c>
      <c r="ED147">
        <v>0</v>
      </c>
      <c r="EE147">
        <v>9995.9209677419349</v>
      </c>
      <c r="EF147">
        <v>0</v>
      </c>
      <c r="EG147">
        <v>79.026422580645132</v>
      </c>
      <c r="EH147">
        <v>-6.4783616129032273</v>
      </c>
      <c r="EI147">
        <v>403.4586129032258</v>
      </c>
      <c r="EJ147">
        <v>409.65964516129031</v>
      </c>
      <c r="EK147">
        <v>1.0483325806451611</v>
      </c>
      <c r="EL147">
        <v>400.03312903225799</v>
      </c>
      <c r="EM147">
        <v>23.499074193548392</v>
      </c>
      <c r="EN147">
        <v>2.4380151612903229</v>
      </c>
      <c r="EO147">
        <v>2.3338945161290319</v>
      </c>
      <c r="EP147">
        <v>20.61851935483871</v>
      </c>
      <c r="EQ147">
        <v>19.912270967741939</v>
      </c>
      <c r="ER147">
        <v>1000.0011935483871</v>
      </c>
      <c r="ES147">
        <v>0.96000941935483852</v>
      </c>
      <c r="ET147">
        <v>3.9990564516129049E-2</v>
      </c>
      <c r="EU147">
        <v>0</v>
      </c>
      <c r="EV147">
        <v>342.50829032258059</v>
      </c>
      <c r="EW147">
        <v>5.0001499999999979</v>
      </c>
      <c r="EX147">
        <v>3476.310322580644</v>
      </c>
      <c r="EY147">
        <v>9793.3774193548379</v>
      </c>
      <c r="EZ147">
        <v>38.311999999999983</v>
      </c>
      <c r="FA147">
        <v>40.178999999999988</v>
      </c>
      <c r="FB147">
        <v>39.128999999999998</v>
      </c>
      <c r="FC147">
        <v>39.824193548387093</v>
      </c>
      <c r="FD147">
        <v>40.253999999999991</v>
      </c>
      <c r="FE147">
        <v>955.21064516129024</v>
      </c>
      <c r="FF147">
        <v>39.789999999999992</v>
      </c>
      <c r="FG147">
        <v>0</v>
      </c>
      <c r="FH147">
        <v>1750637419.5</v>
      </c>
      <c r="FI147">
        <v>0</v>
      </c>
      <c r="FJ147">
        <v>342.5033076923076</v>
      </c>
      <c r="FK147">
        <v>2.2700863041679571E-2</v>
      </c>
      <c r="FL147">
        <v>-1.1022222152055741</v>
      </c>
      <c r="FM147">
        <v>3476.3223076923082</v>
      </c>
      <c r="FN147">
        <v>15</v>
      </c>
      <c r="FO147">
        <v>0</v>
      </c>
      <c r="FP147" t="s">
        <v>429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-6.4425497500000004</v>
      </c>
      <c r="GC147">
        <v>-0.85953129455908661</v>
      </c>
      <c r="GD147">
        <v>9.9141499219234624E-2</v>
      </c>
      <c r="GE147">
        <v>0</v>
      </c>
      <c r="GF147">
        <v>1.0532785</v>
      </c>
      <c r="GG147">
        <v>-7.4781163227020331E-2</v>
      </c>
      <c r="GH147">
        <v>9.1292052091077533E-3</v>
      </c>
      <c r="GI147">
        <v>1</v>
      </c>
      <c r="GJ147">
        <v>1</v>
      </c>
      <c r="GK147">
        <v>2</v>
      </c>
      <c r="GL147" t="s">
        <v>430</v>
      </c>
      <c r="GM147">
        <v>3.2261299999999999</v>
      </c>
      <c r="GN147">
        <v>2.64377</v>
      </c>
      <c r="GO147">
        <v>9.1922699999999996E-2</v>
      </c>
      <c r="GP147">
        <v>9.3293200000000007E-2</v>
      </c>
      <c r="GQ147">
        <v>0.107428</v>
      </c>
      <c r="GR147">
        <v>0.106054</v>
      </c>
      <c r="GS147">
        <v>28661.4</v>
      </c>
      <c r="GT147">
        <v>24725.4</v>
      </c>
      <c r="GU147">
        <v>30736</v>
      </c>
      <c r="GV147">
        <v>26429.4</v>
      </c>
      <c r="GW147">
        <v>37229.9</v>
      </c>
      <c r="GX147">
        <v>32420.2</v>
      </c>
      <c r="GY147">
        <v>43644.9</v>
      </c>
      <c r="GZ147">
        <v>38215</v>
      </c>
      <c r="HA147">
        <v>2.1165799999999999</v>
      </c>
      <c r="HB147">
        <v>1.7161500000000001</v>
      </c>
      <c r="HC147">
        <v>3.6764900000000003E-2</v>
      </c>
      <c r="HD147">
        <v>0</v>
      </c>
      <c r="HE147">
        <v>28.4239</v>
      </c>
      <c r="HF147">
        <v>999.9</v>
      </c>
      <c r="HG147">
        <v>64.7</v>
      </c>
      <c r="HH147">
        <v>33.9</v>
      </c>
      <c r="HI147">
        <v>34.608800000000002</v>
      </c>
      <c r="HJ147">
        <v>62.1462</v>
      </c>
      <c r="HK147">
        <v>25.208300000000001</v>
      </c>
      <c r="HL147">
        <v>1</v>
      </c>
      <c r="HM147">
        <v>0.28673300000000002</v>
      </c>
      <c r="HN147">
        <v>0.830654</v>
      </c>
      <c r="HO147">
        <v>20.404499999999999</v>
      </c>
      <c r="HP147">
        <v>5.2226800000000004</v>
      </c>
      <c r="HQ147">
        <v>11.944100000000001</v>
      </c>
      <c r="HR147">
        <v>5.0089499999999996</v>
      </c>
      <c r="HS147">
        <v>3.2909999999999999</v>
      </c>
      <c r="HT147">
        <v>9999</v>
      </c>
      <c r="HU147">
        <v>9999</v>
      </c>
      <c r="HV147">
        <v>9999</v>
      </c>
      <c r="HW147">
        <v>999.9</v>
      </c>
      <c r="HX147">
        <v>4.9710799999999997</v>
      </c>
      <c r="HY147">
        <v>1.8546400000000001</v>
      </c>
      <c r="HZ147">
        <v>1.86161</v>
      </c>
      <c r="IA147">
        <v>1.8564700000000001</v>
      </c>
      <c r="IB147">
        <v>1.86188</v>
      </c>
      <c r="IC147">
        <v>1.8541000000000001</v>
      </c>
      <c r="ID147">
        <v>1.8595900000000001</v>
      </c>
      <c r="IE147">
        <v>1.8534900000000001</v>
      </c>
      <c r="IF147">
        <v>0</v>
      </c>
      <c r="IG147">
        <v>0</v>
      </c>
      <c r="IH147">
        <v>0</v>
      </c>
      <c r="II147">
        <v>0</v>
      </c>
      <c r="IJ147" t="s">
        <v>431</v>
      </c>
      <c r="IK147" t="s">
        <v>432</v>
      </c>
      <c r="IL147" t="s">
        <v>433</v>
      </c>
      <c r="IM147" t="s">
        <v>433</v>
      </c>
      <c r="IN147" t="s">
        <v>433</v>
      </c>
      <c r="IO147" t="s">
        <v>433</v>
      </c>
      <c r="IP147">
        <v>0</v>
      </c>
      <c r="IQ147">
        <v>100</v>
      </c>
      <c r="IR147">
        <v>100</v>
      </c>
      <c r="IS147">
        <v>-2.927</v>
      </c>
      <c r="IT147">
        <v>-5.5800000000000002E-2</v>
      </c>
      <c r="IU147">
        <v>-1.907228330244457</v>
      </c>
      <c r="IV147">
        <v>-2.7056304263342631E-3</v>
      </c>
      <c r="IW147">
        <v>3.3311032847928001E-7</v>
      </c>
      <c r="IX147">
        <v>1.6443834555112589E-11</v>
      </c>
      <c r="IY147">
        <v>-9.4842648646536354E-2</v>
      </c>
      <c r="IZ147">
        <v>-2.3664561490860689E-3</v>
      </c>
      <c r="JA147">
        <v>2.3298222111808981E-4</v>
      </c>
      <c r="JB147">
        <v>-2.940703618321919E-6</v>
      </c>
      <c r="JC147">
        <v>0</v>
      </c>
      <c r="JD147">
        <v>2182</v>
      </c>
      <c r="JE147">
        <v>3</v>
      </c>
      <c r="JF147">
        <v>32</v>
      </c>
      <c r="JG147">
        <v>29177289.899999999</v>
      </c>
      <c r="JH147">
        <v>29177289.899999999</v>
      </c>
      <c r="JI147">
        <v>1.00098</v>
      </c>
      <c r="JJ147">
        <v>2.51709</v>
      </c>
      <c r="JK147">
        <v>1.69434</v>
      </c>
      <c r="JL147">
        <v>2.3034699999999999</v>
      </c>
      <c r="JM147">
        <v>1.50146</v>
      </c>
      <c r="JN147">
        <v>2.3925800000000002</v>
      </c>
      <c r="JO147">
        <v>37.867899999999999</v>
      </c>
      <c r="JP147">
        <v>24.052499999999998</v>
      </c>
      <c r="JQ147">
        <v>18</v>
      </c>
      <c r="JR147">
        <v>633.30600000000004</v>
      </c>
      <c r="JS147">
        <v>355.98399999999998</v>
      </c>
      <c r="JT147">
        <v>27.9999</v>
      </c>
      <c r="JU147">
        <v>31.0075</v>
      </c>
      <c r="JV147">
        <v>30.0001</v>
      </c>
      <c r="JW147">
        <v>30.8932</v>
      </c>
      <c r="JX147">
        <v>30.7744</v>
      </c>
      <c r="JY147">
        <v>20.103300000000001</v>
      </c>
      <c r="JZ147">
        <v>31.910299999999999</v>
      </c>
      <c r="KA147">
        <v>0</v>
      </c>
      <c r="KB147">
        <v>28</v>
      </c>
      <c r="KC147">
        <v>400</v>
      </c>
      <c r="KD147">
        <v>23.462900000000001</v>
      </c>
      <c r="KE147">
        <v>99.929199999999994</v>
      </c>
      <c r="KF147">
        <v>98.563199999999995</v>
      </c>
    </row>
    <row r="148" spans="1:292" x14ac:dyDescent="0.2">
      <c r="A148">
        <v>146</v>
      </c>
      <c r="B148">
        <v>1750637426.5999999</v>
      </c>
      <c r="C148">
        <v>4261.0999999046326</v>
      </c>
      <c r="D148" t="s">
        <v>725</v>
      </c>
      <c r="E148" t="s">
        <v>726</v>
      </c>
      <c r="F148" s="1">
        <f t="shared" si="2"/>
        <v>71.000000000000071</v>
      </c>
      <c r="G148" s="1">
        <v>15</v>
      </c>
      <c r="H148">
        <v>1750637418.599999</v>
      </c>
      <c r="I148">
        <v>3.2861473632358946E-3</v>
      </c>
      <c r="J148">
        <v>3.2861473632358944</v>
      </c>
      <c r="K148">
        <v>19.000940915758587</v>
      </c>
      <c r="L148">
        <v>393.40532258064508</v>
      </c>
      <c r="M148">
        <v>233.59645815857201</v>
      </c>
      <c r="N148">
        <v>23.213836770171525</v>
      </c>
      <c r="O148">
        <v>39.094971794068904</v>
      </c>
      <c r="P148">
        <v>0.20712007587751743</v>
      </c>
      <c r="Q148">
        <v>3.0002931991066935</v>
      </c>
      <c r="R148">
        <v>0.19949197069183325</v>
      </c>
      <c r="S148">
        <v>0.12534443012569238</v>
      </c>
      <c r="T148">
        <v>161.90144702601151</v>
      </c>
      <c r="U148">
        <v>29.74875014229864</v>
      </c>
      <c r="V148">
        <v>29.010235483870972</v>
      </c>
      <c r="W148">
        <v>4.0241554073506594</v>
      </c>
      <c r="X148">
        <v>58.442323351864921</v>
      </c>
      <c r="Y148">
        <v>2.440423648375333</v>
      </c>
      <c r="Z148">
        <v>4.1757813659840712</v>
      </c>
      <c r="AA148">
        <v>1.5837317589753264</v>
      </c>
      <c r="AB148">
        <v>-144.91909871870294</v>
      </c>
      <c r="AC148">
        <v>103.64168763333207</v>
      </c>
      <c r="AD148">
        <v>7.6300753478132499</v>
      </c>
      <c r="AE148">
        <v>128.25411128845388</v>
      </c>
      <c r="AF148">
        <v>18.544747577354883</v>
      </c>
      <c r="AG148">
        <v>3.2647989139112554</v>
      </c>
      <c r="AH148">
        <v>19.000940915758587</v>
      </c>
      <c r="AI148">
        <v>409.55810663647821</v>
      </c>
      <c r="AJ148">
        <v>403.2095636363635</v>
      </c>
      <c r="AK148">
        <v>-3.3808190940487842E-2</v>
      </c>
      <c r="AL148">
        <v>61.768037728165673</v>
      </c>
      <c r="AM148">
        <v>3.2861473632358944</v>
      </c>
      <c r="AN148">
        <v>23.495841971346579</v>
      </c>
      <c r="AO148">
        <v>24.563913939393942</v>
      </c>
      <c r="AP148">
        <v>4.8584904652773409E-5</v>
      </c>
      <c r="AQ148">
        <v>116.41602835869151</v>
      </c>
      <c r="AR148">
        <v>0</v>
      </c>
      <c r="AS148">
        <v>0</v>
      </c>
      <c r="AT148">
        <v>1</v>
      </c>
      <c r="AU148">
        <v>0</v>
      </c>
      <c r="AV148">
        <v>52070.691816276885</v>
      </c>
      <c r="AW148" t="s">
        <v>427</v>
      </c>
      <c r="AX148" t="s">
        <v>427</v>
      </c>
      <c r="AY148">
        <v>0</v>
      </c>
      <c r="AZ148">
        <v>0</v>
      </c>
      <c r="BA148" t="e">
        <v>#DIV/0!</v>
      </c>
      <c r="BB148">
        <v>0</v>
      </c>
      <c r="BC148" t="s">
        <v>427</v>
      </c>
      <c r="BD148" t="s">
        <v>427</v>
      </c>
      <c r="BE148">
        <v>0</v>
      </c>
      <c r="BF148">
        <v>0</v>
      </c>
      <c r="BG148" t="e">
        <v>#DIV/0!</v>
      </c>
      <c r="BH148">
        <v>0.5</v>
      </c>
      <c r="BI148">
        <v>841.1811000134777</v>
      </c>
      <c r="BJ148">
        <v>19.000940915758587</v>
      </c>
      <c r="BK148" t="e">
        <v>#DIV/0!</v>
      </c>
      <c r="BL148">
        <v>2.2588406843014122E-2</v>
      </c>
      <c r="BM148" t="e">
        <v>#DIV/0!</v>
      </c>
      <c r="BN148" t="e">
        <v>#DIV/0!</v>
      </c>
      <c r="BO148" t="s">
        <v>427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999.98500000000013</v>
      </c>
      <c r="DH148">
        <v>841.1811000134777</v>
      </c>
      <c r="DI148">
        <v>0.84119371791924635</v>
      </c>
      <c r="DJ148">
        <v>0.16190387558414526</v>
      </c>
      <c r="DK148">
        <v>2</v>
      </c>
      <c r="DL148">
        <v>0.5</v>
      </c>
      <c r="DM148" t="s">
        <v>428</v>
      </c>
      <c r="DN148">
        <v>2</v>
      </c>
      <c r="DO148" t="b">
        <v>1</v>
      </c>
      <c r="DP148">
        <v>1750637418.599999</v>
      </c>
      <c r="DQ148">
        <v>393.40532258064508</v>
      </c>
      <c r="DR148">
        <v>400.01483870967752</v>
      </c>
      <c r="DS148">
        <v>24.557522580645159</v>
      </c>
      <c r="DT148">
        <v>23.4960129032258</v>
      </c>
      <c r="DU148">
        <v>396.33158064516118</v>
      </c>
      <c r="DV148">
        <v>24.6133129032258</v>
      </c>
      <c r="DW148">
        <v>600.01780645161284</v>
      </c>
      <c r="DX148">
        <v>99.320845161290322</v>
      </c>
      <c r="DY148">
        <v>5.4962816129032262E-2</v>
      </c>
      <c r="DZ148">
        <v>29.65098064516129</v>
      </c>
      <c r="EA148">
        <v>29.010235483870972</v>
      </c>
      <c r="EB148">
        <v>999.90000000000032</v>
      </c>
      <c r="EC148">
        <v>0</v>
      </c>
      <c r="ED148">
        <v>0</v>
      </c>
      <c r="EE148">
        <v>10002.53451612903</v>
      </c>
      <c r="EF148">
        <v>0</v>
      </c>
      <c r="EG148">
        <v>78.941309677419383</v>
      </c>
      <c r="EH148">
        <v>-6.6094806451612902</v>
      </c>
      <c r="EI148">
        <v>403.3096774193549</v>
      </c>
      <c r="EJ148">
        <v>409.63980645161291</v>
      </c>
      <c r="EK148">
        <v>1.0614958064516129</v>
      </c>
      <c r="EL148">
        <v>400.01483870967752</v>
      </c>
      <c r="EM148">
        <v>23.4960129032258</v>
      </c>
      <c r="EN148">
        <v>2.4390732258064518</v>
      </c>
      <c r="EO148">
        <v>2.3336448387096769</v>
      </c>
      <c r="EP148">
        <v>20.625554838709679</v>
      </c>
      <c r="EQ148">
        <v>19.910522580645161</v>
      </c>
      <c r="ER148">
        <v>999.98500000000013</v>
      </c>
      <c r="ES148">
        <v>0.96000877419354813</v>
      </c>
      <c r="ET148">
        <v>3.9991235483870978E-2</v>
      </c>
      <c r="EU148">
        <v>0</v>
      </c>
      <c r="EV148">
        <v>342.38499999999999</v>
      </c>
      <c r="EW148">
        <v>5.0001499999999979</v>
      </c>
      <c r="EX148">
        <v>3475.1461290322582</v>
      </c>
      <c r="EY148">
        <v>9793.2132258064485</v>
      </c>
      <c r="EZ148">
        <v>38.352645161290319</v>
      </c>
      <c r="FA148">
        <v>40.186999999999983</v>
      </c>
      <c r="FB148">
        <v>39.186999999999983</v>
      </c>
      <c r="FC148">
        <v>39.875</v>
      </c>
      <c r="FD148">
        <v>40.311999999999983</v>
      </c>
      <c r="FE148">
        <v>955.19483870967736</v>
      </c>
      <c r="FF148">
        <v>39.789999999999992</v>
      </c>
      <c r="FG148">
        <v>0</v>
      </c>
      <c r="FH148">
        <v>1750637449.5</v>
      </c>
      <c r="FI148">
        <v>0</v>
      </c>
      <c r="FJ148">
        <v>342.39346153846162</v>
      </c>
      <c r="FK148">
        <v>-0.1303247713147424</v>
      </c>
      <c r="FL148">
        <v>-4.4427350545587059</v>
      </c>
      <c r="FM148">
        <v>3475.188076923077</v>
      </c>
      <c r="FN148">
        <v>15</v>
      </c>
      <c r="FO148">
        <v>0</v>
      </c>
      <c r="FP148" t="s">
        <v>429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-6.6032532499999999</v>
      </c>
      <c r="GC148">
        <v>-5.3788480300167543E-2</v>
      </c>
      <c r="GD148">
        <v>6.434813064058266E-2</v>
      </c>
      <c r="GE148">
        <v>1</v>
      </c>
      <c r="GF148">
        <v>1.0586770000000001</v>
      </c>
      <c r="GG148">
        <v>5.153763602251045E-2</v>
      </c>
      <c r="GH148">
        <v>5.0392173003354452E-3</v>
      </c>
      <c r="GI148">
        <v>1</v>
      </c>
      <c r="GJ148">
        <v>2</v>
      </c>
      <c r="GK148">
        <v>2</v>
      </c>
      <c r="GL148" t="s">
        <v>434</v>
      </c>
      <c r="GM148">
        <v>3.2260900000000001</v>
      </c>
      <c r="GN148">
        <v>2.64357</v>
      </c>
      <c r="GO148">
        <v>9.1878199999999993E-2</v>
      </c>
      <c r="GP148">
        <v>9.3288200000000002E-2</v>
      </c>
      <c r="GQ148">
        <v>0.10748199999999999</v>
      </c>
      <c r="GR148">
        <v>0.10603600000000001</v>
      </c>
      <c r="GS148">
        <v>28662</v>
      </c>
      <c r="GT148">
        <v>24725.4</v>
      </c>
      <c r="GU148">
        <v>30735.200000000001</v>
      </c>
      <c r="GV148">
        <v>26429.3</v>
      </c>
      <c r="GW148">
        <v>37226.6</v>
      </c>
      <c r="GX148">
        <v>32421.1</v>
      </c>
      <c r="GY148">
        <v>43643.6</v>
      </c>
      <c r="GZ148">
        <v>38215.300000000003</v>
      </c>
      <c r="HA148">
        <v>2.1166299999999998</v>
      </c>
      <c r="HB148">
        <v>1.7164999999999999</v>
      </c>
      <c r="HC148">
        <v>3.56063E-2</v>
      </c>
      <c r="HD148">
        <v>0</v>
      </c>
      <c r="HE148">
        <v>28.418600000000001</v>
      </c>
      <c r="HF148">
        <v>999.9</v>
      </c>
      <c r="HG148">
        <v>64.7</v>
      </c>
      <c r="HH148">
        <v>33.9</v>
      </c>
      <c r="HI148">
        <v>34.615200000000002</v>
      </c>
      <c r="HJ148">
        <v>61.996200000000002</v>
      </c>
      <c r="HK148">
        <v>25.2684</v>
      </c>
      <c r="HL148">
        <v>1</v>
      </c>
      <c r="HM148">
        <v>0.28736800000000001</v>
      </c>
      <c r="HN148">
        <v>0.83056399999999997</v>
      </c>
      <c r="HO148">
        <v>20.404299999999999</v>
      </c>
      <c r="HP148">
        <v>5.2225299999999999</v>
      </c>
      <c r="HQ148">
        <v>11.944100000000001</v>
      </c>
      <c r="HR148">
        <v>5.0089499999999996</v>
      </c>
      <c r="HS148">
        <v>3.2909799999999998</v>
      </c>
      <c r="HT148">
        <v>9999</v>
      </c>
      <c r="HU148">
        <v>9999</v>
      </c>
      <c r="HV148">
        <v>9999</v>
      </c>
      <c r="HW148">
        <v>999.9</v>
      </c>
      <c r="HX148">
        <v>4.9710900000000002</v>
      </c>
      <c r="HY148">
        <v>1.8546</v>
      </c>
      <c r="HZ148">
        <v>1.8615999999999999</v>
      </c>
      <c r="IA148">
        <v>1.8565</v>
      </c>
      <c r="IB148">
        <v>1.86188</v>
      </c>
      <c r="IC148">
        <v>1.8541000000000001</v>
      </c>
      <c r="ID148">
        <v>1.85958</v>
      </c>
      <c r="IE148">
        <v>1.8534900000000001</v>
      </c>
      <c r="IF148">
        <v>0</v>
      </c>
      <c r="IG148">
        <v>0</v>
      </c>
      <c r="IH148">
        <v>0</v>
      </c>
      <c r="II148">
        <v>0</v>
      </c>
      <c r="IJ148" t="s">
        <v>431</v>
      </c>
      <c r="IK148" t="s">
        <v>432</v>
      </c>
      <c r="IL148" t="s">
        <v>433</v>
      </c>
      <c r="IM148" t="s">
        <v>433</v>
      </c>
      <c r="IN148" t="s">
        <v>433</v>
      </c>
      <c r="IO148" t="s">
        <v>433</v>
      </c>
      <c r="IP148">
        <v>0</v>
      </c>
      <c r="IQ148">
        <v>100</v>
      </c>
      <c r="IR148">
        <v>100</v>
      </c>
      <c r="IS148">
        <v>-2.9260000000000002</v>
      </c>
      <c r="IT148">
        <v>-5.5800000000000002E-2</v>
      </c>
      <c r="IU148">
        <v>-1.907228330244457</v>
      </c>
      <c r="IV148">
        <v>-2.7056304263342631E-3</v>
      </c>
      <c r="IW148">
        <v>3.3311032847928001E-7</v>
      </c>
      <c r="IX148">
        <v>1.6443834555112589E-11</v>
      </c>
      <c r="IY148">
        <v>-9.4842648646536354E-2</v>
      </c>
      <c r="IZ148">
        <v>-2.3664561490860689E-3</v>
      </c>
      <c r="JA148">
        <v>2.3298222111808981E-4</v>
      </c>
      <c r="JB148">
        <v>-2.940703618321919E-6</v>
      </c>
      <c r="JC148">
        <v>0</v>
      </c>
      <c r="JD148">
        <v>2182</v>
      </c>
      <c r="JE148">
        <v>3</v>
      </c>
      <c r="JF148">
        <v>32</v>
      </c>
      <c r="JG148">
        <v>29177290.399999999</v>
      </c>
      <c r="JH148">
        <v>29177290.399999999</v>
      </c>
      <c r="JI148">
        <v>1.00098</v>
      </c>
      <c r="JJ148">
        <v>2.51709</v>
      </c>
      <c r="JK148">
        <v>1.69434</v>
      </c>
      <c r="JL148">
        <v>2.3034699999999999</v>
      </c>
      <c r="JM148">
        <v>1.50146</v>
      </c>
      <c r="JN148">
        <v>2.36572</v>
      </c>
      <c r="JO148">
        <v>37.892099999999999</v>
      </c>
      <c r="JP148">
        <v>24.052499999999998</v>
      </c>
      <c r="JQ148">
        <v>18</v>
      </c>
      <c r="JR148">
        <v>633.42999999999995</v>
      </c>
      <c r="JS148">
        <v>356.23200000000003</v>
      </c>
      <c r="JT148">
        <v>27.9999</v>
      </c>
      <c r="JU148">
        <v>31.012899999999998</v>
      </c>
      <c r="JV148">
        <v>30.0002</v>
      </c>
      <c r="JW148">
        <v>30.900700000000001</v>
      </c>
      <c r="JX148">
        <v>30.782399999999999</v>
      </c>
      <c r="JY148">
        <v>20.100899999999999</v>
      </c>
      <c r="JZ148">
        <v>32.1967</v>
      </c>
      <c r="KA148">
        <v>0</v>
      </c>
      <c r="KB148">
        <v>28</v>
      </c>
      <c r="KC148">
        <v>400</v>
      </c>
      <c r="KD148">
        <v>23.397400000000001</v>
      </c>
      <c r="KE148">
        <v>99.926400000000001</v>
      </c>
      <c r="KF148">
        <v>98.563500000000005</v>
      </c>
    </row>
    <row r="149" spans="1:292" x14ac:dyDescent="0.2">
      <c r="A149">
        <v>147</v>
      </c>
      <c r="B149">
        <v>1750637456.5999999</v>
      </c>
      <c r="C149">
        <v>4291.0999999046326</v>
      </c>
      <c r="D149" t="s">
        <v>727</v>
      </c>
      <c r="E149" t="s">
        <v>728</v>
      </c>
      <c r="F149" s="1">
        <f t="shared" si="2"/>
        <v>71.500000000000071</v>
      </c>
      <c r="G149" s="1">
        <v>15</v>
      </c>
      <c r="H149">
        <v>1750637448.599999</v>
      </c>
      <c r="I149">
        <v>3.4399241724745165E-3</v>
      </c>
      <c r="J149">
        <v>3.4399241724745164</v>
      </c>
      <c r="K149">
        <v>18.898722303792589</v>
      </c>
      <c r="L149">
        <v>393.2354838709677</v>
      </c>
      <c r="M149">
        <v>240.82994152211919</v>
      </c>
      <c r="N149">
        <v>23.93400657648661</v>
      </c>
      <c r="O149">
        <v>39.080276304477735</v>
      </c>
      <c r="P149">
        <v>0.21705750155736703</v>
      </c>
      <c r="Q149">
        <v>2.9997957721520163</v>
      </c>
      <c r="R149">
        <v>0.20869442236354965</v>
      </c>
      <c r="S149">
        <v>0.13115855557213352</v>
      </c>
      <c r="T149">
        <v>161.90420700739875</v>
      </c>
      <c r="U149">
        <v>29.703745974632785</v>
      </c>
      <c r="V149">
        <v>28.981025806451608</v>
      </c>
      <c r="W149">
        <v>4.0173591749901281</v>
      </c>
      <c r="X149">
        <v>58.270396241766086</v>
      </c>
      <c r="Y149">
        <v>2.4324055364633295</v>
      </c>
      <c r="Z149">
        <v>4.1743418499698999</v>
      </c>
      <c r="AA149">
        <v>1.5849536385267986</v>
      </c>
      <c r="AB149">
        <v>-151.70065600612617</v>
      </c>
      <c r="AC149">
        <v>107.38017620457477</v>
      </c>
      <c r="AD149">
        <v>7.9052328354536474</v>
      </c>
      <c r="AE149">
        <v>125.48896004130101</v>
      </c>
      <c r="AF149">
        <v>18.9660348324879</v>
      </c>
      <c r="AG149">
        <v>3.4241545950973</v>
      </c>
      <c r="AH149">
        <v>18.898722303792589</v>
      </c>
      <c r="AI149">
        <v>409.63586148337652</v>
      </c>
      <c r="AJ149">
        <v>403.14538787878791</v>
      </c>
      <c r="AK149">
        <v>9.9461065196072909E-3</v>
      </c>
      <c r="AL149">
        <v>61.768037728165673</v>
      </c>
      <c r="AM149">
        <v>3.4399241724745164</v>
      </c>
      <c r="AN149">
        <v>23.35538629177972</v>
      </c>
      <c r="AO149">
        <v>24.473396363636361</v>
      </c>
      <c r="AP149">
        <v>7.0037966489917402E-5</v>
      </c>
      <c r="AQ149">
        <v>116.41602835869151</v>
      </c>
      <c r="AR149">
        <v>0</v>
      </c>
      <c r="AS149">
        <v>0</v>
      </c>
      <c r="AT149">
        <v>1</v>
      </c>
      <c r="AU149">
        <v>0</v>
      </c>
      <c r="AV149">
        <v>52056.825174385427</v>
      </c>
      <c r="AW149" t="s">
        <v>427</v>
      </c>
      <c r="AX149" t="s">
        <v>427</v>
      </c>
      <c r="AY149">
        <v>0</v>
      </c>
      <c r="AZ149">
        <v>0</v>
      </c>
      <c r="BA149" t="e">
        <v>#DIV/0!</v>
      </c>
      <c r="BB149">
        <v>0</v>
      </c>
      <c r="BC149" t="s">
        <v>427</v>
      </c>
      <c r="BD149" t="s">
        <v>427</v>
      </c>
      <c r="BE149">
        <v>0</v>
      </c>
      <c r="BF149">
        <v>0</v>
      </c>
      <c r="BG149" t="e">
        <v>#DIV/0!</v>
      </c>
      <c r="BH149">
        <v>0.5</v>
      </c>
      <c r="BI149">
        <v>841.19562411548338</v>
      </c>
      <c r="BJ149">
        <v>18.898722303792589</v>
      </c>
      <c r="BK149" t="e">
        <v>#DIV/0!</v>
      </c>
      <c r="BL149">
        <v>2.2466500968386018E-2</v>
      </c>
      <c r="BM149" t="e">
        <v>#DIV/0!</v>
      </c>
      <c r="BN149" t="e">
        <v>#DIV/0!</v>
      </c>
      <c r="BO149" t="s">
        <v>427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1000.002290322581</v>
      </c>
      <c r="DH149">
        <v>841.19562411548338</v>
      </c>
      <c r="DI149">
        <v>0.84119369751056305</v>
      </c>
      <c r="DJ149">
        <v>0.16190383619538676</v>
      </c>
      <c r="DK149">
        <v>2</v>
      </c>
      <c r="DL149">
        <v>0.5</v>
      </c>
      <c r="DM149" t="s">
        <v>428</v>
      </c>
      <c r="DN149">
        <v>2</v>
      </c>
      <c r="DO149" t="b">
        <v>1</v>
      </c>
      <c r="DP149">
        <v>1750637448.599999</v>
      </c>
      <c r="DQ149">
        <v>393.2354838709677</v>
      </c>
      <c r="DR149">
        <v>400.006129032258</v>
      </c>
      <c r="DS149">
        <v>24.475470967741941</v>
      </c>
      <c r="DT149">
        <v>23.362054838709678</v>
      </c>
      <c r="DU149">
        <v>396.16125806451618</v>
      </c>
      <c r="DV149">
        <v>24.531561290322578</v>
      </c>
      <c r="DW149">
        <v>600.01767741935487</v>
      </c>
      <c r="DX149">
        <v>99.326829032258047</v>
      </c>
      <c r="DY149">
        <v>5.4528722580645173E-2</v>
      </c>
      <c r="DZ149">
        <v>29.644993548387099</v>
      </c>
      <c r="EA149">
        <v>28.981025806451608</v>
      </c>
      <c r="EB149">
        <v>999.90000000000032</v>
      </c>
      <c r="EC149">
        <v>0</v>
      </c>
      <c r="ED149">
        <v>0</v>
      </c>
      <c r="EE149">
        <v>9998.9229032258063</v>
      </c>
      <c r="EF149">
        <v>0</v>
      </c>
      <c r="EG149">
        <v>78.727367741935481</v>
      </c>
      <c r="EH149">
        <v>-6.7705912903225807</v>
      </c>
      <c r="EI149">
        <v>403.10161290322583</v>
      </c>
      <c r="EJ149">
        <v>409.57461290322578</v>
      </c>
      <c r="EK149">
        <v>1.113413225806452</v>
      </c>
      <c r="EL149">
        <v>400.006129032258</v>
      </c>
      <c r="EM149">
        <v>23.362054838709678</v>
      </c>
      <c r="EN149">
        <v>2.4310706451612898</v>
      </c>
      <c r="EO149">
        <v>2.3204790322580648</v>
      </c>
      <c r="EP149">
        <v>20.572229032258061</v>
      </c>
      <c r="EQ149">
        <v>19.819270967741929</v>
      </c>
      <c r="ER149">
        <v>1000.002290322581</v>
      </c>
      <c r="ES149">
        <v>0.96000941935483852</v>
      </c>
      <c r="ET149">
        <v>3.9990564516129049E-2</v>
      </c>
      <c r="EU149">
        <v>0</v>
      </c>
      <c r="EV149">
        <v>342.22606451612899</v>
      </c>
      <c r="EW149">
        <v>5.0001499999999979</v>
      </c>
      <c r="EX149">
        <v>3473.7703225806449</v>
      </c>
      <c r="EY149">
        <v>9793.3841935483852</v>
      </c>
      <c r="EZ149">
        <v>38.375</v>
      </c>
      <c r="FA149">
        <v>40.241870967741939</v>
      </c>
      <c r="FB149">
        <v>39.191064516129018</v>
      </c>
      <c r="FC149">
        <v>39.875</v>
      </c>
      <c r="FD149">
        <v>40.34045161290323</v>
      </c>
      <c r="FE149">
        <v>955.211935483871</v>
      </c>
      <c r="FF149">
        <v>39.789999999999992</v>
      </c>
      <c r="FG149">
        <v>0</v>
      </c>
      <c r="FH149">
        <v>1750637479.5</v>
      </c>
      <c r="FI149">
        <v>0</v>
      </c>
      <c r="FJ149">
        <v>342.23703846153848</v>
      </c>
      <c r="FK149">
        <v>-1.2628034216090069</v>
      </c>
      <c r="FL149">
        <v>-7.1230768933843489</v>
      </c>
      <c r="FM149">
        <v>3473.7119230769231</v>
      </c>
      <c r="FN149">
        <v>15</v>
      </c>
      <c r="FO149">
        <v>0</v>
      </c>
      <c r="FP149" t="s">
        <v>429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-6.7553662499999998</v>
      </c>
      <c r="GC149">
        <v>-0.41569497185737397</v>
      </c>
      <c r="GD149">
        <v>5.9492100134702817E-2</v>
      </c>
      <c r="GE149">
        <v>0</v>
      </c>
      <c r="GF149">
        <v>1.11631875</v>
      </c>
      <c r="GG149">
        <v>-6.3575572232647523E-2</v>
      </c>
      <c r="GH149">
        <v>7.3491714456461067E-3</v>
      </c>
      <c r="GI149">
        <v>1</v>
      </c>
      <c r="GJ149">
        <v>1</v>
      </c>
      <c r="GK149">
        <v>2</v>
      </c>
      <c r="GL149" t="s">
        <v>430</v>
      </c>
      <c r="GM149">
        <v>3.2260900000000001</v>
      </c>
      <c r="GN149">
        <v>2.6436299999999999</v>
      </c>
      <c r="GO149">
        <v>9.1873999999999997E-2</v>
      </c>
      <c r="GP149">
        <v>9.3324199999999996E-2</v>
      </c>
      <c r="GQ149">
        <v>0.107201</v>
      </c>
      <c r="GR149">
        <v>0.105536</v>
      </c>
      <c r="GS149">
        <v>28662.2</v>
      </c>
      <c r="GT149">
        <v>24723.5</v>
      </c>
      <c r="GU149">
        <v>30735.200000000001</v>
      </c>
      <c r="GV149">
        <v>26428.3</v>
      </c>
      <c r="GW149">
        <v>37238.199999999997</v>
      </c>
      <c r="GX149">
        <v>32438.2</v>
      </c>
      <c r="GY149">
        <v>43643.6</v>
      </c>
      <c r="GZ149">
        <v>38214.1</v>
      </c>
      <c r="HA149">
        <v>2.1168200000000001</v>
      </c>
      <c r="HB149">
        <v>1.71618</v>
      </c>
      <c r="HC149">
        <v>3.5058699999999998E-2</v>
      </c>
      <c r="HD149">
        <v>0</v>
      </c>
      <c r="HE149">
        <v>28.400400000000001</v>
      </c>
      <c r="HF149">
        <v>999.9</v>
      </c>
      <c r="HG149">
        <v>64.7</v>
      </c>
      <c r="HH149">
        <v>33.9</v>
      </c>
      <c r="HI149">
        <v>34.6113</v>
      </c>
      <c r="HJ149">
        <v>62.266199999999998</v>
      </c>
      <c r="HK149">
        <v>25.360600000000002</v>
      </c>
      <c r="HL149">
        <v>1</v>
      </c>
      <c r="HM149">
        <v>0.28782000000000002</v>
      </c>
      <c r="HN149">
        <v>0.82514399999999999</v>
      </c>
      <c r="HO149">
        <v>20.404299999999999</v>
      </c>
      <c r="HP149">
        <v>5.2222299999999997</v>
      </c>
      <c r="HQ149">
        <v>11.944100000000001</v>
      </c>
      <c r="HR149">
        <v>5.0090500000000002</v>
      </c>
      <c r="HS149">
        <v>3.2909999999999999</v>
      </c>
      <c r="HT149">
        <v>9999</v>
      </c>
      <c r="HU149">
        <v>9999</v>
      </c>
      <c r="HV149">
        <v>9999</v>
      </c>
      <c r="HW149">
        <v>999.9</v>
      </c>
      <c r="HX149">
        <v>4.9711100000000004</v>
      </c>
      <c r="HY149">
        <v>1.8545700000000001</v>
      </c>
      <c r="HZ149">
        <v>1.8616299999999999</v>
      </c>
      <c r="IA149">
        <v>1.8565</v>
      </c>
      <c r="IB149">
        <v>1.86188</v>
      </c>
      <c r="IC149">
        <v>1.8541000000000001</v>
      </c>
      <c r="ID149">
        <v>1.8595900000000001</v>
      </c>
      <c r="IE149">
        <v>1.8534900000000001</v>
      </c>
      <c r="IF149">
        <v>0</v>
      </c>
      <c r="IG149">
        <v>0</v>
      </c>
      <c r="IH149">
        <v>0</v>
      </c>
      <c r="II149">
        <v>0</v>
      </c>
      <c r="IJ149" t="s">
        <v>431</v>
      </c>
      <c r="IK149" t="s">
        <v>432</v>
      </c>
      <c r="IL149" t="s">
        <v>433</v>
      </c>
      <c r="IM149" t="s">
        <v>433</v>
      </c>
      <c r="IN149" t="s">
        <v>433</v>
      </c>
      <c r="IO149" t="s">
        <v>433</v>
      </c>
      <c r="IP149">
        <v>0</v>
      </c>
      <c r="IQ149">
        <v>100</v>
      </c>
      <c r="IR149">
        <v>100</v>
      </c>
      <c r="IS149">
        <v>-2.9260000000000002</v>
      </c>
      <c r="IT149">
        <v>-5.6099999999999997E-2</v>
      </c>
      <c r="IU149">
        <v>-1.907228330244457</v>
      </c>
      <c r="IV149">
        <v>-2.7056304263342631E-3</v>
      </c>
      <c r="IW149">
        <v>3.3311032847928001E-7</v>
      </c>
      <c r="IX149">
        <v>1.6443834555112589E-11</v>
      </c>
      <c r="IY149">
        <v>-9.4842648646536354E-2</v>
      </c>
      <c r="IZ149">
        <v>-2.3664561490860689E-3</v>
      </c>
      <c r="JA149">
        <v>2.3298222111808981E-4</v>
      </c>
      <c r="JB149">
        <v>-2.940703618321919E-6</v>
      </c>
      <c r="JC149">
        <v>0</v>
      </c>
      <c r="JD149">
        <v>2182</v>
      </c>
      <c r="JE149">
        <v>3</v>
      </c>
      <c r="JF149">
        <v>32</v>
      </c>
      <c r="JG149">
        <v>29177290.899999999</v>
      </c>
      <c r="JH149">
        <v>29177290.899999999</v>
      </c>
      <c r="JI149">
        <v>0.99975599999999998</v>
      </c>
      <c r="JJ149">
        <v>2.52197</v>
      </c>
      <c r="JK149">
        <v>1.69434</v>
      </c>
      <c r="JL149">
        <v>2.3034699999999999</v>
      </c>
      <c r="JM149">
        <v>1.50146</v>
      </c>
      <c r="JN149">
        <v>2.3278799999999999</v>
      </c>
      <c r="JO149">
        <v>37.892099999999999</v>
      </c>
      <c r="JP149">
        <v>24.052499999999998</v>
      </c>
      <c r="JQ149">
        <v>18</v>
      </c>
      <c r="JR149">
        <v>633.65899999999999</v>
      </c>
      <c r="JS149">
        <v>356.084</v>
      </c>
      <c r="JT149">
        <v>27.9998</v>
      </c>
      <c r="JU149">
        <v>31.0183</v>
      </c>
      <c r="JV149">
        <v>30.0002</v>
      </c>
      <c r="JW149">
        <v>30.906700000000001</v>
      </c>
      <c r="JX149">
        <v>30.787800000000001</v>
      </c>
      <c r="JY149">
        <v>20.092600000000001</v>
      </c>
      <c r="JZ149">
        <v>32.476500000000001</v>
      </c>
      <c r="KA149">
        <v>0</v>
      </c>
      <c r="KB149">
        <v>28</v>
      </c>
      <c r="KC149">
        <v>400</v>
      </c>
      <c r="KD149">
        <v>23.221699999999998</v>
      </c>
      <c r="KE149">
        <v>99.926400000000001</v>
      </c>
      <c r="KF149">
        <v>98.560100000000006</v>
      </c>
    </row>
    <row r="150" spans="1:292" x14ac:dyDescent="0.2">
      <c r="A150">
        <v>148</v>
      </c>
      <c r="B150">
        <v>1750637486.5999999</v>
      </c>
      <c r="C150">
        <v>4321.0999999046326</v>
      </c>
      <c r="D150" t="s">
        <v>729</v>
      </c>
      <c r="E150" t="s">
        <v>730</v>
      </c>
      <c r="F150" s="1">
        <f t="shared" si="2"/>
        <v>72.000000000000057</v>
      </c>
      <c r="G150" s="1">
        <v>15</v>
      </c>
      <c r="H150">
        <v>1750637478.599999</v>
      </c>
      <c r="I150">
        <v>3.5718725103401918E-3</v>
      </c>
      <c r="J150">
        <v>3.5718725103401918</v>
      </c>
      <c r="K150">
        <v>19.311600067523223</v>
      </c>
      <c r="L150">
        <v>393.09170967741932</v>
      </c>
      <c r="M150">
        <v>242.41115230279436</v>
      </c>
      <c r="N150">
        <v>24.092062020843056</v>
      </c>
      <c r="O150">
        <v>39.06746764521052</v>
      </c>
      <c r="P150">
        <v>0.22483068846312015</v>
      </c>
      <c r="Q150">
        <v>2.9998467784573362</v>
      </c>
      <c r="R150">
        <v>0.21587133384040541</v>
      </c>
      <c r="S150">
        <v>0.13569479716061433</v>
      </c>
      <c r="T150">
        <v>161.90498896769964</v>
      </c>
      <c r="U150">
        <v>29.666460703929857</v>
      </c>
      <c r="V150">
        <v>28.954709677419359</v>
      </c>
      <c r="W150">
        <v>4.0112447588425226</v>
      </c>
      <c r="X150">
        <v>57.985726317864803</v>
      </c>
      <c r="Y150">
        <v>2.4199950273294335</v>
      </c>
      <c r="Z150">
        <v>4.173432292739701</v>
      </c>
      <c r="AA150">
        <v>1.5912497315130891</v>
      </c>
      <c r="AB150">
        <v>-157.51957770600245</v>
      </c>
      <c r="AC150">
        <v>111.02609318061214</v>
      </c>
      <c r="AD150">
        <v>8.172283057943563</v>
      </c>
      <c r="AE150">
        <v>123.58378750025288</v>
      </c>
      <c r="AF150">
        <v>19.317307405586043</v>
      </c>
      <c r="AG150">
        <v>3.6170076273878644</v>
      </c>
      <c r="AH150">
        <v>19.311600067523223</v>
      </c>
      <c r="AI150">
        <v>409.48884147627598</v>
      </c>
      <c r="AJ150">
        <v>402.89806060606048</v>
      </c>
      <c r="AK150">
        <v>3.1467089196193142E-4</v>
      </c>
      <c r="AL150">
        <v>61.768037728165673</v>
      </c>
      <c r="AM150">
        <v>3.5718725103401918</v>
      </c>
      <c r="AN150">
        <v>23.165772107081239</v>
      </c>
      <c r="AO150">
        <v>24.33001333333333</v>
      </c>
      <c r="AP150">
        <v>-3.470658740987886E-4</v>
      </c>
      <c r="AQ150">
        <v>116.41602835869151</v>
      </c>
      <c r="AR150">
        <v>0</v>
      </c>
      <c r="AS150">
        <v>0</v>
      </c>
      <c r="AT150">
        <v>1</v>
      </c>
      <c r="AU150">
        <v>0</v>
      </c>
      <c r="AV150">
        <v>52059.092982345617</v>
      </c>
      <c r="AW150" t="s">
        <v>427</v>
      </c>
      <c r="AX150" t="s">
        <v>427</v>
      </c>
      <c r="AY150">
        <v>0</v>
      </c>
      <c r="AZ150">
        <v>0</v>
      </c>
      <c r="BA150" t="e">
        <v>#DIV/0!</v>
      </c>
      <c r="BB150">
        <v>0</v>
      </c>
      <c r="BC150" t="s">
        <v>427</v>
      </c>
      <c r="BD150" t="s">
        <v>427</v>
      </c>
      <c r="BE150">
        <v>0</v>
      </c>
      <c r="BF150">
        <v>0</v>
      </c>
      <c r="BG150" t="e">
        <v>#DIV/0!</v>
      </c>
      <c r="BH150">
        <v>0.5</v>
      </c>
      <c r="BI150">
        <v>841.19974251710994</v>
      </c>
      <c r="BJ150">
        <v>19.311600067523223</v>
      </c>
      <c r="BK150" t="e">
        <v>#DIV/0!</v>
      </c>
      <c r="BL150">
        <v>2.2957211101536239E-2</v>
      </c>
      <c r="BM150" t="e">
        <v>#DIV/0!</v>
      </c>
      <c r="BN150" t="e">
        <v>#DIV/0!</v>
      </c>
      <c r="BO150" t="s">
        <v>427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1000.007193548387</v>
      </c>
      <c r="DH150">
        <v>841.19974251710994</v>
      </c>
      <c r="DI150">
        <v>0.84119369134958832</v>
      </c>
      <c r="DJ150">
        <v>0.16190382430470546</v>
      </c>
      <c r="DK150">
        <v>2</v>
      </c>
      <c r="DL150">
        <v>0.5</v>
      </c>
      <c r="DM150" t="s">
        <v>428</v>
      </c>
      <c r="DN150">
        <v>2</v>
      </c>
      <c r="DO150" t="b">
        <v>1</v>
      </c>
      <c r="DP150">
        <v>1750637478.599999</v>
      </c>
      <c r="DQ150">
        <v>393.09170967741932</v>
      </c>
      <c r="DR150">
        <v>400.00432258064512</v>
      </c>
      <c r="DS150">
        <v>24.34967096774194</v>
      </c>
      <c r="DT150">
        <v>23.173432258064519</v>
      </c>
      <c r="DU150">
        <v>396.01712903225808</v>
      </c>
      <c r="DV150">
        <v>24.40625161290323</v>
      </c>
      <c r="DW150">
        <v>600.03716129032262</v>
      </c>
      <c r="DX150">
        <v>99.330396774193531</v>
      </c>
      <c r="DY150">
        <v>5.4725535483870977E-2</v>
      </c>
      <c r="DZ150">
        <v>29.641209677419361</v>
      </c>
      <c r="EA150">
        <v>28.954709677419359</v>
      </c>
      <c r="EB150">
        <v>999.90000000000032</v>
      </c>
      <c r="EC150">
        <v>0</v>
      </c>
      <c r="ED150">
        <v>0</v>
      </c>
      <c r="EE150">
        <v>9998.8722580645172</v>
      </c>
      <c r="EF150">
        <v>0</v>
      </c>
      <c r="EG150">
        <v>78.642077419354848</v>
      </c>
      <c r="EH150">
        <v>-6.9126635483870951</v>
      </c>
      <c r="EI150">
        <v>402.90212903225807</v>
      </c>
      <c r="EJ150">
        <v>409.49374193548391</v>
      </c>
      <c r="EK150">
        <v>1.1762480645161291</v>
      </c>
      <c r="EL150">
        <v>400.00432258064512</v>
      </c>
      <c r="EM150">
        <v>23.173432258064519</v>
      </c>
      <c r="EN150">
        <v>2.418662258064515</v>
      </c>
      <c r="EO150">
        <v>2.3018251612903229</v>
      </c>
      <c r="EP150">
        <v>20.489267741935489</v>
      </c>
      <c r="EQ150">
        <v>19.68918064516129</v>
      </c>
      <c r="ER150">
        <v>1000.007193548387</v>
      </c>
      <c r="ES150">
        <v>0.96000941935483852</v>
      </c>
      <c r="ET150">
        <v>3.9990541935483882E-2</v>
      </c>
      <c r="EU150">
        <v>0</v>
      </c>
      <c r="EV150">
        <v>341.99112903225807</v>
      </c>
      <c r="EW150">
        <v>5.0001499999999979</v>
      </c>
      <c r="EX150">
        <v>3471.6416129032259</v>
      </c>
      <c r="EY150">
        <v>9793.4290322580655</v>
      </c>
      <c r="EZ150">
        <v>38.375</v>
      </c>
      <c r="FA150">
        <v>40.25</v>
      </c>
      <c r="FB150">
        <v>39.25</v>
      </c>
      <c r="FC150">
        <v>39.932999999999993</v>
      </c>
      <c r="FD150">
        <v>40.375</v>
      </c>
      <c r="FE150">
        <v>955.21709677419358</v>
      </c>
      <c r="FF150">
        <v>39.789999999999992</v>
      </c>
      <c r="FG150">
        <v>0</v>
      </c>
      <c r="FH150">
        <v>1750637509.5</v>
      </c>
      <c r="FI150">
        <v>0</v>
      </c>
      <c r="FJ150">
        <v>341.98946153846163</v>
      </c>
      <c r="FK150">
        <v>-0.2441025700418302</v>
      </c>
      <c r="FL150">
        <v>-4.9822221949244527</v>
      </c>
      <c r="FM150">
        <v>3471.5742307692308</v>
      </c>
      <c r="FN150">
        <v>15</v>
      </c>
      <c r="FO150">
        <v>0</v>
      </c>
      <c r="FP150" t="s">
        <v>429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-6.8825480487804889</v>
      </c>
      <c r="GC150">
        <v>-0.61348724738676785</v>
      </c>
      <c r="GD150">
        <v>6.9660655558055937E-2</v>
      </c>
      <c r="GE150">
        <v>0</v>
      </c>
      <c r="GF150">
        <v>1.18319243902439</v>
      </c>
      <c r="GG150">
        <v>-0.13195442508710661</v>
      </c>
      <c r="GH150">
        <v>1.793928007643885E-2</v>
      </c>
      <c r="GI150">
        <v>1</v>
      </c>
      <c r="GJ150">
        <v>1</v>
      </c>
      <c r="GK150">
        <v>2</v>
      </c>
      <c r="GL150" t="s">
        <v>430</v>
      </c>
      <c r="GM150">
        <v>3.2260499999999999</v>
      </c>
      <c r="GN150">
        <v>2.6432799999999999</v>
      </c>
      <c r="GO150">
        <v>9.1843900000000006E-2</v>
      </c>
      <c r="GP150">
        <v>9.3317300000000006E-2</v>
      </c>
      <c r="GQ150">
        <v>0.106771</v>
      </c>
      <c r="GR150">
        <v>0.105</v>
      </c>
      <c r="GS150">
        <v>28663</v>
      </c>
      <c r="GT150">
        <v>24723.8</v>
      </c>
      <c r="GU150">
        <v>30735.1</v>
      </c>
      <c r="GV150">
        <v>26428.400000000001</v>
      </c>
      <c r="GW150">
        <v>37256</v>
      </c>
      <c r="GX150">
        <v>32457.8</v>
      </c>
      <c r="GY150">
        <v>43643.4</v>
      </c>
      <c r="GZ150">
        <v>38214.300000000003</v>
      </c>
      <c r="HA150">
        <v>2.1171000000000002</v>
      </c>
      <c r="HB150">
        <v>1.7157199999999999</v>
      </c>
      <c r="HC150">
        <v>3.5427500000000001E-2</v>
      </c>
      <c r="HD150">
        <v>0</v>
      </c>
      <c r="HE150">
        <v>28.375</v>
      </c>
      <c r="HF150">
        <v>999.9</v>
      </c>
      <c r="HG150">
        <v>64.7</v>
      </c>
      <c r="HH150">
        <v>34</v>
      </c>
      <c r="HI150">
        <v>34.804600000000001</v>
      </c>
      <c r="HJ150">
        <v>62.1462</v>
      </c>
      <c r="HK150">
        <v>25.4848</v>
      </c>
      <c r="HL150">
        <v>1</v>
      </c>
      <c r="HM150">
        <v>0.28820099999999998</v>
      </c>
      <c r="HN150">
        <v>0.82280799999999998</v>
      </c>
      <c r="HO150">
        <v>20.4041</v>
      </c>
      <c r="HP150">
        <v>5.2228300000000001</v>
      </c>
      <c r="HQ150">
        <v>11.944100000000001</v>
      </c>
      <c r="HR150">
        <v>5.0090500000000002</v>
      </c>
      <c r="HS150">
        <v>3.2909999999999999</v>
      </c>
      <c r="HT150">
        <v>9999</v>
      </c>
      <c r="HU150">
        <v>9999</v>
      </c>
      <c r="HV150">
        <v>9999</v>
      </c>
      <c r="HW150">
        <v>999.9</v>
      </c>
      <c r="HX150">
        <v>4.9710900000000002</v>
      </c>
      <c r="HY150">
        <v>1.8545700000000001</v>
      </c>
      <c r="HZ150">
        <v>1.86165</v>
      </c>
      <c r="IA150">
        <v>1.85649</v>
      </c>
      <c r="IB150">
        <v>1.86188</v>
      </c>
      <c r="IC150">
        <v>1.8541099999999999</v>
      </c>
      <c r="ID150">
        <v>1.8595900000000001</v>
      </c>
      <c r="IE150">
        <v>1.8534999999999999</v>
      </c>
      <c r="IF150">
        <v>0</v>
      </c>
      <c r="IG150">
        <v>0</v>
      </c>
      <c r="IH150">
        <v>0</v>
      </c>
      <c r="II150">
        <v>0</v>
      </c>
      <c r="IJ150" t="s">
        <v>431</v>
      </c>
      <c r="IK150" t="s">
        <v>432</v>
      </c>
      <c r="IL150" t="s">
        <v>433</v>
      </c>
      <c r="IM150" t="s">
        <v>433</v>
      </c>
      <c r="IN150" t="s">
        <v>433</v>
      </c>
      <c r="IO150" t="s">
        <v>433</v>
      </c>
      <c r="IP150">
        <v>0</v>
      </c>
      <c r="IQ150">
        <v>100</v>
      </c>
      <c r="IR150">
        <v>100</v>
      </c>
      <c r="IS150">
        <v>-2.9260000000000002</v>
      </c>
      <c r="IT150">
        <v>-5.67E-2</v>
      </c>
      <c r="IU150">
        <v>-1.907228330244457</v>
      </c>
      <c r="IV150">
        <v>-2.7056304263342631E-3</v>
      </c>
      <c r="IW150">
        <v>3.3311032847928001E-7</v>
      </c>
      <c r="IX150">
        <v>1.6443834555112589E-11</v>
      </c>
      <c r="IY150">
        <v>-9.4842648646536354E-2</v>
      </c>
      <c r="IZ150">
        <v>-2.3664561490860689E-3</v>
      </c>
      <c r="JA150">
        <v>2.3298222111808981E-4</v>
      </c>
      <c r="JB150">
        <v>-2.940703618321919E-6</v>
      </c>
      <c r="JC150">
        <v>0</v>
      </c>
      <c r="JD150">
        <v>2182</v>
      </c>
      <c r="JE150">
        <v>3</v>
      </c>
      <c r="JF150">
        <v>32</v>
      </c>
      <c r="JG150">
        <v>29177291.399999999</v>
      </c>
      <c r="JH150">
        <v>29177291.399999999</v>
      </c>
      <c r="JI150">
        <v>1.00098</v>
      </c>
      <c r="JJ150">
        <v>2.51953</v>
      </c>
      <c r="JK150">
        <v>1.69434</v>
      </c>
      <c r="JL150">
        <v>2.3034699999999999</v>
      </c>
      <c r="JM150">
        <v>1.50146</v>
      </c>
      <c r="JN150">
        <v>2.3950200000000001</v>
      </c>
      <c r="JO150">
        <v>37.916400000000003</v>
      </c>
      <c r="JP150">
        <v>24.052499999999998</v>
      </c>
      <c r="JQ150">
        <v>18</v>
      </c>
      <c r="JR150">
        <v>633.94399999999996</v>
      </c>
      <c r="JS150">
        <v>355.87099999999998</v>
      </c>
      <c r="JT150">
        <v>28</v>
      </c>
      <c r="JU150">
        <v>31.023700000000002</v>
      </c>
      <c r="JV150">
        <v>30.0002</v>
      </c>
      <c r="JW150">
        <v>30.911999999999999</v>
      </c>
      <c r="JX150">
        <v>30.793800000000001</v>
      </c>
      <c r="JY150">
        <v>20.0913</v>
      </c>
      <c r="JZ150">
        <v>32.7502</v>
      </c>
      <c r="KA150">
        <v>0</v>
      </c>
      <c r="KB150">
        <v>28</v>
      </c>
      <c r="KC150">
        <v>400</v>
      </c>
      <c r="KD150">
        <v>23.223299999999998</v>
      </c>
      <c r="KE150">
        <v>99.926000000000002</v>
      </c>
      <c r="KF150">
        <v>98.560599999999994</v>
      </c>
    </row>
    <row r="151" spans="1:292" x14ac:dyDescent="0.2">
      <c r="A151">
        <v>149</v>
      </c>
      <c r="B151">
        <v>1750637516.0999999</v>
      </c>
      <c r="C151">
        <v>4350.5999999046326</v>
      </c>
      <c r="D151" t="s">
        <v>731</v>
      </c>
      <c r="E151" t="s">
        <v>732</v>
      </c>
      <c r="F151" s="1">
        <f t="shared" si="2"/>
        <v>72.500000000000057</v>
      </c>
      <c r="G151" s="1">
        <v>15</v>
      </c>
      <c r="H151">
        <v>1750637508.349999</v>
      </c>
      <c r="I151">
        <v>3.5980261284341867E-3</v>
      </c>
      <c r="J151">
        <v>3.5980261284341868</v>
      </c>
      <c r="K151">
        <v>19.591968518724229</v>
      </c>
      <c r="L151">
        <v>393.00273333333331</v>
      </c>
      <c r="M151">
        <v>241.61024424457079</v>
      </c>
      <c r="N151">
        <v>24.008440450264722</v>
      </c>
      <c r="O151">
        <v>39.05208055033296</v>
      </c>
      <c r="P151">
        <v>0.22699161577267671</v>
      </c>
      <c r="Q151">
        <v>2.9992099367769711</v>
      </c>
      <c r="R151">
        <v>0.21786111585962564</v>
      </c>
      <c r="S151">
        <v>0.13695293393288688</v>
      </c>
      <c r="T151">
        <v>161.89914902878942</v>
      </c>
      <c r="U151">
        <v>29.660563311396842</v>
      </c>
      <c r="V151">
        <v>28.931100000000001</v>
      </c>
      <c r="W151">
        <v>4.0057660802845039</v>
      </c>
      <c r="X151">
        <v>57.92853024625677</v>
      </c>
      <c r="Y151">
        <v>2.4177157092252166</v>
      </c>
      <c r="Z151">
        <v>4.173618248119535</v>
      </c>
      <c r="AA151">
        <v>1.5880503710592873</v>
      </c>
      <c r="AB151">
        <v>-158.67295226394762</v>
      </c>
      <c r="AC151">
        <v>114.9451475145769</v>
      </c>
      <c r="AD151">
        <v>8.461590818138653</v>
      </c>
      <c r="AE151">
        <v>126.63293509755736</v>
      </c>
      <c r="AF151">
        <v>19.503515916154743</v>
      </c>
      <c r="AG151">
        <v>3.5821115133345529</v>
      </c>
      <c r="AH151">
        <v>19.591968518724229</v>
      </c>
      <c r="AI151">
        <v>409.44718648213501</v>
      </c>
      <c r="AJ151">
        <v>402.76260606060612</v>
      </c>
      <c r="AK151">
        <v>-2.5039061326535291E-4</v>
      </c>
      <c r="AL151">
        <v>61.768037728165673</v>
      </c>
      <c r="AM151">
        <v>3.5980261284341868</v>
      </c>
      <c r="AN151">
        <v>23.167023237754542</v>
      </c>
      <c r="AO151">
        <v>24.33669696969697</v>
      </c>
      <c r="AP151">
        <v>6.4239708887022548E-5</v>
      </c>
      <c r="AQ151">
        <v>116.41602835869151</v>
      </c>
      <c r="AR151">
        <v>0</v>
      </c>
      <c r="AS151">
        <v>0</v>
      </c>
      <c r="AT151">
        <v>1</v>
      </c>
      <c r="AU151">
        <v>0</v>
      </c>
      <c r="AV151">
        <v>52039.37721609405</v>
      </c>
      <c r="AW151" t="s">
        <v>427</v>
      </c>
      <c r="AX151" t="s">
        <v>427</v>
      </c>
      <c r="AY151">
        <v>0</v>
      </c>
      <c r="AZ151">
        <v>0</v>
      </c>
      <c r="BA151" t="e">
        <v>#DIV/0!</v>
      </c>
      <c r="BB151">
        <v>0</v>
      </c>
      <c r="BC151" t="s">
        <v>427</v>
      </c>
      <c r="BD151" t="s">
        <v>427</v>
      </c>
      <c r="BE151">
        <v>0</v>
      </c>
      <c r="BF151">
        <v>0</v>
      </c>
      <c r="BG151" t="e">
        <v>#DIV/0!</v>
      </c>
      <c r="BH151">
        <v>0.5</v>
      </c>
      <c r="BI151">
        <v>841.1690041392693</v>
      </c>
      <c r="BJ151">
        <v>19.591968518724229</v>
      </c>
      <c r="BK151" t="e">
        <v>#DIV/0!</v>
      </c>
      <c r="BL151">
        <v>2.3291358124604006E-2</v>
      </c>
      <c r="BM151" t="e">
        <v>#DIV/0!</v>
      </c>
      <c r="BN151" t="e">
        <v>#DIV/0!</v>
      </c>
      <c r="BO151" t="s">
        <v>427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999.97060000000033</v>
      </c>
      <c r="DH151">
        <v>841.1690041392693</v>
      </c>
      <c r="DI151">
        <v>0.84119373523508489</v>
      </c>
      <c r="DJ151">
        <v>0.16190390900371407</v>
      </c>
      <c r="DK151">
        <v>2</v>
      </c>
      <c r="DL151">
        <v>0.5</v>
      </c>
      <c r="DM151" t="s">
        <v>428</v>
      </c>
      <c r="DN151">
        <v>2</v>
      </c>
      <c r="DO151" t="b">
        <v>1</v>
      </c>
      <c r="DP151">
        <v>1750637508.349999</v>
      </c>
      <c r="DQ151">
        <v>393.00273333333331</v>
      </c>
      <c r="DR151">
        <v>399.97323333333333</v>
      </c>
      <c r="DS151">
        <v>24.330813333333332</v>
      </c>
      <c r="DT151">
        <v>23.165816666666672</v>
      </c>
      <c r="DU151">
        <v>395.92803333333342</v>
      </c>
      <c r="DV151">
        <v>24.387456666666662</v>
      </c>
      <c r="DW151">
        <v>599.99413333333348</v>
      </c>
      <c r="DX151">
        <v>99.314016666666689</v>
      </c>
      <c r="DY151">
        <v>5.4453926666666673E-2</v>
      </c>
      <c r="DZ151">
        <v>29.641983333333329</v>
      </c>
      <c r="EA151">
        <v>28.931100000000001</v>
      </c>
      <c r="EB151">
        <v>999.9000000000002</v>
      </c>
      <c r="EC151">
        <v>0</v>
      </c>
      <c r="ED151">
        <v>0</v>
      </c>
      <c r="EE151">
        <v>9996.6696666666667</v>
      </c>
      <c r="EF151">
        <v>0</v>
      </c>
      <c r="EG151">
        <v>78.917559999999995</v>
      </c>
      <c r="EH151">
        <v>-6.970422666666666</v>
      </c>
      <c r="EI151">
        <v>402.80329999999998</v>
      </c>
      <c r="EJ151">
        <v>409.4586333333333</v>
      </c>
      <c r="EK151">
        <v>1.165008333333333</v>
      </c>
      <c r="EL151">
        <v>399.97323333333333</v>
      </c>
      <c r="EM151">
        <v>23.165816666666672</v>
      </c>
      <c r="EN151">
        <v>2.4163913333333329</v>
      </c>
      <c r="EO151">
        <v>2.300689666666667</v>
      </c>
      <c r="EP151">
        <v>20.474043333333331</v>
      </c>
      <c r="EQ151">
        <v>19.681233333333331</v>
      </c>
      <c r="ER151">
        <v>999.97060000000033</v>
      </c>
      <c r="ES151">
        <v>0.96000799999999986</v>
      </c>
      <c r="ET151">
        <v>3.9991996666666682E-2</v>
      </c>
      <c r="EU151">
        <v>0</v>
      </c>
      <c r="EV151">
        <v>341.71710000000002</v>
      </c>
      <c r="EW151">
        <v>5.0001499999999988</v>
      </c>
      <c r="EX151">
        <v>3469.1463333333331</v>
      </c>
      <c r="EY151">
        <v>9793.0709999999981</v>
      </c>
      <c r="EZ151">
        <v>38.432866666666648</v>
      </c>
      <c r="FA151">
        <v>40.311999999999983</v>
      </c>
      <c r="FB151">
        <v>39.254133333333343</v>
      </c>
      <c r="FC151">
        <v>39.936999999999983</v>
      </c>
      <c r="FD151">
        <v>40.375</v>
      </c>
      <c r="FE151">
        <v>955.18033333333335</v>
      </c>
      <c r="FF151">
        <v>39.789999999999992</v>
      </c>
      <c r="FG151">
        <v>0</v>
      </c>
      <c r="FH151">
        <v>1750637539.5</v>
      </c>
      <c r="FI151">
        <v>0</v>
      </c>
      <c r="FJ151">
        <v>341.71430769230773</v>
      </c>
      <c r="FK151">
        <v>-1.2495726441118831</v>
      </c>
      <c r="FL151">
        <v>-5.8728205423358188</v>
      </c>
      <c r="FM151">
        <v>3469.1853846153849</v>
      </c>
      <c r="FN151">
        <v>15</v>
      </c>
      <c r="FO151">
        <v>0</v>
      </c>
      <c r="FP151" t="s">
        <v>429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-6.9924689999999998</v>
      </c>
      <c r="GC151">
        <v>8.1457035647287582E-2</v>
      </c>
      <c r="GD151">
        <v>5.84593515102588E-2</v>
      </c>
      <c r="GE151">
        <v>1</v>
      </c>
      <c r="GF151">
        <v>1.163848</v>
      </c>
      <c r="GG151">
        <v>2.6103714821760389E-2</v>
      </c>
      <c r="GH151">
        <v>2.720033271855321E-3</v>
      </c>
      <c r="GI151">
        <v>1</v>
      </c>
      <c r="GJ151">
        <v>2</v>
      </c>
      <c r="GK151">
        <v>2</v>
      </c>
      <c r="GL151" t="s">
        <v>434</v>
      </c>
      <c r="GM151">
        <v>3.22607</v>
      </c>
      <c r="GN151">
        <v>2.6430899999999999</v>
      </c>
      <c r="GO151">
        <v>9.1808000000000001E-2</v>
      </c>
      <c r="GP151">
        <v>9.3277700000000005E-2</v>
      </c>
      <c r="GQ151">
        <v>0.106783</v>
      </c>
      <c r="GR151">
        <v>0.104992</v>
      </c>
      <c r="GS151">
        <v>28663.599999999999</v>
      </c>
      <c r="GT151">
        <v>24724.5</v>
      </c>
      <c r="GU151">
        <v>30734.6</v>
      </c>
      <c r="GV151">
        <v>26428.1</v>
      </c>
      <c r="GW151">
        <v>37255.199999999997</v>
      </c>
      <c r="GX151">
        <v>32457.7</v>
      </c>
      <c r="GY151">
        <v>43643.1</v>
      </c>
      <c r="GZ151">
        <v>38213.800000000003</v>
      </c>
      <c r="HA151">
        <v>2.1168200000000001</v>
      </c>
      <c r="HB151">
        <v>1.7149700000000001</v>
      </c>
      <c r="HC151">
        <v>3.4965599999999999E-2</v>
      </c>
      <c r="HD151">
        <v>0</v>
      </c>
      <c r="HE151">
        <v>28.355899999999998</v>
      </c>
      <c r="HF151">
        <v>999.9</v>
      </c>
      <c r="HG151">
        <v>64.7</v>
      </c>
      <c r="HH151">
        <v>34</v>
      </c>
      <c r="HI151">
        <v>34.810499999999998</v>
      </c>
      <c r="HJ151">
        <v>61.876199999999997</v>
      </c>
      <c r="HK151">
        <v>25.3446</v>
      </c>
      <c r="HL151">
        <v>1</v>
      </c>
      <c r="HM151">
        <v>0.28848099999999999</v>
      </c>
      <c r="HN151">
        <v>0.82327099999999998</v>
      </c>
      <c r="HO151">
        <v>20.4039</v>
      </c>
      <c r="HP151">
        <v>5.2196899999999999</v>
      </c>
      <c r="HQ151">
        <v>11.944100000000001</v>
      </c>
      <c r="HR151">
        <v>5.0075500000000002</v>
      </c>
      <c r="HS151">
        <v>3.2902499999999999</v>
      </c>
      <c r="HT151">
        <v>9999</v>
      </c>
      <c r="HU151">
        <v>9999</v>
      </c>
      <c r="HV151">
        <v>9999</v>
      </c>
      <c r="HW151">
        <v>999.9</v>
      </c>
      <c r="HX151">
        <v>4.9710799999999997</v>
      </c>
      <c r="HY151">
        <v>1.85459</v>
      </c>
      <c r="HZ151">
        <v>1.86161</v>
      </c>
      <c r="IA151">
        <v>1.8564099999999999</v>
      </c>
      <c r="IB151">
        <v>1.86189</v>
      </c>
      <c r="IC151">
        <v>1.8541000000000001</v>
      </c>
      <c r="ID151">
        <v>1.8595900000000001</v>
      </c>
      <c r="IE151">
        <v>1.8534999999999999</v>
      </c>
      <c r="IF151">
        <v>0</v>
      </c>
      <c r="IG151">
        <v>0</v>
      </c>
      <c r="IH151">
        <v>0</v>
      </c>
      <c r="II151">
        <v>0</v>
      </c>
      <c r="IJ151" t="s">
        <v>431</v>
      </c>
      <c r="IK151" t="s">
        <v>432</v>
      </c>
      <c r="IL151" t="s">
        <v>433</v>
      </c>
      <c r="IM151" t="s">
        <v>433</v>
      </c>
      <c r="IN151" t="s">
        <v>433</v>
      </c>
      <c r="IO151" t="s">
        <v>433</v>
      </c>
      <c r="IP151">
        <v>0</v>
      </c>
      <c r="IQ151">
        <v>100</v>
      </c>
      <c r="IR151">
        <v>100</v>
      </c>
      <c r="IS151">
        <v>-2.9249999999999998</v>
      </c>
      <c r="IT151">
        <v>-5.6599999999999998E-2</v>
      </c>
      <c r="IU151">
        <v>-1.907228330244457</v>
      </c>
      <c r="IV151">
        <v>-2.7056304263342631E-3</v>
      </c>
      <c r="IW151">
        <v>3.3311032847928001E-7</v>
      </c>
      <c r="IX151">
        <v>1.6443834555112589E-11</v>
      </c>
      <c r="IY151">
        <v>-9.4842648646536354E-2</v>
      </c>
      <c r="IZ151">
        <v>-2.3664561490860689E-3</v>
      </c>
      <c r="JA151">
        <v>2.3298222111808981E-4</v>
      </c>
      <c r="JB151">
        <v>-2.940703618321919E-6</v>
      </c>
      <c r="JC151">
        <v>0</v>
      </c>
      <c r="JD151">
        <v>2182</v>
      </c>
      <c r="JE151">
        <v>3</v>
      </c>
      <c r="JF151">
        <v>32</v>
      </c>
      <c r="JG151">
        <v>29177291.899999999</v>
      </c>
      <c r="JH151">
        <v>29177291.899999999</v>
      </c>
      <c r="JI151">
        <v>1.00098</v>
      </c>
      <c r="JJ151">
        <v>2.5158700000000001</v>
      </c>
      <c r="JK151">
        <v>1.69434</v>
      </c>
      <c r="JL151">
        <v>2.3034699999999999</v>
      </c>
      <c r="JM151">
        <v>1.50146</v>
      </c>
      <c r="JN151">
        <v>2.49268</v>
      </c>
      <c r="JO151">
        <v>37.916400000000003</v>
      </c>
      <c r="JP151">
        <v>24.061199999999999</v>
      </c>
      <c r="JQ151">
        <v>18</v>
      </c>
      <c r="JR151">
        <v>633.779</v>
      </c>
      <c r="JS151">
        <v>355.50099999999998</v>
      </c>
      <c r="JT151">
        <v>27.9999</v>
      </c>
      <c r="JU151">
        <v>31.0291</v>
      </c>
      <c r="JV151">
        <v>30</v>
      </c>
      <c r="JW151">
        <v>30.917400000000001</v>
      </c>
      <c r="JX151">
        <v>30.801200000000001</v>
      </c>
      <c r="JY151">
        <v>20.095500000000001</v>
      </c>
      <c r="JZ151">
        <v>32.7502</v>
      </c>
      <c r="KA151">
        <v>0</v>
      </c>
      <c r="KB151">
        <v>28</v>
      </c>
      <c r="KC151">
        <v>400</v>
      </c>
      <c r="KD151">
        <v>23.075500000000002</v>
      </c>
      <c r="KE151">
        <v>99.924899999999994</v>
      </c>
      <c r="KF151">
        <v>98.559299999999993</v>
      </c>
    </row>
    <row r="152" spans="1:292" x14ac:dyDescent="0.2">
      <c r="A152">
        <v>150</v>
      </c>
      <c r="B152">
        <v>1750637546.5999999</v>
      </c>
      <c r="C152">
        <v>4381.0999999046326</v>
      </c>
      <c r="D152" t="s">
        <v>733</v>
      </c>
      <c r="E152" t="s">
        <v>734</v>
      </c>
      <c r="F152" s="1">
        <f t="shared" si="2"/>
        <v>73.000000000000057</v>
      </c>
      <c r="G152" s="1">
        <v>15</v>
      </c>
      <c r="H152">
        <v>1750637538.849999</v>
      </c>
      <c r="I152">
        <v>3.6974619343711247E-3</v>
      </c>
      <c r="J152">
        <v>3.6974619343711246</v>
      </c>
      <c r="K152">
        <v>19.69532968938627</v>
      </c>
      <c r="L152">
        <v>392.90940000000012</v>
      </c>
      <c r="M152">
        <v>244.24648370155822</v>
      </c>
      <c r="N152">
        <v>24.271344042517384</v>
      </c>
      <c r="O152">
        <v>39.044325553491042</v>
      </c>
      <c r="P152">
        <v>0.23292485946818622</v>
      </c>
      <c r="Q152">
        <v>2.9996787512041827</v>
      </c>
      <c r="R152">
        <v>0.22332309584308474</v>
      </c>
      <c r="S152">
        <v>0.14040663281895138</v>
      </c>
      <c r="T152">
        <v>161.90192545441977</v>
      </c>
      <c r="U152">
        <v>29.637452623328773</v>
      </c>
      <c r="V152">
        <v>28.91791666666667</v>
      </c>
      <c r="W152">
        <v>4.0027096982060657</v>
      </c>
      <c r="X152">
        <v>57.74944054508255</v>
      </c>
      <c r="Y152">
        <v>2.4105364046593825</v>
      </c>
      <c r="Z152">
        <v>4.1741294494057968</v>
      </c>
      <c r="AA152">
        <v>1.5921732935466832</v>
      </c>
      <c r="AB152">
        <v>-163.05807130576659</v>
      </c>
      <c r="AC152">
        <v>117.43902789777955</v>
      </c>
      <c r="AD152">
        <v>8.6433508805408472</v>
      </c>
      <c r="AE152">
        <v>124.92623292697358</v>
      </c>
      <c r="AF152">
        <v>19.857020108383498</v>
      </c>
      <c r="AG152">
        <v>3.8602552745530985</v>
      </c>
      <c r="AH152">
        <v>19.69532968938627</v>
      </c>
      <c r="AI152">
        <v>409.40339866858801</v>
      </c>
      <c r="AJ152">
        <v>402.68204242424218</v>
      </c>
      <c r="AK152">
        <v>4.6391279351855981E-4</v>
      </c>
      <c r="AL152">
        <v>61.768037728165673</v>
      </c>
      <c r="AM152">
        <v>3.6974619343711246</v>
      </c>
      <c r="AN152">
        <v>22.97747525501245</v>
      </c>
      <c r="AO152">
        <v>24.208844848484841</v>
      </c>
      <c r="AP152">
        <v>-3.7567281704094591E-3</v>
      </c>
      <c r="AQ152">
        <v>116.41602835869151</v>
      </c>
      <c r="AR152">
        <v>0</v>
      </c>
      <c r="AS152">
        <v>0</v>
      </c>
      <c r="AT152">
        <v>1</v>
      </c>
      <c r="AU152">
        <v>0</v>
      </c>
      <c r="AV152">
        <v>52053.25246290864</v>
      </c>
      <c r="AW152" t="s">
        <v>427</v>
      </c>
      <c r="AX152" t="s">
        <v>427</v>
      </c>
      <c r="AY152">
        <v>0</v>
      </c>
      <c r="AZ152">
        <v>0</v>
      </c>
      <c r="BA152" t="e">
        <v>#DIV/0!</v>
      </c>
      <c r="BB152">
        <v>0</v>
      </c>
      <c r="BC152" t="s">
        <v>427</v>
      </c>
      <c r="BD152" t="s">
        <v>427</v>
      </c>
      <c r="BE152">
        <v>0</v>
      </c>
      <c r="BF152">
        <v>0</v>
      </c>
      <c r="BG152" t="e">
        <v>#DIV/0!</v>
      </c>
      <c r="BH152">
        <v>0.5</v>
      </c>
      <c r="BI152">
        <v>841.18361982094302</v>
      </c>
      <c r="BJ152">
        <v>19.69532968938627</v>
      </c>
      <c r="BK152" t="e">
        <v>#DIV/0!</v>
      </c>
      <c r="BL152">
        <v>2.3413829305875784E-2</v>
      </c>
      <c r="BM152" t="e">
        <v>#DIV/0!</v>
      </c>
      <c r="BN152" t="e">
        <v>#DIV/0!</v>
      </c>
      <c r="BO152" t="s">
        <v>427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999.98800000000017</v>
      </c>
      <c r="DH152">
        <v>841.18361982094302</v>
      </c>
      <c r="DI152">
        <v>0.84119371414551258</v>
      </c>
      <c r="DJ152">
        <v>0.16190386830083936</v>
      </c>
      <c r="DK152">
        <v>2</v>
      </c>
      <c r="DL152">
        <v>0.5</v>
      </c>
      <c r="DM152" t="s">
        <v>428</v>
      </c>
      <c r="DN152">
        <v>2</v>
      </c>
      <c r="DO152" t="b">
        <v>1</v>
      </c>
      <c r="DP152">
        <v>1750637538.849999</v>
      </c>
      <c r="DQ152">
        <v>392.90940000000012</v>
      </c>
      <c r="DR152">
        <v>400.03376666666662</v>
      </c>
      <c r="DS152">
        <v>24.257619999999999</v>
      </c>
      <c r="DT152">
        <v>23.002120000000001</v>
      </c>
      <c r="DU152">
        <v>395.8343666666666</v>
      </c>
      <c r="DV152">
        <v>24.314546666666669</v>
      </c>
      <c r="DW152">
        <v>600.0182666666667</v>
      </c>
      <c r="DX152">
        <v>99.317933333333343</v>
      </c>
      <c r="DY152">
        <v>5.4404293333333339E-2</v>
      </c>
      <c r="DZ152">
        <v>29.644110000000001</v>
      </c>
      <c r="EA152">
        <v>28.91791666666667</v>
      </c>
      <c r="EB152">
        <v>999.9000000000002</v>
      </c>
      <c r="EC152">
        <v>0</v>
      </c>
      <c r="ED152">
        <v>0</v>
      </c>
      <c r="EE152">
        <v>9999.1106666666674</v>
      </c>
      <c r="EF152">
        <v>0</v>
      </c>
      <c r="EG152">
        <v>79.001593333333346</v>
      </c>
      <c r="EH152">
        <v>-7.1244243333333337</v>
      </c>
      <c r="EI152">
        <v>402.6774333333334</v>
      </c>
      <c r="EJ152">
        <v>409.45209999999992</v>
      </c>
      <c r="EK152">
        <v>1.2555056666666671</v>
      </c>
      <c r="EL152">
        <v>400.03376666666662</v>
      </c>
      <c r="EM152">
        <v>23.002120000000001</v>
      </c>
      <c r="EN152">
        <v>2.4092169999999999</v>
      </c>
      <c r="EO152">
        <v>2.2845226666666671</v>
      </c>
      <c r="EP152">
        <v>20.425840000000001</v>
      </c>
      <c r="EQ152">
        <v>19.567666666666661</v>
      </c>
      <c r="ER152">
        <v>999.98800000000017</v>
      </c>
      <c r="ES152">
        <v>0.96000899999999978</v>
      </c>
      <c r="ET152">
        <v>3.9990966666666683E-2</v>
      </c>
      <c r="EU152">
        <v>0</v>
      </c>
      <c r="EV152">
        <v>341.43603333333328</v>
      </c>
      <c r="EW152">
        <v>5.0001499999999988</v>
      </c>
      <c r="EX152">
        <v>3466.6626666666662</v>
      </c>
      <c r="EY152">
        <v>9793.2373333333308</v>
      </c>
      <c r="EZ152">
        <v>38.436999999999991</v>
      </c>
      <c r="FA152">
        <v>40.337199999999989</v>
      </c>
      <c r="FB152">
        <v>39.311999999999991</v>
      </c>
      <c r="FC152">
        <v>39.949599999999997</v>
      </c>
      <c r="FD152">
        <v>40.40393333333332</v>
      </c>
      <c r="FE152">
        <v>955.19799999999998</v>
      </c>
      <c r="FF152">
        <v>39.789999999999992</v>
      </c>
      <c r="FG152">
        <v>0</v>
      </c>
      <c r="FH152">
        <v>1750637569.5</v>
      </c>
      <c r="FI152">
        <v>0</v>
      </c>
      <c r="FJ152">
        <v>341.45807692307687</v>
      </c>
      <c r="FK152">
        <v>-0.38625641826425228</v>
      </c>
      <c r="FL152">
        <v>-5.089572663607199</v>
      </c>
      <c r="FM152">
        <v>3466.6780769230768</v>
      </c>
      <c r="FN152">
        <v>15</v>
      </c>
      <c r="FO152">
        <v>0</v>
      </c>
      <c r="FP152" t="s">
        <v>429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-7.1208739999999988</v>
      </c>
      <c r="GC152">
        <v>-3.5300712945566887E-2</v>
      </c>
      <c r="GD152">
        <v>4.1916384791630061E-2</v>
      </c>
      <c r="GE152">
        <v>1</v>
      </c>
      <c r="GF152">
        <v>1.24401425</v>
      </c>
      <c r="GG152">
        <v>0.15351726078799011</v>
      </c>
      <c r="GH152">
        <v>2.590289268474661E-2</v>
      </c>
      <c r="GI152">
        <v>1</v>
      </c>
      <c r="GJ152">
        <v>2</v>
      </c>
      <c r="GK152">
        <v>2</v>
      </c>
      <c r="GL152" t="s">
        <v>434</v>
      </c>
      <c r="GM152">
        <v>3.2259600000000002</v>
      </c>
      <c r="GN152">
        <v>2.6432799999999999</v>
      </c>
      <c r="GO152">
        <v>9.1800599999999996E-2</v>
      </c>
      <c r="GP152">
        <v>9.3282599999999993E-2</v>
      </c>
      <c r="GQ152">
        <v>0.10638499999999999</v>
      </c>
      <c r="GR152">
        <v>0.104384</v>
      </c>
      <c r="GS152">
        <v>28662.9</v>
      </c>
      <c r="GT152">
        <v>24724.6</v>
      </c>
      <c r="GU152">
        <v>30733.7</v>
      </c>
      <c r="GV152">
        <v>26428.400000000001</v>
      </c>
      <c r="GW152">
        <v>37270.400000000001</v>
      </c>
      <c r="GX152">
        <v>32479.8</v>
      </c>
      <c r="GY152">
        <v>43641.4</v>
      </c>
      <c r="GZ152">
        <v>38213.800000000003</v>
      </c>
      <c r="HA152">
        <v>2.11693</v>
      </c>
      <c r="HB152">
        <v>1.71505</v>
      </c>
      <c r="HC152">
        <v>3.4865E-2</v>
      </c>
      <c r="HD152">
        <v>0</v>
      </c>
      <c r="HE152">
        <v>28.348700000000001</v>
      </c>
      <c r="HF152">
        <v>999.9</v>
      </c>
      <c r="HG152">
        <v>64.7</v>
      </c>
      <c r="HH152">
        <v>34</v>
      </c>
      <c r="HI152">
        <v>34.808</v>
      </c>
      <c r="HJ152">
        <v>62.086199999999998</v>
      </c>
      <c r="HK152">
        <v>25.316500000000001</v>
      </c>
      <c r="HL152">
        <v>1</v>
      </c>
      <c r="HM152">
        <v>0.28888000000000003</v>
      </c>
      <c r="HN152">
        <v>0.82760599999999995</v>
      </c>
      <c r="HO152">
        <v>20.404399999999999</v>
      </c>
      <c r="HP152">
        <v>5.2231300000000003</v>
      </c>
      <c r="HQ152">
        <v>11.944100000000001</v>
      </c>
      <c r="HR152">
        <v>5.0090000000000003</v>
      </c>
      <c r="HS152">
        <v>3.2909999999999999</v>
      </c>
      <c r="HT152">
        <v>9999</v>
      </c>
      <c r="HU152">
        <v>9999</v>
      </c>
      <c r="HV152">
        <v>9999</v>
      </c>
      <c r="HW152">
        <v>999.9</v>
      </c>
      <c r="HX152">
        <v>4.9710700000000001</v>
      </c>
      <c r="HY152">
        <v>1.85456</v>
      </c>
      <c r="HZ152">
        <v>1.8616200000000001</v>
      </c>
      <c r="IA152">
        <v>1.8564499999999999</v>
      </c>
      <c r="IB152">
        <v>1.86189</v>
      </c>
      <c r="IC152">
        <v>1.8541000000000001</v>
      </c>
      <c r="ID152">
        <v>1.8595900000000001</v>
      </c>
      <c r="IE152">
        <v>1.8534900000000001</v>
      </c>
      <c r="IF152">
        <v>0</v>
      </c>
      <c r="IG152">
        <v>0</v>
      </c>
      <c r="IH152">
        <v>0</v>
      </c>
      <c r="II152">
        <v>0</v>
      </c>
      <c r="IJ152" t="s">
        <v>431</v>
      </c>
      <c r="IK152" t="s">
        <v>432</v>
      </c>
      <c r="IL152" t="s">
        <v>433</v>
      </c>
      <c r="IM152" t="s">
        <v>433</v>
      </c>
      <c r="IN152" t="s">
        <v>433</v>
      </c>
      <c r="IO152" t="s">
        <v>433</v>
      </c>
      <c r="IP152">
        <v>0</v>
      </c>
      <c r="IQ152">
        <v>100</v>
      </c>
      <c r="IR152">
        <v>100</v>
      </c>
      <c r="IS152">
        <v>-2.9249999999999998</v>
      </c>
      <c r="IT152">
        <v>-5.7099999999999998E-2</v>
      </c>
      <c r="IU152">
        <v>-1.907228330244457</v>
      </c>
      <c r="IV152">
        <v>-2.7056304263342631E-3</v>
      </c>
      <c r="IW152">
        <v>3.3311032847928001E-7</v>
      </c>
      <c r="IX152">
        <v>1.6443834555112589E-11</v>
      </c>
      <c r="IY152">
        <v>-9.4842648646536354E-2</v>
      </c>
      <c r="IZ152">
        <v>-2.3664561490860689E-3</v>
      </c>
      <c r="JA152">
        <v>2.3298222111808981E-4</v>
      </c>
      <c r="JB152">
        <v>-2.940703618321919E-6</v>
      </c>
      <c r="JC152">
        <v>0</v>
      </c>
      <c r="JD152">
        <v>2182</v>
      </c>
      <c r="JE152">
        <v>3</v>
      </c>
      <c r="JF152">
        <v>32</v>
      </c>
      <c r="JG152">
        <v>29177292.399999999</v>
      </c>
      <c r="JH152">
        <v>29177292.399999999</v>
      </c>
      <c r="JI152">
        <v>0.99975599999999998</v>
      </c>
      <c r="JJ152">
        <v>2.5134300000000001</v>
      </c>
      <c r="JK152">
        <v>1.69434</v>
      </c>
      <c r="JL152">
        <v>2.3034699999999999</v>
      </c>
      <c r="JM152">
        <v>1.50146</v>
      </c>
      <c r="JN152">
        <v>2.47559</v>
      </c>
      <c r="JO152">
        <v>37.940600000000003</v>
      </c>
      <c r="JP152">
        <v>24.061199999999999</v>
      </c>
      <c r="JQ152">
        <v>18</v>
      </c>
      <c r="JR152">
        <v>633.91999999999996</v>
      </c>
      <c r="JS152">
        <v>355.577</v>
      </c>
      <c r="JT152">
        <v>28.0002</v>
      </c>
      <c r="JU152">
        <v>31.033200000000001</v>
      </c>
      <c r="JV152">
        <v>30.0001</v>
      </c>
      <c r="JW152">
        <v>30.922799999999999</v>
      </c>
      <c r="JX152">
        <v>30.8065</v>
      </c>
      <c r="JY152">
        <v>20.0884</v>
      </c>
      <c r="JZ152">
        <v>33.323099999999997</v>
      </c>
      <c r="KA152">
        <v>0</v>
      </c>
      <c r="KB152">
        <v>28</v>
      </c>
      <c r="KC152">
        <v>400</v>
      </c>
      <c r="KD152">
        <v>23.009399999999999</v>
      </c>
      <c r="KE152">
        <v>99.921300000000002</v>
      </c>
      <c r="KF152">
        <v>98.559899999999999</v>
      </c>
    </row>
    <row r="153" spans="1:292" x14ac:dyDescent="0.2">
      <c r="A153">
        <v>151</v>
      </c>
      <c r="B153">
        <v>1750637576.5999999</v>
      </c>
      <c r="C153">
        <v>4411.0999999046326</v>
      </c>
      <c r="D153" t="s">
        <v>735</v>
      </c>
      <c r="E153" t="s">
        <v>736</v>
      </c>
      <c r="F153" s="1">
        <f t="shared" si="2"/>
        <v>73.500000000000057</v>
      </c>
      <c r="G153" s="1">
        <v>15</v>
      </c>
      <c r="H153">
        <v>1750637568.599999</v>
      </c>
      <c r="I153">
        <v>3.7747329881132269E-3</v>
      </c>
      <c r="J153">
        <v>3.774732988113227</v>
      </c>
      <c r="K153">
        <v>20.326863035174735</v>
      </c>
      <c r="L153">
        <v>392.78958064516132</v>
      </c>
      <c r="M153">
        <v>242.24869227321733</v>
      </c>
      <c r="N153">
        <v>24.071733182496523</v>
      </c>
      <c r="O153">
        <v>39.030658508121775</v>
      </c>
      <c r="P153">
        <v>0.23736901394686313</v>
      </c>
      <c r="Q153">
        <v>2.9986502888634385</v>
      </c>
      <c r="R153">
        <v>0.22740251862956556</v>
      </c>
      <c r="S153">
        <v>0.14298715270459439</v>
      </c>
      <c r="T153">
        <v>161.90535980020437</v>
      </c>
      <c r="U153">
        <v>29.621612605056335</v>
      </c>
      <c r="V153">
        <v>28.908416129032251</v>
      </c>
      <c r="W153">
        <v>4.0005083847367571</v>
      </c>
      <c r="X153">
        <v>57.585712138883402</v>
      </c>
      <c r="Y153">
        <v>2.4042241891155709</v>
      </c>
      <c r="Z153">
        <v>4.1750359591232264</v>
      </c>
      <c r="AA153">
        <v>1.5962841956211862</v>
      </c>
      <c r="AB153">
        <v>-166.46572477579332</v>
      </c>
      <c r="AC153">
        <v>119.54422538163985</v>
      </c>
      <c r="AD153">
        <v>8.8010583344640718</v>
      </c>
      <c r="AE153">
        <v>123.78491874051497</v>
      </c>
      <c r="AF153">
        <v>20.191846350825493</v>
      </c>
      <c r="AG153">
        <v>3.7636657563814646</v>
      </c>
      <c r="AH153">
        <v>20.326863035174735</v>
      </c>
      <c r="AI153">
        <v>409.39146494258603</v>
      </c>
      <c r="AJ153">
        <v>402.47191515151508</v>
      </c>
      <c r="AK153">
        <v>-3.761515899649133E-3</v>
      </c>
      <c r="AL153">
        <v>61.768037728165673</v>
      </c>
      <c r="AM153">
        <v>3.774732988113227</v>
      </c>
      <c r="AN153">
        <v>22.968985555261579</v>
      </c>
      <c r="AO153">
        <v>24.196571515151518</v>
      </c>
      <c r="AP153">
        <v>2.559939869111827E-5</v>
      </c>
      <c r="AQ153">
        <v>116.41602835869151</v>
      </c>
      <c r="AR153">
        <v>0</v>
      </c>
      <c r="AS153">
        <v>0</v>
      </c>
      <c r="AT153">
        <v>1</v>
      </c>
      <c r="AU153">
        <v>0</v>
      </c>
      <c r="AV153">
        <v>52021.440975014106</v>
      </c>
      <c r="AW153" t="s">
        <v>427</v>
      </c>
      <c r="AX153" t="s">
        <v>427</v>
      </c>
      <c r="AY153">
        <v>0</v>
      </c>
      <c r="AZ153">
        <v>0</v>
      </c>
      <c r="BA153" t="e">
        <v>#DIV/0!</v>
      </c>
      <c r="BB153">
        <v>0</v>
      </c>
      <c r="BC153" t="s">
        <v>427</v>
      </c>
      <c r="BD153" t="s">
        <v>427</v>
      </c>
      <c r="BE153">
        <v>0</v>
      </c>
      <c r="BF153">
        <v>0</v>
      </c>
      <c r="BG153" t="e">
        <v>#DIV/0!</v>
      </c>
      <c r="BH153">
        <v>0.5</v>
      </c>
      <c r="BI153">
        <v>841.20169356186409</v>
      </c>
      <c r="BJ153">
        <v>20.326863035174735</v>
      </c>
      <c r="BK153" t="e">
        <v>#DIV/0!</v>
      </c>
      <c r="BL153">
        <v>2.416407764124389E-2</v>
      </c>
      <c r="BM153" t="e">
        <v>#DIV/0!</v>
      </c>
      <c r="BN153" t="e">
        <v>#DIV/0!</v>
      </c>
      <c r="BO153" t="s">
        <v>427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1000.009516129032</v>
      </c>
      <c r="DH153">
        <v>841.20169356186409</v>
      </c>
      <c r="DI153">
        <v>0.84119368865418198</v>
      </c>
      <c r="DJ153">
        <v>0.16190381910257101</v>
      </c>
      <c r="DK153">
        <v>2</v>
      </c>
      <c r="DL153">
        <v>0.5</v>
      </c>
      <c r="DM153" t="s">
        <v>428</v>
      </c>
      <c r="DN153">
        <v>2</v>
      </c>
      <c r="DO153" t="b">
        <v>1</v>
      </c>
      <c r="DP153">
        <v>1750637568.599999</v>
      </c>
      <c r="DQ153">
        <v>392.78958064516132</v>
      </c>
      <c r="DR153">
        <v>400.01287096774178</v>
      </c>
      <c r="DS153">
        <v>24.19519032258065</v>
      </c>
      <c r="DT153">
        <v>22.971006451612901</v>
      </c>
      <c r="DU153">
        <v>395.71425806451612</v>
      </c>
      <c r="DV153">
        <v>24.252316129032259</v>
      </c>
      <c r="DW153">
        <v>600.00841935483868</v>
      </c>
      <c r="DX153">
        <v>99.312806451612872</v>
      </c>
      <c r="DY153">
        <v>5.5049599999999997E-2</v>
      </c>
      <c r="DZ153">
        <v>29.647880645161301</v>
      </c>
      <c r="EA153">
        <v>28.908416129032251</v>
      </c>
      <c r="EB153">
        <v>999.90000000000032</v>
      </c>
      <c r="EC153">
        <v>0</v>
      </c>
      <c r="ED153">
        <v>0</v>
      </c>
      <c r="EE153">
        <v>9993.4077419354835</v>
      </c>
      <c r="EF153">
        <v>0</v>
      </c>
      <c r="EG153">
        <v>79.069770967741974</v>
      </c>
      <c r="EH153">
        <v>-7.2231954838709678</v>
      </c>
      <c r="EI153">
        <v>402.5289032258064</v>
      </c>
      <c r="EJ153">
        <v>409.41748387096771</v>
      </c>
      <c r="EK153">
        <v>1.2241729032258071</v>
      </c>
      <c r="EL153">
        <v>400.01287096774178</v>
      </c>
      <c r="EM153">
        <v>22.971006451612901</v>
      </c>
      <c r="EN153">
        <v>2.4028906451612908</v>
      </c>
      <c r="EO153">
        <v>2.281314516129032</v>
      </c>
      <c r="EP153">
        <v>20.38326774193548</v>
      </c>
      <c r="EQ153">
        <v>19.545064516129031</v>
      </c>
      <c r="ER153">
        <v>1000.009516129032</v>
      </c>
      <c r="ES153">
        <v>0.96001038709677389</v>
      </c>
      <c r="ET153">
        <v>3.9989574193548399E-2</v>
      </c>
      <c r="EU153">
        <v>0</v>
      </c>
      <c r="EV153">
        <v>341.07209677419348</v>
      </c>
      <c r="EW153">
        <v>5.0001499999999979</v>
      </c>
      <c r="EX153">
        <v>3464.8567741935481</v>
      </c>
      <c r="EY153">
        <v>9793.4625806451586</v>
      </c>
      <c r="EZ153">
        <v>38.463419354838713</v>
      </c>
      <c r="FA153">
        <v>40.370935483870959</v>
      </c>
      <c r="FB153">
        <v>39.311999999999983</v>
      </c>
      <c r="FC153">
        <v>40</v>
      </c>
      <c r="FD153">
        <v>40.436999999999983</v>
      </c>
      <c r="FE153">
        <v>955.21935483870936</v>
      </c>
      <c r="FF153">
        <v>39.789999999999992</v>
      </c>
      <c r="FG153">
        <v>0</v>
      </c>
      <c r="FH153">
        <v>1750637599.5</v>
      </c>
      <c r="FI153">
        <v>0</v>
      </c>
      <c r="FJ153">
        <v>341.1048461538461</v>
      </c>
      <c r="FK153">
        <v>-0.35993163701025888</v>
      </c>
      <c r="FL153">
        <v>-6.4721366959034397</v>
      </c>
      <c r="FM153">
        <v>3464.7550000000001</v>
      </c>
      <c r="FN153">
        <v>15</v>
      </c>
      <c r="FO153">
        <v>0</v>
      </c>
      <c r="FP153" t="s">
        <v>429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-7.1965347500000014</v>
      </c>
      <c r="GC153">
        <v>-0.30766615384614349</v>
      </c>
      <c r="GD153">
        <v>6.1921370583486707E-2</v>
      </c>
      <c r="GE153">
        <v>0</v>
      </c>
      <c r="GF153">
        <v>1.2230535</v>
      </c>
      <c r="GG153">
        <v>2.647204502813966E-2</v>
      </c>
      <c r="GH153">
        <v>2.8303202557307949E-3</v>
      </c>
      <c r="GI153">
        <v>1</v>
      </c>
      <c r="GJ153">
        <v>1</v>
      </c>
      <c r="GK153">
        <v>2</v>
      </c>
      <c r="GL153" t="s">
        <v>430</v>
      </c>
      <c r="GM153">
        <v>3.2259199999999999</v>
      </c>
      <c r="GN153">
        <v>2.64384</v>
      </c>
      <c r="GO153">
        <v>9.1766700000000007E-2</v>
      </c>
      <c r="GP153">
        <v>9.32867E-2</v>
      </c>
      <c r="GQ153">
        <v>0.10634200000000001</v>
      </c>
      <c r="GR153">
        <v>0.104353</v>
      </c>
      <c r="GS153">
        <v>28663.7</v>
      </c>
      <c r="GT153">
        <v>24724.7</v>
      </c>
      <c r="GU153">
        <v>30733.3</v>
      </c>
      <c r="GV153">
        <v>26428.7</v>
      </c>
      <c r="GW153">
        <v>37271.699999999997</v>
      </c>
      <c r="GX153">
        <v>32481.3</v>
      </c>
      <c r="GY153">
        <v>43640.9</v>
      </c>
      <c r="GZ153">
        <v>38214.300000000003</v>
      </c>
      <c r="HA153">
        <v>2.1166999999999998</v>
      </c>
      <c r="HB153">
        <v>1.7148000000000001</v>
      </c>
      <c r="HC153">
        <v>3.4388200000000001E-2</v>
      </c>
      <c r="HD153">
        <v>0</v>
      </c>
      <c r="HE153">
        <v>28.343900000000001</v>
      </c>
      <c r="HF153">
        <v>999.9</v>
      </c>
      <c r="HG153">
        <v>64.599999999999994</v>
      </c>
      <c r="HH153">
        <v>34</v>
      </c>
      <c r="HI153">
        <v>34.7547</v>
      </c>
      <c r="HJ153">
        <v>62.176200000000001</v>
      </c>
      <c r="HK153">
        <v>25.2163</v>
      </c>
      <c r="HL153">
        <v>1</v>
      </c>
      <c r="HM153">
        <v>0.28928900000000002</v>
      </c>
      <c r="HN153">
        <v>0.82807500000000001</v>
      </c>
      <c r="HO153">
        <v>20.404199999999999</v>
      </c>
      <c r="HP153">
        <v>5.2228300000000001</v>
      </c>
      <c r="HQ153">
        <v>11.944100000000001</v>
      </c>
      <c r="HR153">
        <v>5.0090500000000002</v>
      </c>
      <c r="HS153">
        <v>3.2909999999999999</v>
      </c>
      <c r="HT153">
        <v>9999</v>
      </c>
      <c r="HU153">
        <v>9999</v>
      </c>
      <c r="HV153">
        <v>9999</v>
      </c>
      <c r="HW153">
        <v>999.9</v>
      </c>
      <c r="HX153">
        <v>4.9710799999999997</v>
      </c>
      <c r="HY153">
        <v>1.85459</v>
      </c>
      <c r="HZ153">
        <v>1.8616600000000001</v>
      </c>
      <c r="IA153">
        <v>1.8564799999999999</v>
      </c>
      <c r="IB153">
        <v>1.86189</v>
      </c>
      <c r="IC153">
        <v>1.8541099999999999</v>
      </c>
      <c r="ID153">
        <v>1.8595900000000001</v>
      </c>
      <c r="IE153">
        <v>1.8534999999999999</v>
      </c>
      <c r="IF153">
        <v>0</v>
      </c>
      <c r="IG153">
        <v>0</v>
      </c>
      <c r="IH153">
        <v>0</v>
      </c>
      <c r="II153">
        <v>0</v>
      </c>
      <c r="IJ153" t="s">
        <v>431</v>
      </c>
      <c r="IK153" t="s">
        <v>432</v>
      </c>
      <c r="IL153" t="s">
        <v>433</v>
      </c>
      <c r="IM153" t="s">
        <v>433</v>
      </c>
      <c r="IN153" t="s">
        <v>433</v>
      </c>
      <c r="IO153" t="s">
        <v>433</v>
      </c>
      <c r="IP153">
        <v>0</v>
      </c>
      <c r="IQ153">
        <v>100</v>
      </c>
      <c r="IR153">
        <v>100</v>
      </c>
      <c r="IS153">
        <v>-2.9249999999999998</v>
      </c>
      <c r="IT153">
        <v>-5.7200000000000001E-2</v>
      </c>
      <c r="IU153">
        <v>-1.907228330244457</v>
      </c>
      <c r="IV153">
        <v>-2.7056304263342631E-3</v>
      </c>
      <c r="IW153">
        <v>3.3311032847928001E-7</v>
      </c>
      <c r="IX153">
        <v>1.6443834555112589E-11</v>
      </c>
      <c r="IY153">
        <v>-9.4842648646536354E-2</v>
      </c>
      <c r="IZ153">
        <v>-2.3664561490860689E-3</v>
      </c>
      <c r="JA153">
        <v>2.3298222111808981E-4</v>
      </c>
      <c r="JB153">
        <v>-2.940703618321919E-6</v>
      </c>
      <c r="JC153">
        <v>0</v>
      </c>
      <c r="JD153">
        <v>2182</v>
      </c>
      <c r="JE153">
        <v>3</v>
      </c>
      <c r="JF153">
        <v>32</v>
      </c>
      <c r="JG153">
        <v>29177292.899999999</v>
      </c>
      <c r="JH153">
        <v>29177292.899999999</v>
      </c>
      <c r="JI153">
        <v>1.00098</v>
      </c>
      <c r="JJ153">
        <v>2.5122100000000001</v>
      </c>
      <c r="JK153">
        <v>1.69434</v>
      </c>
      <c r="JL153">
        <v>2.3034699999999999</v>
      </c>
      <c r="JM153">
        <v>1.50146</v>
      </c>
      <c r="JN153">
        <v>2.4865699999999999</v>
      </c>
      <c r="JO153">
        <v>37.9649</v>
      </c>
      <c r="JP153">
        <v>24.061199999999999</v>
      </c>
      <c r="JQ153">
        <v>18</v>
      </c>
      <c r="JR153">
        <v>633.79600000000005</v>
      </c>
      <c r="JS153">
        <v>355.47199999999998</v>
      </c>
      <c r="JT153">
        <v>27.9998</v>
      </c>
      <c r="JU153">
        <v>31.037199999999999</v>
      </c>
      <c r="JV153">
        <v>30.0002</v>
      </c>
      <c r="JW153">
        <v>30.9282</v>
      </c>
      <c r="JX153">
        <v>30.811900000000001</v>
      </c>
      <c r="JY153">
        <v>20.089300000000001</v>
      </c>
      <c r="JZ153">
        <v>33.323099999999997</v>
      </c>
      <c r="KA153">
        <v>0</v>
      </c>
      <c r="KB153">
        <v>28</v>
      </c>
      <c r="KC153">
        <v>400</v>
      </c>
      <c r="KD153">
        <v>23.009399999999999</v>
      </c>
      <c r="KE153">
        <v>99.920199999999994</v>
      </c>
      <c r="KF153">
        <v>98.561000000000007</v>
      </c>
    </row>
    <row r="154" spans="1:292" x14ac:dyDescent="0.2">
      <c r="A154">
        <v>152</v>
      </c>
      <c r="B154">
        <v>1750637606.5999999</v>
      </c>
      <c r="C154">
        <v>4441.0999999046326</v>
      </c>
      <c r="D154" t="s">
        <v>737</v>
      </c>
      <c r="E154" t="s">
        <v>738</v>
      </c>
      <c r="F154" s="1">
        <f t="shared" si="2"/>
        <v>74.000000000000057</v>
      </c>
      <c r="G154" s="1">
        <v>15</v>
      </c>
      <c r="H154">
        <v>1750637598.599999</v>
      </c>
      <c r="I154">
        <v>3.8077328299879103E-3</v>
      </c>
      <c r="J154">
        <v>3.8077328299879105</v>
      </c>
      <c r="K154">
        <v>20.484331132564666</v>
      </c>
      <c r="L154">
        <v>392.70835483870968</v>
      </c>
      <c r="M154">
        <v>242.51243816689944</v>
      </c>
      <c r="N154">
        <v>24.096851117367201</v>
      </c>
      <c r="O154">
        <v>39.020822315851873</v>
      </c>
      <c r="P154">
        <v>0.23986209030054931</v>
      </c>
      <c r="Q154">
        <v>2.9997088577461337</v>
      </c>
      <c r="R154">
        <v>0.22969338915379583</v>
      </c>
      <c r="S154">
        <v>0.14443606156002436</v>
      </c>
      <c r="T154">
        <v>161.90422193233888</v>
      </c>
      <c r="U154">
        <v>29.620896315451755</v>
      </c>
      <c r="V154">
        <v>28.90296774193548</v>
      </c>
      <c r="W154">
        <v>3.9992464475061431</v>
      </c>
      <c r="X154">
        <v>57.582202900817435</v>
      </c>
      <c r="Y154">
        <v>2.4051385702241981</v>
      </c>
      <c r="Z154">
        <v>4.1768783566112138</v>
      </c>
      <c r="AA154">
        <v>1.594107877281945</v>
      </c>
      <c r="AB154">
        <v>-167.92101780246685</v>
      </c>
      <c r="AC154">
        <v>121.70652731714853</v>
      </c>
      <c r="AD154">
        <v>8.9571876967311646</v>
      </c>
      <c r="AE154">
        <v>124.64691914375172</v>
      </c>
      <c r="AF154">
        <v>20.393755445466912</v>
      </c>
      <c r="AG154">
        <v>3.8003130426143099</v>
      </c>
      <c r="AH154">
        <v>20.484331132564666</v>
      </c>
      <c r="AI154">
        <v>409.40797429395718</v>
      </c>
      <c r="AJ154">
        <v>402.42485454545459</v>
      </c>
      <c r="AK154">
        <v>-1.342240213202869E-3</v>
      </c>
      <c r="AL154">
        <v>61.768037728165673</v>
      </c>
      <c r="AM154">
        <v>3.8077328299879105</v>
      </c>
      <c r="AN154">
        <v>22.969552913566421</v>
      </c>
      <c r="AO154">
        <v>24.20782484848484</v>
      </c>
      <c r="AP154">
        <v>3.0736297466701633E-5</v>
      </c>
      <c r="AQ154">
        <v>116.41602835869151</v>
      </c>
      <c r="AR154">
        <v>0</v>
      </c>
      <c r="AS154">
        <v>0</v>
      </c>
      <c r="AT154">
        <v>1</v>
      </c>
      <c r="AU154">
        <v>0</v>
      </c>
      <c r="AV154">
        <v>52051.994077904128</v>
      </c>
      <c r="AW154" t="s">
        <v>427</v>
      </c>
      <c r="AX154" t="s">
        <v>427</v>
      </c>
      <c r="AY154">
        <v>0</v>
      </c>
      <c r="AZ154">
        <v>0</v>
      </c>
      <c r="BA154" t="e">
        <v>#DIV/0!</v>
      </c>
      <c r="BB154">
        <v>0</v>
      </c>
      <c r="BC154" t="s">
        <v>427</v>
      </c>
      <c r="BD154" t="s">
        <v>427</v>
      </c>
      <c r="BE154">
        <v>0</v>
      </c>
      <c r="BF154">
        <v>0</v>
      </c>
      <c r="BG154" t="e">
        <v>#DIV/0!</v>
      </c>
      <c r="BH154">
        <v>0.5</v>
      </c>
      <c r="BI154">
        <v>841.19570513626104</v>
      </c>
      <c r="BJ154">
        <v>20.484331132564666</v>
      </c>
      <c r="BK154" t="e">
        <v>#DIV/0!</v>
      </c>
      <c r="BL154">
        <v>2.4351445219571721E-2</v>
      </c>
      <c r="BM154" t="e">
        <v>#DIV/0!</v>
      </c>
      <c r="BN154" t="e">
        <v>#DIV/0!</v>
      </c>
      <c r="BO154" t="s">
        <v>427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1000.002387096774</v>
      </c>
      <c r="DH154">
        <v>841.19570513626104</v>
      </c>
      <c r="DI154">
        <v>0.84119369712550029</v>
      </c>
      <c r="DJ154">
        <v>0.16190383545221559</v>
      </c>
      <c r="DK154">
        <v>2</v>
      </c>
      <c r="DL154">
        <v>0.5</v>
      </c>
      <c r="DM154" t="s">
        <v>428</v>
      </c>
      <c r="DN154">
        <v>2</v>
      </c>
      <c r="DO154" t="b">
        <v>1</v>
      </c>
      <c r="DP154">
        <v>1750637598.599999</v>
      </c>
      <c r="DQ154">
        <v>392.70835483870968</v>
      </c>
      <c r="DR154">
        <v>400.00367741935491</v>
      </c>
      <c r="DS154">
        <v>24.205487096774199</v>
      </c>
      <c r="DT154">
        <v>22.969390322580651</v>
      </c>
      <c r="DU154">
        <v>395.6328387096774</v>
      </c>
      <c r="DV154">
        <v>24.26259032258065</v>
      </c>
      <c r="DW154">
        <v>600.00554838709684</v>
      </c>
      <c r="DX154">
        <v>99.308529032258079</v>
      </c>
      <c r="DY154">
        <v>5.483269677419355E-2</v>
      </c>
      <c r="DZ154">
        <v>29.655541935483861</v>
      </c>
      <c r="EA154">
        <v>28.90296774193548</v>
      </c>
      <c r="EB154">
        <v>999.90000000000032</v>
      </c>
      <c r="EC154">
        <v>0</v>
      </c>
      <c r="ED154">
        <v>0</v>
      </c>
      <c r="EE154">
        <v>10000.239677419349</v>
      </c>
      <c r="EF154">
        <v>0</v>
      </c>
      <c r="EG154">
        <v>78.558622580645149</v>
      </c>
      <c r="EH154">
        <v>-7.29530935483871</v>
      </c>
      <c r="EI154">
        <v>402.44990322580651</v>
      </c>
      <c r="EJ154">
        <v>409.40751612903222</v>
      </c>
      <c r="EK154">
        <v>1.236095806451613</v>
      </c>
      <c r="EL154">
        <v>400.00367741935491</v>
      </c>
      <c r="EM154">
        <v>22.969390322580651</v>
      </c>
      <c r="EN154">
        <v>2.403810967741935</v>
      </c>
      <c r="EO154">
        <v>2.2810561290322582</v>
      </c>
      <c r="EP154">
        <v>20.389474193548391</v>
      </c>
      <c r="EQ154">
        <v>19.543241935483859</v>
      </c>
      <c r="ER154">
        <v>1000.002387096774</v>
      </c>
      <c r="ES154">
        <v>0.96001006451612891</v>
      </c>
      <c r="ET154">
        <v>3.9989900000000009E-2</v>
      </c>
      <c r="EU154">
        <v>0</v>
      </c>
      <c r="EV154">
        <v>340.76925806451612</v>
      </c>
      <c r="EW154">
        <v>5.0001499999999979</v>
      </c>
      <c r="EX154">
        <v>3461.360322580646</v>
      </c>
      <c r="EY154">
        <v>9793.391290322581</v>
      </c>
      <c r="EZ154">
        <v>38.5</v>
      </c>
      <c r="FA154">
        <v>40.375</v>
      </c>
      <c r="FB154">
        <v>39.364838709677407</v>
      </c>
      <c r="FC154">
        <v>40</v>
      </c>
      <c r="FD154">
        <v>40.436999999999983</v>
      </c>
      <c r="FE154">
        <v>955.21225806451594</v>
      </c>
      <c r="FF154">
        <v>39.789999999999992</v>
      </c>
      <c r="FG154">
        <v>0</v>
      </c>
      <c r="FH154">
        <v>1750637629.5</v>
      </c>
      <c r="FI154">
        <v>0</v>
      </c>
      <c r="FJ154">
        <v>340.78380769230768</v>
      </c>
      <c r="FK154">
        <v>-0.52611967210010468</v>
      </c>
      <c r="FL154">
        <v>-6.5305982882266926</v>
      </c>
      <c r="FM154">
        <v>3461.2992307692311</v>
      </c>
      <c r="FN154">
        <v>15</v>
      </c>
      <c r="FO154">
        <v>0</v>
      </c>
      <c r="FP154" t="s">
        <v>429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-7.2998892499999997</v>
      </c>
      <c r="GC154">
        <v>-8.2506078799249968E-2</v>
      </c>
      <c r="GD154">
        <v>5.9775342675199232E-2</v>
      </c>
      <c r="GE154">
        <v>1</v>
      </c>
      <c r="GF154">
        <v>1.2348842499999999</v>
      </c>
      <c r="GG154">
        <v>2.033909943714594E-2</v>
      </c>
      <c r="GH154">
        <v>2.3976789688154592E-3</v>
      </c>
      <c r="GI154">
        <v>1</v>
      </c>
      <c r="GJ154">
        <v>2</v>
      </c>
      <c r="GK154">
        <v>2</v>
      </c>
      <c r="GL154" t="s">
        <v>434</v>
      </c>
      <c r="GM154">
        <v>3.2259099999999998</v>
      </c>
      <c r="GN154">
        <v>2.6435300000000002</v>
      </c>
      <c r="GO154">
        <v>9.1748999999999997E-2</v>
      </c>
      <c r="GP154">
        <v>9.3282900000000002E-2</v>
      </c>
      <c r="GQ154">
        <v>0.10637199999999999</v>
      </c>
      <c r="GR154">
        <v>0.104348</v>
      </c>
      <c r="GS154">
        <v>28664.2</v>
      </c>
      <c r="GT154">
        <v>24725.200000000001</v>
      </c>
      <c r="GU154">
        <v>30733.3</v>
      </c>
      <c r="GV154">
        <v>26429.1</v>
      </c>
      <c r="GW154">
        <v>37270.300000000003</v>
      </c>
      <c r="GX154">
        <v>32481.9</v>
      </c>
      <c r="GY154">
        <v>43640.6</v>
      </c>
      <c r="GZ154">
        <v>38214.800000000003</v>
      </c>
      <c r="HA154">
        <v>2.11653</v>
      </c>
      <c r="HB154">
        <v>1.71448</v>
      </c>
      <c r="HC154">
        <v>3.4324800000000003E-2</v>
      </c>
      <c r="HD154">
        <v>0</v>
      </c>
      <c r="HE154">
        <v>28.3443</v>
      </c>
      <c r="HF154">
        <v>999.9</v>
      </c>
      <c r="HG154">
        <v>64.599999999999994</v>
      </c>
      <c r="HH154">
        <v>34</v>
      </c>
      <c r="HI154">
        <v>34.757199999999997</v>
      </c>
      <c r="HJ154">
        <v>61.936199999999999</v>
      </c>
      <c r="HK154">
        <v>25.192299999999999</v>
      </c>
      <c r="HL154">
        <v>1</v>
      </c>
      <c r="HM154">
        <v>0.28973599999999999</v>
      </c>
      <c r="HN154">
        <v>0.83011400000000002</v>
      </c>
      <c r="HO154">
        <v>20.404399999999999</v>
      </c>
      <c r="HP154">
        <v>5.2216300000000002</v>
      </c>
      <c r="HQ154">
        <v>11.944100000000001</v>
      </c>
      <c r="HR154">
        <v>5.0090500000000002</v>
      </c>
      <c r="HS154">
        <v>3.2909999999999999</v>
      </c>
      <c r="HT154">
        <v>9999</v>
      </c>
      <c r="HU154">
        <v>9999</v>
      </c>
      <c r="HV154">
        <v>9999</v>
      </c>
      <c r="HW154">
        <v>999.9</v>
      </c>
      <c r="HX154">
        <v>4.9710799999999997</v>
      </c>
      <c r="HY154">
        <v>1.8546100000000001</v>
      </c>
      <c r="HZ154">
        <v>1.86165</v>
      </c>
      <c r="IA154">
        <v>1.8564799999999999</v>
      </c>
      <c r="IB154">
        <v>1.86188</v>
      </c>
      <c r="IC154">
        <v>1.8541000000000001</v>
      </c>
      <c r="ID154">
        <v>1.85958</v>
      </c>
      <c r="IE154">
        <v>1.8534900000000001</v>
      </c>
      <c r="IF154">
        <v>0</v>
      </c>
      <c r="IG154">
        <v>0</v>
      </c>
      <c r="IH154">
        <v>0</v>
      </c>
      <c r="II154">
        <v>0</v>
      </c>
      <c r="IJ154" t="s">
        <v>431</v>
      </c>
      <c r="IK154" t="s">
        <v>432</v>
      </c>
      <c r="IL154" t="s">
        <v>433</v>
      </c>
      <c r="IM154" t="s">
        <v>433</v>
      </c>
      <c r="IN154" t="s">
        <v>433</v>
      </c>
      <c r="IO154" t="s">
        <v>433</v>
      </c>
      <c r="IP154">
        <v>0</v>
      </c>
      <c r="IQ154">
        <v>100</v>
      </c>
      <c r="IR154">
        <v>100</v>
      </c>
      <c r="IS154">
        <v>-2.9249999999999998</v>
      </c>
      <c r="IT154">
        <v>-5.7099999999999998E-2</v>
      </c>
      <c r="IU154">
        <v>-1.907228330244457</v>
      </c>
      <c r="IV154">
        <v>-2.7056304263342631E-3</v>
      </c>
      <c r="IW154">
        <v>3.3311032847928001E-7</v>
      </c>
      <c r="IX154">
        <v>1.6443834555112589E-11</v>
      </c>
      <c r="IY154">
        <v>-9.4842648646536354E-2</v>
      </c>
      <c r="IZ154">
        <v>-2.3664561490860689E-3</v>
      </c>
      <c r="JA154">
        <v>2.3298222111808981E-4</v>
      </c>
      <c r="JB154">
        <v>-2.940703618321919E-6</v>
      </c>
      <c r="JC154">
        <v>0</v>
      </c>
      <c r="JD154">
        <v>2182</v>
      </c>
      <c r="JE154">
        <v>3</v>
      </c>
      <c r="JF154">
        <v>32</v>
      </c>
      <c r="JG154">
        <v>29177293.399999999</v>
      </c>
      <c r="JH154">
        <v>29177293.399999999</v>
      </c>
      <c r="JI154">
        <v>0.99975599999999998</v>
      </c>
      <c r="JJ154">
        <v>2.5134300000000001</v>
      </c>
      <c r="JK154">
        <v>1.69434</v>
      </c>
      <c r="JL154">
        <v>2.3034699999999999</v>
      </c>
      <c r="JM154">
        <v>1.50024</v>
      </c>
      <c r="JN154">
        <v>2.4511699999999998</v>
      </c>
      <c r="JO154">
        <v>38.013399999999997</v>
      </c>
      <c r="JP154">
        <v>24.052499999999998</v>
      </c>
      <c r="JQ154">
        <v>18</v>
      </c>
      <c r="JR154">
        <v>633.71299999999997</v>
      </c>
      <c r="JS154">
        <v>355.31599999999997</v>
      </c>
      <c r="JT154">
        <v>28.0002</v>
      </c>
      <c r="JU154">
        <v>31.0427</v>
      </c>
      <c r="JV154">
        <v>30.0001</v>
      </c>
      <c r="JW154">
        <v>30.933599999999998</v>
      </c>
      <c r="JX154">
        <v>30.815899999999999</v>
      </c>
      <c r="JY154">
        <v>20.087599999999998</v>
      </c>
      <c r="JZ154">
        <v>33.323099999999997</v>
      </c>
      <c r="KA154">
        <v>0</v>
      </c>
      <c r="KB154">
        <v>28</v>
      </c>
      <c r="KC154">
        <v>400</v>
      </c>
      <c r="KD154">
        <v>23.009399999999999</v>
      </c>
      <c r="KE154">
        <v>99.919899999999998</v>
      </c>
      <c r="KF154">
        <v>98.562399999999997</v>
      </c>
    </row>
    <row r="155" spans="1:292" x14ac:dyDescent="0.2">
      <c r="A155">
        <v>153</v>
      </c>
      <c r="B155">
        <v>1750637636.5999999</v>
      </c>
      <c r="C155">
        <v>4471.0999999046326</v>
      </c>
      <c r="D155" t="s">
        <v>739</v>
      </c>
      <c r="E155" t="s">
        <v>740</v>
      </c>
      <c r="F155" s="1">
        <f t="shared" si="2"/>
        <v>74.500000000000057</v>
      </c>
      <c r="G155" s="1">
        <v>15</v>
      </c>
      <c r="H155">
        <v>1750637628.599999</v>
      </c>
      <c r="I155">
        <v>3.8498307299924487E-3</v>
      </c>
      <c r="J155">
        <v>3.8498307299924486</v>
      </c>
      <c r="K155">
        <v>20.544344007205183</v>
      </c>
      <c r="L155">
        <v>392.65499999999997</v>
      </c>
      <c r="M155">
        <v>243.66897360710311</v>
      </c>
      <c r="N155">
        <v>24.211834967683323</v>
      </c>
      <c r="O155">
        <v>39.015628122457699</v>
      </c>
      <c r="P155">
        <v>0.24275751761246139</v>
      </c>
      <c r="Q155">
        <v>2.9999811603402917</v>
      </c>
      <c r="R155">
        <v>0.23234846616223837</v>
      </c>
      <c r="S155">
        <v>0.14611580916795849</v>
      </c>
      <c r="T155">
        <v>161.90236329027826</v>
      </c>
      <c r="U155">
        <v>29.615847899984281</v>
      </c>
      <c r="V155">
        <v>28.904438709677422</v>
      </c>
      <c r="W155">
        <v>3.9995871139312991</v>
      </c>
      <c r="X155">
        <v>57.590799503254189</v>
      </c>
      <c r="Y155">
        <v>2.4062801753430896</v>
      </c>
      <c r="Z155">
        <v>4.178237142214221</v>
      </c>
      <c r="AA155">
        <v>1.5933069385882095</v>
      </c>
      <c r="AB155">
        <v>-169.77753519266699</v>
      </c>
      <c r="AC155">
        <v>122.39321024421277</v>
      </c>
      <c r="AD155">
        <v>9.007225975594551</v>
      </c>
      <c r="AE155">
        <v>123.52526431741857</v>
      </c>
      <c r="AF155">
        <v>20.559252358704434</v>
      </c>
      <c r="AG155">
        <v>3.8443503046197955</v>
      </c>
      <c r="AH155">
        <v>20.544344007205183</v>
      </c>
      <c r="AI155">
        <v>409.37891330166758</v>
      </c>
      <c r="AJ155">
        <v>402.38215151515118</v>
      </c>
      <c r="AK155">
        <v>-3.0294711145959601E-3</v>
      </c>
      <c r="AL155">
        <v>61.768037728165673</v>
      </c>
      <c r="AM155">
        <v>3.8498307299924486</v>
      </c>
      <c r="AN155">
        <v>22.96752032582312</v>
      </c>
      <c r="AO155">
        <v>24.219588484848469</v>
      </c>
      <c r="AP155">
        <v>1.6184407316098821E-5</v>
      </c>
      <c r="AQ155">
        <v>116.41602835869151</v>
      </c>
      <c r="AR155">
        <v>0</v>
      </c>
      <c r="AS155">
        <v>0</v>
      </c>
      <c r="AT155">
        <v>1</v>
      </c>
      <c r="AU155">
        <v>0</v>
      </c>
      <c r="AV155">
        <v>52059.252939315367</v>
      </c>
      <c r="AW155" t="s">
        <v>427</v>
      </c>
      <c r="AX155" t="s">
        <v>427</v>
      </c>
      <c r="AY155">
        <v>0</v>
      </c>
      <c r="AZ155">
        <v>0</v>
      </c>
      <c r="BA155" t="e">
        <v>#DIV/0!</v>
      </c>
      <c r="BB155">
        <v>0</v>
      </c>
      <c r="BC155" t="s">
        <v>427</v>
      </c>
      <c r="BD155" t="s">
        <v>427</v>
      </c>
      <c r="BE155">
        <v>0</v>
      </c>
      <c r="BF155">
        <v>0</v>
      </c>
      <c r="BG155" t="e">
        <v>#DIV/0!</v>
      </c>
      <c r="BH155">
        <v>0.5</v>
      </c>
      <c r="BI155">
        <v>841.18592316227</v>
      </c>
      <c r="BJ155">
        <v>20.544344007205183</v>
      </c>
      <c r="BK155" t="e">
        <v>#DIV/0!</v>
      </c>
      <c r="BL155">
        <v>2.4423071572539916E-2</v>
      </c>
      <c r="BM155" t="e">
        <v>#DIV/0!</v>
      </c>
      <c r="BN155" t="e">
        <v>#DIV/0!</v>
      </c>
      <c r="BO155" t="s">
        <v>427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999.99074193548358</v>
      </c>
      <c r="DH155">
        <v>841.18592316227</v>
      </c>
      <c r="DI155">
        <v>0.84119371098791718</v>
      </c>
      <c r="DJ155">
        <v>0.16190386220668002</v>
      </c>
      <c r="DK155">
        <v>2</v>
      </c>
      <c r="DL155">
        <v>0.5</v>
      </c>
      <c r="DM155" t="s">
        <v>428</v>
      </c>
      <c r="DN155">
        <v>2</v>
      </c>
      <c r="DO155" t="b">
        <v>1</v>
      </c>
      <c r="DP155">
        <v>1750637628.599999</v>
      </c>
      <c r="DQ155">
        <v>392.65499999999997</v>
      </c>
      <c r="DR155">
        <v>400.01122580645159</v>
      </c>
      <c r="DS155">
        <v>24.216909677419359</v>
      </c>
      <c r="DT155">
        <v>22.966496774193551</v>
      </c>
      <c r="DU155">
        <v>395.57932258064511</v>
      </c>
      <c r="DV155">
        <v>24.273980645161291</v>
      </c>
      <c r="DW155">
        <v>600.00212903225815</v>
      </c>
      <c r="DX155">
        <v>99.308841935483883</v>
      </c>
      <c r="DY155">
        <v>5.4793119354838722E-2</v>
      </c>
      <c r="DZ155">
        <v>29.661190322580651</v>
      </c>
      <c r="EA155">
        <v>28.904438709677422</v>
      </c>
      <c r="EB155">
        <v>999.90000000000032</v>
      </c>
      <c r="EC155">
        <v>0</v>
      </c>
      <c r="ED155">
        <v>0</v>
      </c>
      <c r="EE155">
        <v>10001.85548387097</v>
      </c>
      <c r="EF155">
        <v>0</v>
      </c>
      <c r="EG155">
        <v>78.821925806451603</v>
      </c>
      <c r="EH155">
        <v>-7.3563048387096774</v>
      </c>
      <c r="EI155">
        <v>402.39983870967751</v>
      </c>
      <c r="EJ155">
        <v>409.41412903225807</v>
      </c>
      <c r="EK155">
        <v>1.250418387096774</v>
      </c>
      <c r="EL155">
        <v>400.01122580645159</v>
      </c>
      <c r="EM155">
        <v>22.966496774193551</v>
      </c>
      <c r="EN155">
        <v>2.4049538709677418</v>
      </c>
      <c r="EO155">
        <v>2.2807758064516128</v>
      </c>
      <c r="EP155">
        <v>20.39716774193548</v>
      </c>
      <c r="EQ155">
        <v>19.541261290322581</v>
      </c>
      <c r="ER155">
        <v>999.99074193548358</v>
      </c>
      <c r="ES155">
        <v>0.96000974193548361</v>
      </c>
      <c r="ET155">
        <v>3.9990206451612907E-2</v>
      </c>
      <c r="EU155">
        <v>0</v>
      </c>
      <c r="EV155">
        <v>340.39103225806451</v>
      </c>
      <c r="EW155">
        <v>5.0001499999999979</v>
      </c>
      <c r="EX155">
        <v>3458.0983870967739</v>
      </c>
      <c r="EY155">
        <v>9793.2783870967705</v>
      </c>
      <c r="EZ155">
        <v>38.5</v>
      </c>
      <c r="FA155">
        <v>40.424999999999983</v>
      </c>
      <c r="FB155">
        <v>39.375</v>
      </c>
      <c r="FC155">
        <v>40.031999999999982</v>
      </c>
      <c r="FD155">
        <v>40.479677419354843</v>
      </c>
      <c r="FE155">
        <v>955.20064516128991</v>
      </c>
      <c r="FF155">
        <v>39.789999999999992</v>
      </c>
      <c r="FG155">
        <v>0</v>
      </c>
      <c r="FH155">
        <v>1750637659.5</v>
      </c>
      <c r="FI155">
        <v>0</v>
      </c>
      <c r="FJ155">
        <v>340.36573076923082</v>
      </c>
      <c r="FK155">
        <v>-0.72140170333208853</v>
      </c>
      <c r="FL155">
        <v>-5.1258119595851994</v>
      </c>
      <c r="FM155">
        <v>3458.085</v>
      </c>
      <c r="FN155">
        <v>15</v>
      </c>
      <c r="FO155">
        <v>0</v>
      </c>
      <c r="FP155" t="s">
        <v>429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-7.357221749999999</v>
      </c>
      <c r="GC155">
        <v>0.20696341463415971</v>
      </c>
      <c r="GD155">
        <v>4.2528023107564053E-2</v>
      </c>
      <c r="GE155">
        <v>0</v>
      </c>
      <c r="GF155">
        <v>1.2494799999999999</v>
      </c>
      <c r="GG155">
        <v>1.6625515947464361E-2</v>
      </c>
      <c r="GH155">
        <v>1.941046109704764E-3</v>
      </c>
      <c r="GI155">
        <v>1</v>
      </c>
      <c r="GJ155">
        <v>1</v>
      </c>
      <c r="GK155">
        <v>2</v>
      </c>
      <c r="GL155" t="s">
        <v>430</v>
      </c>
      <c r="GM155">
        <v>3.2260300000000002</v>
      </c>
      <c r="GN155">
        <v>2.6435399999999998</v>
      </c>
      <c r="GO155">
        <v>9.1740100000000005E-2</v>
      </c>
      <c r="GP155">
        <v>9.32833E-2</v>
      </c>
      <c r="GQ155">
        <v>0.10641100000000001</v>
      </c>
      <c r="GR155">
        <v>0.104342</v>
      </c>
      <c r="GS155">
        <v>28664.7</v>
      </c>
      <c r="GT155">
        <v>24724.7</v>
      </c>
      <c r="GU155">
        <v>30733.599999999999</v>
      </c>
      <c r="GV155">
        <v>26428.5</v>
      </c>
      <c r="GW155">
        <v>37268.9</v>
      </c>
      <c r="GX155">
        <v>32481.599999999999</v>
      </c>
      <c r="GY155">
        <v>43640.9</v>
      </c>
      <c r="GZ155">
        <v>38214.199999999997</v>
      </c>
      <c r="HA155">
        <v>2.1168</v>
      </c>
      <c r="HB155">
        <v>1.71417</v>
      </c>
      <c r="HC155">
        <v>3.3587199999999998E-2</v>
      </c>
      <c r="HD155">
        <v>0</v>
      </c>
      <c r="HE155">
        <v>28.3536</v>
      </c>
      <c r="HF155">
        <v>999.9</v>
      </c>
      <c r="HG155">
        <v>64.599999999999994</v>
      </c>
      <c r="HH155">
        <v>34</v>
      </c>
      <c r="HI155">
        <v>34.758299999999998</v>
      </c>
      <c r="HJ155">
        <v>61.936199999999999</v>
      </c>
      <c r="HK155">
        <v>25.1843</v>
      </c>
      <c r="HL155">
        <v>1</v>
      </c>
      <c r="HM155">
        <v>0.28979199999999999</v>
      </c>
      <c r="HN155">
        <v>0.834395</v>
      </c>
      <c r="HO155">
        <v>20.404299999999999</v>
      </c>
      <c r="HP155">
        <v>5.2214799999999997</v>
      </c>
      <c r="HQ155">
        <v>11.944100000000001</v>
      </c>
      <c r="HR155">
        <v>5.0089499999999996</v>
      </c>
      <c r="HS155">
        <v>3.2909999999999999</v>
      </c>
      <c r="HT155">
        <v>9999</v>
      </c>
      <c r="HU155">
        <v>9999</v>
      </c>
      <c r="HV155">
        <v>9999</v>
      </c>
      <c r="HW155">
        <v>999.9</v>
      </c>
      <c r="HX155">
        <v>4.9710900000000002</v>
      </c>
      <c r="HY155">
        <v>1.8546199999999999</v>
      </c>
      <c r="HZ155">
        <v>1.86164</v>
      </c>
      <c r="IA155">
        <v>1.8564700000000001</v>
      </c>
      <c r="IB155">
        <v>1.86188</v>
      </c>
      <c r="IC155">
        <v>1.8541000000000001</v>
      </c>
      <c r="ID155">
        <v>1.8595900000000001</v>
      </c>
      <c r="IE155">
        <v>1.8534900000000001</v>
      </c>
      <c r="IF155">
        <v>0</v>
      </c>
      <c r="IG155">
        <v>0</v>
      </c>
      <c r="IH155">
        <v>0</v>
      </c>
      <c r="II155">
        <v>0</v>
      </c>
      <c r="IJ155" t="s">
        <v>431</v>
      </c>
      <c r="IK155" t="s">
        <v>432</v>
      </c>
      <c r="IL155" t="s">
        <v>433</v>
      </c>
      <c r="IM155" t="s">
        <v>433</v>
      </c>
      <c r="IN155" t="s">
        <v>433</v>
      </c>
      <c r="IO155" t="s">
        <v>433</v>
      </c>
      <c r="IP155">
        <v>0</v>
      </c>
      <c r="IQ155">
        <v>100</v>
      </c>
      <c r="IR155">
        <v>100</v>
      </c>
      <c r="IS155">
        <v>-2.9239999999999999</v>
      </c>
      <c r="IT155">
        <v>-5.7099999999999998E-2</v>
      </c>
      <c r="IU155">
        <v>-1.907228330244457</v>
      </c>
      <c r="IV155">
        <v>-2.7056304263342631E-3</v>
      </c>
      <c r="IW155">
        <v>3.3311032847928001E-7</v>
      </c>
      <c r="IX155">
        <v>1.6443834555112589E-11</v>
      </c>
      <c r="IY155">
        <v>-9.4842648646536354E-2</v>
      </c>
      <c r="IZ155">
        <v>-2.3664561490860689E-3</v>
      </c>
      <c r="JA155">
        <v>2.3298222111808981E-4</v>
      </c>
      <c r="JB155">
        <v>-2.940703618321919E-6</v>
      </c>
      <c r="JC155">
        <v>0</v>
      </c>
      <c r="JD155">
        <v>2182</v>
      </c>
      <c r="JE155">
        <v>3</v>
      </c>
      <c r="JF155">
        <v>32</v>
      </c>
      <c r="JG155">
        <v>29177293.899999999</v>
      </c>
      <c r="JH155">
        <v>29177293.899999999</v>
      </c>
      <c r="JI155">
        <v>0.99975599999999998</v>
      </c>
      <c r="JJ155">
        <v>2.51709</v>
      </c>
      <c r="JK155">
        <v>1.69434</v>
      </c>
      <c r="JL155">
        <v>2.3022499999999999</v>
      </c>
      <c r="JM155">
        <v>1.50024</v>
      </c>
      <c r="JN155">
        <v>2.3913600000000002</v>
      </c>
      <c r="JO155">
        <v>37.9649</v>
      </c>
      <c r="JP155">
        <v>24.052499999999998</v>
      </c>
      <c r="JQ155">
        <v>18</v>
      </c>
      <c r="JR155">
        <v>633.99800000000005</v>
      </c>
      <c r="JS155">
        <v>355.178</v>
      </c>
      <c r="JT155">
        <v>27.9999</v>
      </c>
      <c r="JU155">
        <v>31.045300000000001</v>
      </c>
      <c r="JV155">
        <v>30.0001</v>
      </c>
      <c r="JW155">
        <v>30.939</v>
      </c>
      <c r="JX155">
        <v>30.820599999999999</v>
      </c>
      <c r="JY155">
        <v>20.088999999999999</v>
      </c>
      <c r="JZ155">
        <v>33.323099999999997</v>
      </c>
      <c r="KA155">
        <v>0</v>
      </c>
      <c r="KB155">
        <v>28</v>
      </c>
      <c r="KC155">
        <v>400</v>
      </c>
      <c r="KD155">
        <v>23.009399999999999</v>
      </c>
      <c r="KE155">
        <v>99.920599999999993</v>
      </c>
      <c r="KF155">
        <v>98.560599999999994</v>
      </c>
    </row>
    <row r="156" spans="1:292" x14ac:dyDescent="0.2">
      <c r="A156">
        <v>154</v>
      </c>
      <c r="B156">
        <v>1750637666.5999999</v>
      </c>
      <c r="C156">
        <v>4501.0999999046326</v>
      </c>
      <c r="D156" t="s">
        <v>741</v>
      </c>
      <c r="E156" t="s">
        <v>742</v>
      </c>
      <c r="F156" s="1">
        <f t="shared" si="2"/>
        <v>75.000000000000057</v>
      </c>
      <c r="G156" s="1">
        <v>15</v>
      </c>
      <c r="H156">
        <v>1750637658.599999</v>
      </c>
      <c r="I156">
        <v>3.90126516866298E-3</v>
      </c>
      <c r="J156">
        <v>3.90126516866298</v>
      </c>
      <c r="K156">
        <v>20.903038476199633</v>
      </c>
      <c r="L156">
        <v>392.54961290322581</v>
      </c>
      <c r="M156">
        <v>243.40681409452932</v>
      </c>
      <c r="N156">
        <v>24.186109181665337</v>
      </c>
      <c r="O156">
        <v>39.005677931476086</v>
      </c>
      <c r="P156">
        <v>0.24682855139208174</v>
      </c>
      <c r="Q156">
        <v>2.9987752334336184</v>
      </c>
      <c r="R156">
        <v>0.23607164436500097</v>
      </c>
      <c r="S156">
        <v>0.14847217553775241</v>
      </c>
      <c r="T156">
        <v>161.90553969102749</v>
      </c>
      <c r="U156">
        <v>29.604620060261269</v>
      </c>
      <c r="V156">
        <v>28.89156451612903</v>
      </c>
      <c r="W156">
        <v>3.9966063939087655</v>
      </c>
      <c r="X156">
        <v>57.612468146204442</v>
      </c>
      <c r="Y156">
        <v>2.4074399766079564</v>
      </c>
      <c r="Z156">
        <v>4.178678772272943</v>
      </c>
      <c r="AA156">
        <v>1.5891664173008091</v>
      </c>
      <c r="AB156">
        <v>-172.04579393803741</v>
      </c>
      <c r="AC156">
        <v>124.72212395952771</v>
      </c>
      <c r="AD156">
        <v>9.1818053124535961</v>
      </c>
      <c r="AE156">
        <v>123.76367502497139</v>
      </c>
      <c r="AF156">
        <v>20.843589945254504</v>
      </c>
      <c r="AG156">
        <v>3.8853882721505544</v>
      </c>
      <c r="AH156">
        <v>20.903038476199633</v>
      </c>
      <c r="AI156">
        <v>409.37009232700939</v>
      </c>
      <c r="AJ156">
        <v>402.25598181818191</v>
      </c>
      <c r="AK156">
        <v>-4.2755442306422822E-3</v>
      </c>
      <c r="AL156">
        <v>61.768037728165673</v>
      </c>
      <c r="AM156">
        <v>3.90126516866298</v>
      </c>
      <c r="AN156">
        <v>22.963200075536051</v>
      </c>
      <c r="AO156">
        <v>24.23203333333332</v>
      </c>
      <c r="AP156">
        <v>1.055228390321491E-5</v>
      </c>
      <c r="AQ156">
        <v>116.41602835869151</v>
      </c>
      <c r="AR156">
        <v>0</v>
      </c>
      <c r="AS156">
        <v>0</v>
      </c>
      <c r="AT156">
        <v>1</v>
      </c>
      <c r="AU156">
        <v>0</v>
      </c>
      <c r="AV156">
        <v>52022.550820329961</v>
      </c>
      <c r="AW156" t="s">
        <v>427</v>
      </c>
      <c r="AX156" t="s">
        <v>427</v>
      </c>
      <c r="AY156">
        <v>0</v>
      </c>
      <c r="AZ156">
        <v>0</v>
      </c>
      <c r="BA156" t="e">
        <v>#DIV/0!</v>
      </c>
      <c r="BB156">
        <v>0</v>
      </c>
      <c r="BC156" t="s">
        <v>427</v>
      </c>
      <c r="BD156" t="s">
        <v>427</v>
      </c>
      <c r="BE156">
        <v>0</v>
      </c>
      <c r="BF156">
        <v>0</v>
      </c>
      <c r="BG156" t="e">
        <v>#DIV/0!</v>
      </c>
      <c r="BH156">
        <v>0.5</v>
      </c>
      <c r="BI156">
        <v>841.2023730707316</v>
      </c>
      <c r="BJ156">
        <v>20.903038476199633</v>
      </c>
      <c r="BK156" t="e">
        <v>#DIV/0!</v>
      </c>
      <c r="BL156">
        <v>2.4849000841373071E-2</v>
      </c>
      <c r="BM156" t="e">
        <v>#DIV/0!</v>
      </c>
      <c r="BN156" t="e">
        <v>#DIV/0!</v>
      </c>
      <c r="BO156" t="s">
        <v>427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1000.010290322581</v>
      </c>
      <c r="DH156">
        <v>841.2023730707316</v>
      </c>
      <c r="DI156">
        <v>0.8411937169160314</v>
      </c>
      <c r="DJ156">
        <v>0.16190387364794054</v>
      </c>
      <c r="DK156">
        <v>2</v>
      </c>
      <c r="DL156">
        <v>0.5</v>
      </c>
      <c r="DM156" t="s">
        <v>428</v>
      </c>
      <c r="DN156">
        <v>2</v>
      </c>
      <c r="DO156" t="b">
        <v>1</v>
      </c>
      <c r="DP156">
        <v>1750637658.599999</v>
      </c>
      <c r="DQ156">
        <v>392.54961290322581</v>
      </c>
      <c r="DR156">
        <v>400.00590322580638</v>
      </c>
      <c r="DS156">
        <v>24.22825806451613</v>
      </c>
      <c r="DT156">
        <v>22.96450322580646</v>
      </c>
      <c r="DU156">
        <v>395.47367741935477</v>
      </c>
      <c r="DV156">
        <v>24.285299999999999</v>
      </c>
      <c r="DW156">
        <v>599.99803225806454</v>
      </c>
      <c r="DX156">
        <v>99.310054838709661</v>
      </c>
      <c r="DY156">
        <v>5.4908593548387091E-2</v>
      </c>
      <c r="DZ156">
        <v>29.663025806451611</v>
      </c>
      <c r="EA156">
        <v>28.89156451612903</v>
      </c>
      <c r="EB156">
        <v>999.90000000000032</v>
      </c>
      <c r="EC156">
        <v>0</v>
      </c>
      <c r="ED156">
        <v>0</v>
      </c>
      <c r="EE156">
        <v>9994.44</v>
      </c>
      <c r="EF156">
        <v>0</v>
      </c>
      <c r="EG156">
        <v>78.686316129032264</v>
      </c>
      <c r="EH156">
        <v>-7.4562277419354848</v>
      </c>
      <c r="EI156">
        <v>402.29661290322588</v>
      </c>
      <c r="EJ156">
        <v>409.40774193548378</v>
      </c>
      <c r="EK156">
        <v>1.2637583870967739</v>
      </c>
      <c r="EL156">
        <v>400.00590322580638</v>
      </c>
      <c r="EM156">
        <v>22.96450322580646</v>
      </c>
      <c r="EN156">
        <v>2.40611</v>
      </c>
      <c r="EO156">
        <v>2.2806070967741929</v>
      </c>
      <c r="EP156">
        <v>20.40495806451613</v>
      </c>
      <c r="EQ156">
        <v>19.540064516129029</v>
      </c>
      <c r="ER156">
        <v>1000.010290322581</v>
      </c>
      <c r="ES156">
        <v>0.96000987096774182</v>
      </c>
      <c r="ET156">
        <v>3.9990061290322593E-2</v>
      </c>
      <c r="EU156">
        <v>0</v>
      </c>
      <c r="EV156">
        <v>340.10490322580648</v>
      </c>
      <c r="EW156">
        <v>5.0001499999999979</v>
      </c>
      <c r="EX156">
        <v>3455.4245161290319</v>
      </c>
      <c r="EY156">
        <v>9793.467741935483</v>
      </c>
      <c r="EZ156">
        <v>38.54999999999999</v>
      </c>
      <c r="FA156">
        <v>40.436999999999983</v>
      </c>
      <c r="FB156">
        <v>39.395000000000003</v>
      </c>
      <c r="FC156">
        <v>40.057999999999993</v>
      </c>
      <c r="FD156">
        <v>40.5</v>
      </c>
      <c r="FE156">
        <v>955.21903225806454</v>
      </c>
      <c r="FF156">
        <v>39.790967741935482</v>
      </c>
      <c r="FG156">
        <v>0</v>
      </c>
      <c r="FH156">
        <v>1750637689.5</v>
      </c>
      <c r="FI156">
        <v>0</v>
      </c>
      <c r="FJ156">
        <v>340.08253846153838</v>
      </c>
      <c r="FK156">
        <v>0.34639316494675942</v>
      </c>
      <c r="FL156">
        <v>-6.9288888609888621</v>
      </c>
      <c r="FM156">
        <v>3455.396538461539</v>
      </c>
      <c r="FN156">
        <v>15</v>
      </c>
      <c r="FO156">
        <v>0</v>
      </c>
      <c r="FP156" t="s">
        <v>429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-7.4488664999999994</v>
      </c>
      <c r="GC156">
        <v>7.0711969981264264E-2</v>
      </c>
      <c r="GD156">
        <v>5.6019340747191913E-2</v>
      </c>
      <c r="GE156">
        <v>1</v>
      </c>
      <c r="GF156">
        <v>1.26298475</v>
      </c>
      <c r="GG156">
        <v>3.1699924953096197E-2</v>
      </c>
      <c r="GH156">
        <v>3.4470407507744909E-3</v>
      </c>
      <c r="GI156">
        <v>1</v>
      </c>
      <c r="GJ156">
        <v>2</v>
      </c>
      <c r="GK156">
        <v>2</v>
      </c>
      <c r="GL156" t="s">
        <v>434</v>
      </c>
      <c r="GM156">
        <v>3.22607</v>
      </c>
      <c r="GN156">
        <v>2.6438799999999998</v>
      </c>
      <c r="GO156">
        <v>9.1713299999999998E-2</v>
      </c>
      <c r="GP156">
        <v>9.32751E-2</v>
      </c>
      <c r="GQ156">
        <v>0.106446</v>
      </c>
      <c r="GR156">
        <v>0.10433000000000001</v>
      </c>
      <c r="GS156">
        <v>28665.1</v>
      </c>
      <c r="GT156">
        <v>24724.400000000001</v>
      </c>
      <c r="GU156">
        <v>30733.1</v>
      </c>
      <c r="GV156">
        <v>26428</v>
      </c>
      <c r="GW156">
        <v>37267</v>
      </c>
      <c r="GX156">
        <v>32481.5</v>
      </c>
      <c r="GY156">
        <v>43640.5</v>
      </c>
      <c r="GZ156">
        <v>38213.5</v>
      </c>
      <c r="HA156">
        <v>2.1166499999999999</v>
      </c>
      <c r="HB156">
        <v>1.7140500000000001</v>
      </c>
      <c r="HC156">
        <v>3.3281699999999997E-2</v>
      </c>
      <c r="HD156">
        <v>0</v>
      </c>
      <c r="HE156">
        <v>28.351099999999999</v>
      </c>
      <c r="HF156">
        <v>999.9</v>
      </c>
      <c r="HG156">
        <v>64.5</v>
      </c>
      <c r="HH156">
        <v>34</v>
      </c>
      <c r="HI156">
        <v>34.6982</v>
      </c>
      <c r="HJ156">
        <v>61.786200000000001</v>
      </c>
      <c r="HK156">
        <v>25.232399999999998</v>
      </c>
      <c r="HL156">
        <v>1</v>
      </c>
      <c r="HM156">
        <v>0.29008400000000001</v>
      </c>
      <c r="HN156">
        <v>0.834063</v>
      </c>
      <c r="HO156">
        <v>20.404599999999999</v>
      </c>
      <c r="HP156">
        <v>5.2217799999999999</v>
      </c>
      <c r="HQ156">
        <v>11.944100000000001</v>
      </c>
      <c r="HR156">
        <v>5.0081499999999997</v>
      </c>
      <c r="HS156">
        <v>3.2909999999999999</v>
      </c>
      <c r="HT156">
        <v>9999</v>
      </c>
      <c r="HU156">
        <v>9999</v>
      </c>
      <c r="HV156">
        <v>9999</v>
      </c>
      <c r="HW156">
        <v>999.9</v>
      </c>
      <c r="HX156">
        <v>4.9710900000000002</v>
      </c>
      <c r="HY156">
        <v>1.85459</v>
      </c>
      <c r="HZ156">
        <v>1.86165</v>
      </c>
      <c r="IA156">
        <v>1.8565100000000001</v>
      </c>
      <c r="IB156">
        <v>1.86189</v>
      </c>
      <c r="IC156">
        <v>1.8541000000000001</v>
      </c>
      <c r="ID156">
        <v>1.8595900000000001</v>
      </c>
      <c r="IE156">
        <v>1.8534999999999999</v>
      </c>
      <c r="IF156">
        <v>0</v>
      </c>
      <c r="IG156">
        <v>0</v>
      </c>
      <c r="IH156">
        <v>0</v>
      </c>
      <c r="II156">
        <v>0</v>
      </c>
      <c r="IJ156" t="s">
        <v>431</v>
      </c>
      <c r="IK156" t="s">
        <v>432</v>
      </c>
      <c r="IL156" t="s">
        <v>433</v>
      </c>
      <c r="IM156" t="s">
        <v>433</v>
      </c>
      <c r="IN156" t="s">
        <v>433</v>
      </c>
      <c r="IO156" t="s">
        <v>433</v>
      </c>
      <c r="IP156">
        <v>0</v>
      </c>
      <c r="IQ156">
        <v>100</v>
      </c>
      <c r="IR156">
        <v>100</v>
      </c>
      <c r="IS156">
        <v>-2.9239999999999999</v>
      </c>
      <c r="IT156">
        <v>-5.7000000000000002E-2</v>
      </c>
      <c r="IU156">
        <v>-1.907228330244457</v>
      </c>
      <c r="IV156">
        <v>-2.7056304263342631E-3</v>
      </c>
      <c r="IW156">
        <v>3.3311032847928001E-7</v>
      </c>
      <c r="IX156">
        <v>1.6443834555112589E-11</v>
      </c>
      <c r="IY156">
        <v>-9.4842648646536354E-2</v>
      </c>
      <c r="IZ156">
        <v>-2.3664561490860689E-3</v>
      </c>
      <c r="JA156">
        <v>2.3298222111808981E-4</v>
      </c>
      <c r="JB156">
        <v>-2.940703618321919E-6</v>
      </c>
      <c r="JC156">
        <v>0</v>
      </c>
      <c r="JD156">
        <v>2182</v>
      </c>
      <c r="JE156">
        <v>3</v>
      </c>
      <c r="JF156">
        <v>32</v>
      </c>
      <c r="JG156">
        <v>29177294.399999999</v>
      </c>
      <c r="JH156">
        <v>29177294.399999999</v>
      </c>
      <c r="JI156">
        <v>0.99975599999999998</v>
      </c>
      <c r="JJ156">
        <v>2.51831</v>
      </c>
      <c r="JK156">
        <v>1.69434</v>
      </c>
      <c r="JL156">
        <v>2.3034699999999999</v>
      </c>
      <c r="JM156">
        <v>1.50024</v>
      </c>
      <c r="JN156">
        <v>2.3742700000000001</v>
      </c>
      <c r="JO156">
        <v>37.989100000000001</v>
      </c>
      <c r="JP156">
        <v>24.052499999999998</v>
      </c>
      <c r="JQ156">
        <v>18</v>
      </c>
      <c r="JR156">
        <v>633.91999999999996</v>
      </c>
      <c r="JS156">
        <v>355.13900000000001</v>
      </c>
      <c r="JT156">
        <v>27.9999</v>
      </c>
      <c r="JU156">
        <v>31.050699999999999</v>
      </c>
      <c r="JV156">
        <v>30.000299999999999</v>
      </c>
      <c r="JW156">
        <v>30.943100000000001</v>
      </c>
      <c r="JX156">
        <v>30.825299999999999</v>
      </c>
      <c r="JY156">
        <v>20.086600000000001</v>
      </c>
      <c r="JZ156">
        <v>33.323099999999997</v>
      </c>
      <c r="KA156">
        <v>0</v>
      </c>
      <c r="KB156">
        <v>28</v>
      </c>
      <c r="KC156">
        <v>400</v>
      </c>
      <c r="KD156">
        <v>23.009399999999999</v>
      </c>
      <c r="KE156">
        <v>99.919300000000007</v>
      </c>
      <c r="KF156">
        <v>98.558800000000005</v>
      </c>
    </row>
    <row r="157" spans="1:292" x14ac:dyDescent="0.2">
      <c r="A157">
        <v>155</v>
      </c>
      <c r="B157">
        <v>1750637696.5999999</v>
      </c>
      <c r="C157">
        <v>4531.0999999046326</v>
      </c>
      <c r="D157" t="s">
        <v>743</v>
      </c>
      <c r="E157" t="s">
        <v>744</v>
      </c>
      <c r="F157" s="1">
        <f t="shared" si="2"/>
        <v>75.500000000000057</v>
      </c>
      <c r="G157" s="1">
        <v>15</v>
      </c>
      <c r="H157">
        <v>1750637688.599999</v>
      </c>
      <c r="I157">
        <v>3.9374055583855302E-3</v>
      </c>
      <c r="J157">
        <v>3.9374055583855299</v>
      </c>
      <c r="K157">
        <v>21.072598244945834</v>
      </c>
      <c r="L157">
        <v>392.50645161290328</v>
      </c>
      <c r="M157">
        <v>243.73645197450105</v>
      </c>
      <c r="N157">
        <v>24.219629795572775</v>
      </c>
      <c r="O157">
        <v>39.002623011156906</v>
      </c>
      <c r="P157">
        <v>0.24958028192062745</v>
      </c>
      <c r="Q157">
        <v>2.9989223263581861</v>
      </c>
      <c r="R157">
        <v>0.23858844905958221</v>
      </c>
      <c r="S157">
        <v>0.15006500955665253</v>
      </c>
      <c r="T157">
        <v>161.90620368979012</v>
      </c>
      <c r="U157">
        <v>29.598482690941982</v>
      </c>
      <c r="V157">
        <v>28.887729032258061</v>
      </c>
      <c r="W157">
        <v>3.9957187514474017</v>
      </c>
      <c r="X157">
        <v>57.632567976610339</v>
      </c>
      <c r="Y157">
        <v>2.4087008596688446</v>
      </c>
      <c r="Z157">
        <v>4.1794092198813599</v>
      </c>
      <c r="AA157">
        <v>1.5870178917785571</v>
      </c>
      <c r="AB157">
        <v>-173.6395851248019</v>
      </c>
      <c r="AC157">
        <v>125.83912534309033</v>
      </c>
      <c r="AD157">
        <v>9.263545934529521</v>
      </c>
      <c r="AE157">
        <v>123.36928984260808</v>
      </c>
      <c r="AF157">
        <v>20.922353462491191</v>
      </c>
      <c r="AG157">
        <v>3.9294335823948949</v>
      </c>
      <c r="AH157">
        <v>21.072598244945834</v>
      </c>
      <c r="AI157">
        <v>409.42246970431358</v>
      </c>
      <c r="AJ157">
        <v>402.22479393939398</v>
      </c>
      <c r="AK157">
        <v>2.0447319557339539E-3</v>
      </c>
      <c r="AL157">
        <v>61.768037728165673</v>
      </c>
      <c r="AM157">
        <v>3.9374055583855299</v>
      </c>
      <c r="AN157">
        <v>22.961671697272539</v>
      </c>
      <c r="AO157">
        <v>24.242278181818179</v>
      </c>
      <c r="AP157">
        <v>7.9862050056413464E-6</v>
      </c>
      <c r="AQ157">
        <v>116.41602835869151</v>
      </c>
      <c r="AR157">
        <v>0</v>
      </c>
      <c r="AS157">
        <v>0</v>
      </c>
      <c r="AT157">
        <v>1</v>
      </c>
      <c r="AU157">
        <v>0</v>
      </c>
      <c r="AV157">
        <v>52026.543767810748</v>
      </c>
      <c r="AW157" t="s">
        <v>427</v>
      </c>
      <c r="AX157" t="s">
        <v>427</v>
      </c>
      <c r="AY157">
        <v>0</v>
      </c>
      <c r="AZ157">
        <v>0</v>
      </c>
      <c r="BA157" t="e">
        <v>#DIV/0!</v>
      </c>
      <c r="BB157">
        <v>0</v>
      </c>
      <c r="BC157" t="s">
        <v>427</v>
      </c>
      <c r="BD157" t="s">
        <v>427</v>
      </c>
      <c r="BE157">
        <v>0</v>
      </c>
      <c r="BF157">
        <v>0</v>
      </c>
      <c r="BG157" t="e">
        <v>#DIV/0!</v>
      </c>
      <c r="BH157">
        <v>0.5</v>
      </c>
      <c r="BI157">
        <v>841.20613720179688</v>
      </c>
      <c r="BJ157">
        <v>21.072598244945834</v>
      </c>
      <c r="BK157" t="e">
        <v>#DIV/0!</v>
      </c>
      <c r="BL157">
        <v>2.505045709134042E-2</v>
      </c>
      <c r="BM157" t="e">
        <v>#DIV/0!</v>
      </c>
      <c r="BN157" t="e">
        <v>#DIV/0!</v>
      </c>
      <c r="BO157" t="s">
        <v>427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1000.014806451613</v>
      </c>
      <c r="DH157">
        <v>841.20613720179688</v>
      </c>
      <c r="DI157">
        <v>0.84119368210824552</v>
      </c>
      <c r="DJ157">
        <v>0.16190380646891367</v>
      </c>
      <c r="DK157">
        <v>2</v>
      </c>
      <c r="DL157">
        <v>0.5</v>
      </c>
      <c r="DM157" t="s">
        <v>428</v>
      </c>
      <c r="DN157">
        <v>2</v>
      </c>
      <c r="DO157" t="b">
        <v>1</v>
      </c>
      <c r="DP157">
        <v>1750637688.599999</v>
      </c>
      <c r="DQ157">
        <v>392.50645161290328</v>
      </c>
      <c r="DR157">
        <v>399.99477419354832</v>
      </c>
      <c r="DS157">
        <v>24.240180645161288</v>
      </c>
      <c r="DT157">
        <v>22.962103225806441</v>
      </c>
      <c r="DU157">
        <v>395.43048387096781</v>
      </c>
      <c r="DV157">
        <v>24.297158064516129</v>
      </c>
      <c r="DW157">
        <v>599.99235483870962</v>
      </c>
      <c r="DX157">
        <v>99.313532258064527</v>
      </c>
      <c r="DY157">
        <v>5.4574561290322579E-2</v>
      </c>
      <c r="DZ157">
        <v>29.666061290322581</v>
      </c>
      <c r="EA157">
        <v>28.887729032258061</v>
      </c>
      <c r="EB157">
        <v>999.90000000000032</v>
      </c>
      <c r="EC157">
        <v>0</v>
      </c>
      <c r="ED157">
        <v>0</v>
      </c>
      <c r="EE157">
        <v>9994.9793548387097</v>
      </c>
      <c r="EF157">
        <v>0</v>
      </c>
      <c r="EG157">
        <v>78.716090322580655</v>
      </c>
      <c r="EH157">
        <v>-7.4881848387096772</v>
      </c>
      <c r="EI157">
        <v>402.25725806451612</v>
      </c>
      <c r="EJ157">
        <v>409.39529032258059</v>
      </c>
      <c r="EK157">
        <v>1.2780722580645161</v>
      </c>
      <c r="EL157">
        <v>399.99477419354832</v>
      </c>
      <c r="EM157">
        <v>22.962103225806441</v>
      </c>
      <c r="EN157">
        <v>2.4073780645161289</v>
      </c>
      <c r="EO157">
        <v>2.280447419354839</v>
      </c>
      <c r="EP157">
        <v>20.413483870967742</v>
      </c>
      <c r="EQ157">
        <v>19.538945161290322</v>
      </c>
      <c r="ER157">
        <v>1000.014806451613</v>
      </c>
      <c r="ES157">
        <v>0.96001103225806417</v>
      </c>
      <c r="ET157">
        <v>3.9988912903225822E-2</v>
      </c>
      <c r="EU157">
        <v>0</v>
      </c>
      <c r="EV157">
        <v>339.77867741935489</v>
      </c>
      <c r="EW157">
        <v>5.0001499999999979</v>
      </c>
      <c r="EX157">
        <v>3452.9106451612911</v>
      </c>
      <c r="EY157">
        <v>9793.5061290322574</v>
      </c>
      <c r="EZ157">
        <v>38.561999999999983</v>
      </c>
      <c r="FA157">
        <v>40.436999999999983</v>
      </c>
      <c r="FB157">
        <v>39.436999999999983</v>
      </c>
      <c r="FC157">
        <v>40.061999999999983</v>
      </c>
      <c r="FD157">
        <v>40.5</v>
      </c>
      <c r="FE157">
        <v>955.22483870967733</v>
      </c>
      <c r="FF157">
        <v>39.789999999999992</v>
      </c>
      <c r="FG157">
        <v>0</v>
      </c>
      <c r="FH157">
        <v>1750637719.5</v>
      </c>
      <c r="FI157">
        <v>0</v>
      </c>
      <c r="FJ157">
        <v>339.79373076923071</v>
      </c>
      <c r="FK157">
        <v>0.18020512010341419</v>
      </c>
      <c r="FL157">
        <v>-5.5452991082189911</v>
      </c>
      <c r="FM157">
        <v>3452.830769230769</v>
      </c>
      <c r="FN157">
        <v>15</v>
      </c>
      <c r="FO157">
        <v>0</v>
      </c>
      <c r="FP157" t="s">
        <v>429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-7.5083019999999996</v>
      </c>
      <c r="GC157">
        <v>0.12438641651035209</v>
      </c>
      <c r="GD157">
        <v>7.4511231441977965E-2</v>
      </c>
      <c r="GE157">
        <v>0</v>
      </c>
      <c r="GF157">
        <v>1.27685</v>
      </c>
      <c r="GG157">
        <v>1.7061613508443721E-2</v>
      </c>
      <c r="GH157">
        <v>2.030976366184478E-3</v>
      </c>
      <c r="GI157">
        <v>1</v>
      </c>
      <c r="GJ157">
        <v>1</v>
      </c>
      <c r="GK157">
        <v>2</v>
      </c>
      <c r="GL157" t="s">
        <v>430</v>
      </c>
      <c r="GM157">
        <v>3.2259899999999999</v>
      </c>
      <c r="GN157">
        <v>2.6437400000000002</v>
      </c>
      <c r="GO157">
        <v>9.1717699999999999E-2</v>
      </c>
      <c r="GP157">
        <v>9.3280199999999994E-2</v>
      </c>
      <c r="GQ157">
        <v>0.106485</v>
      </c>
      <c r="GR157">
        <v>0.10433099999999999</v>
      </c>
      <c r="GS157">
        <v>28664.799999999999</v>
      </c>
      <c r="GT157">
        <v>24724.7</v>
      </c>
      <c r="GU157">
        <v>30732.9</v>
      </c>
      <c r="GV157">
        <v>26428.5</v>
      </c>
      <c r="GW157">
        <v>37265.300000000003</v>
      </c>
      <c r="GX157">
        <v>32482.1</v>
      </c>
      <c r="GY157">
        <v>43640.3</v>
      </c>
      <c r="GZ157">
        <v>38214.300000000003</v>
      </c>
      <c r="HA157">
        <v>2.1165799999999999</v>
      </c>
      <c r="HB157">
        <v>1.7139</v>
      </c>
      <c r="HC157">
        <v>3.2935300000000001E-2</v>
      </c>
      <c r="HD157">
        <v>0</v>
      </c>
      <c r="HE157">
        <v>28.346299999999999</v>
      </c>
      <c r="HF157">
        <v>999.9</v>
      </c>
      <c r="HG157">
        <v>64.5</v>
      </c>
      <c r="HH157">
        <v>34</v>
      </c>
      <c r="HI157">
        <v>34.6995</v>
      </c>
      <c r="HJ157">
        <v>61.906199999999998</v>
      </c>
      <c r="HK157">
        <v>25.472799999999999</v>
      </c>
      <c r="HL157">
        <v>1</v>
      </c>
      <c r="HM157">
        <v>0.29044199999999998</v>
      </c>
      <c r="HN157">
        <v>0.83836100000000002</v>
      </c>
      <c r="HO157">
        <v>20.404499999999999</v>
      </c>
      <c r="HP157">
        <v>5.2219300000000004</v>
      </c>
      <c r="HQ157">
        <v>11.944100000000001</v>
      </c>
      <c r="HR157">
        <v>5.00725</v>
      </c>
      <c r="HS157">
        <v>3.2909999999999999</v>
      </c>
      <c r="HT157">
        <v>9999</v>
      </c>
      <c r="HU157">
        <v>9999</v>
      </c>
      <c r="HV157">
        <v>9999</v>
      </c>
      <c r="HW157">
        <v>999.9</v>
      </c>
      <c r="HX157">
        <v>4.9710900000000002</v>
      </c>
      <c r="HY157">
        <v>1.85467</v>
      </c>
      <c r="HZ157">
        <v>1.8616600000000001</v>
      </c>
      <c r="IA157">
        <v>1.8565199999999999</v>
      </c>
      <c r="IB157">
        <v>1.8619000000000001</v>
      </c>
      <c r="IC157">
        <v>1.8541000000000001</v>
      </c>
      <c r="ID157">
        <v>1.8595900000000001</v>
      </c>
      <c r="IE157">
        <v>1.8534999999999999</v>
      </c>
      <c r="IF157">
        <v>0</v>
      </c>
      <c r="IG157">
        <v>0</v>
      </c>
      <c r="IH157">
        <v>0</v>
      </c>
      <c r="II157">
        <v>0</v>
      </c>
      <c r="IJ157" t="s">
        <v>431</v>
      </c>
      <c r="IK157" t="s">
        <v>432</v>
      </c>
      <c r="IL157" t="s">
        <v>433</v>
      </c>
      <c r="IM157" t="s">
        <v>433</v>
      </c>
      <c r="IN157" t="s">
        <v>433</v>
      </c>
      <c r="IO157" t="s">
        <v>433</v>
      </c>
      <c r="IP157">
        <v>0</v>
      </c>
      <c r="IQ157">
        <v>100</v>
      </c>
      <c r="IR157">
        <v>100</v>
      </c>
      <c r="IS157">
        <v>-2.9239999999999999</v>
      </c>
      <c r="IT157">
        <v>-5.6899999999999999E-2</v>
      </c>
      <c r="IU157">
        <v>-1.907228330244457</v>
      </c>
      <c r="IV157">
        <v>-2.7056304263342631E-3</v>
      </c>
      <c r="IW157">
        <v>3.3311032847928001E-7</v>
      </c>
      <c r="IX157">
        <v>1.6443834555112589E-11</v>
      </c>
      <c r="IY157">
        <v>-9.4842648646536354E-2</v>
      </c>
      <c r="IZ157">
        <v>-2.3664561490860689E-3</v>
      </c>
      <c r="JA157">
        <v>2.3298222111808981E-4</v>
      </c>
      <c r="JB157">
        <v>-2.940703618321919E-6</v>
      </c>
      <c r="JC157">
        <v>0</v>
      </c>
      <c r="JD157">
        <v>2182</v>
      </c>
      <c r="JE157">
        <v>3</v>
      </c>
      <c r="JF157">
        <v>32</v>
      </c>
      <c r="JG157">
        <v>29177294.899999999</v>
      </c>
      <c r="JH157">
        <v>29177294.899999999</v>
      </c>
      <c r="JI157">
        <v>1.00098</v>
      </c>
      <c r="JJ157">
        <v>2.51953</v>
      </c>
      <c r="JK157">
        <v>1.69434</v>
      </c>
      <c r="JL157">
        <v>2.3034699999999999</v>
      </c>
      <c r="JM157">
        <v>1.50146</v>
      </c>
      <c r="JN157">
        <v>2.3730500000000001</v>
      </c>
      <c r="JO157">
        <v>38.013399999999997</v>
      </c>
      <c r="JP157">
        <v>24.043700000000001</v>
      </c>
      <c r="JQ157">
        <v>18</v>
      </c>
      <c r="JR157">
        <v>633.904</v>
      </c>
      <c r="JS157">
        <v>355.09100000000001</v>
      </c>
      <c r="JT157">
        <v>28</v>
      </c>
      <c r="JU157">
        <v>31.0535</v>
      </c>
      <c r="JV157">
        <v>30.0001</v>
      </c>
      <c r="JW157">
        <v>30.947099999999999</v>
      </c>
      <c r="JX157">
        <v>30.8307</v>
      </c>
      <c r="JY157">
        <v>20.089099999999998</v>
      </c>
      <c r="JZ157">
        <v>33.323099999999997</v>
      </c>
      <c r="KA157">
        <v>0</v>
      </c>
      <c r="KB157">
        <v>28</v>
      </c>
      <c r="KC157">
        <v>400</v>
      </c>
      <c r="KD157">
        <v>23.002700000000001</v>
      </c>
      <c r="KE157">
        <v>99.918999999999997</v>
      </c>
      <c r="KF157">
        <v>98.560699999999997</v>
      </c>
    </row>
    <row r="158" spans="1:292" x14ac:dyDescent="0.2">
      <c r="A158">
        <v>156</v>
      </c>
      <c r="B158">
        <v>1750637726.5999999</v>
      </c>
      <c r="C158">
        <v>4561.0999999046326</v>
      </c>
      <c r="D158" t="s">
        <v>745</v>
      </c>
      <c r="E158" t="s">
        <v>746</v>
      </c>
      <c r="F158" s="1">
        <f t="shared" si="2"/>
        <v>76.000000000000057</v>
      </c>
      <c r="G158" s="1">
        <v>15</v>
      </c>
      <c r="H158">
        <v>1750637718.599999</v>
      </c>
      <c r="I158">
        <v>3.980357280138765E-3</v>
      </c>
      <c r="J158">
        <v>3.9803572801387652</v>
      </c>
      <c r="K158">
        <v>21.322226257376418</v>
      </c>
      <c r="L158">
        <v>392.38541935483869</v>
      </c>
      <c r="M158">
        <v>243.51661241882556</v>
      </c>
      <c r="N158">
        <v>24.196027082848811</v>
      </c>
      <c r="O158">
        <v>38.987764076216671</v>
      </c>
      <c r="P158">
        <v>0.25245771955307111</v>
      </c>
      <c r="Q158">
        <v>2.9992122968231114</v>
      </c>
      <c r="R158">
        <v>0.24121814338097564</v>
      </c>
      <c r="S158">
        <v>0.15172946813430022</v>
      </c>
      <c r="T158">
        <v>161.90538965009313</v>
      </c>
      <c r="U158">
        <v>29.592101609888509</v>
      </c>
      <c r="V158">
        <v>28.891045161290329</v>
      </c>
      <c r="W158">
        <v>3.9964861900373614</v>
      </c>
      <c r="X158">
        <v>57.643374552514935</v>
      </c>
      <c r="Y158">
        <v>2.409780408447201</v>
      </c>
      <c r="Z158">
        <v>4.1804984998784462</v>
      </c>
      <c r="AA158">
        <v>1.5867057815901604</v>
      </c>
      <c r="AB158">
        <v>-175.53375605411952</v>
      </c>
      <c r="AC158">
        <v>126.04688994001901</v>
      </c>
      <c r="AD158">
        <v>9.2783043564340595</v>
      </c>
      <c r="AE158">
        <v>121.69682789242668</v>
      </c>
      <c r="AF158">
        <v>21.237885158794388</v>
      </c>
      <c r="AG158">
        <v>3.972497007308001</v>
      </c>
      <c r="AH158">
        <v>21.322226257376418</v>
      </c>
      <c r="AI158">
        <v>409.41436837175598</v>
      </c>
      <c r="AJ158">
        <v>402.14196363636353</v>
      </c>
      <c r="AK158">
        <v>-4.8313399368764672E-4</v>
      </c>
      <c r="AL158">
        <v>61.768037728165673</v>
      </c>
      <c r="AM158">
        <v>3.9803572801387652</v>
      </c>
      <c r="AN158">
        <v>22.960537028376262</v>
      </c>
      <c r="AO158">
        <v>24.25513333333334</v>
      </c>
      <c r="AP158">
        <v>-5.4361375788321756E-7</v>
      </c>
      <c r="AQ158">
        <v>116.41602835869151</v>
      </c>
      <c r="AR158">
        <v>0</v>
      </c>
      <c r="AS158">
        <v>0</v>
      </c>
      <c r="AT158">
        <v>1</v>
      </c>
      <c r="AU158">
        <v>0</v>
      </c>
      <c r="AV158">
        <v>52034.358226031218</v>
      </c>
      <c r="AW158" t="s">
        <v>427</v>
      </c>
      <c r="AX158" t="s">
        <v>427</v>
      </c>
      <c r="AY158">
        <v>0</v>
      </c>
      <c r="AZ158">
        <v>0</v>
      </c>
      <c r="BA158" t="e">
        <v>#DIV/0!</v>
      </c>
      <c r="BB158">
        <v>0</v>
      </c>
      <c r="BC158" t="s">
        <v>427</v>
      </c>
      <c r="BD158" t="s">
        <v>427</v>
      </c>
      <c r="BE158">
        <v>0</v>
      </c>
      <c r="BF158">
        <v>0</v>
      </c>
      <c r="BG158" t="e">
        <v>#DIV/0!</v>
      </c>
      <c r="BH158">
        <v>0.5</v>
      </c>
      <c r="BI158">
        <v>841.20185560342418</v>
      </c>
      <c r="BJ158">
        <v>21.322226257376418</v>
      </c>
      <c r="BK158" t="e">
        <v>#DIV/0!</v>
      </c>
      <c r="BL158">
        <v>2.5347336213471881E-2</v>
      </c>
      <c r="BM158" t="e">
        <v>#DIV/0!</v>
      </c>
      <c r="BN158" t="e">
        <v>#DIV/0!</v>
      </c>
      <c r="BO158" t="s">
        <v>427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1000.009709677419</v>
      </c>
      <c r="DH158">
        <v>841.20185560342418</v>
      </c>
      <c r="DI158">
        <v>0.8411936878840679</v>
      </c>
      <c r="DJ158">
        <v>0.16190381761625117</v>
      </c>
      <c r="DK158">
        <v>2</v>
      </c>
      <c r="DL158">
        <v>0.5</v>
      </c>
      <c r="DM158" t="s">
        <v>428</v>
      </c>
      <c r="DN158">
        <v>2</v>
      </c>
      <c r="DO158" t="b">
        <v>1</v>
      </c>
      <c r="DP158">
        <v>1750637718.599999</v>
      </c>
      <c r="DQ158">
        <v>392.38541935483869</v>
      </c>
      <c r="DR158">
        <v>399.9842258064516</v>
      </c>
      <c r="DS158">
        <v>24.252806451612901</v>
      </c>
      <c r="DT158">
        <v>22.960767741935481</v>
      </c>
      <c r="DU158">
        <v>395.30890322580638</v>
      </c>
      <c r="DV158">
        <v>24.309735483870959</v>
      </c>
      <c r="DW158">
        <v>600.0056774193547</v>
      </c>
      <c r="DX158">
        <v>99.305958064516133</v>
      </c>
      <c r="DY158">
        <v>5.4930880645161287E-2</v>
      </c>
      <c r="DZ158">
        <v>29.670587096774181</v>
      </c>
      <c r="EA158">
        <v>28.891045161290329</v>
      </c>
      <c r="EB158">
        <v>999.90000000000032</v>
      </c>
      <c r="EC158">
        <v>0</v>
      </c>
      <c r="ED158">
        <v>0</v>
      </c>
      <c r="EE158">
        <v>9997.4951612903224</v>
      </c>
      <c r="EF158">
        <v>0</v>
      </c>
      <c r="EG158">
        <v>78.746483870967751</v>
      </c>
      <c r="EH158">
        <v>-7.5990454838709693</v>
      </c>
      <c r="EI158">
        <v>402.13819354838722</v>
      </c>
      <c r="EJ158">
        <v>409.38403225806462</v>
      </c>
      <c r="EK158">
        <v>1.2920325806451609</v>
      </c>
      <c r="EL158">
        <v>399.9842258064516</v>
      </c>
      <c r="EM158">
        <v>22.960767741935481</v>
      </c>
      <c r="EN158">
        <v>2.4084483870967741</v>
      </c>
      <c r="EO158">
        <v>2.2801412903225802</v>
      </c>
      <c r="EP158">
        <v>20.420696774193551</v>
      </c>
      <c r="EQ158">
        <v>19.536783870967739</v>
      </c>
      <c r="ER158">
        <v>1000.009709677419</v>
      </c>
      <c r="ES158">
        <v>0.96001103225806417</v>
      </c>
      <c r="ET158">
        <v>3.9988893548387111E-2</v>
      </c>
      <c r="EU158">
        <v>0</v>
      </c>
      <c r="EV158">
        <v>339.5348387096775</v>
      </c>
      <c r="EW158">
        <v>5.0001499999999979</v>
      </c>
      <c r="EX158">
        <v>3449.9722580645162</v>
      </c>
      <c r="EY158">
        <v>9793.4603225806441</v>
      </c>
      <c r="EZ158">
        <v>38.561999999999983</v>
      </c>
      <c r="FA158">
        <v>40.485774193548387</v>
      </c>
      <c r="FB158">
        <v>39.436999999999983</v>
      </c>
      <c r="FC158">
        <v>40.061999999999983</v>
      </c>
      <c r="FD158">
        <v>40.526000000000003</v>
      </c>
      <c r="FE158">
        <v>955.22000000000014</v>
      </c>
      <c r="FF158">
        <v>39.789999999999992</v>
      </c>
      <c r="FG158">
        <v>0</v>
      </c>
      <c r="FH158">
        <v>1750637749.5</v>
      </c>
      <c r="FI158">
        <v>0</v>
      </c>
      <c r="FJ158">
        <v>339.53719230769218</v>
      </c>
      <c r="FK158">
        <v>-0.71729913875207851</v>
      </c>
      <c r="FL158">
        <v>-4.2646153692784861</v>
      </c>
      <c r="FM158">
        <v>3449.9092307692308</v>
      </c>
      <c r="FN158">
        <v>15</v>
      </c>
      <c r="FO158">
        <v>0</v>
      </c>
      <c r="FP158" t="s">
        <v>429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-7.5731472500000008</v>
      </c>
      <c r="GC158">
        <v>-0.52122157598499608</v>
      </c>
      <c r="GD158">
        <v>7.2740930018370661E-2</v>
      </c>
      <c r="GE158">
        <v>0</v>
      </c>
      <c r="GF158">
        <v>1.290824</v>
      </c>
      <c r="GG158">
        <v>2.908300187616961E-2</v>
      </c>
      <c r="GH158">
        <v>3.1185267354954839E-3</v>
      </c>
      <c r="GI158">
        <v>1</v>
      </c>
      <c r="GJ158">
        <v>1</v>
      </c>
      <c r="GK158">
        <v>2</v>
      </c>
      <c r="GL158" t="s">
        <v>430</v>
      </c>
      <c r="GM158">
        <v>3.2259500000000001</v>
      </c>
      <c r="GN158">
        <v>2.6438299999999999</v>
      </c>
      <c r="GO158">
        <v>9.1688599999999995E-2</v>
      </c>
      <c r="GP158">
        <v>9.3272999999999995E-2</v>
      </c>
      <c r="GQ158">
        <v>0.106515</v>
      </c>
      <c r="GR158">
        <v>0.10431600000000001</v>
      </c>
      <c r="GS158">
        <v>28665.4</v>
      </c>
      <c r="GT158">
        <v>24724.799999999999</v>
      </c>
      <c r="GU158">
        <v>30732.6</v>
      </c>
      <c r="GV158">
        <v>26428.400000000001</v>
      </c>
      <c r="GW158">
        <v>37263.699999999997</v>
      </c>
      <c r="GX158">
        <v>32482.6</v>
      </c>
      <c r="GY158">
        <v>43640</v>
      </c>
      <c r="GZ158">
        <v>38214.300000000003</v>
      </c>
      <c r="HA158">
        <v>2.11653</v>
      </c>
      <c r="HB158">
        <v>1.71417</v>
      </c>
      <c r="HC158">
        <v>3.3091799999999998E-2</v>
      </c>
      <c r="HD158">
        <v>0</v>
      </c>
      <c r="HE158">
        <v>28.348700000000001</v>
      </c>
      <c r="HF158">
        <v>999.9</v>
      </c>
      <c r="HG158">
        <v>64.5</v>
      </c>
      <c r="HH158">
        <v>34</v>
      </c>
      <c r="HI158">
        <v>34.703400000000002</v>
      </c>
      <c r="HJ158">
        <v>61.996200000000002</v>
      </c>
      <c r="HK158">
        <v>25.500800000000002</v>
      </c>
      <c r="HL158">
        <v>1</v>
      </c>
      <c r="HM158">
        <v>0.29075200000000001</v>
      </c>
      <c r="HN158">
        <v>0.842947</v>
      </c>
      <c r="HO158">
        <v>20.404199999999999</v>
      </c>
      <c r="HP158">
        <v>5.2216300000000002</v>
      </c>
      <c r="HQ158">
        <v>11.944100000000001</v>
      </c>
      <c r="HR158">
        <v>5.0073999999999996</v>
      </c>
      <c r="HS158">
        <v>3.2909999999999999</v>
      </c>
      <c r="HT158">
        <v>9999</v>
      </c>
      <c r="HU158">
        <v>9999</v>
      </c>
      <c r="HV158">
        <v>9999</v>
      </c>
      <c r="HW158">
        <v>999.9</v>
      </c>
      <c r="HX158">
        <v>4.9710900000000002</v>
      </c>
      <c r="HY158">
        <v>1.85463</v>
      </c>
      <c r="HZ158">
        <v>1.8616699999999999</v>
      </c>
      <c r="IA158">
        <v>1.8565</v>
      </c>
      <c r="IB158">
        <v>1.86189</v>
      </c>
      <c r="IC158">
        <v>1.8541000000000001</v>
      </c>
      <c r="ID158">
        <v>1.8595900000000001</v>
      </c>
      <c r="IE158">
        <v>1.8534999999999999</v>
      </c>
      <c r="IF158">
        <v>0</v>
      </c>
      <c r="IG158">
        <v>0</v>
      </c>
      <c r="IH158">
        <v>0</v>
      </c>
      <c r="II158">
        <v>0</v>
      </c>
      <c r="IJ158" t="s">
        <v>431</v>
      </c>
      <c r="IK158" t="s">
        <v>432</v>
      </c>
      <c r="IL158" t="s">
        <v>433</v>
      </c>
      <c r="IM158" t="s">
        <v>433</v>
      </c>
      <c r="IN158" t="s">
        <v>433</v>
      </c>
      <c r="IO158" t="s">
        <v>433</v>
      </c>
      <c r="IP158">
        <v>0</v>
      </c>
      <c r="IQ158">
        <v>100</v>
      </c>
      <c r="IR158">
        <v>100</v>
      </c>
      <c r="IS158">
        <v>-2.9239999999999999</v>
      </c>
      <c r="IT158">
        <v>-5.6899999999999999E-2</v>
      </c>
      <c r="IU158">
        <v>-1.907228330244457</v>
      </c>
      <c r="IV158">
        <v>-2.7056304263342631E-3</v>
      </c>
      <c r="IW158">
        <v>3.3311032847928001E-7</v>
      </c>
      <c r="IX158">
        <v>1.6443834555112589E-11</v>
      </c>
      <c r="IY158">
        <v>-9.4842648646536354E-2</v>
      </c>
      <c r="IZ158">
        <v>-2.3664561490860689E-3</v>
      </c>
      <c r="JA158">
        <v>2.3298222111808981E-4</v>
      </c>
      <c r="JB158">
        <v>-2.940703618321919E-6</v>
      </c>
      <c r="JC158">
        <v>0</v>
      </c>
      <c r="JD158">
        <v>2182</v>
      </c>
      <c r="JE158">
        <v>3</v>
      </c>
      <c r="JF158">
        <v>32</v>
      </c>
      <c r="JG158">
        <v>29177295.399999999</v>
      </c>
      <c r="JH158">
        <v>29177295.399999999</v>
      </c>
      <c r="JI158">
        <v>1.00098</v>
      </c>
      <c r="JJ158">
        <v>2.51709</v>
      </c>
      <c r="JK158">
        <v>1.69434</v>
      </c>
      <c r="JL158">
        <v>2.3022499999999999</v>
      </c>
      <c r="JM158">
        <v>1.50146</v>
      </c>
      <c r="JN158">
        <v>2.3840300000000001</v>
      </c>
      <c r="JO158">
        <v>38.013399999999997</v>
      </c>
      <c r="JP158">
        <v>24.052499999999998</v>
      </c>
      <c r="JQ158">
        <v>18</v>
      </c>
      <c r="JR158">
        <v>633.923</v>
      </c>
      <c r="JS158">
        <v>355.27800000000002</v>
      </c>
      <c r="JT158">
        <v>27.9999</v>
      </c>
      <c r="JU158">
        <v>31.058900000000001</v>
      </c>
      <c r="JV158">
        <v>30.0001</v>
      </c>
      <c r="JW158">
        <v>30.952500000000001</v>
      </c>
      <c r="JX158">
        <v>30.836099999999998</v>
      </c>
      <c r="JY158">
        <v>20.087599999999998</v>
      </c>
      <c r="JZ158">
        <v>33.323099999999997</v>
      </c>
      <c r="KA158">
        <v>0</v>
      </c>
      <c r="KB158">
        <v>28</v>
      </c>
      <c r="KC158">
        <v>400</v>
      </c>
      <c r="KD158">
        <v>22.9587</v>
      </c>
      <c r="KE158">
        <v>99.918099999999995</v>
      </c>
      <c r="KF158">
        <v>98.560500000000005</v>
      </c>
    </row>
    <row r="159" spans="1:292" x14ac:dyDescent="0.2">
      <c r="A159">
        <v>157</v>
      </c>
      <c r="B159">
        <v>1750637756.0999999</v>
      </c>
      <c r="C159">
        <v>4590.5999999046326</v>
      </c>
      <c r="D159" t="s">
        <v>747</v>
      </c>
      <c r="E159" t="s">
        <v>748</v>
      </c>
      <c r="F159" s="1">
        <f t="shared" si="2"/>
        <v>76.500000000000043</v>
      </c>
      <c r="G159" s="1">
        <v>15</v>
      </c>
      <c r="H159">
        <v>1750637748.349999</v>
      </c>
      <c r="I159">
        <v>4.020640571330252E-3</v>
      </c>
      <c r="J159">
        <v>4.0206405713302518</v>
      </c>
      <c r="K159">
        <v>21.391761909969446</v>
      </c>
      <c r="L159">
        <v>392.35193333333319</v>
      </c>
      <c r="M159">
        <v>244.77044362887446</v>
      </c>
      <c r="N159">
        <v>24.320987679284798</v>
      </c>
      <c r="O159">
        <v>38.985044088950183</v>
      </c>
      <c r="P159">
        <v>0.25574220799771563</v>
      </c>
      <c r="Q159">
        <v>2.9994913444787681</v>
      </c>
      <c r="R159">
        <v>0.244216470989188</v>
      </c>
      <c r="S159">
        <v>0.15362754498705108</v>
      </c>
      <c r="T159">
        <v>161.90407427365716</v>
      </c>
      <c r="U159">
        <v>29.581143791980782</v>
      </c>
      <c r="V159">
        <v>28.880496666666669</v>
      </c>
      <c r="W159">
        <v>3.9940454395256522</v>
      </c>
      <c r="X159">
        <v>57.673117487622115</v>
      </c>
      <c r="Y159">
        <v>2.4109228743557982</v>
      </c>
      <c r="Z159">
        <v>4.1803234841141261</v>
      </c>
      <c r="AA159">
        <v>1.5831225651698539</v>
      </c>
      <c r="AB159">
        <v>-177.31024919566411</v>
      </c>
      <c r="AC159">
        <v>127.64682165627248</v>
      </c>
      <c r="AD159">
        <v>9.3946758269238604</v>
      </c>
      <c r="AE159">
        <v>121.6353225611894</v>
      </c>
      <c r="AF159">
        <v>21.35065716652737</v>
      </c>
      <c r="AG159">
        <v>4.0124711274690199</v>
      </c>
      <c r="AH159">
        <v>21.391761909969446</v>
      </c>
      <c r="AI159">
        <v>409.36993424408701</v>
      </c>
      <c r="AJ159">
        <v>402.07853333333338</v>
      </c>
      <c r="AK159">
        <v>-1.664011438919136E-3</v>
      </c>
      <c r="AL159">
        <v>61.768037728165673</v>
      </c>
      <c r="AM159">
        <v>4.0206405713302518</v>
      </c>
      <c r="AN159">
        <v>22.956828219469308</v>
      </c>
      <c r="AO159">
        <v>24.264526060606059</v>
      </c>
      <c r="AP159">
        <v>-2.046030089835728E-7</v>
      </c>
      <c r="AQ159">
        <v>116.41602835869151</v>
      </c>
      <c r="AR159">
        <v>0</v>
      </c>
      <c r="AS159">
        <v>0</v>
      </c>
      <c r="AT159">
        <v>1</v>
      </c>
      <c r="AU159">
        <v>0</v>
      </c>
      <c r="AV159">
        <v>52042.939579943719</v>
      </c>
      <c r="AW159" t="s">
        <v>427</v>
      </c>
      <c r="AX159" t="s">
        <v>427</v>
      </c>
      <c r="AY159">
        <v>0</v>
      </c>
      <c r="AZ159">
        <v>0</v>
      </c>
      <c r="BA159" t="e">
        <v>#DIV/0!</v>
      </c>
      <c r="BB159">
        <v>0</v>
      </c>
      <c r="BC159" t="s">
        <v>427</v>
      </c>
      <c r="BD159" t="s">
        <v>427</v>
      </c>
      <c r="BE159">
        <v>0</v>
      </c>
      <c r="BF159">
        <v>0</v>
      </c>
      <c r="BG159" t="e">
        <v>#DIV/0!</v>
      </c>
      <c r="BH159">
        <v>0.5</v>
      </c>
      <c r="BI159">
        <v>841.1949315822061</v>
      </c>
      <c r="BJ159">
        <v>21.391761909969446</v>
      </c>
      <c r="BK159" t="e">
        <v>#DIV/0!</v>
      </c>
      <c r="BL159">
        <v>2.5430207799437898E-2</v>
      </c>
      <c r="BM159" t="e">
        <v>#DIV/0!</v>
      </c>
      <c r="BN159" t="e">
        <v>#DIV/0!</v>
      </c>
      <c r="BO159" t="s">
        <v>427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1000.0014666666671</v>
      </c>
      <c r="DH159">
        <v>841.1949315822061</v>
      </c>
      <c r="DI159">
        <v>0.84119369783144893</v>
      </c>
      <c r="DJ159">
        <v>0.16190383681469644</v>
      </c>
      <c r="DK159">
        <v>2</v>
      </c>
      <c r="DL159">
        <v>0.5</v>
      </c>
      <c r="DM159" t="s">
        <v>428</v>
      </c>
      <c r="DN159">
        <v>2</v>
      </c>
      <c r="DO159" t="b">
        <v>1</v>
      </c>
      <c r="DP159">
        <v>1750637748.349999</v>
      </c>
      <c r="DQ159">
        <v>392.35193333333319</v>
      </c>
      <c r="DR159">
        <v>399.99360000000007</v>
      </c>
      <c r="DS159">
        <v>24.26392666666667</v>
      </c>
      <c r="DT159">
        <v>22.958886666666672</v>
      </c>
      <c r="DU159">
        <v>395.2756</v>
      </c>
      <c r="DV159">
        <v>24.320813333333341</v>
      </c>
      <c r="DW159">
        <v>599.99889999999994</v>
      </c>
      <c r="DX159">
        <v>99.307406666666651</v>
      </c>
      <c r="DY159">
        <v>5.5029903333333331E-2</v>
      </c>
      <c r="DZ159">
        <v>29.669859999999989</v>
      </c>
      <c r="EA159">
        <v>28.880496666666669</v>
      </c>
      <c r="EB159">
        <v>999.9000000000002</v>
      </c>
      <c r="EC159">
        <v>0</v>
      </c>
      <c r="ED159">
        <v>0</v>
      </c>
      <c r="EE159">
        <v>9999.0370000000021</v>
      </c>
      <c r="EF159">
        <v>0</v>
      </c>
      <c r="EG159">
        <v>78.954176666666683</v>
      </c>
      <c r="EH159">
        <v>-7.6416503333333328</v>
      </c>
      <c r="EI159">
        <v>402.10873333333342</v>
      </c>
      <c r="EJ159">
        <v>409.39276666666672</v>
      </c>
      <c r="EK159">
        <v>1.305023333333333</v>
      </c>
      <c r="EL159">
        <v>399.99360000000007</v>
      </c>
      <c r="EM159">
        <v>22.958886666666672</v>
      </c>
      <c r="EN159">
        <v>2.4095863333333338</v>
      </c>
      <c r="EO159">
        <v>2.279987666666667</v>
      </c>
      <c r="EP159">
        <v>20.42835333333333</v>
      </c>
      <c r="EQ159">
        <v>19.535703333333331</v>
      </c>
      <c r="ER159">
        <v>1000.0014666666671</v>
      </c>
      <c r="ES159">
        <v>0.96001033333333308</v>
      </c>
      <c r="ET159">
        <v>3.998962000000001E-2</v>
      </c>
      <c r="EU159">
        <v>0</v>
      </c>
      <c r="EV159">
        <v>339.20393333333328</v>
      </c>
      <c r="EW159">
        <v>5.0001499999999988</v>
      </c>
      <c r="EX159">
        <v>3447.8703333333328</v>
      </c>
      <c r="EY159">
        <v>9793.3779999999988</v>
      </c>
      <c r="EZ159">
        <v>38.58509999999999</v>
      </c>
      <c r="FA159">
        <v>40.5</v>
      </c>
      <c r="FB159">
        <v>39.436999999999983</v>
      </c>
      <c r="FC159">
        <v>40.103999999999999</v>
      </c>
      <c r="FD159">
        <v>40.561999999999983</v>
      </c>
      <c r="FE159">
        <v>955.21166666666659</v>
      </c>
      <c r="FF159">
        <v>39.789999999999992</v>
      </c>
      <c r="FG159">
        <v>0</v>
      </c>
      <c r="FH159">
        <v>1750637778.9000001</v>
      </c>
      <c r="FI159">
        <v>0</v>
      </c>
      <c r="FJ159">
        <v>339.22424000000001</v>
      </c>
      <c r="FK159">
        <v>-0.69538461823411246</v>
      </c>
      <c r="FL159">
        <v>-2.5815384694089811</v>
      </c>
      <c r="FM159">
        <v>3447.8760000000002</v>
      </c>
      <c r="FN159">
        <v>15</v>
      </c>
      <c r="FO159">
        <v>0</v>
      </c>
      <c r="FP159" t="s">
        <v>429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-7.6469707499999986</v>
      </c>
      <c r="GC159">
        <v>4.9059174484060497E-2</v>
      </c>
      <c r="GD159">
        <v>2.614100365206929E-2</v>
      </c>
      <c r="GE159">
        <v>1</v>
      </c>
      <c r="GF159">
        <v>1.3035097499999999</v>
      </c>
      <c r="GG159">
        <v>2.5908855534706361E-2</v>
      </c>
      <c r="GH159">
        <v>2.789635717705824E-3</v>
      </c>
      <c r="GI159">
        <v>1</v>
      </c>
      <c r="GJ159">
        <v>2</v>
      </c>
      <c r="GK159">
        <v>2</v>
      </c>
      <c r="GL159" t="s">
        <v>434</v>
      </c>
      <c r="GM159">
        <v>3.2260800000000001</v>
      </c>
      <c r="GN159">
        <v>2.6436600000000001</v>
      </c>
      <c r="GO159">
        <v>9.1680800000000007E-2</v>
      </c>
      <c r="GP159">
        <v>9.3264799999999995E-2</v>
      </c>
      <c r="GQ159">
        <v>0.10654</v>
      </c>
      <c r="GR159">
        <v>0.10430499999999999</v>
      </c>
      <c r="GS159">
        <v>28666.400000000001</v>
      </c>
      <c r="GT159">
        <v>24725.4</v>
      </c>
      <c r="GU159">
        <v>30733.5</v>
      </c>
      <c r="GV159">
        <v>26428.799999999999</v>
      </c>
      <c r="GW159">
        <v>37263.4</v>
      </c>
      <c r="GX159">
        <v>32483.3</v>
      </c>
      <c r="GY159">
        <v>43640.9</v>
      </c>
      <c r="GZ159">
        <v>38214.6</v>
      </c>
      <c r="HA159">
        <v>2.1167799999999999</v>
      </c>
      <c r="HB159">
        <v>1.7137800000000001</v>
      </c>
      <c r="HC159">
        <v>3.2484499999999999E-2</v>
      </c>
      <c r="HD159">
        <v>0</v>
      </c>
      <c r="HE159">
        <v>28.342500000000001</v>
      </c>
      <c r="HF159">
        <v>999.9</v>
      </c>
      <c r="HG159">
        <v>64.5</v>
      </c>
      <c r="HH159">
        <v>34</v>
      </c>
      <c r="HI159">
        <v>34.703400000000002</v>
      </c>
      <c r="HJ159">
        <v>62.356299999999997</v>
      </c>
      <c r="HK159">
        <v>25.304500000000001</v>
      </c>
      <c r="HL159">
        <v>1</v>
      </c>
      <c r="HM159">
        <v>0.29060000000000002</v>
      </c>
      <c r="HN159">
        <v>0.83530000000000004</v>
      </c>
      <c r="HO159">
        <v>20.404399999999999</v>
      </c>
      <c r="HP159">
        <v>5.2220800000000001</v>
      </c>
      <c r="HQ159">
        <v>11.944100000000001</v>
      </c>
      <c r="HR159">
        <v>5.008</v>
      </c>
      <c r="HS159">
        <v>3.2909999999999999</v>
      </c>
      <c r="HT159">
        <v>9999</v>
      </c>
      <c r="HU159">
        <v>9999</v>
      </c>
      <c r="HV159">
        <v>9999</v>
      </c>
      <c r="HW159">
        <v>999.9</v>
      </c>
      <c r="HX159">
        <v>4.9710900000000002</v>
      </c>
      <c r="HY159">
        <v>1.85466</v>
      </c>
      <c r="HZ159">
        <v>1.8616699999999999</v>
      </c>
      <c r="IA159">
        <v>1.8565199999999999</v>
      </c>
      <c r="IB159">
        <v>1.86189</v>
      </c>
      <c r="IC159">
        <v>1.8541000000000001</v>
      </c>
      <c r="ID159">
        <v>1.8595900000000001</v>
      </c>
      <c r="IE159">
        <v>1.8534999999999999</v>
      </c>
      <c r="IF159">
        <v>0</v>
      </c>
      <c r="IG159">
        <v>0</v>
      </c>
      <c r="IH159">
        <v>0</v>
      </c>
      <c r="II159">
        <v>0</v>
      </c>
      <c r="IJ159" t="s">
        <v>431</v>
      </c>
      <c r="IK159" t="s">
        <v>432</v>
      </c>
      <c r="IL159" t="s">
        <v>433</v>
      </c>
      <c r="IM159" t="s">
        <v>433</v>
      </c>
      <c r="IN159" t="s">
        <v>433</v>
      </c>
      <c r="IO159" t="s">
        <v>433</v>
      </c>
      <c r="IP159">
        <v>0</v>
      </c>
      <c r="IQ159">
        <v>100</v>
      </c>
      <c r="IR159">
        <v>100</v>
      </c>
      <c r="IS159">
        <v>-2.9239999999999999</v>
      </c>
      <c r="IT159">
        <v>-5.6899999999999999E-2</v>
      </c>
      <c r="IU159">
        <v>-1.907228330244457</v>
      </c>
      <c r="IV159">
        <v>-2.7056304263342631E-3</v>
      </c>
      <c r="IW159">
        <v>3.3311032847928001E-7</v>
      </c>
      <c r="IX159">
        <v>1.6443834555112589E-11</v>
      </c>
      <c r="IY159">
        <v>-9.4842648646536354E-2</v>
      </c>
      <c r="IZ159">
        <v>-2.3664561490860689E-3</v>
      </c>
      <c r="JA159">
        <v>2.3298222111808981E-4</v>
      </c>
      <c r="JB159">
        <v>-2.940703618321919E-6</v>
      </c>
      <c r="JC159">
        <v>0</v>
      </c>
      <c r="JD159">
        <v>2182</v>
      </c>
      <c r="JE159">
        <v>3</v>
      </c>
      <c r="JF159">
        <v>32</v>
      </c>
      <c r="JG159">
        <v>29177295.899999999</v>
      </c>
      <c r="JH159">
        <v>29177295.899999999</v>
      </c>
      <c r="JI159">
        <v>0.99975599999999998</v>
      </c>
      <c r="JJ159">
        <v>2.5122100000000001</v>
      </c>
      <c r="JK159">
        <v>1.69434</v>
      </c>
      <c r="JL159">
        <v>2.3034699999999999</v>
      </c>
      <c r="JM159">
        <v>1.50146</v>
      </c>
      <c r="JN159">
        <v>2.47803</v>
      </c>
      <c r="JO159">
        <v>38.013399999999997</v>
      </c>
      <c r="JP159">
        <v>24.052499999999998</v>
      </c>
      <c r="JQ159">
        <v>18</v>
      </c>
      <c r="JR159">
        <v>634.15700000000004</v>
      </c>
      <c r="JS159">
        <v>355.05500000000001</v>
      </c>
      <c r="JT159">
        <v>27.999500000000001</v>
      </c>
      <c r="JU159">
        <v>31.058900000000001</v>
      </c>
      <c r="JV159">
        <v>30</v>
      </c>
      <c r="JW159">
        <v>30.955200000000001</v>
      </c>
      <c r="JX159">
        <v>30.836099999999998</v>
      </c>
      <c r="JY159">
        <v>20.089099999999998</v>
      </c>
      <c r="JZ159">
        <v>33.323099999999997</v>
      </c>
      <c r="KA159">
        <v>0</v>
      </c>
      <c r="KB159">
        <v>28</v>
      </c>
      <c r="KC159">
        <v>400</v>
      </c>
      <c r="KD159">
        <v>22.896599999999999</v>
      </c>
      <c r="KE159">
        <v>99.920500000000004</v>
      </c>
      <c r="KF159">
        <v>98.561700000000002</v>
      </c>
    </row>
    <row r="160" spans="1:292" x14ac:dyDescent="0.2">
      <c r="A160">
        <v>158</v>
      </c>
      <c r="B160">
        <v>1750637786.0999999</v>
      </c>
      <c r="C160">
        <v>4620.5999999046326</v>
      </c>
      <c r="D160" t="s">
        <v>749</v>
      </c>
      <c r="E160" t="s">
        <v>750</v>
      </c>
      <c r="F160" s="1">
        <f t="shared" si="2"/>
        <v>77.000000000000043</v>
      </c>
      <c r="G160" s="1">
        <v>15</v>
      </c>
      <c r="H160">
        <v>1750637778.099999</v>
      </c>
      <c r="I160">
        <v>4.0302820498635964E-3</v>
      </c>
      <c r="J160">
        <v>4.0302820498635965</v>
      </c>
      <c r="K160">
        <v>21.579514014669542</v>
      </c>
      <c r="L160">
        <v>392.31316129032268</v>
      </c>
      <c r="M160">
        <v>243.81132882344869</v>
      </c>
      <c r="N160">
        <v>24.225436223779802</v>
      </c>
      <c r="O160">
        <v>38.980786965277808</v>
      </c>
      <c r="P160">
        <v>0.25629662846694018</v>
      </c>
      <c r="Q160">
        <v>2.9991011826217671</v>
      </c>
      <c r="R160">
        <v>0.2447206470554672</v>
      </c>
      <c r="S160">
        <v>0.15394688531376388</v>
      </c>
      <c r="T160">
        <v>161.90621861473741</v>
      </c>
      <c r="U160">
        <v>29.57752367658177</v>
      </c>
      <c r="V160">
        <v>28.86910967741936</v>
      </c>
      <c r="W160">
        <v>3.9914121340272453</v>
      </c>
      <c r="X160">
        <v>57.600668493357979</v>
      </c>
      <c r="Y160">
        <v>2.4077316595264575</v>
      </c>
      <c r="Z160">
        <v>4.1800411740084176</v>
      </c>
      <c r="AA160">
        <v>1.5836804745007877</v>
      </c>
      <c r="AB160">
        <v>-177.7354383989846</v>
      </c>
      <c r="AC160">
        <v>129.28170833978646</v>
      </c>
      <c r="AD160">
        <v>9.5156469720813703</v>
      </c>
      <c r="AE160">
        <v>122.96813552762066</v>
      </c>
      <c r="AF160">
        <v>21.481755005225459</v>
      </c>
      <c r="AG160">
        <v>4.2385687425730119</v>
      </c>
      <c r="AH160">
        <v>21.579514014669542</v>
      </c>
      <c r="AI160">
        <v>409.39441919528082</v>
      </c>
      <c r="AJ160">
        <v>402.0330424242423</v>
      </c>
      <c r="AK160">
        <v>1.490582526385252E-5</v>
      </c>
      <c r="AL160">
        <v>61.768037728165673</v>
      </c>
      <c r="AM160">
        <v>4.0302820498635965</v>
      </c>
      <c r="AN160">
        <v>22.775433728874312</v>
      </c>
      <c r="AO160">
        <v>24.16388181818181</v>
      </c>
      <c r="AP160">
        <v>-1.0126345844901199E-2</v>
      </c>
      <c r="AQ160">
        <v>116.41602835869151</v>
      </c>
      <c r="AR160">
        <v>0</v>
      </c>
      <c r="AS160">
        <v>0</v>
      </c>
      <c r="AT160">
        <v>1</v>
      </c>
      <c r="AU160">
        <v>0</v>
      </c>
      <c r="AV160">
        <v>52031.35042300533</v>
      </c>
      <c r="AW160" t="s">
        <v>427</v>
      </c>
      <c r="AX160" t="s">
        <v>427</v>
      </c>
      <c r="AY160">
        <v>0</v>
      </c>
      <c r="AZ160">
        <v>0</v>
      </c>
      <c r="BA160" t="e">
        <v>#DIV/0!</v>
      </c>
      <c r="BB160">
        <v>0</v>
      </c>
      <c r="BC160" t="s">
        <v>427</v>
      </c>
      <c r="BD160" t="s">
        <v>427</v>
      </c>
      <c r="BE160">
        <v>0</v>
      </c>
      <c r="BF160">
        <v>0</v>
      </c>
      <c r="BG160" t="e">
        <v>#DIV/0!</v>
      </c>
      <c r="BH160">
        <v>0.5</v>
      </c>
      <c r="BI160">
        <v>841.20621822257863</v>
      </c>
      <c r="BJ160">
        <v>21.579514014669542</v>
      </c>
      <c r="BK160" t="e">
        <v>#DIV/0!</v>
      </c>
      <c r="BL160">
        <v>2.5653060506692211E-2</v>
      </c>
      <c r="BM160" t="e">
        <v>#DIV/0!</v>
      </c>
      <c r="BN160" t="e">
        <v>#DIV/0!</v>
      </c>
      <c r="BO160" t="s">
        <v>427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1000.014903225807</v>
      </c>
      <c r="DH160">
        <v>841.20621822257863</v>
      </c>
      <c r="DI160">
        <v>0.84119368172319253</v>
      </c>
      <c r="DJ160">
        <v>0.16190380572576168</v>
      </c>
      <c r="DK160">
        <v>2</v>
      </c>
      <c r="DL160">
        <v>0.5</v>
      </c>
      <c r="DM160" t="s">
        <v>428</v>
      </c>
      <c r="DN160">
        <v>2</v>
      </c>
      <c r="DO160" t="b">
        <v>1</v>
      </c>
      <c r="DP160">
        <v>1750637778.099999</v>
      </c>
      <c r="DQ160">
        <v>392.31316129032268</v>
      </c>
      <c r="DR160">
        <v>400.02793548387098</v>
      </c>
      <c r="DS160">
        <v>24.23206129032258</v>
      </c>
      <c r="DT160">
        <v>22.85345806451614</v>
      </c>
      <c r="DU160">
        <v>395.23670967741941</v>
      </c>
      <c r="DV160">
        <v>24.28908387096774</v>
      </c>
      <c r="DW160">
        <v>600.00722580645163</v>
      </c>
      <c r="DX160">
        <v>99.306903225806451</v>
      </c>
      <c r="DY160">
        <v>5.4501925806451607E-2</v>
      </c>
      <c r="DZ160">
        <v>29.6686870967742</v>
      </c>
      <c r="EA160">
        <v>28.86910967741936</v>
      </c>
      <c r="EB160">
        <v>999.90000000000032</v>
      </c>
      <c r="EC160">
        <v>0</v>
      </c>
      <c r="ED160">
        <v>0</v>
      </c>
      <c r="EE160">
        <v>9996.72806451613</v>
      </c>
      <c r="EF160">
        <v>0</v>
      </c>
      <c r="EG160">
        <v>78.949806451612886</v>
      </c>
      <c r="EH160">
        <v>-7.7148193548387107</v>
      </c>
      <c r="EI160">
        <v>402.0558387096774</v>
      </c>
      <c r="EJ160">
        <v>409.38380645161288</v>
      </c>
      <c r="EK160">
        <v>1.378610322580645</v>
      </c>
      <c r="EL160">
        <v>400.02793548387098</v>
      </c>
      <c r="EM160">
        <v>22.85345806451614</v>
      </c>
      <c r="EN160">
        <v>2.4064106451612899</v>
      </c>
      <c r="EO160">
        <v>2.2695058064516132</v>
      </c>
      <c r="EP160">
        <v>20.40696451612903</v>
      </c>
      <c r="EQ160">
        <v>19.461522580645159</v>
      </c>
      <c r="ER160">
        <v>1000.014903225807</v>
      </c>
      <c r="ES160">
        <v>0.96001103225806417</v>
      </c>
      <c r="ET160">
        <v>3.9988912903225822E-2</v>
      </c>
      <c r="EU160">
        <v>0</v>
      </c>
      <c r="EV160">
        <v>339.02574193548389</v>
      </c>
      <c r="EW160">
        <v>5.0001499999999979</v>
      </c>
      <c r="EX160">
        <v>3446.190645161289</v>
      </c>
      <c r="EY160">
        <v>9793.5045161290309</v>
      </c>
      <c r="EZ160">
        <v>38.604677419354843</v>
      </c>
      <c r="FA160">
        <v>40.5</v>
      </c>
      <c r="FB160">
        <v>39.441064516129018</v>
      </c>
      <c r="FC160">
        <v>40.120935483870973</v>
      </c>
      <c r="FD160">
        <v>40.561999999999983</v>
      </c>
      <c r="FE160">
        <v>955.22516129032272</v>
      </c>
      <c r="FF160">
        <v>39.789999999999992</v>
      </c>
      <c r="FG160">
        <v>0</v>
      </c>
      <c r="FH160">
        <v>1750637808.9000001</v>
      </c>
      <c r="FI160">
        <v>0</v>
      </c>
      <c r="FJ160">
        <v>339.04664000000002</v>
      </c>
      <c r="FK160">
        <v>-6.084616076368074E-2</v>
      </c>
      <c r="FL160">
        <v>-1.4338461231643651</v>
      </c>
      <c r="FM160">
        <v>3446.0967999999998</v>
      </c>
      <c r="FN160">
        <v>15</v>
      </c>
      <c r="FO160">
        <v>0</v>
      </c>
      <c r="FP160" t="s">
        <v>429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-7.6960256097560977</v>
      </c>
      <c r="GC160">
        <v>-0.46534452961674921</v>
      </c>
      <c r="GD160">
        <v>4.9727733296165193E-2</v>
      </c>
      <c r="GE160">
        <v>0</v>
      </c>
      <c r="GF160">
        <v>1.3614168292682931</v>
      </c>
      <c r="GG160">
        <v>0.40993003484320761</v>
      </c>
      <c r="GH160">
        <v>4.3960819386881012E-2</v>
      </c>
      <c r="GI160">
        <v>1</v>
      </c>
      <c r="GJ160">
        <v>1</v>
      </c>
      <c r="GK160">
        <v>2</v>
      </c>
      <c r="GL160" t="s">
        <v>430</v>
      </c>
      <c r="GM160">
        <v>3.22587</v>
      </c>
      <c r="GN160">
        <v>2.6433900000000001</v>
      </c>
      <c r="GO160">
        <v>9.1677900000000007E-2</v>
      </c>
      <c r="GP160">
        <v>9.3288999999999997E-2</v>
      </c>
      <c r="GQ160">
        <v>0.10621899999999999</v>
      </c>
      <c r="GR160">
        <v>0.103716</v>
      </c>
      <c r="GS160">
        <v>28667</v>
      </c>
      <c r="GT160">
        <v>24725.200000000001</v>
      </c>
      <c r="GU160">
        <v>30734</v>
      </c>
      <c r="GV160">
        <v>26429.3</v>
      </c>
      <c r="GW160">
        <v>37277.599999999999</v>
      </c>
      <c r="GX160">
        <v>32505.3</v>
      </c>
      <c r="GY160">
        <v>43641.8</v>
      </c>
      <c r="GZ160">
        <v>38215.4</v>
      </c>
      <c r="HA160">
        <v>2.1168800000000001</v>
      </c>
      <c r="HB160">
        <v>1.7133799999999999</v>
      </c>
      <c r="HC160">
        <v>3.3080600000000002E-2</v>
      </c>
      <c r="HD160">
        <v>0</v>
      </c>
      <c r="HE160">
        <v>28.324400000000001</v>
      </c>
      <c r="HF160">
        <v>999.9</v>
      </c>
      <c r="HG160">
        <v>64.400000000000006</v>
      </c>
      <c r="HH160">
        <v>34</v>
      </c>
      <c r="HI160">
        <v>34.645200000000003</v>
      </c>
      <c r="HJ160">
        <v>62.0563</v>
      </c>
      <c r="HK160">
        <v>25.380600000000001</v>
      </c>
      <c r="HL160">
        <v>1</v>
      </c>
      <c r="HM160">
        <v>0.29025699999999999</v>
      </c>
      <c r="HN160">
        <v>0.83110799999999996</v>
      </c>
      <c r="HO160">
        <v>20.404499999999999</v>
      </c>
      <c r="HP160">
        <v>5.2223800000000002</v>
      </c>
      <c r="HQ160">
        <v>11.944100000000001</v>
      </c>
      <c r="HR160">
        <v>5.0086500000000003</v>
      </c>
      <c r="HS160">
        <v>3.2909999999999999</v>
      </c>
      <c r="HT160">
        <v>9999</v>
      </c>
      <c r="HU160">
        <v>9999</v>
      </c>
      <c r="HV160">
        <v>9999</v>
      </c>
      <c r="HW160">
        <v>999.9</v>
      </c>
      <c r="HX160">
        <v>4.9710900000000002</v>
      </c>
      <c r="HY160">
        <v>1.8546</v>
      </c>
      <c r="HZ160">
        <v>1.86165</v>
      </c>
      <c r="IA160">
        <v>1.85649</v>
      </c>
      <c r="IB160">
        <v>1.86189</v>
      </c>
      <c r="IC160">
        <v>1.8541000000000001</v>
      </c>
      <c r="ID160">
        <v>1.8595900000000001</v>
      </c>
      <c r="IE160">
        <v>1.8534900000000001</v>
      </c>
      <c r="IF160">
        <v>0</v>
      </c>
      <c r="IG160">
        <v>0</v>
      </c>
      <c r="IH160">
        <v>0</v>
      </c>
      <c r="II160">
        <v>0</v>
      </c>
      <c r="IJ160" t="s">
        <v>431</v>
      </c>
      <c r="IK160" t="s">
        <v>432</v>
      </c>
      <c r="IL160" t="s">
        <v>433</v>
      </c>
      <c r="IM160" t="s">
        <v>433</v>
      </c>
      <c r="IN160" t="s">
        <v>433</v>
      </c>
      <c r="IO160" t="s">
        <v>433</v>
      </c>
      <c r="IP160">
        <v>0</v>
      </c>
      <c r="IQ160">
        <v>100</v>
      </c>
      <c r="IR160">
        <v>100</v>
      </c>
      <c r="IS160">
        <v>-2.9239999999999999</v>
      </c>
      <c r="IT160">
        <v>-5.7200000000000001E-2</v>
      </c>
      <c r="IU160">
        <v>-1.907228330244457</v>
      </c>
      <c r="IV160">
        <v>-2.7056304263342631E-3</v>
      </c>
      <c r="IW160">
        <v>3.3311032847928001E-7</v>
      </c>
      <c r="IX160">
        <v>1.6443834555112589E-11</v>
      </c>
      <c r="IY160">
        <v>-9.4842648646536354E-2</v>
      </c>
      <c r="IZ160">
        <v>-2.3664561490860689E-3</v>
      </c>
      <c r="JA160">
        <v>2.3298222111808981E-4</v>
      </c>
      <c r="JB160">
        <v>-2.940703618321919E-6</v>
      </c>
      <c r="JC160">
        <v>0</v>
      </c>
      <c r="JD160">
        <v>2182</v>
      </c>
      <c r="JE160">
        <v>3</v>
      </c>
      <c r="JF160">
        <v>32</v>
      </c>
      <c r="JG160">
        <v>29177296.399999999</v>
      </c>
      <c r="JH160">
        <v>29177296.399999999</v>
      </c>
      <c r="JI160">
        <v>0.99975599999999998</v>
      </c>
      <c r="JJ160">
        <v>2.5146500000000001</v>
      </c>
      <c r="JK160">
        <v>1.69434</v>
      </c>
      <c r="JL160">
        <v>2.3034699999999999</v>
      </c>
      <c r="JM160">
        <v>1.50146</v>
      </c>
      <c r="JN160">
        <v>2.4670399999999999</v>
      </c>
      <c r="JO160">
        <v>38.037700000000001</v>
      </c>
      <c r="JP160">
        <v>24.052499999999998</v>
      </c>
      <c r="JQ160">
        <v>18</v>
      </c>
      <c r="JR160">
        <v>634.22</v>
      </c>
      <c r="JS160">
        <v>354.83300000000003</v>
      </c>
      <c r="JT160">
        <v>28</v>
      </c>
      <c r="JU160">
        <v>31.058900000000001</v>
      </c>
      <c r="JV160">
        <v>29.9999</v>
      </c>
      <c r="JW160">
        <v>30.953399999999998</v>
      </c>
      <c r="JX160">
        <v>30.836099999999998</v>
      </c>
      <c r="JY160">
        <v>20.082999999999998</v>
      </c>
      <c r="JZ160">
        <v>33.895099999999999</v>
      </c>
      <c r="KA160">
        <v>0</v>
      </c>
      <c r="KB160">
        <v>28</v>
      </c>
      <c r="KC160">
        <v>400</v>
      </c>
      <c r="KD160">
        <v>22.697199999999999</v>
      </c>
      <c r="KE160">
        <v>99.922300000000007</v>
      </c>
      <c r="KF160">
        <v>98.563599999999994</v>
      </c>
    </row>
    <row r="161" spans="1:292" x14ac:dyDescent="0.2">
      <c r="A161">
        <v>159</v>
      </c>
      <c r="B161">
        <v>1750637816.0999999</v>
      </c>
      <c r="C161">
        <v>4650.5999999046326</v>
      </c>
      <c r="D161" t="s">
        <v>751</v>
      </c>
      <c r="E161" t="s">
        <v>752</v>
      </c>
      <c r="F161" s="1">
        <f t="shared" si="2"/>
        <v>77.500000000000043</v>
      </c>
      <c r="G161" s="1">
        <v>15</v>
      </c>
      <c r="H161">
        <v>1750637808.099999</v>
      </c>
      <c r="I161">
        <v>4.1843000161304678E-3</v>
      </c>
      <c r="J161">
        <v>4.184300016130468</v>
      </c>
      <c r="K161">
        <v>21.629631698582561</v>
      </c>
      <c r="L161">
        <v>392.2473870967741</v>
      </c>
      <c r="M161">
        <v>247.24893632601615</v>
      </c>
      <c r="N161">
        <v>24.566637629632805</v>
      </c>
      <c r="O161">
        <v>38.97367391409405</v>
      </c>
      <c r="P161">
        <v>0.26401826283926083</v>
      </c>
      <c r="Q161">
        <v>2.998595378065831</v>
      </c>
      <c r="R161">
        <v>0.25175023084369763</v>
      </c>
      <c r="S161">
        <v>0.15839861608660122</v>
      </c>
      <c r="T161">
        <v>161.90420104152145</v>
      </c>
      <c r="U161">
        <v>29.543368085500106</v>
      </c>
      <c r="V161">
        <v>28.86062258064516</v>
      </c>
      <c r="W161">
        <v>3.9894504298884468</v>
      </c>
      <c r="X161">
        <v>57.184654214228814</v>
      </c>
      <c r="Y161">
        <v>2.391029467814517</v>
      </c>
      <c r="Z161">
        <v>4.1812432035648746</v>
      </c>
      <c r="AA161">
        <v>1.5984209620739298</v>
      </c>
      <c r="AB161">
        <v>-184.52763071135362</v>
      </c>
      <c r="AC161">
        <v>131.43918950570648</v>
      </c>
      <c r="AD161">
        <v>9.6759108674957606</v>
      </c>
      <c r="AE161">
        <v>118.49167070337006</v>
      </c>
      <c r="AF161">
        <v>21.625181894364275</v>
      </c>
      <c r="AG161">
        <v>4.2059436584226493</v>
      </c>
      <c r="AH161">
        <v>21.629631698582561</v>
      </c>
      <c r="AI161">
        <v>409.29790193644908</v>
      </c>
      <c r="AJ161">
        <v>401.91598181818159</v>
      </c>
      <c r="AK161">
        <v>1.1408714768247469E-3</v>
      </c>
      <c r="AL161">
        <v>61.768037728165673</v>
      </c>
      <c r="AM161">
        <v>4.184300016130468</v>
      </c>
      <c r="AN161">
        <v>22.694181141911692</v>
      </c>
      <c r="AO161">
        <v>24.056267272727261</v>
      </c>
      <c r="AP161">
        <v>-1.1460805227435241E-4</v>
      </c>
      <c r="AQ161">
        <v>116.41602835869151</v>
      </c>
      <c r="AR161">
        <v>0</v>
      </c>
      <c r="AS161">
        <v>0</v>
      </c>
      <c r="AT161">
        <v>1</v>
      </c>
      <c r="AU161">
        <v>0</v>
      </c>
      <c r="AV161">
        <v>52015.185108295591</v>
      </c>
      <c r="AW161" t="s">
        <v>427</v>
      </c>
      <c r="AX161" t="s">
        <v>427</v>
      </c>
      <c r="AY161">
        <v>0</v>
      </c>
      <c r="AZ161">
        <v>0</v>
      </c>
      <c r="BA161" t="e">
        <v>#DIV/0!</v>
      </c>
      <c r="BB161">
        <v>0</v>
      </c>
      <c r="BC161" t="s">
        <v>427</v>
      </c>
      <c r="BD161" t="s">
        <v>427</v>
      </c>
      <c r="BE161">
        <v>0</v>
      </c>
      <c r="BF161">
        <v>0</v>
      </c>
      <c r="BG161" t="e">
        <v>#DIV/0!</v>
      </c>
      <c r="BH161">
        <v>0.5</v>
      </c>
      <c r="BI161">
        <v>841.19559659513891</v>
      </c>
      <c r="BJ161">
        <v>21.629631698582561</v>
      </c>
      <c r="BK161" t="e">
        <v>#DIV/0!</v>
      </c>
      <c r="BL161">
        <v>2.5712963532062733E-2</v>
      </c>
      <c r="BM161" t="e">
        <v>#DIV/0!</v>
      </c>
      <c r="BN161" t="e">
        <v>#DIV/0!</v>
      </c>
      <c r="BO161" t="s">
        <v>427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1000.002258064516</v>
      </c>
      <c r="DH161">
        <v>841.19559659513891</v>
      </c>
      <c r="DI161">
        <v>0.84119369712550029</v>
      </c>
      <c r="DJ161">
        <v>0.16190383545221559</v>
      </c>
      <c r="DK161">
        <v>2</v>
      </c>
      <c r="DL161">
        <v>0.5</v>
      </c>
      <c r="DM161" t="s">
        <v>428</v>
      </c>
      <c r="DN161">
        <v>2</v>
      </c>
      <c r="DO161" t="b">
        <v>1</v>
      </c>
      <c r="DP161">
        <v>1750637808.099999</v>
      </c>
      <c r="DQ161">
        <v>392.2473870967741</v>
      </c>
      <c r="DR161">
        <v>400.00567741935481</v>
      </c>
      <c r="DS161">
        <v>24.064322580645161</v>
      </c>
      <c r="DT161">
        <v>22.69608387096774</v>
      </c>
      <c r="DU161">
        <v>395.17087096774202</v>
      </c>
      <c r="DV161">
        <v>24.12195483870968</v>
      </c>
      <c r="DW161">
        <v>600.00209677419366</v>
      </c>
      <c r="DX161">
        <v>99.305112903225805</v>
      </c>
      <c r="DY161">
        <v>5.4819619354838707E-2</v>
      </c>
      <c r="DZ161">
        <v>29.673680645161291</v>
      </c>
      <c r="EA161">
        <v>28.86062258064516</v>
      </c>
      <c r="EB161">
        <v>999.90000000000032</v>
      </c>
      <c r="EC161">
        <v>0</v>
      </c>
      <c r="ED161">
        <v>0</v>
      </c>
      <c r="EE161">
        <v>9993.8499999999985</v>
      </c>
      <c r="EF161">
        <v>0</v>
      </c>
      <c r="EG161">
        <v>78.887016129032261</v>
      </c>
      <c r="EH161">
        <v>-7.7582496774193546</v>
      </c>
      <c r="EI161">
        <v>401.91929032258059</v>
      </c>
      <c r="EJ161">
        <v>409.29512903225799</v>
      </c>
      <c r="EK161">
        <v>1.368229677419355</v>
      </c>
      <c r="EL161">
        <v>400.00567741935481</v>
      </c>
      <c r="EM161">
        <v>22.69608387096774</v>
      </c>
      <c r="EN161">
        <v>2.3897096774193551</v>
      </c>
      <c r="EO161">
        <v>2.2538387096774199</v>
      </c>
      <c r="EP161">
        <v>20.294212903225809</v>
      </c>
      <c r="EQ161">
        <v>19.35021290322581</v>
      </c>
      <c r="ER161">
        <v>1000.002258064516</v>
      </c>
      <c r="ES161">
        <v>0.96001103225806428</v>
      </c>
      <c r="ET161">
        <v>3.9988893548387111E-2</v>
      </c>
      <c r="EU161">
        <v>0</v>
      </c>
      <c r="EV161">
        <v>338.91777419354838</v>
      </c>
      <c r="EW161">
        <v>5.0001499999999979</v>
      </c>
      <c r="EX161">
        <v>3444.2703225806449</v>
      </c>
      <c r="EY161">
        <v>9793.3819354838743</v>
      </c>
      <c r="EZ161">
        <v>38.625</v>
      </c>
      <c r="FA161">
        <v>40.5</v>
      </c>
      <c r="FB161">
        <v>39.491870967741939</v>
      </c>
      <c r="FC161">
        <v>40.125</v>
      </c>
      <c r="FD161">
        <v>40.561999999999983</v>
      </c>
      <c r="FE161">
        <v>955.21225806451616</v>
      </c>
      <c r="FF161">
        <v>39.789999999999992</v>
      </c>
      <c r="FG161">
        <v>0</v>
      </c>
      <c r="FH161">
        <v>1750637838.9000001</v>
      </c>
      <c r="FI161">
        <v>0</v>
      </c>
      <c r="FJ161">
        <v>338.88364000000001</v>
      </c>
      <c r="FK161">
        <v>-5.9999995713757311E-2</v>
      </c>
      <c r="FL161">
        <v>-6.2892307600139503</v>
      </c>
      <c r="FM161">
        <v>3444.217599999999</v>
      </c>
      <c r="FN161">
        <v>15</v>
      </c>
      <c r="FO161">
        <v>0</v>
      </c>
      <c r="FP161" t="s">
        <v>429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-7.7472082926829264</v>
      </c>
      <c r="GC161">
        <v>-0.14046334494775681</v>
      </c>
      <c r="GD161">
        <v>4.091188800351183E-2</v>
      </c>
      <c r="GE161">
        <v>0</v>
      </c>
      <c r="GF161">
        <v>1.373027317073171</v>
      </c>
      <c r="GG161">
        <v>-9.1794355400696859E-2</v>
      </c>
      <c r="GH161">
        <v>9.7019593254725148E-3</v>
      </c>
      <c r="GI161">
        <v>1</v>
      </c>
      <c r="GJ161">
        <v>1</v>
      </c>
      <c r="GK161">
        <v>2</v>
      </c>
      <c r="GL161" t="s">
        <v>430</v>
      </c>
      <c r="GM161">
        <v>3.2259699999999998</v>
      </c>
      <c r="GN161">
        <v>2.64344</v>
      </c>
      <c r="GO161">
        <v>9.1661999999999993E-2</v>
      </c>
      <c r="GP161">
        <v>9.3271800000000002E-2</v>
      </c>
      <c r="GQ161">
        <v>0.10589899999999999</v>
      </c>
      <c r="GR161">
        <v>0.103466</v>
      </c>
      <c r="GS161">
        <v>28666.7</v>
      </c>
      <c r="GT161">
        <v>24725.599999999999</v>
      </c>
      <c r="GU161">
        <v>30733.1</v>
      </c>
      <c r="GV161">
        <v>26429.200000000001</v>
      </c>
      <c r="GW161">
        <v>37289.9</v>
      </c>
      <c r="GX161">
        <v>32514.5</v>
      </c>
      <c r="GY161">
        <v>43640.6</v>
      </c>
      <c r="GZ161">
        <v>38215.599999999999</v>
      </c>
      <c r="HA161">
        <v>2.1172300000000002</v>
      </c>
      <c r="HB161">
        <v>1.7130300000000001</v>
      </c>
      <c r="HC161">
        <v>3.3348799999999998E-2</v>
      </c>
      <c r="HD161">
        <v>0</v>
      </c>
      <c r="HE161">
        <v>28.322800000000001</v>
      </c>
      <c r="HF161">
        <v>999.9</v>
      </c>
      <c r="HG161">
        <v>64.400000000000006</v>
      </c>
      <c r="HH161">
        <v>34</v>
      </c>
      <c r="HI161">
        <v>34.651699999999998</v>
      </c>
      <c r="HJ161">
        <v>62.116300000000003</v>
      </c>
      <c r="HK161">
        <v>25.264399999999998</v>
      </c>
      <c r="HL161">
        <v>1</v>
      </c>
      <c r="HM161">
        <v>0.28987800000000002</v>
      </c>
      <c r="HN161">
        <v>0.83555000000000001</v>
      </c>
      <c r="HO161">
        <v>20.404399999999999</v>
      </c>
      <c r="HP161">
        <v>5.2223800000000002</v>
      </c>
      <c r="HQ161">
        <v>11.944100000000001</v>
      </c>
      <c r="HR161">
        <v>5.0085499999999996</v>
      </c>
      <c r="HS161">
        <v>3.2909999999999999</v>
      </c>
      <c r="HT161">
        <v>9999</v>
      </c>
      <c r="HU161">
        <v>9999</v>
      </c>
      <c r="HV161">
        <v>9999</v>
      </c>
      <c r="HW161">
        <v>999.9</v>
      </c>
      <c r="HX161">
        <v>4.9710900000000002</v>
      </c>
      <c r="HY161">
        <v>1.8546400000000001</v>
      </c>
      <c r="HZ161">
        <v>1.86168</v>
      </c>
      <c r="IA161">
        <v>1.8565</v>
      </c>
      <c r="IB161">
        <v>1.86188</v>
      </c>
      <c r="IC161">
        <v>1.8541099999999999</v>
      </c>
      <c r="ID161">
        <v>1.8595900000000001</v>
      </c>
      <c r="IE161">
        <v>1.8534900000000001</v>
      </c>
      <c r="IF161">
        <v>0</v>
      </c>
      <c r="IG161">
        <v>0</v>
      </c>
      <c r="IH161">
        <v>0</v>
      </c>
      <c r="II161">
        <v>0</v>
      </c>
      <c r="IJ161" t="s">
        <v>431</v>
      </c>
      <c r="IK161" t="s">
        <v>432</v>
      </c>
      <c r="IL161" t="s">
        <v>433</v>
      </c>
      <c r="IM161" t="s">
        <v>433</v>
      </c>
      <c r="IN161" t="s">
        <v>433</v>
      </c>
      <c r="IO161" t="s">
        <v>433</v>
      </c>
      <c r="IP161">
        <v>0</v>
      </c>
      <c r="IQ161">
        <v>100</v>
      </c>
      <c r="IR161">
        <v>100</v>
      </c>
      <c r="IS161">
        <v>-2.9239999999999999</v>
      </c>
      <c r="IT161">
        <v>-5.7700000000000001E-2</v>
      </c>
      <c r="IU161">
        <v>-1.907228330244457</v>
      </c>
      <c r="IV161">
        <v>-2.7056304263342631E-3</v>
      </c>
      <c r="IW161">
        <v>3.3311032847928001E-7</v>
      </c>
      <c r="IX161">
        <v>1.6443834555112589E-11</v>
      </c>
      <c r="IY161">
        <v>-9.4842648646536354E-2</v>
      </c>
      <c r="IZ161">
        <v>-2.3664561490860689E-3</v>
      </c>
      <c r="JA161">
        <v>2.3298222111808981E-4</v>
      </c>
      <c r="JB161">
        <v>-2.940703618321919E-6</v>
      </c>
      <c r="JC161">
        <v>0</v>
      </c>
      <c r="JD161">
        <v>2182</v>
      </c>
      <c r="JE161">
        <v>3</v>
      </c>
      <c r="JF161">
        <v>32</v>
      </c>
      <c r="JG161">
        <v>29177296.899999999</v>
      </c>
      <c r="JH161">
        <v>29177296.899999999</v>
      </c>
      <c r="JI161">
        <v>0.99975599999999998</v>
      </c>
      <c r="JJ161">
        <v>2.5134300000000001</v>
      </c>
      <c r="JK161">
        <v>1.69434</v>
      </c>
      <c r="JL161">
        <v>2.3034699999999999</v>
      </c>
      <c r="JM161">
        <v>1.50146</v>
      </c>
      <c r="JN161">
        <v>2.47925</v>
      </c>
      <c r="JO161">
        <v>38.013399999999997</v>
      </c>
      <c r="JP161">
        <v>24.061199999999999</v>
      </c>
      <c r="JQ161">
        <v>18</v>
      </c>
      <c r="JR161">
        <v>634.52499999999998</v>
      </c>
      <c r="JS161">
        <v>354.63799999999998</v>
      </c>
      <c r="JT161">
        <v>28.0002</v>
      </c>
      <c r="JU161">
        <v>31.0562</v>
      </c>
      <c r="JV161">
        <v>30.0001</v>
      </c>
      <c r="JW161">
        <v>30.955200000000001</v>
      </c>
      <c r="JX161">
        <v>30.836099999999998</v>
      </c>
      <c r="JY161">
        <v>20.0852</v>
      </c>
      <c r="JZ161">
        <v>34.178899999999999</v>
      </c>
      <c r="KA161">
        <v>0</v>
      </c>
      <c r="KB161">
        <v>28</v>
      </c>
      <c r="KC161">
        <v>400</v>
      </c>
      <c r="KD161">
        <v>22.714099999999998</v>
      </c>
      <c r="KE161">
        <v>99.919499999999999</v>
      </c>
      <c r="KF161">
        <v>98.563699999999997</v>
      </c>
    </row>
    <row r="162" spans="1:292" x14ac:dyDescent="0.2">
      <c r="A162">
        <v>160</v>
      </c>
      <c r="B162">
        <v>1750637846.0999999</v>
      </c>
      <c r="C162">
        <v>4680.5999999046326</v>
      </c>
      <c r="D162" t="s">
        <v>753</v>
      </c>
      <c r="E162" t="s">
        <v>754</v>
      </c>
      <c r="F162" s="1">
        <f t="shared" si="2"/>
        <v>78.000000000000043</v>
      </c>
      <c r="G162" s="1">
        <v>15</v>
      </c>
      <c r="H162">
        <v>1750637838.099999</v>
      </c>
      <c r="I162">
        <v>4.1964987693442176E-3</v>
      </c>
      <c r="J162">
        <v>4.1964987693442177</v>
      </c>
      <c r="K162">
        <v>21.929771373580259</v>
      </c>
      <c r="L162">
        <v>392.18477419354849</v>
      </c>
      <c r="M162">
        <v>245.65413718864497</v>
      </c>
      <c r="N162">
        <v>24.407963349478312</v>
      </c>
      <c r="O162">
        <v>38.967109222299037</v>
      </c>
      <c r="P162">
        <v>0.26469792363251898</v>
      </c>
      <c r="Q162">
        <v>3.0002347368963003</v>
      </c>
      <c r="R162">
        <v>0.25237463223650469</v>
      </c>
      <c r="S162">
        <v>0.15879352572615391</v>
      </c>
      <c r="T162">
        <v>161.90518968047974</v>
      </c>
      <c r="U162">
        <v>29.546282192822289</v>
      </c>
      <c r="V162">
        <v>28.861358064516129</v>
      </c>
      <c r="W162">
        <v>3.9896203960552845</v>
      </c>
      <c r="X162">
        <v>57.15286098943406</v>
      </c>
      <c r="Y162">
        <v>2.3905173660775172</v>
      </c>
      <c r="Z162">
        <v>4.1826731412788867</v>
      </c>
      <c r="AA162">
        <v>1.5991030299777673</v>
      </c>
      <c r="AB162">
        <v>-185.06559572807998</v>
      </c>
      <c r="AC162">
        <v>132.35266325916015</v>
      </c>
      <c r="AD162">
        <v>9.7381553346033165</v>
      </c>
      <c r="AE162">
        <v>118.93041254616321</v>
      </c>
      <c r="AF162">
        <v>21.84856749013159</v>
      </c>
      <c r="AG162">
        <v>4.1931027592904568</v>
      </c>
      <c r="AH162">
        <v>21.929771373580259</v>
      </c>
      <c r="AI162">
        <v>409.29178618806179</v>
      </c>
      <c r="AJ162">
        <v>401.81598181818168</v>
      </c>
      <c r="AK162">
        <v>-9.2052949399373883E-4</v>
      </c>
      <c r="AL162">
        <v>61.768037728165673</v>
      </c>
      <c r="AM162">
        <v>4.1964987693442177</v>
      </c>
      <c r="AN162">
        <v>22.69417068275277</v>
      </c>
      <c r="AO162">
        <v>24.059364848484851</v>
      </c>
      <c r="AP162">
        <v>-5.3587245627991586E-6</v>
      </c>
      <c r="AQ162">
        <v>116.41602835869151</v>
      </c>
      <c r="AR162">
        <v>0</v>
      </c>
      <c r="AS162">
        <v>0</v>
      </c>
      <c r="AT162">
        <v>1</v>
      </c>
      <c r="AU162">
        <v>0</v>
      </c>
      <c r="AV162">
        <v>52063.639849444327</v>
      </c>
      <c r="AW162" t="s">
        <v>427</v>
      </c>
      <c r="AX162" t="s">
        <v>427</v>
      </c>
      <c r="AY162">
        <v>0</v>
      </c>
      <c r="AZ162">
        <v>0</v>
      </c>
      <c r="BA162" t="e">
        <v>#DIV/0!</v>
      </c>
      <c r="BB162">
        <v>0</v>
      </c>
      <c r="BC162" t="s">
        <v>427</v>
      </c>
      <c r="BD162" t="s">
        <v>427</v>
      </c>
      <c r="BE162">
        <v>0</v>
      </c>
      <c r="BF162">
        <v>0</v>
      </c>
      <c r="BG162" t="e">
        <v>#DIV/0!</v>
      </c>
      <c r="BH162">
        <v>0.5</v>
      </c>
      <c r="BI162">
        <v>841.20079925279731</v>
      </c>
      <c r="BJ162">
        <v>21.929771373580259</v>
      </c>
      <c r="BK162" t="e">
        <v>#DIV/0!</v>
      </c>
      <c r="BL162">
        <v>2.6069603586990807E-2</v>
      </c>
      <c r="BM162" t="e">
        <v>#DIV/0!</v>
      </c>
      <c r="BN162" t="e">
        <v>#DIV/0!</v>
      </c>
      <c r="BO162" t="s">
        <v>427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1000.0084516129029</v>
      </c>
      <c r="DH162">
        <v>841.20079925279731</v>
      </c>
      <c r="DI162">
        <v>0.84119368980935461</v>
      </c>
      <c r="DJ162">
        <v>0.16190382133205433</v>
      </c>
      <c r="DK162">
        <v>2</v>
      </c>
      <c r="DL162">
        <v>0.5</v>
      </c>
      <c r="DM162" t="s">
        <v>428</v>
      </c>
      <c r="DN162">
        <v>2</v>
      </c>
      <c r="DO162" t="b">
        <v>1</v>
      </c>
      <c r="DP162">
        <v>1750637838.099999</v>
      </c>
      <c r="DQ162">
        <v>392.18477419354849</v>
      </c>
      <c r="DR162">
        <v>400.01564516129042</v>
      </c>
      <c r="DS162">
        <v>24.059380645161291</v>
      </c>
      <c r="DT162">
        <v>22.695332258064511</v>
      </c>
      <c r="DU162">
        <v>395.1079354838709</v>
      </c>
      <c r="DV162">
        <v>24.117025806451611</v>
      </c>
      <c r="DW162">
        <v>600.01087096774188</v>
      </c>
      <c r="DX162">
        <v>99.304103225806429</v>
      </c>
      <c r="DY162">
        <v>5.4953490322580643E-2</v>
      </c>
      <c r="DZ162">
        <v>29.67961935483871</v>
      </c>
      <c r="EA162">
        <v>28.861358064516129</v>
      </c>
      <c r="EB162">
        <v>999.90000000000032</v>
      </c>
      <c r="EC162">
        <v>0</v>
      </c>
      <c r="ED162">
        <v>0</v>
      </c>
      <c r="EE162">
        <v>10003.867096774189</v>
      </c>
      <c r="EF162">
        <v>0</v>
      </c>
      <c r="EG162">
        <v>78.881680645161282</v>
      </c>
      <c r="EH162">
        <v>-7.8309448387096774</v>
      </c>
      <c r="EI162">
        <v>401.85306451612911</v>
      </c>
      <c r="EJ162">
        <v>409.3049677419354</v>
      </c>
      <c r="EK162">
        <v>1.3640519354838709</v>
      </c>
      <c r="EL162">
        <v>400.01564516129042</v>
      </c>
      <c r="EM162">
        <v>22.695332258064511</v>
      </c>
      <c r="EN162">
        <v>2.3891945161290331</v>
      </c>
      <c r="EO162">
        <v>2.2537393548387099</v>
      </c>
      <c r="EP162">
        <v>20.29072903225806</v>
      </c>
      <c r="EQ162">
        <v>19.349509677419359</v>
      </c>
      <c r="ER162">
        <v>1000.0084516129029</v>
      </c>
      <c r="ES162">
        <v>0.96001167741935467</v>
      </c>
      <c r="ET162">
        <v>3.9988232258064527E-2</v>
      </c>
      <c r="EU162">
        <v>0</v>
      </c>
      <c r="EV162">
        <v>338.67245161290327</v>
      </c>
      <c r="EW162">
        <v>5.0001499999999979</v>
      </c>
      <c r="EX162">
        <v>3442.2883870967748</v>
      </c>
      <c r="EY162">
        <v>9793.4435483870984</v>
      </c>
      <c r="EZ162">
        <v>38.625</v>
      </c>
      <c r="FA162">
        <v>40.5</v>
      </c>
      <c r="FB162">
        <v>39.5</v>
      </c>
      <c r="FC162">
        <v>40.125</v>
      </c>
      <c r="FD162">
        <v>40.566064516129018</v>
      </c>
      <c r="FE162">
        <v>955.21838709677422</v>
      </c>
      <c r="FF162">
        <v>39.789999999999992</v>
      </c>
      <c r="FG162">
        <v>0</v>
      </c>
      <c r="FH162">
        <v>1750637868.9000001</v>
      </c>
      <c r="FI162">
        <v>0</v>
      </c>
      <c r="FJ162">
        <v>338.67104</v>
      </c>
      <c r="FK162">
        <v>-0.96623075592702046</v>
      </c>
      <c r="FL162">
        <v>-2.6461538483950502</v>
      </c>
      <c r="FM162">
        <v>3442.2664</v>
      </c>
      <c r="FN162">
        <v>15</v>
      </c>
      <c r="FO162">
        <v>0</v>
      </c>
      <c r="FP162" t="s">
        <v>429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-7.8182078048780497</v>
      </c>
      <c r="GC162">
        <v>-0.41079407665506801</v>
      </c>
      <c r="GD162">
        <v>6.052444700635725E-2</v>
      </c>
      <c r="GE162">
        <v>0</v>
      </c>
      <c r="GF162">
        <v>1.3638204878048781</v>
      </c>
      <c r="GG162">
        <v>7.6628571428594503E-3</v>
      </c>
      <c r="GH162">
        <v>1.009029843691972E-3</v>
      </c>
      <c r="GI162">
        <v>1</v>
      </c>
      <c r="GJ162">
        <v>1</v>
      </c>
      <c r="GK162">
        <v>2</v>
      </c>
      <c r="GL162" t="s">
        <v>430</v>
      </c>
      <c r="GM162">
        <v>3.2258900000000001</v>
      </c>
      <c r="GN162">
        <v>2.6439400000000002</v>
      </c>
      <c r="GO162">
        <v>9.1640899999999997E-2</v>
      </c>
      <c r="GP162">
        <v>9.3278899999999998E-2</v>
      </c>
      <c r="GQ162">
        <v>0.105905</v>
      </c>
      <c r="GR162">
        <v>0.103461</v>
      </c>
      <c r="GS162">
        <v>28666.9</v>
      </c>
      <c r="GT162">
        <v>24725.5</v>
      </c>
      <c r="GU162">
        <v>30732.6</v>
      </c>
      <c r="GV162">
        <v>26429.3</v>
      </c>
      <c r="GW162">
        <v>37289.300000000003</v>
      </c>
      <c r="GX162">
        <v>32514.799999999999</v>
      </c>
      <c r="GY162">
        <v>43640.1</v>
      </c>
      <c r="GZ162">
        <v>38215.699999999997</v>
      </c>
      <c r="HA162">
        <v>2.1168999999999998</v>
      </c>
      <c r="HB162">
        <v>1.7128300000000001</v>
      </c>
      <c r="HC162">
        <v>3.1992800000000002E-2</v>
      </c>
      <c r="HD162">
        <v>0</v>
      </c>
      <c r="HE162">
        <v>28.3446</v>
      </c>
      <c r="HF162">
        <v>999.9</v>
      </c>
      <c r="HG162">
        <v>64.400000000000006</v>
      </c>
      <c r="HH162">
        <v>34.1</v>
      </c>
      <c r="HI162">
        <v>34.842799999999997</v>
      </c>
      <c r="HJ162">
        <v>61.846299999999999</v>
      </c>
      <c r="HK162">
        <v>25.308499999999999</v>
      </c>
      <c r="HL162">
        <v>1</v>
      </c>
      <c r="HM162">
        <v>0.29024899999999998</v>
      </c>
      <c r="HN162">
        <v>0.84347000000000005</v>
      </c>
      <c r="HO162">
        <v>20.404499999999999</v>
      </c>
      <c r="HP162">
        <v>5.2235800000000001</v>
      </c>
      <c r="HQ162">
        <v>11.944100000000001</v>
      </c>
      <c r="HR162">
        <v>5.0094000000000003</v>
      </c>
      <c r="HS162">
        <v>3.2909999999999999</v>
      </c>
      <c r="HT162">
        <v>9999</v>
      </c>
      <c r="HU162">
        <v>9999</v>
      </c>
      <c r="HV162">
        <v>9999</v>
      </c>
      <c r="HW162">
        <v>999.9</v>
      </c>
      <c r="HX162">
        <v>4.9710700000000001</v>
      </c>
      <c r="HY162">
        <v>1.85463</v>
      </c>
      <c r="HZ162">
        <v>1.8616200000000001</v>
      </c>
      <c r="IA162">
        <v>1.8565</v>
      </c>
      <c r="IB162">
        <v>1.86189</v>
      </c>
      <c r="IC162">
        <v>1.8541000000000001</v>
      </c>
      <c r="ID162">
        <v>1.8595900000000001</v>
      </c>
      <c r="IE162">
        <v>1.8534900000000001</v>
      </c>
      <c r="IF162">
        <v>0</v>
      </c>
      <c r="IG162">
        <v>0</v>
      </c>
      <c r="IH162">
        <v>0</v>
      </c>
      <c r="II162">
        <v>0</v>
      </c>
      <c r="IJ162" t="s">
        <v>431</v>
      </c>
      <c r="IK162" t="s">
        <v>432</v>
      </c>
      <c r="IL162" t="s">
        <v>433</v>
      </c>
      <c r="IM162" t="s">
        <v>433</v>
      </c>
      <c r="IN162" t="s">
        <v>433</v>
      </c>
      <c r="IO162" t="s">
        <v>433</v>
      </c>
      <c r="IP162">
        <v>0</v>
      </c>
      <c r="IQ162">
        <v>100</v>
      </c>
      <c r="IR162">
        <v>100</v>
      </c>
      <c r="IS162">
        <v>-2.923</v>
      </c>
      <c r="IT162">
        <v>-5.7700000000000001E-2</v>
      </c>
      <c r="IU162">
        <v>-1.907228330244457</v>
      </c>
      <c r="IV162">
        <v>-2.7056304263342631E-3</v>
      </c>
      <c r="IW162">
        <v>3.3311032847928001E-7</v>
      </c>
      <c r="IX162">
        <v>1.6443834555112589E-11</v>
      </c>
      <c r="IY162">
        <v>-9.4842648646536354E-2</v>
      </c>
      <c r="IZ162">
        <v>-2.3664561490860689E-3</v>
      </c>
      <c r="JA162">
        <v>2.3298222111808981E-4</v>
      </c>
      <c r="JB162">
        <v>-2.940703618321919E-6</v>
      </c>
      <c r="JC162">
        <v>0</v>
      </c>
      <c r="JD162">
        <v>2182</v>
      </c>
      <c r="JE162">
        <v>3</v>
      </c>
      <c r="JF162">
        <v>32</v>
      </c>
      <c r="JG162">
        <v>29177297.399999999</v>
      </c>
      <c r="JH162">
        <v>29177297.399999999</v>
      </c>
      <c r="JI162">
        <v>0.99975599999999998</v>
      </c>
      <c r="JJ162">
        <v>2.5134300000000001</v>
      </c>
      <c r="JK162">
        <v>1.69434</v>
      </c>
      <c r="JL162">
        <v>2.3034699999999999</v>
      </c>
      <c r="JM162">
        <v>1.50024</v>
      </c>
      <c r="JN162">
        <v>2.4877899999999999</v>
      </c>
      <c r="JO162">
        <v>38.013399999999997</v>
      </c>
      <c r="JP162">
        <v>24.052499999999998</v>
      </c>
      <c r="JQ162">
        <v>18</v>
      </c>
      <c r="JR162">
        <v>634.25900000000001</v>
      </c>
      <c r="JS162">
        <v>354.54300000000001</v>
      </c>
      <c r="JT162">
        <v>28.0001</v>
      </c>
      <c r="JU162">
        <v>31.0562</v>
      </c>
      <c r="JV162">
        <v>30.0001</v>
      </c>
      <c r="JW162">
        <v>30.955200000000001</v>
      </c>
      <c r="JX162">
        <v>30.838799999999999</v>
      </c>
      <c r="JY162">
        <v>20.0807</v>
      </c>
      <c r="JZ162">
        <v>34.178899999999999</v>
      </c>
      <c r="KA162">
        <v>0</v>
      </c>
      <c r="KB162">
        <v>28</v>
      </c>
      <c r="KC162">
        <v>400</v>
      </c>
      <c r="KD162">
        <v>22.714099999999998</v>
      </c>
      <c r="KE162">
        <v>99.918199999999999</v>
      </c>
      <c r="KF162">
        <v>98.563999999999993</v>
      </c>
    </row>
    <row r="163" spans="1:292" x14ac:dyDescent="0.2">
      <c r="A163">
        <v>161</v>
      </c>
      <c r="B163">
        <v>1750637876.0999999</v>
      </c>
      <c r="C163">
        <v>4710.5999999046326</v>
      </c>
      <c r="D163" t="s">
        <v>755</v>
      </c>
      <c r="E163" t="s">
        <v>756</v>
      </c>
      <c r="F163" s="1">
        <f t="shared" si="2"/>
        <v>78.500000000000043</v>
      </c>
      <c r="G163" s="1">
        <v>15</v>
      </c>
      <c r="H163">
        <v>1750637868.099999</v>
      </c>
      <c r="I163">
        <v>4.2250765271664732E-3</v>
      </c>
      <c r="J163">
        <v>4.2250765271664728</v>
      </c>
      <c r="K163">
        <v>21.940449205548664</v>
      </c>
      <c r="L163">
        <v>392.0997096774193</v>
      </c>
      <c r="M163">
        <v>246.35016047314352</v>
      </c>
      <c r="N163">
        <v>24.476944760378068</v>
      </c>
      <c r="O163">
        <v>38.958379064586623</v>
      </c>
      <c r="P163">
        <v>0.26642647162803473</v>
      </c>
      <c r="Q163">
        <v>3.000440544219142</v>
      </c>
      <c r="R163">
        <v>0.25394659651646606</v>
      </c>
      <c r="S163">
        <v>0.15978916650356445</v>
      </c>
      <c r="T163">
        <v>161.90510686038513</v>
      </c>
      <c r="U163">
        <v>29.540364281850636</v>
      </c>
      <c r="V163">
        <v>28.868470967741931</v>
      </c>
      <c r="W163">
        <v>3.9912644736645082</v>
      </c>
      <c r="X163">
        <v>57.166469111022344</v>
      </c>
      <c r="Y163">
        <v>2.3912695198423481</v>
      </c>
      <c r="Z163">
        <v>4.1829932074312497</v>
      </c>
      <c r="AA163">
        <v>1.5999949538221601</v>
      </c>
      <c r="AB163">
        <v>-186.32587484804148</v>
      </c>
      <c r="AC163">
        <v>131.426144739173</v>
      </c>
      <c r="AD163">
        <v>9.6697261191212256</v>
      </c>
      <c r="AE163">
        <v>116.67510287063789</v>
      </c>
      <c r="AF163">
        <v>22.047351639306381</v>
      </c>
      <c r="AG163">
        <v>4.2112216793312056</v>
      </c>
      <c r="AH163">
        <v>21.940449205548664</v>
      </c>
      <c r="AI163">
        <v>409.26416776949532</v>
      </c>
      <c r="AJ163">
        <v>401.77887878787868</v>
      </c>
      <c r="AK163">
        <v>5.3592840283650457E-4</v>
      </c>
      <c r="AL163">
        <v>61.768037728165673</v>
      </c>
      <c r="AM163">
        <v>4.2250765271664728</v>
      </c>
      <c r="AN163">
        <v>22.69739107928795</v>
      </c>
      <c r="AO163">
        <v>24.07166121212121</v>
      </c>
      <c r="AP163">
        <v>1.9157803678152578E-5</v>
      </c>
      <c r="AQ163">
        <v>116.41602835869151</v>
      </c>
      <c r="AR163">
        <v>0</v>
      </c>
      <c r="AS163">
        <v>0</v>
      </c>
      <c r="AT163">
        <v>1</v>
      </c>
      <c r="AU163">
        <v>0</v>
      </c>
      <c r="AV163">
        <v>52069.617300594851</v>
      </c>
      <c r="AW163" t="s">
        <v>427</v>
      </c>
      <c r="AX163" t="s">
        <v>427</v>
      </c>
      <c r="AY163">
        <v>0</v>
      </c>
      <c r="AZ163">
        <v>0</v>
      </c>
      <c r="BA163" t="e">
        <v>#DIV/0!</v>
      </c>
      <c r="BB163">
        <v>0</v>
      </c>
      <c r="BC163" t="s">
        <v>427</v>
      </c>
      <c r="BD163" t="s">
        <v>427</v>
      </c>
      <c r="BE163">
        <v>0</v>
      </c>
      <c r="BF163">
        <v>0</v>
      </c>
      <c r="BG163" t="e">
        <v>#DIV/0!</v>
      </c>
      <c r="BH163">
        <v>0.5</v>
      </c>
      <c r="BI163">
        <v>841.20036547337361</v>
      </c>
      <c r="BJ163">
        <v>21.940449205548664</v>
      </c>
      <c r="BK163" t="e">
        <v>#DIV/0!</v>
      </c>
      <c r="BL163">
        <v>2.6082310595766309E-2</v>
      </c>
      <c r="BM163" t="e">
        <v>#DIV/0!</v>
      </c>
      <c r="BN163" t="e">
        <v>#DIV/0!</v>
      </c>
      <c r="BO163" t="s">
        <v>427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1000.0079354838711</v>
      </c>
      <c r="DH163">
        <v>841.20036547337361</v>
      </c>
      <c r="DI163">
        <v>0.84119369019441259</v>
      </c>
      <c r="DJ163">
        <v>0.16190382207521639</v>
      </c>
      <c r="DK163">
        <v>2</v>
      </c>
      <c r="DL163">
        <v>0.5</v>
      </c>
      <c r="DM163" t="s">
        <v>428</v>
      </c>
      <c r="DN163">
        <v>2</v>
      </c>
      <c r="DO163" t="b">
        <v>1</v>
      </c>
      <c r="DP163">
        <v>1750637868.099999</v>
      </c>
      <c r="DQ163">
        <v>392.0997096774193</v>
      </c>
      <c r="DR163">
        <v>399.99900000000002</v>
      </c>
      <c r="DS163">
        <v>24.067122580645162</v>
      </c>
      <c r="DT163">
        <v>22.6972064516129</v>
      </c>
      <c r="DU163">
        <v>395.0227741935484</v>
      </c>
      <c r="DV163">
        <v>24.124754838709681</v>
      </c>
      <c r="DW163">
        <v>600.01770967741948</v>
      </c>
      <c r="DX163">
        <v>99.303635483870949</v>
      </c>
      <c r="DY163">
        <v>5.4711648387096773E-2</v>
      </c>
      <c r="DZ163">
        <v>29.68094838709677</v>
      </c>
      <c r="EA163">
        <v>28.868470967741931</v>
      </c>
      <c r="EB163">
        <v>999.90000000000032</v>
      </c>
      <c r="EC163">
        <v>0</v>
      </c>
      <c r="ED163">
        <v>0</v>
      </c>
      <c r="EE163">
        <v>10005.15967741936</v>
      </c>
      <c r="EF163">
        <v>0</v>
      </c>
      <c r="EG163">
        <v>78.690922580645179</v>
      </c>
      <c r="EH163">
        <v>-7.8992832258064514</v>
      </c>
      <c r="EI163">
        <v>401.76922580645152</v>
      </c>
      <c r="EJ163">
        <v>409.28877419354831</v>
      </c>
      <c r="EK163">
        <v>1.369921290322581</v>
      </c>
      <c r="EL163">
        <v>399.99900000000002</v>
      </c>
      <c r="EM163">
        <v>22.6972064516129</v>
      </c>
      <c r="EN163">
        <v>2.389953225806452</v>
      </c>
      <c r="EO163">
        <v>2.2539145161290319</v>
      </c>
      <c r="EP163">
        <v>20.295874193548389</v>
      </c>
      <c r="EQ163">
        <v>19.350774193548389</v>
      </c>
      <c r="ER163">
        <v>1000.0079354838711</v>
      </c>
      <c r="ES163">
        <v>0.96001167741935467</v>
      </c>
      <c r="ET163">
        <v>3.9988245161290327E-2</v>
      </c>
      <c r="EU163">
        <v>0</v>
      </c>
      <c r="EV163">
        <v>338.42396774193543</v>
      </c>
      <c r="EW163">
        <v>5.0001499999999979</v>
      </c>
      <c r="EX163">
        <v>3440.4780645161291</v>
      </c>
      <c r="EY163">
        <v>9793.4396774193574</v>
      </c>
      <c r="EZ163">
        <v>38.631</v>
      </c>
      <c r="FA163">
        <v>40.516000000000012</v>
      </c>
      <c r="FB163">
        <v>39.5</v>
      </c>
      <c r="FC163">
        <v>40.140999999999991</v>
      </c>
      <c r="FD163">
        <v>40.604677419354843</v>
      </c>
      <c r="FE163">
        <v>955.21806451612895</v>
      </c>
      <c r="FF163">
        <v>39.789999999999992</v>
      </c>
      <c r="FG163">
        <v>0</v>
      </c>
      <c r="FH163">
        <v>1750637898.9000001</v>
      </c>
      <c r="FI163">
        <v>0</v>
      </c>
      <c r="FJ163">
        <v>338.42360000000002</v>
      </c>
      <c r="FK163">
        <v>9.6692305538940829E-2</v>
      </c>
      <c r="FL163">
        <v>-2.8892307750023449</v>
      </c>
      <c r="FM163">
        <v>3440.4616000000001</v>
      </c>
      <c r="FN163">
        <v>15</v>
      </c>
      <c r="FO163">
        <v>0</v>
      </c>
      <c r="FP163" t="s">
        <v>429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-7.898164146341462</v>
      </c>
      <c r="GC163">
        <v>7.5103066202081556E-2</v>
      </c>
      <c r="GD163">
        <v>3.2373318656829658E-2</v>
      </c>
      <c r="GE163">
        <v>1</v>
      </c>
      <c r="GF163">
        <v>1.3691402439024389</v>
      </c>
      <c r="GG163">
        <v>2.4904390243901939E-2</v>
      </c>
      <c r="GH163">
        <v>2.6926381005459208E-3</v>
      </c>
      <c r="GI163">
        <v>1</v>
      </c>
      <c r="GJ163">
        <v>2</v>
      </c>
      <c r="GK163">
        <v>2</v>
      </c>
      <c r="GL163" t="s">
        <v>434</v>
      </c>
      <c r="GM163">
        <v>3.2258800000000001</v>
      </c>
      <c r="GN163">
        <v>2.6436999999999999</v>
      </c>
      <c r="GO163">
        <v>9.1633000000000006E-2</v>
      </c>
      <c r="GP163">
        <v>9.3273300000000003E-2</v>
      </c>
      <c r="GQ163">
        <v>0.10594000000000001</v>
      </c>
      <c r="GR163">
        <v>0.103475</v>
      </c>
      <c r="GS163">
        <v>28667.8</v>
      </c>
      <c r="GT163">
        <v>24725.4</v>
      </c>
      <c r="GU163">
        <v>30733.3</v>
      </c>
      <c r="GV163">
        <v>26429.1</v>
      </c>
      <c r="GW163">
        <v>37288.5</v>
      </c>
      <c r="GX163">
        <v>32514.1</v>
      </c>
      <c r="GY163">
        <v>43640.9</v>
      </c>
      <c r="GZ163">
        <v>38215.5</v>
      </c>
      <c r="HA163">
        <v>2.1166</v>
      </c>
      <c r="HB163">
        <v>1.71288</v>
      </c>
      <c r="HC163">
        <v>3.1620299999999997E-2</v>
      </c>
      <c r="HD163">
        <v>0</v>
      </c>
      <c r="HE163">
        <v>28.3536</v>
      </c>
      <c r="HF163">
        <v>999.9</v>
      </c>
      <c r="HG163">
        <v>64.400000000000006</v>
      </c>
      <c r="HH163">
        <v>34.1</v>
      </c>
      <c r="HI163">
        <v>34.844499999999996</v>
      </c>
      <c r="HJ163">
        <v>62.2363</v>
      </c>
      <c r="HK163">
        <v>25.272400000000001</v>
      </c>
      <c r="HL163">
        <v>1</v>
      </c>
      <c r="HM163">
        <v>0.29034599999999999</v>
      </c>
      <c r="HN163">
        <v>0.84038100000000004</v>
      </c>
      <c r="HO163">
        <v>20.404499999999999</v>
      </c>
      <c r="HP163">
        <v>5.2234299999999996</v>
      </c>
      <c r="HQ163">
        <v>11.944100000000001</v>
      </c>
      <c r="HR163">
        <v>5.0093500000000004</v>
      </c>
      <c r="HS163">
        <v>3.2909999999999999</v>
      </c>
      <c r="HT163">
        <v>9999</v>
      </c>
      <c r="HU163">
        <v>9999</v>
      </c>
      <c r="HV163">
        <v>9999</v>
      </c>
      <c r="HW163">
        <v>999.9</v>
      </c>
      <c r="HX163">
        <v>4.9710900000000002</v>
      </c>
      <c r="HY163">
        <v>1.85463</v>
      </c>
      <c r="HZ163">
        <v>1.86164</v>
      </c>
      <c r="IA163">
        <v>1.85649</v>
      </c>
      <c r="IB163">
        <v>1.86188</v>
      </c>
      <c r="IC163">
        <v>1.8541000000000001</v>
      </c>
      <c r="ID163">
        <v>1.8595900000000001</v>
      </c>
      <c r="IE163">
        <v>1.8534900000000001</v>
      </c>
      <c r="IF163">
        <v>0</v>
      </c>
      <c r="IG163">
        <v>0</v>
      </c>
      <c r="IH163">
        <v>0</v>
      </c>
      <c r="II163">
        <v>0</v>
      </c>
      <c r="IJ163" t="s">
        <v>431</v>
      </c>
      <c r="IK163" t="s">
        <v>432</v>
      </c>
      <c r="IL163" t="s">
        <v>433</v>
      </c>
      <c r="IM163" t="s">
        <v>433</v>
      </c>
      <c r="IN163" t="s">
        <v>433</v>
      </c>
      <c r="IO163" t="s">
        <v>433</v>
      </c>
      <c r="IP163">
        <v>0</v>
      </c>
      <c r="IQ163">
        <v>100</v>
      </c>
      <c r="IR163">
        <v>100</v>
      </c>
      <c r="IS163">
        <v>-2.923</v>
      </c>
      <c r="IT163">
        <v>-5.7599999999999998E-2</v>
      </c>
      <c r="IU163">
        <v>-1.907228330244457</v>
      </c>
      <c r="IV163">
        <v>-2.7056304263342631E-3</v>
      </c>
      <c r="IW163">
        <v>3.3311032847928001E-7</v>
      </c>
      <c r="IX163">
        <v>1.6443834555112589E-11</v>
      </c>
      <c r="IY163">
        <v>-9.4842648646536354E-2</v>
      </c>
      <c r="IZ163">
        <v>-2.3664561490860689E-3</v>
      </c>
      <c r="JA163">
        <v>2.3298222111808981E-4</v>
      </c>
      <c r="JB163">
        <v>-2.940703618321919E-6</v>
      </c>
      <c r="JC163">
        <v>0</v>
      </c>
      <c r="JD163">
        <v>2182</v>
      </c>
      <c r="JE163">
        <v>3</v>
      </c>
      <c r="JF163">
        <v>32</v>
      </c>
      <c r="JG163">
        <v>29177297.899999999</v>
      </c>
      <c r="JH163">
        <v>29177297.899999999</v>
      </c>
      <c r="JI163">
        <v>0.99975599999999998</v>
      </c>
      <c r="JJ163">
        <v>2.5134300000000001</v>
      </c>
      <c r="JK163">
        <v>1.69434</v>
      </c>
      <c r="JL163">
        <v>2.3034699999999999</v>
      </c>
      <c r="JM163">
        <v>1.50146</v>
      </c>
      <c r="JN163">
        <v>2.49268</v>
      </c>
      <c r="JO163">
        <v>38.086300000000001</v>
      </c>
      <c r="JP163">
        <v>24.061199999999999</v>
      </c>
      <c r="JQ163">
        <v>18</v>
      </c>
      <c r="JR163">
        <v>634.04399999999998</v>
      </c>
      <c r="JS163">
        <v>354.57100000000003</v>
      </c>
      <c r="JT163">
        <v>27.999700000000001</v>
      </c>
      <c r="JU163">
        <v>31.0562</v>
      </c>
      <c r="JV163">
        <v>30</v>
      </c>
      <c r="JW163">
        <v>30.957899999999999</v>
      </c>
      <c r="JX163">
        <v>30.838799999999999</v>
      </c>
      <c r="JY163">
        <v>20.081800000000001</v>
      </c>
      <c r="JZ163">
        <v>34.178899999999999</v>
      </c>
      <c r="KA163">
        <v>0</v>
      </c>
      <c r="KB163">
        <v>28</v>
      </c>
      <c r="KC163">
        <v>400</v>
      </c>
      <c r="KD163">
        <v>22.714099999999998</v>
      </c>
      <c r="KE163">
        <v>99.920199999999994</v>
      </c>
      <c r="KF163">
        <v>98.563400000000001</v>
      </c>
    </row>
    <row r="164" spans="1:292" x14ac:dyDescent="0.2">
      <c r="A164">
        <v>162</v>
      </c>
      <c r="B164">
        <v>1750637906.0999999</v>
      </c>
      <c r="C164">
        <v>4740.5999999046326</v>
      </c>
      <c r="D164" t="s">
        <v>757</v>
      </c>
      <c r="E164" t="s">
        <v>758</v>
      </c>
      <c r="F164" s="1">
        <f t="shared" si="2"/>
        <v>79.000000000000043</v>
      </c>
      <c r="G164" s="1">
        <v>15</v>
      </c>
      <c r="H164">
        <v>1750637898.099999</v>
      </c>
      <c r="I164">
        <v>4.2354306395259141E-3</v>
      </c>
      <c r="J164">
        <v>4.235430639525914</v>
      </c>
      <c r="K164">
        <v>22.074649910596449</v>
      </c>
      <c r="L164">
        <v>392.09287096774187</v>
      </c>
      <c r="M164">
        <v>246.1433593919424</v>
      </c>
      <c r="N164">
        <v>24.456492474027073</v>
      </c>
      <c r="O164">
        <v>38.957851114207848</v>
      </c>
      <c r="P164">
        <v>0.26768070030975466</v>
      </c>
      <c r="Q164">
        <v>2.9996695871763253</v>
      </c>
      <c r="R164">
        <v>0.2550829593010111</v>
      </c>
      <c r="S164">
        <v>0.1605092905096184</v>
      </c>
      <c r="T164">
        <v>161.90118886347003</v>
      </c>
      <c r="U164">
        <v>29.533668753932609</v>
      </c>
      <c r="V164">
        <v>28.857896774193549</v>
      </c>
      <c r="W164">
        <v>3.9888205664844429</v>
      </c>
      <c r="X164">
        <v>57.197839625812286</v>
      </c>
      <c r="Y164">
        <v>2.3920294602932732</v>
      </c>
      <c r="Z164">
        <v>4.1820276359070672</v>
      </c>
      <c r="AA164">
        <v>1.5967911061911697</v>
      </c>
      <c r="AB164">
        <v>-186.7824912030928</v>
      </c>
      <c r="AC164">
        <v>132.45397670638661</v>
      </c>
      <c r="AD164">
        <v>9.7471487641490224</v>
      </c>
      <c r="AE164">
        <v>117.31982313091285</v>
      </c>
      <c r="AF164">
        <v>22.0547225038029</v>
      </c>
      <c r="AG164">
        <v>4.2255029323700493</v>
      </c>
      <c r="AH164">
        <v>22.074649910596449</v>
      </c>
      <c r="AI164">
        <v>409.3069467958976</v>
      </c>
      <c r="AJ164">
        <v>401.77787878787882</v>
      </c>
      <c r="AK164">
        <v>-3.0327859662378111E-5</v>
      </c>
      <c r="AL164">
        <v>61.768037728165673</v>
      </c>
      <c r="AM164">
        <v>4.235430639525914</v>
      </c>
      <c r="AN164">
        <v>22.699681908639299</v>
      </c>
      <c r="AO164">
        <v>24.077376363636361</v>
      </c>
      <c r="AP164">
        <v>1.758211516428285E-5</v>
      </c>
      <c r="AQ164">
        <v>116.41602835869151</v>
      </c>
      <c r="AR164">
        <v>0</v>
      </c>
      <c r="AS164">
        <v>0</v>
      </c>
      <c r="AT164">
        <v>1</v>
      </c>
      <c r="AU164">
        <v>0</v>
      </c>
      <c r="AV164">
        <v>52047.026025637351</v>
      </c>
      <c r="AW164" t="s">
        <v>427</v>
      </c>
      <c r="AX164" t="s">
        <v>427</v>
      </c>
      <c r="AY164">
        <v>0</v>
      </c>
      <c r="AZ164">
        <v>0</v>
      </c>
      <c r="BA164" t="e">
        <v>#DIV/0!</v>
      </c>
      <c r="BB164">
        <v>0</v>
      </c>
      <c r="BC164" t="s">
        <v>427</v>
      </c>
      <c r="BD164" t="s">
        <v>427</v>
      </c>
      <c r="BE164">
        <v>0</v>
      </c>
      <c r="BF164">
        <v>0</v>
      </c>
      <c r="BG164" t="e">
        <v>#DIV/0!</v>
      </c>
      <c r="BH164">
        <v>0.5</v>
      </c>
      <c r="BI164">
        <v>841.17974478969688</v>
      </c>
      <c r="BJ164">
        <v>22.074649910596449</v>
      </c>
      <c r="BK164" t="e">
        <v>#DIV/0!</v>
      </c>
      <c r="BL164">
        <v>2.6242488656351714E-2</v>
      </c>
      <c r="BM164" t="e">
        <v>#DIV/0!</v>
      </c>
      <c r="BN164" t="e">
        <v>#DIV/0!</v>
      </c>
      <c r="BO164" t="s">
        <v>427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999.98338709677398</v>
      </c>
      <c r="DH164">
        <v>841.17974478969688</v>
      </c>
      <c r="DI164">
        <v>0.84119371945955257</v>
      </c>
      <c r="DJ164">
        <v>0.16190387855693641</v>
      </c>
      <c r="DK164">
        <v>2</v>
      </c>
      <c r="DL164">
        <v>0.5</v>
      </c>
      <c r="DM164" t="s">
        <v>428</v>
      </c>
      <c r="DN164">
        <v>2</v>
      </c>
      <c r="DO164" t="b">
        <v>1</v>
      </c>
      <c r="DP164">
        <v>1750637898.099999</v>
      </c>
      <c r="DQ164">
        <v>392.09287096774187</v>
      </c>
      <c r="DR164">
        <v>399.99677419354828</v>
      </c>
      <c r="DS164">
        <v>24.074677419354838</v>
      </c>
      <c r="DT164">
        <v>22.700074193548389</v>
      </c>
      <c r="DU164">
        <v>395.01593548387098</v>
      </c>
      <c r="DV164">
        <v>24.13226774193549</v>
      </c>
      <c r="DW164">
        <v>599.99499999999989</v>
      </c>
      <c r="DX164">
        <v>99.30374193548387</v>
      </c>
      <c r="DY164">
        <v>5.4991667741935493E-2</v>
      </c>
      <c r="DZ164">
        <v>29.676938709677419</v>
      </c>
      <c r="EA164">
        <v>28.857896774193549</v>
      </c>
      <c r="EB164">
        <v>999.90000000000032</v>
      </c>
      <c r="EC164">
        <v>0</v>
      </c>
      <c r="ED164">
        <v>0</v>
      </c>
      <c r="EE164">
        <v>10000.484193548389</v>
      </c>
      <c r="EF164">
        <v>0</v>
      </c>
      <c r="EG164">
        <v>78.547593548387084</v>
      </c>
      <c r="EH164">
        <v>-7.9038935483870958</v>
      </c>
      <c r="EI164">
        <v>401.76519354838717</v>
      </c>
      <c r="EJ164">
        <v>409.28764516129041</v>
      </c>
      <c r="EK164">
        <v>1.3746077419354841</v>
      </c>
      <c r="EL164">
        <v>399.99677419354828</v>
      </c>
      <c r="EM164">
        <v>22.700074193548389</v>
      </c>
      <c r="EN164">
        <v>2.3907038709677422</v>
      </c>
      <c r="EO164">
        <v>2.2542016129032261</v>
      </c>
      <c r="EP164">
        <v>20.300954838709679</v>
      </c>
      <c r="EQ164">
        <v>19.3528129032258</v>
      </c>
      <c r="ER164">
        <v>999.98338709677398</v>
      </c>
      <c r="ES164">
        <v>0.96001038709677389</v>
      </c>
      <c r="ET164">
        <v>3.9989538709677433E-2</v>
      </c>
      <c r="EU164">
        <v>0</v>
      </c>
      <c r="EV164">
        <v>338.29803225806461</v>
      </c>
      <c r="EW164">
        <v>5.0001499999999979</v>
      </c>
      <c r="EX164">
        <v>3438.89806451613</v>
      </c>
      <c r="EY164">
        <v>9793.1941935483865</v>
      </c>
      <c r="EZ164">
        <v>38.628999999999998</v>
      </c>
      <c r="FA164">
        <v>40.553999999999988</v>
      </c>
      <c r="FB164">
        <v>39.5</v>
      </c>
      <c r="FC164">
        <v>40.158999999999978</v>
      </c>
      <c r="FD164">
        <v>40.625</v>
      </c>
      <c r="FE164">
        <v>955.19354838709717</v>
      </c>
      <c r="FF164">
        <v>39.789999999999992</v>
      </c>
      <c r="FG164">
        <v>0</v>
      </c>
      <c r="FH164">
        <v>1750637928.9000001</v>
      </c>
      <c r="FI164">
        <v>0</v>
      </c>
      <c r="FJ164">
        <v>338.26963999999998</v>
      </c>
      <c r="FK164">
        <v>-0.32907692545050959</v>
      </c>
      <c r="FL164">
        <v>-1.9976922966226049</v>
      </c>
      <c r="FM164">
        <v>3438.9588000000008</v>
      </c>
      <c r="FN164">
        <v>15</v>
      </c>
      <c r="FO164">
        <v>0</v>
      </c>
      <c r="FP164" t="s">
        <v>429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-7.9017427499999986</v>
      </c>
      <c r="GC164">
        <v>-7.7447842401467279E-2</v>
      </c>
      <c r="GD164">
        <v>3.2392981028881732E-2</v>
      </c>
      <c r="GE164">
        <v>1</v>
      </c>
      <c r="GF164">
        <v>1.3744544999999999</v>
      </c>
      <c r="GG164">
        <v>9.0355722326416477E-3</v>
      </c>
      <c r="GH164">
        <v>1.567183700144944E-3</v>
      </c>
      <c r="GI164">
        <v>1</v>
      </c>
      <c r="GJ164">
        <v>2</v>
      </c>
      <c r="GK164">
        <v>2</v>
      </c>
      <c r="GL164" t="s">
        <v>434</v>
      </c>
      <c r="GM164">
        <v>3.2259000000000002</v>
      </c>
      <c r="GN164">
        <v>2.64357</v>
      </c>
      <c r="GO164">
        <v>9.1631099999999993E-2</v>
      </c>
      <c r="GP164">
        <v>9.3277799999999994E-2</v>
      </c>
      <c r="GQ164">
        <v>0.105958</v>
      </c>
      <c r="GR164">
        <v>0.103475</v>
      </c>
      <c r="GS164">
        <v>28668.400000000001</v>
      </c>
      <c r="GT164">
        <v>24725.4</v>
      </c>
      <c r="GU164">
        <v>30733.9</v>
      </c>
      <c r="GV164">
        <v>26429.200000000001</v>
      </c>
      <c r="GW164">
        <v>37288.699999999997</v>
      </c>
      <c r="GX164">
        <v>32513.8</v>
      </c>
      <c r="GY164">
        <v>43642.1</v>
      </c>
      <c r="GZ164">
        <v>38215.199999999997</v>
      </c>
      <c r="HA164">
        <v>2.1170200000000001</v>
      </c>
      <c r="HB164">
        <v>1.71288</v>
      </c>
      <c r="HC164">
        <v>3.1366900000000003E-2</v>
      </c>
      <c r="HD164">
        <v>0</v>
      </c>
      <c r="HE164">
        <v>28.342500000000001</v>
      </c>
      <c r="HF164">
        <v>999.9</v>
      </c>
      <c r="HG164">
        <v>64.400000000000006</v>
      </c>
      <c r="HH164">
        <v>34.1</v>
      </c>
      <c r="HI164">
        <v>34.8444</v>
      </c>
      <c r="HJ164">
        <v>62.026299999999999</v>
      </c>
      <c r="HK164">
        <v>25.200299999999999</v>
      </c>
      <c r="HL164">
        <v>1</v>
      </c>
      <c r="HM164">
        <v>0.29002800000000001</v>
      </c>
      <c r="HN164">
        <v>0.83352400000000004</v>
      </c>
      <c r="HO164">
        <v>20.404499999999999</v>
      </c>
      <c r="HP164">
        <v>5.2228300000000001</v>
      </c>
      <c r="HQ164">
        <v>11.944100000000001</v>
      </c>
      <c r="HR164">
        <v>5.0092999999999996</v>
      </c>
      <c r="HS164">
        <v>3.2909999999999999</v>
      </c>
      <c r="HT164">
        <v>9999</v>
      </c>
      <c r="HU164">
        <v>9999</v>
      </c>
      <c r="HV164">
        <v>9999</v>
      </c>
      <c r="HW164">
        <v>999.9</v>
      </c>
      <c r="HX164">
        <v>4.9710799999999997</v>
      </c>
      <c r="HY164">
        <v>1.8546100000000001</v>
      </c>
      <c r="HZ164">
        <v>1.8616600000000001</v>
      </c>
      <c r="IA164">
        <v>1.8565</v>
      </c>
      <c r="IB164">
        <v>1.86188</v>
      </c>
      <c r="IC164">
        <v>1.8541000000000001</v>
      </c>
      <c r="ID164">
        <v>1.8595999999999999</v>
      </c>
      <c r="IE164">
        <v>1.8534999999999999</v>
      </c>
      <c r="IF164">
        <v>0</v>
      </c>
      <c r="IG164">
        <v>0</v>
      </c>
      <c r="IH164">
        <v>0</v>
      </c>
      <c r="II164">
        <v>0</v>
      </c>
      <c r="IJ164" t="s">
        <v>431</v>
      </c>
      <c r="IK164" t="s">
        <v>432</v>
      </c>
      <c r="IL164" t="s">
        <v>433</v>
      </c>
      <c r="IM164" t="s">
        <v>433</v>
      </c>
      <c r="IN164" t="s">
        <v>433</v>
      </c>
      <c r="IO164" t="s">
        <v>433</v>
      </c>
      <c r="IP164">
        <v>0</v>
      </c>
      <c r="IQ164">
        <v>100</v>
      </c>
      <c r="IR164">
        <v>100</v>
      </c>
      <c r="IS164">
        <v>-2.923</v>
      </c>
      <c r="IT164">
        <v>-5.7599999999999998E-2</v>
      </c>
      <c r="IU164">
        <v>-1.907228330244457</v>
      </c>
      <c r="IV164">
        <v>-2.7056304263342631E-3</v>
      </c>
      <c r="IW164">
        <v>3.3311032847928001E-7</v>
      </c>
      <c r="IX164">
        <v>1.6443834555112589E-11</v>
      </c>
      <c r="IY164">
        <v>-9.4842648646536354E-2</v>
      </c>
      <c r="IZ164">
        <v>-2.3664561490860689E-3</v>
      </c>
      <c r="JA164">
        <v>2.3298222111808981E-4</v>
      </c>
      <c r="JB164">
        <v>-2.940703618321919E-6</v>
      </c>
      <c r="JC164">
        <v>0</v>
      </c>
      <c r="JD164">
        <v>2182</v>
      </c>
      <c r="JE164">
        <v>3</v>
      </c>
      <c r="JF164">
        <v>32</v>
      </c>
      <c r="JG164">
        <v>29177298.399999999</v>
      </c>
      <c r="JH164">
        <v>29177298.399999999</v>
      </c>
      <c r="JI164">
        <v>0.99975599999999998</v>
      </c>
      <c r="JJ164">
        <v>2.5122100000000001</v>
      </c>
      <c r="JK164">
        <v>1.69434</v>
      </c>
      <c r="JL164">
        <v>2.3022499999999999</v>
      </c>
      <c r="JM164">
        <v>1.50146</v>
      </c>
      <c r="JN164">
        <v>2.4719199999999999</v>
      </c>
      <c r="JO164">
        <v>38.110599999999998</v>
      </c>
      <c r="JP164">
        <v>24.052499999999998</v>
      </c>
      <c r="JQ164">
        <v>18</v>
      </c>
      <c r="JR164">
        <v>634.36099999999999</v>
      </c>
      <c r="JS164">
        <v>354.57100000000003</v>
      </c>
      <c r="JT164">
        <v>27.999600000000001</v>
      </c>
      <c r="JU164">
        <v>31.0562</v>
      </c>
      <c r="JV164">
        <v>30.0001</v>
      </c>
      <c r="JW164">
        <v>30.955200000000001</v>
      </c>
      <c r="JX164">
        <v>30.838799999999999</v>
      </c>
      <c r="JY164">
        <v>20.078299999999999</v>
      </c>
      <c r="JZ164">
        <v>34.178899999999999</v>
      </c>
      <c r="KA164">
        <v>0</v>
      </c>
      <c r="KB164">
        <v>28</v>
      </c>
      <c r="KC164">
        <v>400</v>
      </c>
      <c r="KD164">
        <v>22.714099999999998</v>
      </c>
      <c r="KE164">
        <v>99.922499999999999</v>
      </c>
      <c r="KF164">
        <v>98.563100000000006</v>
      </c>
    </row>
    <row r="165" spans="1:292" x14ac:dyDescent="0.2">
      <c r="A165">
        <v>163</v>
      </c>
      <c r="B165">
        <v>1750637936.0999999</v>
      </c>
      <c r="C165">
        <v>4770.5999999046326</v>
      </c>
      <c r="D165" t="s">
        <v>759</v>
      </c>
      <c r="E165" t="s">
        <v>760</v>
      </c>
      <c r="F165" s="1">
        <f t="shared" si="2"/>
        <v>79.500000000000043</v>
      </c>
      <c r="G165" s="1">
        <v>15</v>
      </c>
      <c r="H165">
        <v>1750637928.099999</v>
      </c>
      <c r="I165">
        <v>4.2550945065337083E-3</v>
      </c>
      <c r="J165">
        <v>4.255094506533708</v>
      </c>
      <c r="K165">
        <v>22.057148332391364</v>
      </c>
      <c r="L165">
        <v>392.0754193548388</v>
      </c>
      <c r="M165">
        <v>247.05284308454216</v>
      </c>
      <c r="N165">
        <v>24.54529702022765</v>
      </c>
      <c r="O165">
        <v>38.95364045295203</v>
      </c>
      <c r="P165">
        <v>0.26935439835667929</v>
      </c>
      <c r="Q165">
        <v>2.9991440344557585</v>
      </c>
      <c r="R165">
        <v>0.25660053909603653</v>
      </c>
      <c r="S165">
        <v>0.16147088621556724</v>
      </c>
      <c r="T165">
        <v>161.90503448569817</v>
      </c>
      <c r="U165">
        <v>29.523466408555052</v>
      </c>
      <c r="V165">
        <v>28.85149354838709</v>
      </c>
      <c r="W165">
        <v>3.9873412876551799</v>
      </c>
      <c r="X165">
        <v>57.231565955018603</v>
      </c>
      <c r="Y165">
        <v>2.3927225201102966</v>
      </c>
      <c r="Z165">
        <v>4.180774158776063</v>
      </c>
      <c r="AA165">
        <v>1.5946187675448833</v>
      </c>
      <c r="AB165">
        <v>-187.64966773813654</v>
      </c>
      <c r="AC165">
        <v>132.62427654487047</v>
      </c>
      <c r="AD165">
        <v>9.7608288617071608</v>
      </c>
      <c r="AE165">
        <v>116.64047215413925</v>
      </c>
      <c r="AF165">
        <v>22.097916183884848</v>
      </c>
      <c r="AG165">
        <v>4.2451309605863026</v>
      </c>
      <c r="AH165">
        <v>22.057148332391364</v>
      </c>
      <c r="AI165">
        <v>409.22800713203691</v>
      </c>
      <c r="AJ165">
        <v>401.71427272727283</v>
      </c>
      <c r="AK165">
        <v>-2.3549635400668418E-3</v>
      </c>
      <c r="AL165">
        <v>61.768037728165673</v>
      </c>
      <c r="AM165">
        <v>4.255094506533708</v>
      </c>
      <c r="AN165">
        <v>22.702177667945669</v>
      </c>
      <c r="AO165">
        <v>24.086281818181821</v>
      </c>
      <c r="AP165">
        <v>1.5655027011476079E-5</v>
      </c>
      <c r="AQ165">
        <v>116.41602835869151</v>
      </c>
      <c r="AR165">
        <v>0</v>
      </c>
      <c r="AS165">
        <v>0</v>
      </c>
      <c r="AT165">
        <v>1</v>
      </c>
      <c r="AU165">
        <v>0</v>
      </c>
      <c r="AV165">
        <v>52031.92012322216</v>
      </c>
      <c r="AW165" t="s">
        <v>427</v>
      </c>
      <c r="AX165" t="s">
        <v>427</v>
      </c>
      <c r="AY165">
        <v>0</v>
      </c>
      <c r="AZ165">
        <v>0</v>
      </c>
      <c r="BA165" t="e">
        <v>#DIV/0!</v>
      </c>
      <c r="BB165">
        <v>0</v>
      </c>
      <c r="BC165" t="s">
        <v>427</v>
      </c>
      <c r="BD165" t="s">
        <v>427</v>
      </c>
      <c r="BE165">
        <v>0</v>
      </c>
      <c r="BF165">
        <v>0</v>
      </c>
      <c r="BG165" t="e">
        <v>#DIV/0!</v>
      </c>
      <c r="BH165">
        <v>0.5</v>
      </c>
      <c r="BI165">
        <v>841.19998596451035</v>
      </c>
      <c r="BJ165">
        <v>22.057148332391364</v>
      </c>
      <c r="BK165" t="e">
        <v>#DIV/0!</v>
      </c>
      <c r="BL165">
        <v>2.622105171233555E-2</v>
      </c>
      <c r="BM165" t="e">
        <v>#DIV/0!</v>
      </c>
      <c r="BN165" t="e">
        <v>#DIV/0!</v>
      </c>
      <c r="BO165" t="s">
        <v>427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1000.007483870968</v>
      </c>
      <c r="DH165">
        <v>841.19998596451035</v>
      </c>
      <c r="DI165">
        <v>0.84119369057947091</v>
      </c>
      <c r="DJ165">
        <v>0.16190382281837895</v>
      </c>
      <c r="DK165">
        <v>2</v>
      </c>
      <c r="DL165">
        <v>0.5</v>
      </c>
      <c r="DM165" t="s">
        <v>428</v>
      </c>
      <c r="DN165">
        <v>2</v>
      </c>
      <c r="DO165" t="b">
        <v>1</v>
      </c>
      <c r="DP165">
        <v>1750637928.099999</v>
      </c>
      <c r="DQ165">
        <v>392.0754193548388</v>
      </c>
      <c r="DR165">
        <v>399.99632258064509</v>
      </c>
      <c r="DS165">
        <v>24.083183870967751</v>
      </c>
      <c r="DT165">
        <v>22.702196774193549</v>
      </c>
      <c r="DU165">
        <v>394.99838709677408</v>
      </c>
      <c r="DV165">
        <v>24.14075161290323</v>
      </c>
      <c r="DW165">
        <v>599.99035483870955</v>
      </c>
      <c r="DX165">
        <v>99.297525806451631</v>
      </c>
      <c r="DY165">
        <v>5.4890922580645173E-2</v>
      </c>
      <c r="DZ165">
        <v>29.671732258064509</v>
      </c>
      <c r="EA165">
        <v>28.85149354838709</v>
      </c>
      <c r="EB165">
        <v>999.90000000000032</v>
      </c>
      <c r="EC165">
        <v>0</v>
      </c>
      <c r="ED165">
        <v>0</v>
      </c>
      <c r="EE165">
        <v>9997.9312903225818</v>
      </c>
      <c r="EF165">
        <v>0</v>
      </c>
      <c r="EG165">
        <v>78.891564516129023</v>
      </c>
      <c r="EH165">
        <v>-7.9209961290322584</v>
      </c>
      <c r="EI165">
        <v>401.75080645161302</v>
      </c>
      <c r="EJ165">
        <v>409.28806451612911</v>
      </c>
      <c r="EK165">
        <v>1.3809841935483871</v>
      </c>
      <c r="EL165">
        <v>399.99632258064509</v>
      </c>
      <c r="EM165">
        <v>22.702196774193549</v>
      </c>
      <c r="EN165">
        <v>2.3914003225806462</v>
      </c>
      <c r="EO165">
        <v>2.254272580645162</v>
      </c>
      <c r="EP165">
        <v>20.305661290322579</v>
      </c>
      <c r="EQ165">
        <v>19.35330967741935</v>
      </c>
      <c r="ER165">
        <v>1000.007483870968</v>
      </c>
      <c r="ES165">
        <v>0.96001135483870936</v>
      </c>
      <c r="ET165">
        <v>3.9988564516129053E-2</v>
      </c>
      <c r="EU165">
        <v>0</v>
      </c>
      <c r="EV165">
        <v>338.18096774193549</v>
      </c>
      <c r="EW165">
        <v>5.0001499999999979</v>
      </c>
      <c r="EX165">
        <v>3438.1838709677422</v>
      </c>
      <c r="EY165">
        <v>9793.4448387096782</v>
      </c>
      <c r="EZ165">
        <v>38.636999999999993</v>
      </c>
      <c r="FA165">
        <v>40.561999999999983</v>
      </c>
      <c r="FB165">
        <v>39.5</v>
      </c>
      <c r="FC165">
        <v>40.186999999999983</v>
      </c>
      <c r="FD165">
        <v>40.625</v>
      </c>
      <c r="FE165">
        <v>955.2177419354839</v>
      </c>
      <c r="FF165">
        <v>39.789999999999992</v>
      </c>
      <c r="FG165">
        <v>0</v>
      </c>
      <c r="FH165">
        <v>1750637958.9000001</v>
      </c>
      <c r="FI165">
        <v>0</v>
      </c>
      <c r="FJ165">
        <v>338.17948000000001</v>
      </c>
      <c r="FK165">
        <v>-0.44323076722652999</v>
      </c>
      <c r="FL165">
        <v>-1.9792307580432591</v>
      </c>
      <c r="FM165">
        <v>3438.1552000000001</v>
      </c>
      <c r="FN165">
        <v>15</v>
      </c>
      <c r="FO165">
        <v>0</v>
      </c>
      <c r="FP165" t="s">
        <v>429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-7.9198951219512201</v>
      </c>
      <c r="GC165">
        <v>0.1157560975609688</v>
      </c>
      <c r="GD165">
        <v>4.3318507852257597E-2</v>
      </c>
      <c r="GE165">
        <v>0</v>
      </c>
      <c r="GF165">
        <v>1.3800263414634151</v>
      </c>
      <c r="GG165">
        <v>2.309331010453167E-2</v>
      </c>
      <c r="GH165">
        <v>2.542969031104971E-3</v>
      </c>
      <c r="GI165">
        <v>1</v>
      </c>
      <c r="GJ165">
        <v>1</v>
      </c>
      <c r="GK165">
        <v>2</v>
      </c>
      <c r="GL165" t="s">
        <v>430</v>
      </c>
      <c r="GM165">
        <v>3.2259600000000002</v>
      </c>
      <c r="GN165">
        <v>2.6436700000000002</v>
      </c>
      <c r="GO165">
        <v>9.1617699999999996E-2</v>
      </c>
      <c r="GP165">
        <v>9.3259800000000004E-2</v>
      </c>
      <c r="GQ165">
        <v>0.10598399999999999</v>
      </c>
      <c r="GR165">
        <v>0.103475</v>
      </c>
      <c r="GS165">
        <v>28668.5</v>
      </c>
      <c r="GT165">
        <v>24725.8</v>
      </c>
      <c r="GU165">
        <v>30733.599999999999</v>
      </c>
      <c r="GV165">
        <v>26429.1</v>
      </c>
      <c r="GW165">
        <v>37287.300000000003</v>
      </c>
      <c r="GX165">
        <v>32513.9</v>
      </c>
      <c r="GY165">
        <v>43641.7</v>
      </c>
      <c r="GZ165">
        <v>38215.300000000003</v>
      </c>
      <c r="HA165">
        <v>2.11713</v>
      </c>
      <c r="HB165">
        <v>1.71238</v>
      </c>
      <c r="HC165">
        <v>3.1799099999999997E-2</v>
      </c>
      <c r="HD165">
        <v>0</v>
      </c>
      <c r="HE165">
        <v>28.326799999999999</v>
      </c>
      <c r="HF165">
        <v>999.9</v>
      </c>
      <c r="HG165">
        <v>64.3</v>
      </c>
      <c r="HH165">
        <v>34.1</v>
      </c>
      <c r="HI165">
        <v>34.789200000000001</v>
      </c>
      <c r="HJ165">
        <v>62.026299999999999</v>
      </c>
      <c r="HK165">
        <v>25.192299999999999</v>
      </c>
      <c r="HL165">
        <v>1</v>
      </c>
      <c r="HM165">
        <v>0.28977900000000001</v>
      </c>
      <c r="HN165">
        <v>0.82806900000000006</v>
      </c>
      <c r="HO165">
        <v>20.404699999999998</v>
      </c>
      <c r="HP165">
        <v>5.2232799999999999</v>
      </c>
      <c r="HQ165">
        <v>11.944100000000001</v>
      </c>
      <c r="HR165">
        <v>5.0082000000000004</v>
      </c>
      <c r="HS165">
        <v>3.2909999999999999</v>
      </c>
      <c r="HT165">
        <v>9999</v>
      </c>
      <c r="HU165">
        <v>9999</v>
      </c>
      <c r="HV165">
        <v>9999</v>
      </c>
      <c r="HW165">
        <v>999.9</v>
      </c>
      <c r="HX165">
        <v>4.9710900000000002</v>
      </c>
      <c r="HY165">
        <v>1.8546499999999999</v>
      </c>
      <c r="HZ165">
        <v>1.86165</v>
      </c>
      <c r="IA165">
        <v>1.85649</v>
      </c>
      <c r="IB165">
        <v>1.86188</v>
      </c>
      <c r="IC165">
        <v>1.8541000000000001</v>
      </c>
      <c r="ID165">
        <v>1.8595900000000001</v>
      </c>
      <c r="IE165">
        <v>1.8534900000000001</v>
      </c>
      <c r="IF165">
        <v>0</v>
      </c>
      <c r="IG165">
        <v>0</v>
      </c>
      <c r="IH165">
        <v>0</v>
      </c>
      <c r="II165">
        <v>0</v>
      </c>
      <c r="IJ165" t="s">
        <v>431</v>
      </c>
      <c r="IK165" t="s">
        <v>432</v>
      </c>
      <c r="IL165" t="s">
        <v>433</v>
      </c>
      <c r="IM165" t="s">
        <v>433</v>
      </c>
      <c r="IN165" t="s">
        <v>433</v>
      </c>
      <c r="IO165" t="s">
        <v>433</v>
      </c>
      <c r="IP165">
        <v>0</v>
      </c>
      <c r="IQ165">
        <v>100</v>
      </c>
      <c r="IR165">
        <v>100</v>
      </c>
      <c r="IS165">
        <v>-2.923</v>
      </c>
      <c r="IT165">
        <v>-5.7599999999999998E-2</v>
      </c>
      <c r="IU165">
        <v>-1.907228330244457</v>
      </c>
      <c r="IV165">
        <v>-2.7056304263342631E-3</v>
      </c>
      <c r="IW165">
        <v>3.3311032847928001E-7</v>
      </c>
      <c r="IX165">
        <v>1.6443834555112589E-11</v>
      </c>
      <c r="IY165">
        <v>-9.4842648646536354E-2</v>
      </c>
      <c r="IZ165">
        <v>-2.3664561490860689E-3</v>
      </c>
      <c r="JA165">
        <v>2.3298222111808981E-4</v>
      </c>
      <c r="JB165">
        <v>-2.940703618321919E-6</v>
      </c>
      <c r="JC165">
        <v>0</v>
      </c>
      <c r="JD165">
        <v>2182</v>
      </c>
      <c r="JE165">
        <v>3</v>
      </c>
      <c r="JF165">
        <v>32</v>
      </c>
      <c r="JG165">
        <v>29177298.899999999</v>
      </c>
      <c r="JH165">
        <v>29177298.899999999</v>
      </c>
      <c r="JI165">
        <v>0.99975599999999998</v>
      </c>
      <c r="JJ165">
        <v>2.5122100000000001</v>
      </c>
      <c r="JK165">
        <v>1.69434</v>
      </c>
      <c r="JL165">
        <v>2.3022499999999999</v>
      </c>
      <c r="JM165">
        <v>1.50146</v>
      </c>
      <c r="JN165">
        <v>2.4731399999999999</v>
      </c>
      <c r="JO165">
        <v>38.110599999999998</v>
      </c>
      <c r="JP165">
        <v>24.061199999999999</v>
      </c>
      <c r="JQ165">
        <v>18</v>
      </c>
      <c r="JR165">
        <v>634.44299999999998</v>
      </c>
      <c r="JS165">
        <v>354.279</v>
      </c>
      <c r="JT165">
        <v>27.999700000000001</v>
      </c>
      <c r="JU165">
        <v>31.0535</v>
      </c>
      <c r="JV165">
        <v>30</v>
      </c>
      <c r="JW165">
        <v>30.955200000000001</v>
      </c>
      <c r="JX165">
        <v>30.836500000000001</v>
      </c>
      <c r="JY165">
        <v>20.083600000000001</v>
      </c>
      <c r="JZ165">
        <v>34.178899999999999</v>
      </c>
      <c r="KA165">
        <v>0</v>
      </c>
      <c r="KB165">
        <v>28</v>
      </c>
      <c r="KC165">
        <v>400</v>
      </c>
      <c r="KD165">
        <v>22.713999999999999</v>
      </c>
      <c r="KE165">
        <v>99.921599999999998</v>
      </c>
      <c r="KF165">
        <v>98.563000000000002</v>
      </c>
    </row>
    <row r="166" spans="1:292" x14ac:dyDescent="0.2">
      <c r="A166">
        <v>164</v>
      </c>
      <c r="B166">
        <v>1750637966.0999999</v>
      </c>
      <c r="C166">
        <v>4800.5999999046326</v>
      </c>
      <c r="D166" t="s">
        <v>761</v>
      </c>
      <c r="E166" t="s">
        <v>762</v>
      </c>
      <c r="F166" s="1">
        <f t="shared" si="2"/>
        <v>80.000000000000028</v>
      </c>
      <c r="G166" s="1">
        <v>15</v>
      </c>
      <c r="H166">
        <v>1750637958.099999</v>
      </c>
      <c r="I166">
        <v>4.2627176392503264E-3</v>
      </c>
      <c r="J166">
        <v>4.2627176392503268</v>
      </c>
      <c r="K166">
        <v>22.167479115944332</v>
      </c>
      <c r="L166">
        <v>392.0451612903226</v>
      </c>
      <c r="M166">
        <v>246.96047893907058</v>
      </c>
      <c r="N166">
        <v>24.535870867185263</v>
      </c>
      <c r="O166">
        <v>38.950238082010642</v>
      </c>
      <c r="P166">
        <v>0.27058082654785709</v>
      </c>
      <c r="Q166">
        <v>2.9996763689652202</v>
      </c>
      <c r="R166">
        <v>0.25771570846892172</v>
      </c>
      <c r="S166">
        <v>0.16217721293328818</v>
      </c>
      <c r="T166">
        <v>161.90512252849683</v>
      </c>
      <c r="U166">
        <v>29.514790433922514</v>
      </c>
      <c r="V166">
        <v>28.83791290322581</v>
      </c>
      <c r="W166">
        <v>3.9842054583536104</v>
      </c>
      <c r="X166">
        <v>57.275833542709265</v>
      </c>
      <c r="Y166">
        <v>2.3936407406139781</v>
      </c>
      <c r="Z166">
        <v>4.1791460596188363</v>
      </c>
      <c r="AA166">
        <v>1.5905647177396323</v>
      </c>
      <c r="AB166">
        <v>-187.9858478909394</v>
      </c>
      <c r="AC166">
        <v>133.75011127456469</v>
      </c>
      <c r="AD166">
        <v>9.8409473480821283</v>
      </c>
      <c r="AE166">
        <v>117.51033326020425</v>
      </c>
      <c r="AF166">
        <v>22.099981374260615</v>
      </c>
      <c r="AG166">
        <v>4.2687824126759102</v>
      </c>
      <c r="AH166">
        <v>22.167479115944332</v>
      </c>
      <c r="AI166">
        <v>409.14676849222337</v>
      </c>
      <c r="AJ166">
        <v>401.66976363636348</v>
      </c>
      <c r="AK166">
        <v>-2.0591215222797669E-2</v>
      </c>
      <c r="AL166">
        <v>61.768037728165673</v>
      </c>
      <c r="AM166">
        <v>4.2627176392503268</v>
      </c>
      <c r="AN166">
        <v>22.709700127111091</v>
      </c>
      <c r="AO166">
        <v>24.096273939393939</v>
      </c>
      <c r="AP166">
        <v>7.1467520125463794E-6</v>
      </c>
      <c r="AQ166">
        <v>116.41602835869151</v>
      </c>
      <c r="AR166">
        <v>0</v>
      </c>
      <c r="AS166">
        <v>0</v>
      </c>
      <c r="AT166">
        <v>1</v>
      </c>
      <c r="AU166">
        <v>0</v>
      </c>
      <c r="AV166">
        <v>52049.136079689815</v>
      </c>
      <c r="AW166" t="s">
        <v>427</v>
      </c>
      <c r="AX166" t="s">
        <v>427</v>
      </c>
      <c r="AY166">
        <v>0</v>
      </c>
      <c r="AZ166">
        <v>0</v>
      </c>
      <c r="BA166" t="e">
        <v>#DIV/0!</v>
      </c>
      <c r="BB166">
        <v>0</v>
      </c>
      <c r="BC166" t="s">
        <v>427</v>
      </c>
      <c r="BD166" t="s">
        <v>427</v>
      </c>
      <c r="BE166">
        <v>0</v>
      </c>
      <c r="BF166">
        <v>0</v>
      </c>
      <c r="BG166" t="e">
        <v>#DIV/0!</v>
      </c>
      <c r="BH166">
        <v>0.5</v>
      </c>
      <c r="BI166">
        <v>841.20044687921404</v>
      </c>
      <c r="BJ166">
        <v>22.167479115944332</v>
      </c>
      <c r="BK166" t="e">
        <v>#DIV/0!</v>
      </c>
      <c r="BL166">
        <v>2.6352196076671018E-2</v>
      </c>
      <c r="BM166" t="e">
        <v>#DIV/0!</v>
      </c>
      <c r="BN166" t="e">
        <v>#DIV/0!</v>
      </c>
      <c r="BO166" t="s">
        <v>427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1000.008032258064</v>
      </c>
      <c r="DH166">
        <v>841.20044687921404</v>
      </c>
      <c r="DI166">
        <v>0.84119369019441259</v>
      </c>
      <c r="DJ166">
        <v>0.16190382207521639</v>
      </c>
      <c r="DK166">
        <v>2</v>
      </c>
      <c r="DL166">
        <v>0.5</v>
      </c>
      <c r="DM166" t="s">
        <v>428</v>
      </c>
      <c r="DN166">
        <v>2</v>
      </c>
      <c r="DO166" t="b">
        <v>1</v>
      </c>
      <c r="DP166">
        <v>1750637958.099999</v>
      </c>
      <c r="DQ166">
        <v>392.0451612903226</v>
      </c>
      <c r="DR166">
        <v>399.9694516129033</v>
      </c>
      <c r="DS166">
        <v>24.092670967741942</v>
      </c>
      <c r="DT166">
        <v>22.70406451612903</v>
      </c>
      <c r="DU166">
        <v>394.96796774193541</v>
      </c>
      <c r="DV166">
        <v>24.150209677419362</v>
      </c>
      <c r="DW166">
        <v>600.01680645161275</v>
      </c>
      <c r="DX166">
        <v>99.296590322580656</v>
      </c>
      <c r="DY166">
        <v>5.4815912903225801E-2</v>
      </c>
      <c r="DZ166">
        <v>29.664967741935481</v>
      </c>
      <c r="EA166">
        <v>28.83791290322581</v>
      </c>
      <c r="EB166">
        <v>999.90000000000032</v>
      </c>
      <c r="EC166">
        <v>0</v>
      </c>
      <c r="ED166">
        <v>0</v>
      </c>
      <c r="EE166">
        <v>10001.245483870969</v>
      </c>
      <c r="EF166">
        <v>0</v>
      </c>
      <c r="EG166">
        <v>78.834870967741949</v>
      </c>
      <c r="EH166">
        <v>-7.924174193548386</v>
      </c>
      <c r="EI166">
        <v>401.72370967741932</v>
      </c>
      <c r="EJ166">
        <v>409.2611935483871</v>
      </c>
      <c r="EK166">
        <v>1.388613225806451</v>
      </c>
      <c r="EL166">
        <v>399.9694516129033</v>
      </c>
      <c r="EM166">
        <v>22.70406451612903</v>
      </c>
      <c r="EN166">
        <v>2.3923193548387092</v>
      </c>
      <c r="EO166">
        <v>2.254435161290322</v>
      </c>
      <c r="EP166">
        <v>20.31187741935484</v>
      </c>
      <c r="EQ166">
        <v>19.354480645161289</v>
      </c>
      <c r="ER166">
        <v>1000.008032258064</v>
      </c>
      <c r="ES166">
        <v>0.96001167741935467</v>
      </c>
      <c r="ET166">
        <v>3.9988235483870982E-2</v>
      </c>
      <c r="EU166">
        <v>0</v>
      </c>
      <c r="EV166">
        <v>338.066129032258</v>
      </c>
      <c r="EW166">
        <v>5.0001499999999979</v>
      </c>
      <c r="EX166">
        <v>3437.050645161291</v>
      </c>
      <c r="EY166">
        <v>9793.4470967741927</v>
      </c>
      <c r="EZ166">
        <v>38.658999999999978</v>
      </c>
      <c r="FA166">
        <v>40.54999999999999</v>
      </c>
      <c r="FB166">
        <v>39.5</v>
      </c>
      <c r="FC166">
        <v>40.182999999999993</v>
      </c>
      <c r="FD166">
        <v>40.625</v>
      </c>
      <c r="FE166">
        <v>955.21806451612917</v>
      </c>
      <c r="FF166">
        <v>39.789999999999992</v>
      </c>
      <c r="FG166">
        <v>0</v>
      </c>
      <c r="FH166">
        <v>1750637988.9000001</v>
      </c>
      <c r="FI166">
        <v>0</v>
      </c>
      <c r="FJ166">
        <v>338.06752</v>
      </c>
      <c r="FK166">
        <v>0.15192307598920371</v>
      </c>
      <c r="FL166">
        <v>-1.865384611690722</v>
      </c>
      <c r="FM166">
        <v>3437.0308</v>
      </c>
      <c r="FN166">
        <v>15</v>
      </c>
      <c r="FO166">
        <v>0</v>
      </c>
      <c r="FP166" t="s">
        <v>429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-7.936982195121951</v>
      </c>
      <c r="GC166">
        <v>0.3107326829268463</v>
      </c>
      <c r="GD166">
        <v>7.1823305393308598E-2</v>
      </c>
      <c r="GE166">
        <v>0</v>
      </c>
      <c r="GF166">
        <v>1.3871614634146341</v>
      </c>
      <c r="GG166">
        <v>1.649519163763084E-2</v>
      </c>
      <c r="GH166">
        <v>3.0210049700636569E-3</v>
      </c>
      <c r="GI166">
        <v>1</v>
      </c>
      <c r="GJ166">
        <v>1</v>
      </c>
      <c r="GK166">
        <v>2</v>
      </c>
      <c r="GL166" t="s">
        <v>430</v>
      </c>
      <c r="GM166">
        <v>3.2258800000000001</v>
      </c>
      <c r="GN166">
        <v>2.6435599999999999</v>
      </c>
      <c r="GO166">
        <v>9.1608700000000001E-2</v>
      </c>
      <c r="GP166">
        <v>9.3258800000000003E-2</v>
      </c>
      <c r="GQ166">
        <v>0.10602</v>
      </c>
      <c r="GR166">
        <v>0.10349800000000001</v>
      </c>
      <c r="GS166">
        <v>28669.3</v>
      </c>
      <c r="GT166">
        <v>24726.3</v>
      </c>
      <c r="GU166">
        <v>30734</v>
      </c>
      <c r="GV166">
        <v>26429.599999999999</v>
      </c>
      <c r="GW166">
        <v>37286.400000000001</v>
      </c>
      <c r="GX166">
        <v>32513.7</v>
      </c>
      <c r="GY166">
        <v>43642.3</v>
      </c>
      <c r="GZ166">
        <v>38216</v>
      </c>
      <c r="HA166">
        <v>2.1167199999999999</v>
      </c>
      <c r="HB166">
        <v>1.7127699999999999</v>
      </c>
      <c r="HC166">
        <v>3.1881E-2</v>
      </c>
      <c r="HD166">
        <v>0</v>
      </c>
      <c r="HE166">
        <v>28.3124</v>
      </c>
      <c r="HF166">
        <v>999.9</v>
      </c>
      <c r="HG166">
        <v>64.3</v>
      </c>
      <c r="HH166">
        <v>34.1</v>
      </c>
      <c r="HI166">
        <v>34.791800000000002</v>
      </c>
      <c r="HJ166">
        <v>61.936300000000003</v>
      </c>
      <c r="HK166">
        <v>25.180299999999999</v>
      </c>
      <c r="HL166">
        <v>1</v>
      </c>
      <c r="HM166">
        <v>0.28937499999999999</v>
      </c>
      <c r="HN166">
        <v>0.82876899999999998</v>
      </c>
      <c r="HO166">
        <v>20.404499999999999</v>
      </c>
      <c r="HP166">
        <v>5.2232799999999999</v>
      </c>
      <c r="HQ166">
        <v>11.944100000000001</v>
      </c>
      <c r="HR166">
        <v>5.0075000000000003</v>
      </c>
      <c r="HS166">
        <v>3.2909999999999999</v>
      </c>
      <c r="HT166">
        <v>9999</v>
      </c>
      <c r="HU166">
        <v>9999</v>
      </c>
      <c r="HV166">
        <v>9999</v>
      </c>
      <c r="HW166">
        <v>999.9</v>
      </c>
      <c r="HX166">
        <v>4.9710900000000002</v>
      </c>
      <c r="HY166">
        <v>1.85463</v>
      </c>
      <c r="HZ166">
        <v>1.8616699999999999</v>
      </c>
      <c r="IA166">
        <v>1.8565100000000001</v>
      </c>
      <c r="IB166">
        <v>1.86188</v>
      </c>
      <c r="IC166">
        <v>1.8541000000000001</v>
      </c>
      <c r="ID166">
        <v>1.8595900000000001</v>
      </c>
      <c r="IE166">
        <v>1.8534999999999999</v>
      </c>
      <c r="IF166">
        <v>0</v>
      </c>
      <c r="IG166">
        <v>0</v>
      </c>
      <c r="IH166">
        <v>0</v>
      </c>
      <c r="II166">
        <v>0</v>
      </c>
      <c r="IJ166" t="s">
        <v>431</v>
      </c>
      <c r="IK166" t="s">
        <v>432</v>
      </c>
      <c r="IL166" t="s">
        <v>433</v>
      </c>
      <c r="IM166" t="s">
        <v>433</v>
      </c>
      <c r="IN166" t="s">
        <v>433</v>
      </c>
      <c r="IO166" t="s">
        <v>433</v>
      </c>
      <c r="IP166">
        <v>0</v>
      </c>
      <c r="IQ166">
        <v>100</v>
      </c>
      <c r="IR166">
        <v>100</v>
      </c>
      <c r="IS166">
        <v>-2.9220000000000002</v>
      </c>
      <c r="IT166">
        <v>-5.7500000000000002E-2</v>
      </c>
      <c r="IU166">
        <v>-1.907228330244457</v>
      </c>
      <c r="IV166">
        <v>-2.7056304263342631E-3</v>
      </c>
      <c r="IW166">
        <v>3.3311032847928001E-7</v>
      </c>
      <c r="IX166">
        <v>1.6443834555112589E-11</v>
      </c>
      <c r="IY166">
        <v>-9.4842648646536354E-2</v>
      </c>
      <c r="IZ166">
        <v>-2.3664561490860689E-3</v>
      </c>
      <c r="JA166">
        <v>2.3298222111808981E-4</v>
      </c>
      <c r="JB166">
        <v>-2.940703618321919E-6</v>
      </c>
      <c r="JC166">
        <v>0</v>
      </c>
      <c r="JD166">
        <v>2182</v>
      </c>
      <c r="JE166">
        <v>3</v>
      </c>
      <c r="JF166">
        <v>32</v>
      </c>
      <c r="JG166">
        <v>29177299.399999999</v>
      </c>
      <c r="JH166">
        <v>29177299.399999999</v>
      </c>
      <c r="JI166">
        <v>0.99975599999999998</v>
      </c>
      <c r="JJ166">
        <v>2.5134300000000001</v>
      </c>
      <c r="JK166">
        <v>1.69434</v>
      </c>
      <c r="JL166">
        <v>2.3034699999999999</v>
      </c>
      <c r="JM166">
        <v>1.50024</v>
      </c>
      <c r="JN166">
        <v>2.47437</v>
      </c>
      <c r="JO166">
        <v>38.110599999999998</v>
      </c>
      <c r="JP166">
        <v>24.061199999999999</v>
      </c>
      <c r="JQ166">
        <v>18</v>
      </c>
      <c r="JR166">
        <v>634.08600000000001</v>
      </c>
      <c r="JS166">
        <v>354.49799999999999</v>
      </c>
      <c r="JT166">
        <v>28.0002</v>
      </c>
      <c r="JU166">
        <v>31.050799999999999</v>
      </c>
      <c r="JV166">
        <v>30.0001</v>
      </c>
      <c r="JW166">
        <v>30.952500000000001</v>
      </c>
      <c r="JX166">
        <v>30.836099999999998</v>
      </c>
      <c r="JY166">
        <v>20.083400000000001</v>
      </c>
      <c r="JZ166">
        <v>34.178899999999999</v>
      </c>
      <c r="KA166">
        <v>0</v>
      </c>
      <c r="KB166">
        <v>28</v>
      </c>
      <c r="KC166">
        <v>400</v>
      </c>
      <c r="KD166">
        <v>22.7044</v>
      </c>
      <c r="KE166">
        <v>99.923100000000005</v>
      </c>
      <c r="KF166">
        <v>98.564899999999994</v>
      </c>
    </row>
    <row r="167" spans="1:292" x14ac:dyDescent="0.2">
      <c r="A167">
        <v>165</v>
      </c>
      <c r="B167">
        <v>1750637996.0999999</v>
      </c>
      <c r="C167">
        <v>4830.5999999046326</v>
      </c>
      <c r="D167" t="s">
        <v>763</v>
      </c>
      <c r="E167" t="s">
        <v>764</v>
      </c>
      <c r="F167" s="1">
        <f t="shared" si="2"/>
        <v>80.500000000000028</v>
      </c>
      <c r="G167" s="1">
        <v>15</v>
      </c>
      <c r="H167">
        <v>1750637988.099999</v>
      </c>
      <c r="I167">
        <v>4.2948329620036124E-3</v>
      </c>
      <c r="J167">
        <v>4.2948329620036123</v>
      </c>
      <c r="K167">
        <v>22.304249476361068</v>
      </c>
      <c r="L167">
        <v>392.02125806451608</v>
      </c>
      <c r="M167">
        <v>247.37170456056359</v>
      </c>
      <c r="N167">
        <v>24.578383775808124</v>
      </c>
      <c r="O167">
        <v>38.950489289391669</v>
      </c>
      <c r="P167">
        <v>0.27320985400704068</v>
      </c>
      <c r="Q167">
        <v>2.9993807458010604</v>
      </c>
      <c r="R167">
        <v>0.26009880238099081</v>
      </c>
      <c r="S167">
        <v>0.16368728342802502</v>
      </c>
      <c r="T167">
        <v>161.90574555765383</v>
      </c>
      <c r="U167">
        <v>29.505075718537437</v>
      </c>
      <c r="V167">
        <v>28.831500000000009</v>
      </c>
      <c r="W167">
        <v>3.9827254391495299</v>
      </c>
      <c r="X167">
        <v>57.307405896560581</v>
      </c>
      <c r="Y167">
        <v>2.3947466728171634</v>
      </c>
      <c r="Z167">
        <v>4.1787734680220252</v>
      </c>
      <c r="AA167">
        <v>1.5879787663323666</v>
      </c>
      <c r="AB167">
        <v>-189.40213362435929</v>
      </c>
      <c r="AC167">
        <v>134.52353495321489</v>
      </c>
      <c r="AD167">
        <v>9.8984382996305094</v>
      </c>
      <c r="AE167">
        <v>116.92558518613993</v>
      </c>
      <c r="AF167">
        <v>22.270197271387737</v>
      </c>
      <c r="AG167">
        <v>4.2906605399676234</v>
      </c>
      <c r="AH167">
        <v>22.304249476361068</v>
      </c>
      <c r="AI167">
        <v>409.256861362959</v>
      </c>
      <c r="AJ167">
        <v>401.65384848484842</v>
      </c>
      <c r="AK167">
        <v>-1.1147260392174411E-3</v>
      </c>
      <c r="AL167">
        <v>61.768037728165673</v>
      </c>
      <c r="AM167">
        <v>4.2948329620036123</v>
      </c>
      <c r="AN167">
        <v>22.707545124831679</v>
      </c>
      <c r="AO167">
        <v>24.10462848484849</v>
      </c>
      <c r="AP167">
        <v>3.7226838946398628E-6</v>
      </c>
      <c r="AQ167">
        <v>116.41602835869151</v>
      </c>
      <c r="AR167">
        <v>0</v>
      </c>
      <c r="AS167">
        <v>0</v>
      </c>
      <c r="AT167">
        <v>1</v>
      </c>
      <c r="AU167">
        <v>0</v>
      </c>
      <c r="AV167">
        <v>52040.617704618089</v>
      </c>
      <c r="AW167" t="s">
        <v>427</v>
      </c>
      <c r="AX167" t="s">
        <v>427</v>
      </c>
      <c r="AY167">
        <v>0</v>
      </c>
      <c r="AZ167">
        <v>0</v>
      </c>
      <c r="BA167" t="e">
        <v>#DIV/0!</v>
      </c>
      <c r="BB167">
        <v>0</v>
      </c>
      <c r="BC167" t="s">
        <v>427</v>
      </c>
      <c r="BD167" t="s">
        <v>427</v>
      </c>
      <c r="BE167">
        <v>0</v>
      </c>
      <c r="BF167">
        <v>0</v>
      </c>
      <c r="BG167" t="e">
        <v>#DIV/0!</v>
      </c>
      <c r="BH167">
        <v>0.5</v>
      </c>
      <c r="BI167">
        <v>841.20372562739885</v>
      </c>
      <c r="BJ167">
        <v>22.304249476361068</v>
      </c>
      <c r="BK167" t="e">
        <v>#DIV/0!</v>
      </c>
      <c r="BL167">
        <v>2.6514682230782783E-2</v>
      </c>
      <c r="BM167" t="e">
        <v>#DIV/0!</v>
      </c>
      <c r="BN167" t="e">
        <v>#DIV/0!</v>
      </c>
      <c r="BO167" t="s">
        <v>427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1000.011935483871</v>
      </c>
      <c r="DH167">
        <v>841.20372562739885</v>
      </c>
      <c r="DI167">
        <v>0.84119368557373231</v>
      </c>
      <c r="DJ167">
        <v>0.16190381315730323</v>
      </c>
      <c r="DK167">
        <v>2</v>
      </c>
      <c r="DL167">
        <v>0.5</v>
      </c>
      <c r="DM167" t="s">
        <v>428</v>
      </c>
      <c r="DN167">
        <v>2</v>
      </c>
      <c r="DO167" t="b">
        <v>1</v>
      </c>
      <c r="DP167">
        <v>1750637988.099999</v>
      </c>
      <c r="DQ167">
        <v>392.02125806451608</v>
      </c>
      <c r="DR167">
        <v>400.0053870967742</v>
      </c>
      <c r="DS167">
        <v>24.102177419354842</v>
      </c>
      <c r="DT167">
        <v>22.706419354838712</v>
      </c>
      <c r="DU167">
        <v>394.9441290322581</v>
      </c>
      <c r="DV167">
        <v>24.159667741935479</v>
      </c>
      <c r="DW167">
        <v>599.99599999999987</v>
      </c>
      <c r="DX167">
        <v>99.30320967741936</v>
      </c>
      <c r="DY167">
        <v>5.4895241935483868E-2</v>
      </c>
      <c r="DZ167">
        <v>29.663419354838709</v>
      </c>
      <c r="EA167">
        <v>28.831500000000009</v>
      </c>
      <c r="EB167">
        <v>999.90000000000032</v>
      </c>
      <c r="EC167">
        <v>0</v>
      </c>
      <c r="ED167">
        <v>0</v>
      </c>
      <c r="EE167">
        <v>9998.7906451612889</v>
      </c>
      <c r="EF167">
        <v>0</v>
      </c>
      <c r="EG167">
        <v>78.807703225806421</v>
      </c>
      <c r="EH167">
        <v>-7.9841251612903212</v>
      </c>
      <c r="EI167">
        <v>401.70325806451621</v>
      </c>
      <c r="EJ167">
        <v>409.29919354838711</v>
      </c>
      <c r="EK167">
        <v>1.395761612903226</v>
      </c>
      <c r="EL167">
        <v>400.0053870967742</v>
      </c>
      <c r="EM167">
        <v>22.706419354838712</v>
      </c>
      <c r="EN167">
        <v>2.3934225806451619</v>
      </c>
      <c r="EO167">
        <v>2.254818387096774</v>
      </c>
      <c r="EP167">
        <v>20.31934193548387</v>
      </c>
      <c r="EQ167">
        <v>19.35720645161291</v>
      </c>
      <c r="ER167">
        <v>1000.011935483871</v>
      </c>
      <c r="ES167">
        <v>0.96001199999999975</v>
      </c>
      <c r="ET167">
        <v>3.9987900000000007E-2</v>
      </c>
      <c r="EU167">
        <v>0</v>
      </c>
      <c r="EV167">
        <v>338.04170967741942</v>
      </c>
      <c r="EW167">
        <v>5.0001499999999979</v>
      </c>
      <c r="EX167">
        <v>3436.1812903225809</v>
      </c>
      <c r="EY167">
        <v>9793.4780645161318</v>
      </c>
      <c r="EZ167">
        <v>38.682999999999993</v>
      </c>
      <c r="FA167">
        <v>40.561999999999983</v>
      </c>
      <c r="FB167">
        <v>39.511999999999993</v>
      </c>
      <c r="FC167">
        <v>40.186999999999983</v>
      </c>
      <c r="FD167">
        <v>40.625</v>
      </c>
      <c r="FE167">
        <v>955.22193548387111</v>
      </c>
      <c r="FF167">
        <v>39.789999999999992</v>
      </c>
      <c r="FG167">
        <v>0</v>
      </c>
      <c r="FH167">
        <v>1750638018.9000001</v>
      </c>
      <c r="FI167">
        <v>0</v>
      </c>
      <c r="FJ167">
        <v>338.02587999999997</v>
      </c>
      <c r="FK167">
        <v>-0.862461541808763</v>
      </c>
      <c r="FL167">
        <v>-2.8169230711772468</v>
      </c>
      <c r="FM167">
        <v>3436.1516000000001</v>
      </c>
      <c r="FN167">
        <v>15</v>
      </c>
      <c r="FO167">
        <v>0</v>
      </c>
      <c r="FP167" t="s">
        <v>429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-7.9785919512195127</v>
      </c>
      <c r="GC167">
        <v>9.0045156794432285E-2</v>
      </c>
      <c r="GD167">
        <v>3.6994259094470953E-2</v>
      </c>
      <c r="GE167">
        <v>1</v>
      </c>
      <c r="GF167">
        <v>1.395778780487805</v>
      </c>
      <c r="GG167">
        <v>-1.014982578395926E-3</v>
      </c>
      <c r="GH167">
        <v>8.3294714827195603E-4</v>
      </c>
      <c r="GI167">
        <v>1</v>
      </c>
      <c r="GJ167">
        <v>2</v>
      </c>
      <c r="GK167">
        <v>2</v>
      </c>
      <c r="GL167" t="s">
        <v>434</v>
      </c>
      <c r="GM167">
        <v>3.2259699999999998</v>
      </c>
      <c r="GN167">
        <v>2.6438000000000001</v>
      </c>
      <c r="GO167">
        <v>9.1614100000000004E-2</v>
      </c>
      <c r="GP167">
        <v>9.3271699999999999E-2</v>
      </c>
      <c r="GQ167">
        <v>0.106047</v>
      </c>
      <c r="GR167">
        <v>0.10349899999999999</v>
      </c>
      <c r="GS167">
        <v>28669</v>
      </c>
      <c r="GT167">
        <v>24725.5</v>
      </c>
      <c r="GU167">
        <v>30733.9</v>
      </c>
      <c r="GV167">
        <v>26429.1</v>
      </c>
      <c r="GW167">
        <v>37284.699999999997</v>
      </c>
      <c r="GX167">
        <v>32513.200000000001</v>
      </c>
      <c r="GY167">
        <v>43641.7</v>
      </c>
      <c r="GZ167">
        <v>38215.4</v>
      </c>
      <c r="HA167">
        <v>2.1166499999999999</v>
      </c>
      <c r="HB167">
        <v>1.7128300000000001</v>
      </c>
      <c r="HC167">
        <v>3.1597899999999998E-2</v>
      </c>
      <c r="HD167">
        <v>0</v>
      </c>
      <c r="HE167">
        <v>28.31</v>
      </c>
      <c r="HF167">
        <v>999.9</v>
      </c>
      <c r="HG167">
        <v>64.3</v>
      </c>
      <c r="HH167">
        <v>34.1</v>
      </c>
      <c r="HI167">
        <v>34.787700000000001</v>
      </c>
      <c r="HJ167">
        <v>61.966299999999997</v>
      </c>
      <c r="HK167">
        <v>25.180299999999999</v>
      </c>
      <c r="HL167">
        <v>1</v>
      </c>
      <c r="HM167">
        <v>0.28932200000000002</v>
      </c>
      <c r="HN167">
        <v>0.82554499999999997</v>
      </c>
      <c r="HO167">
        <v>20.404699999999998</v>
      </c>
      <c r="HP167">
        <v>5.2232799999999999</v>
      </c>
      <c r="HQ167">
        <v>11.944100000000001</v>
      </c>
      <c r="HR167">
        <v>5.0082500000000003</v>
      </c>
      <c r="HS167">
        <v>3.2909999999999999</v>
      </c>
      <c r="HT167">
        <v>9999</v>
      </c>
      <c r="HU167">
        <v>9999</v>
      </c>
      <c r="HV167">
        <v>9999</v>
      </c>
      <c r="HW167">
        <v>999.9</v>
      </c>
      <c r="HX167">
        <v>4.9710999999999999</v>
      </c>
      <c r="HY167">
        <v>1.85463</v>
      </c>
      <c r="HZ167">
        <v>1.8616900000000001</v>
      </c>
      <c r="IA167">
        <v>1.8565199999999999</v>
      </c>
      <c r="IB167">
        <v>1.86189</v>
      </c>
      <c r="IC167">
        <v>1.8541099999999999</v>
      </c>
      <c r="ID167">
        <v>1.8595900000000001</v>
      </c>
      <c r="IE167">
        <v>1.8534900000000001</v>
      </c>
      <c r="IF167">
        <v>0</v>
      </c>
      <c r="IG167">
        <v>0</v>
      </c>
      <c r="IH167">
        <v>0</v>
      </c>
      <c r="II167">
        <v>0</v>
      </c>
      <c r="IJ167" t="s">
        <v>431</v>
      </c>
      <c r="IK167" t="s">
        <v>432</v>
      </c>
      <c r="IL167" t="s">
        <v>433</v>
      </c>
      <c r="IM167" t="s">
        <v>433</v>
      </c>
      <c r="IN167" t="s">
        <v>433</v>
      </c>
      <c r="IO167" t="s">
        <v>433</v>
      </c>
      <c r="IP167">
        <v>0</v>
      </c>
      <c r="IQ167">
        <v>100</v>
      </c>
      <c r="IR167">
        <v>100</v>
      </c>
      <c r="IS167">
        <v>-2.923</v>
      </c>
      <c r="IT167">
        <v>-5.7500000000000002E-2</v>
      </c>
      <c r="IU167">
        <v>-1.907228330244457</v>
      </c>
      <c r="IV167">
        <v>-2.7056304263342631E-3</v>
      </c>
      <c r="IW167">
        <v>3.3311032847928001E-7</v>
      </c>
      <c r="IX167">
        <v>1.6443834555112589E-11</v>
      </c>
      <c r="IY167">
        <v>-9.4842648646536354E-2</v>
      </c>
      <c r="IZ167">
        <v>-2.3664561490860689E-3</v>
      </c>
      <c r="JA167">
        <v>2.3298222111808981E-4</v>
      </c>
      <c r="JB167">
        <v>-2.940703618321919E-6</v>
      </c>
      <c r="JC167">
        <v>0</v>
      </c>
      <c r="JD167">
        <v>2182</v>
      </c>
      <c r="JE167">
        <v>3</v>
      </c>
      <c r="JF167">
        <v>32</v>
      </c>
      <c r="JG167">
        <v>29177299.899999999</v>
      </c>
      <c r="JH167">
        <v>29177299.899999999</v>
      </c>
      <c r="JI167">
        <v>0.99975599999999998</v>
      </c>
      <c r="JJ167">
        <v>2.51709</v>
      </c>
      <c r="JK167">
        <v>1.69434</v>
      </c>
      <c r="JL167">
        <v>2.3034699999999999</v>
      </c>
      <c r="JM167">
        <v>1.50024</v>
      </c>
      <c r="JN167">
        <v>2.4438499999999999</v>
      </c>
      <c r="JO167">
        <v>38.110599999999998</v>
      </c>
      <c r="JP167">
        <v>24.052499999999998</v>
      </c>
      <c r="JQ167">
        <v>18</v>
      </c>
      <c r="JR167">
        <v>634.02499999999998</v>
      </c>
      <c r="JS167">
        <v>354.52600000000001</v>
      </c>
      <c r="JT167">
        <v>27.9998</v>
      </c>
      <c r="JU167">
        <v>31.048100000000002</v>
      </c>
      <c r="JV167">
        <v>30</v>
      </c>
      <c r="JW167">
        <v>30.952500000000001</v>
      </c>
      <c r="JX167">
        <v>30.836099999999998</v>
      </c>
      <c r="JY167">
        <v>20.081900000000001</v>
      </c>
      <c r="JZ167">
        <v>34.178899999999999</v>
      </c>
      <c r="KA167">
        <v>0</v>
      </c>
      <c r="KB167">
        <v>28</v>
      </c>
      <c r="KC167">
        <v>400</v>
      </c>
      <c r="KD167">
        <v>22.6739</v>
      </c>
      <c r="KE167">
        <v>99.9221</v>
      </c>
      <c r="KF167">
        <v>98.563199999999995</v>
      </c>
    </row>
    <row r="168" spans="1:292" x14ac:dyDescent="0.2">
      <c r="A168">
        <v>166</v>
      </c>
      <c r="B168">
        <v>1750638026.0999999</v>
      </c>
      <c r="C168">
        <v>4860.5999999046326</v>
      </c>
      <c r="D168" t="s">
        <v>765</v>
      </c>
      <c r="E168" t="s">
        <v>766</v>
      </c>
      <c r="F168" s="1">
        <f t="shared" si="2"/>
        <v>81.000000000000028</v>
      </c>
      <c r="G168" s="1">
        <v>15</v>
      </c>
      <c r="H168">
        <v>1750638018.099999</v>
      </c>
      <c r="I168">
        <v>4.3248884817499497E-3</v>
      </c>
      <c r="J168">
        <v>4.3248884817499498</v>
      </c>
      <c r="K168">
        <v>22.081336751658565</v>
      </c>
      <c r="L168">
        <v>391.95651612903231</v>
      </c>
      <c r="M168">
        <v>249.74647642026804</v>
      </c>
      <c r="N168">
        <v>24.813709415855399</v>
      </c>
      <c r="O168">
        <v>38.943072327916731</v>
      </c>
      <c r="P168">
        <v>0.27554990866641893</v>
      </c>
      <c r="Q168">
        <v>2.9991531433650138</v>
      </c>
      <c r="R168">
        <v>0.26221822989207894</v>
      </c>
      <c r="S168">
        <v>0.16503042781164953</v>
      </c>
      <c r="T168">
        <v>161.9039779515777</v>
      </c>
      <c r="U168">
        <v>29.495807854964365</v>
      </c>
      <c r="V168">
        <v>28.828180645161289</v>
      </c>
      <c r="W168">
        <v>3.9819595611948233</v>
      </c>
      <c r="X168">
        <v>57.338824635011441</v>
      </c>
      <c r="Y168">
        <v>2.3958370670842744</v>
      </c>
      <c r="Z168">
        <v>4.1783853825656578</v>
      </c>
      <c r="AA168">
        <v>1.586122494110549</v>
      </c>
      <c r="AB168">
        <v>-190.72758204517277</v>
      </c>
      <c r="AC168">
        <v>134.78924363342981</v>
      </c>
      <c r="AD168">
        <v>9.9184994872862511</v>
      </c>
      <c r="AE168">
        <v>115.88413902712099</v>
      </c>
      <c r="AF168">
        <v>22.410769020291376</v>
      </c>
      <c r="AG168">
        <v>4.3155622661765278</v>
      </c>
      <c r="AH168">
        <v>22.081336751658565</v>
      </c>
      <c r="AI168">
        <v>409.33494583133393</v>
      </c>
      <c r="AJ168">
        <v>401.685496969697</v>
      </c>
      <c r="AK168">
        <v>2.9012934135234741E-2</v>
      </c>
      <c r="AL168">
        <v>61.768037728165673</v>
      </c>
      <c r="AM168">
        <v>4.3248884817499498</v>
      </c>
      <c r="AN168">
        <v>22.711018795805622</v>
      </c>
      <c r="AO168">
        <v>24.117855151515151</v>
      </c>
      <c r="AP168">
        <v>6.9082427530526793E-6</v>
      </c>
      <c r="AQ168">
        <v>116.41602835869151</v>
      </c>
      <c r="AR168">
        <v>0</v>
      </c>
      <c r="AS168">
        <v>0</v>
      </c>
      <c r="AT168">
        <v>1</v>
      </c>
      <c r="AU168">
        <v>0</v>
      </c>
      <c r="AV168">
        <v>52033.969898113646</v>
      </c>
      <c r="AW168" t="s">
        <v>427</v>
      </c>
      <c r="AX168" t="s">
        <v>427</v>
      </c>
      <c r="AY168">
        <v>0</v>
      </c>
      <c r="AZ168">
        <v>0</v>
      </c>
      <c r="BA168" t="e">
        <v>#DIV/0!</v>
      </c>
      <c r="BB168">
        <v>0</v>
      </c>
      <c r="BC168" t="s">
        <v>427</v>
      </c>
      <c r="BD168" t="s">
        <v>427</v>
      </c>
      <c r="BE168">
        <v>0</v>
      </c>
      <c r="BF168">
        <v>0</v>
      </c>
      <c r="BG168" t="e">
        <v>#DIV/0!</v>
      </c>
      <c r="BH168">
        <v>0.5</v>
      </c>
      <c r="BI168">
        <v>841.19443054820181</v>
      </c>
      <c r="BJ168">
        <v>22.081336751658565</v>
      </c>
      <c r="BK168" t="e">
        <v>#DIV/0!</v>
      </c>
      <c r="BL168">
        <v>2.624997973092651E-2</v>
      </c>
      <c r="BM168" t="e">
        <v>#DIV/0!</v>
      </c>
      <c r="BN168" t="e">
        <v>#DIV/0!</v>
      </c>
      <c r="BO168" t="s">
        <v>427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1000.000870967742</v>
      </c>
      <c r="DH168">
        <v>841.19443054820181</v>
      </c>
      <c r="DI168">
        <v>0.84119369789562615</v>
      </c>
      <c r="DJ168">
        <v>0.16190383693855842</v>
      </c>
      <c r="DK168">
        <v>2</v>
      </c>
      <c r="DL168">
        <v>0.5</v>
      </c>
      <c r="DM168" t="s">
        <v>428</v>
      </c>
      <c r="DN168">
        <v>2</v>
      </c>
      <c r="DO168" t="b">
        <v>1</v>
      </c>
      <c r="DP168">
        <v>1750638018.099999</v>
      </c>
      <c r="DQ168">
        <v>391.95651612903231</v>
      </c>
      <c r="DR168">
        <v>399.99077419354842</v>
      </c>
      <c r="DS168">
        <v>24.113761290322579</v>
      </c>
      <c r="DT168">
        <v>22.70989999999999</v>
      </c>
      <c r="DU168">
        <v>394.87919354838709</v>
      </c>
      <c r="DV168">
        <v>24.171199999999999</v>
      </c>
      <c r="DW168">
        <v>599.987741935484</v>
      </c>
      <c r="DX168">
        <v>99.300722580645157</v>
      </c>
      <c r="DY168">
        <v>5.4871025806451618E-2</v>
      </c>
      <c r="DZ168">
        <v>29.661806451612911</v>
      </c>
      <c r="EA168">
        <v>28.828180645161289</v>
      </c>
      <c r="EB168">
        <v>999.90000000000032</v>
      </c>
      <c r="EC168">
        <v>0</v>
      </c>
      <c r="ED168">
        <v>0</v>
      </c>
      <c r="EE168">
        <v>9997.6645161290289</v>
      </c>
      <c r="EF168">
        <v>0</v>
      </c>
      <c r="EG168">
        <v>78.688364516129027</v>
      </c>
      <c r="EH168">
        <v>-8.0344190322580644</v>
      </c>
      <c r="EI168">
        <v>401.6415483870968</v>
      </c>
      <c r="EJ168">
        <v>409.2856774193549</v>
      </c>
      <c r="EK168">
        <v>1.403848387096774</v>
      </c>
      <c r="EL168">
        <v>399.99077419354842</v>
      </c>
      <c r="EM168">
        <v>22.70989999999999</v>
      </c>
      <c r="EN168">
        <v>2.394512580645161</v>
      </c>
      <c r="EO168">
        <v>2.25510935483871</v>
      </c>
      <c r="EP168">
        <v>20.32671612903226</v>
      </c>
      <c r="EQ168">
        <v>19.359280645161292</v>
      </c>
      <c r="ER168">
        <v>1000.000870967742</v>
      </c>
      <c r="ES168">
        <v>0.96001199999999975</v>
      </c>
      <c r="ET168">
        <v>3.9987900000000007E-2</v>
      </c>
      <c r="EU168">
        <v>0</v>
      </c>
      <c r="EV168">
        <v>337.89774193548379</v>
      </c>
      <c r="EW168">
        <v>5.0001499999999979</v>
      </c>
      <c r="EX168">
        <v>3435.3838709677411</v>
      </c>
      <c r="EY168">
        <v>9793.3970967741934</v>
      </c>
      <c r="EZ168">
        <v>38.686999999999983</v>
      </c>
      <c r="FA168">
        <v>40.561999999999983</v>
      </c>
      <c r="FB168">
        <v>39.54999999999999</v>
      </c>
      <c r="FC168">
        <v>40.186999999999983</v>
      </c>
      <c r="FD168">
        <v>40.625</v>
      </c>
      <c r="FE168">
        <v>955.21161290322584</v>
      </c>
      <c r="FF168">
        <v>39.789999999999992</v>
      </c>
      <c r="FG168">
        <v>0</v>
      </c>
      <c r="FH168">
        <v>1750638048.9000001</v>
      </c>
      <c r="FI168">
        <v>0</v>
      </c>
      <c r="FJ168">
        <v>337.89447999999999</v>
      </c>
      <c r="FK168">
        <v>-0.79061539043357909</v>
      </c>
      <c r="FL168">
        <v>-4.5353845973537226</v>
      </c>
      <c r="FM168">
        <v>3435.3404</v>
      </c>
      <c r="FN168">
        <v>15</v>
      </c>
      <c r="FO168">
        <v>0</v>
      </c>
      <c r="FP168" t="s">
        <v>429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-8.0279129268292682</v>
      </c>
      <c r="GC168">
        <v>-0.1905466202090689</v>
      </c>
      <c r="GD168">
        <v>5.3362576831219588E-2</v>
      </c>
      <c r="GE168">
        <v>0</v>
      </c>
      <c r="GF168">
        <v>1.4027558536585369</v>
      </c>
      <c r="GG168">
        <v>1.7689337979095211E-2</v>
      </c>
      <c r="GH168">
        <v>1.926362648037737E-3</v>
      </c>
      <c r="GI168">
        <v>1</v>
      </c>
      <c r="GJ168">
        <v>1</v>
      </c>
      <c r="GK168">
        <v>2</v>
      </c>
      <c r="GL168" t="s">
        <v>430</v>
      </c>
      <c r="GM168">
        <v>3.2258900000000001</v>
      </c>
      <c r="GN168">
        <v>2.6440399999999999</v>
      </c>
      <c r="GO168">
        <v>9.1610700000000003E-2</v>
      </c>
      <c r="GP168">
        <v>9.3267600000000006E-2</v>
      </c>
      <c r="GQ168">
        <v>0.10608099999999999</v>
      </c>
      <c r="GR168">
        <v>0.10349999999999999</v>
      </c>
      <c r="GS168">
        <v>28669.5</v>
      </c>
      <c r="GT168">
        <v>24725.7</v>
      </c>
      <c r="GU168">
        <v>30734.3</v>
      </c>
      <c r="GV168">
        <v>26429.200000000001</v>
      </c>
      <c r="GW168">
        <v>37283.9</v>
      </c>
      <c r="GX168">
        <v>32513.4</v>
      </c>
      <c r="GY168">
        <v>43642.400000000001</v>
      </c>
      <c r="GZ168">
        <v>38215.699999999997</v>
      </c>
      <c r="HA168">
        <v>2.1168800000000001</v>
      </c>
      <c r="HB168">
        <v>1.71248</v>
      </c>
      <c r="HC168">
        <v>3.1545799999999999E-2</v>
      </c>
      <c r="HD168">
        <v>0</v>
      </c>
      <c r="HE168">
        <v>28.3124</v>
      </c>
      <c r="HF168">
        <v>999.9</v>
      </c>
      <c r="HG168">
        <v>64.3</v>
      </c>
      <c r="HH168">
        <v>34.1</v>
      </c>
      <c r="HI168">
        <v>34.790100000000002</v>
      </c>
      <c r="HJ168">
        <v>61.966299999999997</v>
      </c>
      <c r="HK168">
        <v>25.2804</v>
      </c>
      <c r="HL168">
        <v>1</v>
      </c>
      <c r="HM168">
        <v>0.289238</v>
      </c>
      <c r="HN168">
        <v>0.82521</v>
      </c>
      <c r="HO168">
        <v>20.404399999999999</v>
      </c>
      <c r="HP168">
        <v>5.2226800000000004</v>
      </c>
      <c r="HQ168">
        <v>11.944100000000001</v>
      </c>
      <c r="HR168">
        <v>5.0090500000000002</v>
      </c>
      <c r="HS168">
        <v>3.2909999999999999</v>
      </c>
      <c r="HT168">
        <v>9999</v>
      </c>
      <c r="HU168">
        <v>9999</v>
      </c>
      <c r="HV168">
        <v>9999</v>
      </c>
      <c r="HW168">
        <v>999.9</v>
      </c>
      <c r="HX168">
        <v>4.9710999999999999</v>
      </c>
      <c r="HY168">
        <v>1.8546400000000001</v>
      </c>
      <c r="HZ168">
        <v>1.8616699999999999</v>
      </c>
      <c r="IA168">
        <v>1.8565199999999999</v>
      </c>
      <c r="IB168">
        <v>1.86188</v>
      </c>
      <c r="IC168">
        <v>1.8541000000000001</v>
      </c>
      <c r="ID168">
        <v>1.8595900000000001</v>
      </c>
      <c r="IE168">
        <v>1.8534900000000001</v>
      </c>
      <c r="IF168">
        <v>0</v>
      </c>
      <c r="IG168">
        <v>0</v>
      </c>
      <c r="IH168">
        <v>0</v>
      </c>
      <c r="II168">
        <v>0</v>
      </c>
      <c r="IJ168" t="s">
        <v>431</v>
      </c>
      <c r="IK168" t="s">
        <v>432</v>
      </c>
      <c r="IL168" t="s">
        <v>433</v>
      </c>
      <c r="IM168" t="s">
        <v>433</v>
      </c>
      <c r="IN168" t="s">
        <v>433</v>
      </c>
      <c r="IO168" t="s">
        <v>433</v>
      </c>
      <c r="IP168">
        <v>0</v>
      </c>
      <c r="IQ168">
        <v>100</v>
      </c>
      <c r="IR168">
        <v>100</v>
      </c>
      <c r="IS168">
        <v>-2.923</v>
      </c>
      <c r="IT168">
        <v>-5.7500000000000002E-2</v>
      </c>
      <c r="IU168">
        <v>-1.907228330244457</v>
      </c>
      <c r="IV168">
        <v>-2.7056304263342631E-3</v>
      </c>
      <c r="IW168">
        <v>3.3311032847928001E-7</v>
      </c>
      <c r="IX168">
        <v>1.6443834555112589E-11</v>
      </c>
      <c r="IY168">
        <v>-9.4842648646536354E-2</v>
      </c>
      <c r="IZ168">
        <v>-2.3664561490860689E-3</v>
      </c>
      <c r="JA168">
        <v>2.3298222111808981E-4</v>
      </c>
      <c r="JB168">
        <v>-2.940703618321919E-6</v>
      </c>
      <c r="JC168">
        <v>0</v>
      </c>
      <c r="JD168">
        <v>2182</v>
      </c>
      <c r="JE168">
        <v>3</v>
      </c>
      <c r="JF168">
        <v>32</v>
      </c>
      <c r="JG168">
        <v>29177300.399999999</v>
      </c>
      <c r="JH168">
        <v>29177300.399999999</v>
      </c>
      <c r="JI168">
        <v>0.99975599999999998</v>
      </c>
      <c r="JJ168">
        <v>2.51831</v>
      </c>
      <c r="JK168">
        <v>1.69434</v>
      </c>
      <c r="JL168">
        <v>2.3034699999999999</v>
      </c>
      <c r="JM168">
        <v>1.50024</v>
      </c>
      <c r="JN168">
        <v>2.3889200000000002</v>
      </c>
      <c r="JO168">
        <v>38.134999999999998</v>
      </c>
      <c r="JP168">
        <v>24.052499999999998</v>
      </c>
      <c r="JQ168">
        <v>18</v>
      </c>
      <c r="JR168">
        <v>634.21</v>
      </c>
      <c r="JS168">
        <v>354.33100000000002</v>
      </c>
      <c r="JT168">
        <v>28</v>
      </c>
      <c r="JU168">
        <v>31.045300000000001</v>
      </c>
      <c r="JV168">
        <v>30.0001</v>
      </c>
      <c r="JW168">
        <v>30.952500000000001</v>
      </c>
      <c r="JX168">
        <v>30.836099999999998</v>
      </c>
      <c r="JY168">
        <v>20.079899999999999</v>
      </c>
      <c r="JZ168">
        <v>34.451300000000003</v>
      </c>
      <c r="KA168">
        <v>0</v>
      </c>
      <c r="KB168">
        <v>28</v>
      </c>
      <c r="KC168">
        <v>400</v>
      </c>
      <c r="KD168">
        <v>22.611799999999999</v>
      </c>
      <c r="KE168">
        <v>99.923599999999993</v>
      </c>
      <c r="KF168">
        <v>98.563900000000004</v>
      </c>
    </row>
    <row r="169" spans="1:292" x14ac:dyDescent="0.2">
      <c r="A169">
        <v>167</v>
      </c>
      <c r="B169">
        <v>1750638056.0999999</v>
      </c>
      <c r="C169">
        <v>4890.5999999046326</v>
      </c>
      <c r="D169" t="s">
        <v>767</v>
      </c>
      <c r="E169" t="s">
        <v>768</v>
      </c>
      <c r="F169" s="1">
        <f t="shared" si="2"/>
        <v>81.500000000000028</v>
      </c>
      <c r="G169" s="1">
        <v>15</v>
      </c>
      <c r="H169">
        <v>1750638048.099999</v>
      </c>
      <c r="I169">
        <v>4.4241764080377314E-3</v>
      </c>
      <c r="J169">
        <v>4.4241764080377317</v>
      </c>
      <c r="K169">
        <v>22.665891999757413</v>
      </c>
      <c r="L169">
        <v>391.9479032258065</v>
      </c>
      <c r="M169">
        <v>248.71465688543185</v>
      </c>
      <c r="N169">
        <v>24.709845564354666</v>
      </c>
      <c r="O169">
        <v>38.940094159563749</v>
      </c>
      <c r="P169">
        <v>0.28096661145221302</v>
      </c>
      <c r="Q169">
        <v>2.9999654270804399</v>
      </c>
      <c r="R169">
        <v>0.26712333798400112</v>
      </c>
      <c r="S169">
        <v>0.1681389950103187</v>
      </c>
      <c r="T169">
        <v>161.90366531199217</v>
      </c>
      <c r="U169">
        <v>29.47042124153981</v>
      </c>
      <c r="V169">
        <v>28.817590322580639</v>
      </c>
      <c r="W169">
        <v>3.9795169043112577</v>
      </c>
      <c r="X169">
        <v>57.122530982470366</v>
      </c>
      <c r="Y169">
        <v>2.3867697803991064</v>
      </c>
      <c r="Z169">
        <v>4.1783333815015178</v>
      </c>
      <c r="AA169">
        <v>1.5927471239121513</v>
      </c>
      <c r="AB169">
        <v>-195.10617959446395</v>
      </c>
      <c r="AC169">
        <v>136.50361087241996</v>
      </c>
      <c r="AD169">
        <v>10.041393817095448</v>
      </c>
      <c r="AE169">
        <v>113.34249040704361</v>
      </c>
      <c r="AF169">
        <v>22.443270250624195</v>
      </c>
      <c r="AG169">
        <v>4.4244176223703207</v>
      </c>
      <c r="AH169">
        <v>22.665891999757413</v>
      </c>
      <c r="AI169">
        <v>409.28734006846452</v>
      </c>
      <c r="AJ169">
        <v>401.55599999999998</v>
      </c>
      <c r="AK169">
        <v>4.0150382732045948E-4</v>
      </c>
      <c r="AL169">
        <v>61.768037728165673</v>
      </c>
      <c r="AM169">
        <v>4.4241764080377317</v>
      </c>
      <c r="AN169">
        <v>22.582362083861419</v>
      </c>
      <c r="AO169">
        <v>24.02146121212121</v>
      </c>
      <c r="AP169">
        <v>2.2349079506736951E-5</v>
      </c>
      <c r="AQ169">
        <v>116.41602835869151</v>
      </c>
      <c r="AR169">
        <v>0</v>
      </c>
      <c r="AS169">
        <v>0</v>
      </c>
      <c r="AT169">
        <v>1</v>
      </c>
      <c r="AU169">
        <v>0</v>
      </c>
      <c r="AV169">
        <v>52058.422676879323</v>
      </c>
      <c r="AW169" t="s">
        <v>427</v>
      </c>
      <c r="AX169" t="s">
        <v>427</v>
      </c>
      <c r="AY169">
        <v>0</v>
      </c>
      <c r="AZ169">
        <v>0</v>
      </c>
      <c r="BA169" t="e">
        <v>#DIV/0!</v>
      </c>
      <c r="BB169">
        <v>0</v>
      </c>
      <c r="BC169" t="s">
        <v>427</v>
      </c>
      <c r="BD169" t="s">
        <v>427</v>
      </c>
      <c r="BE169">
        <v>0</v>
      </c>
      <c r="BF169">
        <v>0</v>
      </c>
      <c r="BG169" t="e">
        <v>#DIV/0!</v>
      </c>
      <c r="BH169">
        <v>0.5</v>
      </c>
      <c r="BI169">
        <v>841.19277837659627</v>
      </c>
      <c r="BJ169">
        <v>22.665891999757413</v>
      </c>
      <c r="BK169" t="e">
        <v>#DIV/0!</v>
      </c>
      <c r="BL169">
        <v>2.6944943635274585E-2</v>
      </c>
      <c r="BM169" t="e">
        <v>#DIV/0!</v>
      </c>
      <c r="BN169" t="e">
        <v>#DIV/0!</v>
      </c>
      <c r="BO169" t="s">
        <v>427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999.9989032258062</v>
      </c>
      <c r="DH169">
        <v>841.19277837659627</v>
      </c>
      <c r="DI169">
        <v>0.84119370097613944</v>
      </c>
      <c r="DJ169">
        <v>0.16190384288394893</v>
      </c>
      <c r="DK169">
        <v>2</v>
      </c>
      <c r="DL169">
        <v>0.5</v>
      </c>
      <c r="DM169" t="s">
        <v>428</v>
      </c>
      <c r="DN169">
        <v>2</v>
      </c>
      <c r="DO169" t="b">
        <v>1</v>
      </c>
      <c r="DP169">
        <v>1750638048.099999</v>
      </c>
      <c r="DQ169">
        <v>391.9479032258065</v>
      </c>
      <c r="DR169">
        <v>400.00687096774192</v>
      </c>
      <c r="DS169">
        <v>24.023809677419351</v>
      </c>
      <c r="DT169">
        <v>22.584464516129039</v>
      </c>
      <c r="DU169">
        <v>394.87064516129033</v>
      </c>
      <c r="DV169">
        <v>24.081593548387101</v>
      </c>
      <c r="DW169">
        <v>600.01261290322577</v>
      </c>
      <c r="DX169">
        <v>99.295500000000033</v>
      </c>
      <c r="DY169">
        <v>5.4678529032258068E-2</v>
      </c>
      <c r="DZ169">
        <v>29.661590322580651</v>
      </c>
      <c r="EA169">
        <v>28.817590322580639</v>
      </c>
      <c r="EB169">
        <v>999.90000000000032</v>
      </c>
      <c r="EC169">
        <v>0</v>
      </c>
      <c r="ED169">
        <v>0</v>
      </c>
      <c r="EE169">
        <v>10003.10419354839</v>
      </c>
      <c r="EF169">
        <v>0</v>
      </c>
      <c r="EG169">
        <v>78.534774193548401</v>
      </c>
      <c r="EH169">
        <v>-8.0589958064516125</v>
      </c>
      <c r="EI169">
        <v>401.59577419354849</v>
      </c>
      <c r="EJ169">
        <v>409.24958064516119</v>
      </c>
      <c r="EK169">
        <v>1.439345161290323</v>
      </c>
      <c r="EL169">
        <v>400.00687096774192</v>
      </c>
      <c r="EM169">
        <v>22.584464516129039</v>
      </c>
      <c r="EN169">
        <v>2.385456774193548</v>
      </c>
      <c r="EO169">
        <v>2.2425364516129029</v>
      </c>
      <c r="EP169">
        <v>20.26539032258064</v>
      </c>
      <c r="EQ169">
        <v>19.26946451612903</v>
      </c>
      <c r="ER169">
        <v>999.9989032258062</v>
      </c>
      <c r="ES169">
        <v>0.96001167741935467</v>
      </c>
      <c r="ET169">
        <v>3.9988232258064527E-2</v>
      </c>
      <c r="EU169">
        <v>0</v>
      </c>
      <c r="EV169">
        <v>337.85222580645171</v>
      </c>
      <c r="EW169">
        <v>5.0001499999999979</v>
      </c>
      <c r="EX169">
        <v>3434.5812903225801</v>
      </c>
      <c r="EY169">
        <v>9793.3574193548393</v>
      </c>
      <c r="EZ169">
        <v>38.686999999999983</v>
      </c>
      <c r="FA169">
        <v>40.561999999999983</v>
      </c>
      <c r="FB169">
        <v>39.561999999999983</v>
      </c>
      <c r="FC169">
        <v>40.191064516129018</v>
      </c>
      <c r="FD169">
        <v>40.625</v>
      </c>
      <c r="FE169">
        <v>955.20903225806467</v>
      </c>
      <c r="FF169">
        <v>39.789999999999992</v>
      </c>
      <c r="FG169">
        <v>0</v>
      </c>
      <c r="FH169">
        <v>1750638078.9000001</v>
      </c>
      <c r="FI169">
        <v>0</v>
      </c>
      <c r="FJ169">
        <v>337.83699999999999</v>
      </c>
      <c r="FK169">
        <v>1.108461531254014</v>
      </c>
      <c r="FL169">
        <v>-0.50769229438701746</v>
      </c>
      <c r="FM169">
        <v>3434.5567999999998</v>
      </c>
      <c r="FN169">
        <v>15</v>
      </c>
      <c r="FO169">
        <v>0</v>
      </c>
      <c r="FP169" t="s">
        <v>429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-8.0552875000000004</v>
      </c>
      <c r="GC169">
        <v>-0.30226919324576879</v>
      </c>
      <c r="GD169">
        <v>4.9281127003651413E-2</v>
      </c>
      <c r="GE169">
        <v>0</v>
      </c>
      <c r="GF169">
        <v>1.44382725</v>
      </c>
      <c r="GG169">
        <v>-7.7803789868672896E-2</v>
      </c>
      <c r="GH169">
        <v>8.95086447989802E-3</v>
      </c>
      <c r="GI169">
        <v>1</v>
      </c>
      <c r="GJ169">
        <v>1</v>
      </c>
      <c r="GK169">
        <v>2</v>
      </c>
      <c r="GL169" t="s">
        <v>430</v>
      </c>
      <c r="GM169">
        <v>3.2258800000000001</v>
      </c>
      <c r="GN169">
        <v>2.6434500000000001</v>
      </c>
      <c r="GO169">
        <v>9.15932E-2</v>
      </c>
      <c r="GP169">
        <v>9.3248700000000004E-2</v>
      </c>
      <c r="GQ169">
        <v>0.105781</v>
      </c>
      <c r="GR169">
        <v>0.103086</v>
      </c>
      <c r="GS169">
        <v>28669.4</v>
      </c>
      <c r="GT169">
        <v>24726.2</v>
      </c>
      <c r="GU169">
        <v>30733.7</v>
      </c>
      <c r="GV169">
        <v>26429.200000000001</v>
      </c>
      <c r="GW169">
        <v>37295.800000000003</v>
      </c>
      <c r="GX169">
        <v>32528.400000000001</v>
      </c>
      <c r="GY169">
        <v>43641.7</v>
      </c>
      <c r="GZ169">
        <v>38215.699999999997</v>
      </c>
      <c r="HA169">
        <v>2.1168499999999999</v>
      </c>
      <c r="HB169">
        <v>1.71235</v>
      </c>
      <c r="HC169">
        <v>3.0569700000000002E-2</v>
      </c>
      <c r="HD169">
        <v>0</v>
      </c>
      <c r="HE169">
        <v>28.319700000000001</v>
      </c>
      <c r="HF169">
        <v>999.9</v>
      </c>
      <c r="HG169">
        <v>64.3</v>
      </c>
      <c r="HH169">
        <v>34.1</v>
      </c>
      <c r="HI169">
        <v>34.790599999999998</v>
      </c>
      <c r="HJ169">
        <v>61.906300000000002</v>
      </c>
      <c r="HK169">
        <v>25.272400000000001</v>
      </c>
      <c r="HL169">
        <v>1</v>
      </c>
      <c r="HM169">
        <v>0.28942099999999998</v>
      </c>
      <c r="HN169">
        <v>0.82902200000000004</v>
      </c>
      <c r="HO169">
        <v>20.404399999999999</v>
      </c>
      <c r="HP169">
        <v>5.2229799999999997</v>
      </c>
      <c r="HQ169">
        <v>11.944100000000001</v>
      </c>
      <c r="HR169">
        <v>5.0088499999999998</v>
      </c>
      <c r="HS169">
        <v>3.2909999999999999</v>
      </c>
      <c r="HT169">
        <v>9999</v>
      </c>
      <c r="HU169">
        <v>9999</v>
      </c>
      <c r="HV169">
        <v>9999</v>
      </c>
      <c r="HW169">
        <v>999.9</v>
      </c>
      <c r="HX169">
        <v>4.9710799999999997</v>
      </c>
      <c r="HY169">
        <v>1.8546400000000001</v>
      </c>
      <c r="HZ169">
        <v>1.8616699999999999</v>
      </c>
      <c r="IA169">
        <v>1.8565100000000001</v>
      </c>
      <c r="IB169">
        <v>1.86188</v>
      </c>
      <c r="IC169">
        <v>1.8541099999999999</v>
      </c>
      <c r="ID169">
        <v>1.8595900000000001</v>
      </c>
      <c r="IE169">
        <v>1.8534999999999999</v>
      </c>
      <c r="IF169">
        <v>0</v>
      </c>
      <c r="IG169">
        <v>0</v>
      </c>
      <c r="IH169">
        <v>0</v>
      </c>
      <c r="II169">
        <v>0</v>
      </c>
      <c r="IJ169" t="s">
        <v>431</v>
      </c>
      <c r="IK169" t="s">
        <v>432</v>
      </c>
      <c r="IL169" t="s">
        <v>433</v>
      </c>
      <c r="IM169" t="s">
        <v>433</v>
      </c>
      <c r="IN169" t="s">
        <v>433</v>
      </c>
      <c r="IO169" t="s">
        <v>433</v>
      </c>
      <c r="IP169">
        <v>0</v>
      </c>
      <c r="IQ169">
        <v>100</v>
      </c>
      <c r="IR169">
        <v>100</v>
      </c>
      <c r="IS169">
        <v>-2.9220000000000002</v>
      </c>
      <c r="IT169">
        <v>-5.7799999999999997E-2</v>
      </c>
      <c r="IU169">
        <v>-1.907228330244457</v>
      </c>
      <c r="IV169">
        <v>-2.7056304263342631E-3</v>
      </c>
      <c r="IW169">
        <v>3.3311032847928001E-7</v>
      </c>
      <c r="IX169">
        <v>1.6443834555112589E-11</v>
      </c>
      <c r="IY169">
        <v>-9.4842648646536354E-2</v>
      </c>
      <c r="IZ169">
        <v>-2.3664561490860689E-3</v>
      </c>
      <c r="JA169">
        <v>2.3298222111808981E-4</v>
      </c>
      <c r="JB169">
        <v>-2.940703618321919E-6</v>
      </c>
      <c r="JC169">
        <v>0</v>
      </c>
      <c r="JD169">
        <v>2182</v>
      </c>
      <c r="JE169">
        <v>3</v>
      </c>
      <c r="JF169">
        <v>32</v>
      </c>
      <c r="JG169">
        <v>29177300.899999999</v>
      </c>
      <c r="JH169">
        <v>29177300.899999999</v>
      </c>
      <c r="JI169">
        <v>0.99975599999999998</v>
      </c>
      <c r="JJ169">
        <v>2.51709</v>
      </c>
      <c r="JK169">
        <v>1.69434</v>
      </c>
      <c r="JL169">
        <v>2.3034699999999999</v>
      </c>
      <c r="JM169">
        <v>1.50024</v>
      </c>
      <c r="JN169">
        <v>2.3767100000000001</v>
      </c>
      <c r="JO169">
        <v>38.134999999999998</v>
      </c>
      <c r="JP169">
        <v>24.043700000000001</v>
      </c>
      <c r="JQ169">
        <v>18</v>
      </c>
      <c r="JR169">
        <v>634.18799999999999</v>
      </c>
      <c r="JS169">
        <v>354.279</v>
      </c>
      <c r="JT169">
        <v>28</v>
      </c>
      <c r="JU169">
        <v>31.048100000000002</v>
      </c>
      <c r="JV169">
        <v>30.0001</v>
      </c>
      <c r="JW169">
        <v>30.952500000000001</v>
      </c>
      <c r="JX169">
        <v>30.838799999999999</v>
      </c>
      <c r="JY169">
        <v>20.081199999999999</v>
      </c>
      <c r="JZ169">
        <v>34.451300000000003</v>
      </c>
      <c r="KA169">
        <v>0</v>
      </c>
      <c r="KB169">
        <v>28</v>
      </c>
      <c r="KC169">
        <v>400</v>
      </c>
      <c r="KD169">
        <v>22.645600000000002</v>
      </c>
      <c r="KE169">
        <v>99.921700000000001</v>
      </c>
      <c r="KF169">
        <v>98.563900000000004</v>
      </c>
    </row>
    <row r="170" spans="1:292" x14ac:dyDescent="0.2">
      <c r="A170">
        <v>168</v>
      </c>
      <c r="B170">
        <v>1750638086.0999999</v>
      </c>
      <c r="C170">
        <v>4920.5999999046326</v>
      </c>
      <c r="D170" t="s">
        <v>769</v>
      </c>
      <c r="E170" t="s">
        <v>770</v>
      </c>
      <c r="F170" s="1">
        <f t="shared" si="2"/>
        <v>82.000000000000028</v>
      </c>
      <c r="G170" s="1">
        <v>15</v>
      </c>
      <c r="H170">
        <v>1750638078.099999</v>
      </c>
      <c r="I170">
        <v>4.3917987941479112E-3</v>
      </c>
      <c r="J170">
        <v>4.3917987941479115</v>
      </c>
      <c r="K170">
        <v>22.609827094083325</v>
      </c>
      <c r="L170">
        <v>391.87906451612901</v>
      </c>
      <c r="M170">
        <v>248.12486542211565</v>
      </c>
      <c r="N170">
        <v>24.651093532201489</v>
      </c>
      <c r="O170">
        <v>38.933008411972274</v>
      </c>
      <c r="P170">
        <v>0.27908431162070974</v>
      </c>
      <c r="Q170">
        <v>2.9988865088335825</v>
      </c>
      <c r="R170">
        <v>0.26541639704335251</v>
      </c>
      <c r="S170">
        <v>0.16705745981203687</v>
      </c>
      <c r="T170">
        <v>161.90406151484834</v>
      </c>
      <c r="U170">
        <v>29.483922712383656</v>
      </c>
      <c r="V170">
        <v>28.815467741935478</v>
      </c>
      <c r="W170">
        <v>3.979027488514975</v>
      </c>
      <c r="X170">
        <v>57.129217584369243</v>
      </c>
      <c r="Y170">
        <v>2.3877830902914052</v>
      </c>
      <c r="Z170">
        <v>4.1796180505449652</v>
      </c>
      <c r="AA170">
        <v>1.5912443982235698</v>
      </c>
      <c r="AB170">
        <v>-193.67832682192289</v>
      </c>
      <c r="AC170">
        <v>137.66082957417294</v>
      </c>
      <c r="AD170">
        <v>10.130325712265281</v>
      </c>
      <c r="AE170">
        <v>116.01688997936367</v>
      </c>
      <c r="AF170">
        <v>22.669309281594909</v>
      </c>
      <c r="AG170">
        <v>4.3564493773152995</v>
      </c>
      <c r="AH170">
        <v>22.609827094083325</v>
      </c>
      <c r="AI170">
        <v>409.25604814079321</v>
      </c>
      <c r="AJ170">
        <v>401.54426666666672</v>
      </c>
      <c r="AK170">
        <v>1.9503254154268099E-4</v>
      </c>
      <c r="AL170">
        <v>61.768037728165673</v>
      </c>
      <c r="AM170">
        <v>4.3917987941479115</v>
      </c>
      <c r="AN170">
        <v>22.645851606133281</v>
      </c>
      <c r="AO170">
        <v>24.060739999999988</v>
      </c>
      <c r="AP170">
        <v>1.8056829005948509E-3</v>
      </c>
      <c r="AQ170">
        <v>116.41602835869151</v>
      </c>
      <c r="AR170">
        <v>0</v>
      </c>
      <c r="AS170">
        <v>0</v>
      </c>
      <c r="AT170">
        <v>1</v>
      </c>
      <c r="AU170">
        <v>0</v>
      </c>
      <c r="AV170">
        <v>52024.911768905215</v>
      </c>
      <c r="AW170" t="s">
        <v>427</v>
      </c>
      <c r="AX170" t="s">
        <v>427</v>
      </c>
      <c r="AY170">
        <v>0</v>
      </c>
      <c r="AZ170">
        <v>0</v>
      </c>
      <c r="BA170" t="e">
        <v>#DIV/0!</v>
      </c>
      <c r="BB170">
        <v>0</v>
      </c>
      <c r="BC170" t="s">
        <v>427</v>
      </c>
      <c r="BD170" t="s">
        <v>427</v>
      </c>
      <c r="BE170">
        <v>0</v>
      </c>
      <c r="BF170">
        <v>0</v>
      </c>
      <c r="BG170" t="e">
        <v>#DIV/0!</v>
      </c>
      <c r="BH170">
        <v>0.5</v>
      </c>
      <c r="BI170">
        <v>841.19486471269079</v>
      </c>
      <c r="BJ170">
        <v>22.609827094083325</v>
      </c>
      <c r="BK170" t="e">
        <v>#DIV/0!</v>
      </c>
      <c r="BL170">
        <v>2.6878227676539239E-2</v>
      </c>
      <c r="BM170" t="e">
        <v>#DIV/0!</v>
      </c>
      <c r="BN170" t="e">
        <v>#DIV/0!</v>
      </c>
      <c r="BO170" t="s">
        <v>427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1000.001387096774</v>
      </c>
      <c r="DH170">
        <v>841.19486471269079</v>
      </c>
      <c r="DI170">
        <v>0.84119369789562615</v>
      </c>
      <c r="DJ170">
        <v>0.16190383693855842</v>
      </c>
      <c r="DK170">
        <v>2</v>
      </c>
      <c r="DL170">
        <v>0.5</v>
      </c>
      <c r="DM170" t="s">
        <v>428</v>
      </c>
      <c r="DN170">
        <v>2</v>
      </c>
      <c r="DO170" t="b">
        <v>1</v>
      </c>
      <c r="DP170">
        <v>1750638078.099999</v>
      </c>
      <c r="DQ170">
        <v>391.87906451612901</v>
      </c>
      <c r="DR170">
        <v>400.00454838709669</v>
      </c>
      <c r="DS170">
        <v>24.034161290322579</v>
      </c>
      <c r="DT170">
        <v>22.616916129032258</v>
      </c>
      <c r="DU170">
        <v>394.80154838709677</v>
      </c>
      <c r="DV170">
        <v>24.091903225806451</v>
      </c>
      <c r="DW170">
        <v>600.00145161290322</v>
      </c>
      <c r="DX170">
        <v>99.294732258064542</v>
      </c>
      <c r="DY170">
        <v>5.4816970967741942E-2</v>
      </c>
      <c r="DZ170">
        <v>29.666929032258061</v>
      </c>
      <c r="EA170">
        <v>28.815467741935478</v>
      </c>
      <c r="EB170">
        <v>999.90000000000032</v>
      </c>
      <c r="EC170">
        <v>0</v>
      </c>
      <c r="ED170">
        <v>0</v>
      </c>
      <c r="EE170">
        <v>9996.6551612903222</v>
      </c>
      <c r="EF170">
        <v>0</v>
      </c>
      <c r="EG170">
        <v>78.578183870967763</v>
      </c>
      <c r="EH170">
        <v>-8.1254674193548375</v>
      </c>
      <c r="EI170">
        <v>401.52954838709672</v>
      </c>
      <c r="EJ170">
        <v>409.26077419354829</v>
      </c>
      <c r="EK170">
        <v>1.417232903225806</v>
      </c>
      <c r="EL170">
        <v>400.00454838709669</v>
      </c>
      <c r="EM170">
        <v>22.616916129032258</v>
      </c>
      <c r="EN170">
        <v>2.3864648387096778</v>
      </c>
      <c r="EO170">
        <v>2.2457403225806449</v>
      </c>
      <c r="EP170">
        <v>20.272225806451619</v>
      </c>
      <c r="EQ170">
        <v>19.292387096774188</v>
      </c>
      <c r="ER170">
        <v>1000.001387096774</v>
      </c>
      <c r="ES170">
        <v>0.96001135483870947</v>
      </c>
      <c r="ET170">
        <v>3.9988564516129053E-2</v>
      </c>
      <c r="EU170">
        <v>0</v>
      </c>
      <c r="EV170">
        <v>337.82264516129032</v>
      </c>
      <c r="EW170">
        <v>5.0001499999999979</v>
      </c>
      <c r="EX170">
        <v>3434.3054838709681</v>
      </c>
      <c r="EY170">
        <v>9793.3825806451623</v>
      </c>
      <c r="EZ170">
        <v>38.686999999999983</v>
      </c>
      <c r="FA170">
        <v>40.582322580645148</v>
      </c>
      <c r="FB170">
        <v>39.561999999999983</v>
      </c>
      <c r="FC170">
        <v>40.209354838709658</v>
      </c>
      <c r="FD170">
        <v>40.625</v>
      </c>
      <c r="FE170">
        <v>955.21161290322596</v>
      </c>
      <c r="FF170">
        <v>39.789999999999992</v>
      </c>
      <c r="FG170">
        <v>0</v>
      </c>
      <c r="FH170">
        <v>1750638108.9000001</v>
      </c>
      <c r="FI170">
        <v>0</v>
      </c>
      <c r="FJ170">
        <v>337.82607999999999</v>
      </c>
      <c r="FK170">
        <v>-0.1293846052317312</v>
      </c>
      <c r="FL170">
        <v>1.201538474811745</v>
      </c>
      <c r="FM170">
        <v>3434.2824000000001</v>
      </c>
      <c r="FN170">
        <v>15</v>
      </c>
      <c r="FO170">
        <v>0</v>
      </c>
      <c r="FP170" t="s">
        <v>429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-8.1198741463414645</v>
      </c>
      <c r="GC170">
        <v>-8.1513031358879745E-2</v>
      </c>
      <c r="GD170">
        <v>3.0575994248286779E-2</v>
      </c>
      <c r="GE170">
        <v>1</v>
      </c>
      <c r="GF170">
        <v>1.4220746341463411</v>
      </c>
      <c r="GG170">
        <v>-0.13322717770034839</v>
      </c>
      <c r="GH170">
        <v>1.5636752219949701E-2</v>
      </c>
      <c r="GI170">
        <v>1</v>
      </c>
      <c r="GJ170">
        <v>2</v>
      </c>
      <c r="GK170">
        <v>2</v>
      </c>
      <c r="GL170" t="s">
        <v>434</v>
      </c>
      <c r="GM170">
        <v>3.2259500000000001</v>
      </c>
      <c r="GN170">
        <v>2.6433900000000001</v>
      </c>
      <c r="GO170">
        <v>9.1583399999999995E-2</v>
      </c>
      <c r="GP170">
        <v>9.3260700000000002E-2</v>
      </c>
      <c r="GQ170">
        <v>0.105901</v>
      </c>
      <c r="GR170">
        <v>0.103293</v>
      </c>
      <c r="GS170">
        <v>28670.2</v>
      </c>
      <c r="GT170">
        <v>24726.7</v>
      </c>
      <c r="GU170">
        <v>30734.2</v>
      </c>
      <c r="GV170">
        <v>26430</v>
      </c>
      <c r="GW170">
        <v>37291.199999999997</v>
      </c>
      <c r="GX170">
        <v>32521.8</v>
      </c>
      <c r="GY170">
        <v>43642.1</v>
      </c>
      <c r="GZ170">
        <v>38216.800000000003</v>
      </c>
      <c r="HA170">
        <v>2.11693</v>
      </c>
      <c r="HB170">
        <v>1.7124200000000001</v>
      </c>
      <c r="HC170">
        <v>3.0085400000000002E-2</v>
      </c>
      <c r="HD170">
        <v>0</v>
      </c>
      <c r="HE170">
        <v>28.322099999999999</v>
      </c>
      <c r="HF170">
        <v>999.9</v>
      </c>
      <c r="HG170">
        <v>64.3</v>
      </c>
      <c r="HH170">
        <v>34.1</v>
      </c>
      <c r="HI170">
        <v>34.792999999999999</v>
      </c>
      <c r="HJ170">
        <v>61.876300000000001</v>
      </c>
      <c r="HK170">
        <v>25.296500000000002</v>
      </c>
      <c r="HL170">
        <v>1</v>
      </c>
      <c r="HM170">
        <v>0.28925299999999998</v>
      </c>
      <c r="HN170">
        <v>0.82381300000000002</v>
      </c>
      <c r="HO170">
        <v>20.404299999999999</v>
      </c>
      <c r="HP170">
        <v>5.2228300000000001</v>
      </c>
      <c r="HQ170">
        <v>11.944100000000001</v>
      </c>
      <c r="HR170">
        <v>5.0087999999999999</v>
      </c>
      <c r="HS170">
        <v>3.2909999999999999</v>
      </c>
      <c r="HT170">
        <v>9999</v>
      </c>
      <c r="HU170">
        <v>9999</v>
      </c>
      <c r="HV170">
        <v>9999</v>
      </c>
      <c r="HW170">
        <v>999.9</v>
      </c>
      <c r="HX170">
        <v>4.9710900000000002</v>
      </c>
      <c r="HY170">
        <v>1.8546400000000001</v>
      </c>
      <c r="HZ170">
        <v>1.8616999999999999</v>
      </c>
      <c r="IA170">
        <v>1.8565400000000001</v>
      </c>
      <c r="IB170">
        <v>1.86188</v>
      </c>
      <c r="IC170">
        <v>1.8541099999999999</v>
      </c>
      <c r="ID170">
        <v>1.8595900000000001</v>
      </c>
      <c r="IE170">
        <v>1.8534900000000001</v>
      </c>
      <c r="IF170">
        <v>0</v>
      </c>
      <c r="IG170">
        <v>0</v>
      </c>
      <c r="IH170">
        <v>0</v>
      </c>
      <c r="II170">
        <v>0</v>
      </c>
      <c r="IJ170" t="s">
        <v>431</v>
      </c>
      <c r="IK170" t="s">
        <v>432</v>
      </c>
      <c r="IL170" t="s">
        <v>433</v>
      </c>
      <c r="IM170" t="s">
        <v>433</v>
      </c>
      <c r="IN170" t="s">
        <v>433</v>
      </c>
      <c r="IO170" t="s">
        <v>433</v>
      </c>
      <c r="IP170">
        <v>0</v>
      </c>
      <c r="IQ170">
        <v>100</v>
      </c>
      <c r="IR170">
        <v>100</v>
      </c>
      <c r="IS170">
        <v>-2.923</v>
      </c>
      <c r="IT170">
        <v>-5.7700000000000001E-2</v>
      </c>
      <c r="IU170">
        <v>-1.907228330244457</v>
      </c>
      <c r="IV170">
        <v>-2.7056304263342631E-3</v>
      </c>
      <c r="IW170">
        <v>3.3311032847928001E-7</v>
      </c>
      <c r="IX170">
        <v>1.6443834555112589E-11</v>
      </c>
      <c r="IY170">
        <v>-9.4842648646536354E-2</v>
      </c>
      <c r="IZ170">
        <v>-2.3664561490860689E-3</v>
      </c>
      <c r="JA170">
        <v>2.3298222111808981E-4</v>
      </c>
      <c r="JB170">
        <v>-2.940703618321919E-6</v>
      </c>
      <c r="JC170">
        <v>0</v>
      </c>
      <c r="JD170">
        <v>2182</v>
      </c>
      <c r="JE170">
        <v>3</v>
      </c>
      <c r="JF170">
        <v>32</v>
      </c>
      <c r="JG170">
        <v>29177301.399999999</v>
      </c>
      <c r="JH170">
        <v>29177301.399999999</v>
      </c>
      <c r="JI170">
        <v>0.99975599999999998</v>
      </c>
      <c r="JJ170">
        <v>2.51709</v>
      </c>
      <c r="JK170">
        <v>1.69434</v>
      </c>
      <c r="JL170">
        <v>2.3034699999999999</v>
      </c>
      <c r="JM170">
        <v>1.50024</v>
      </c>
      <c r="JN170">
        <v>2.3730500000000001</v>
      </c>
      <c r="JO170">
        <v>38.110599999999998</v>
      </c>
      <c r="JP170">
        <v>24.052499999999998</v>
      </c>
      <c r="JQ170">
        <v>18</v>
      </c>
      <c r="JR170">
        <v>634.25</v>
      </c>
      <c r="JS170">
        <v>354.32</v>
      </c>
      <c r="JT170">
        <v>27.999600000000001</v>
      </c>
      <c r="JU170">
        <v>31.048100000000002</v>
      </c>
      <c r="JV170">
        <v>30.0001</v>
      </c>
      <c r="JW170">
        <v>30.952500000000001</v>
      </c>
      <c r="JX170">
        <v>30.838799999999999</v>
      </c>
      <c r="JY170">
        <v>20.0791</v>
      </c>
      <c r="JZ170">
        <v>34.180599999999998</v>
      </c>
      <c r="KA170">
        <v>0</v>
      </c>
      <c r="KB170">
        <v>28</v>
      </c>
      <c r="KC170">
        <v>400</v>
      </c>
      <c r="KD170">
        <v>22.655999999999999</v>
      </c>
      <c r="KE170">
        <v>99.923000000000002</v>
      </c>
      <c r="KF170">
        <v>98.566800000000001</v>
      </c>
    </row>
    <row r="171" spans="1:292" x14ac:dyDescent="0.2">
      <c r="A171">
        <v>169</v>
      </c>
      <c r="B171">
        <v>1750638116.0999999</v>
      </c>
      <c r="C171">
        <v>4950.5999999046326</v>
      </c>
      <c r="D171" t="s">
        <v>771</v>
      </c>
      <c r="E171" t="s">
        <v>772</v>
      </c>
      <c r="F171" s="1">
        <f t="shared" si="2"/>
        <v>82.500000000000028</v>
      </c>
      <c r="G171" s="1">
        <v>15</v>
      </c>
      <c r="H171">
        <v>1750638108.099999</v>
      </c>
      <c r="I171">
        <v>4.4087039166613691E-3</v>
      </c>
      <c r="J171">
        <v>4.4087039166613691</v>
      </c>
      <c r="K171">
        <v>22.547306672806197</v>
      </c>
      <c r="L171">
        <v>391.83567741935468</v>
      </c>
      <c r="M171">
        <v>249.32699546881059</v>
      </c>
      <c r="N171">
        <v>24.769930195595368</v>
      </c>
      <c r="O171">
        <v>38.927763756874747</v>
      </c>
      <c r="P171">
        <v>0.28096211283893158</v>
      </c>
      <c r="Q171">
        <v>2.9992436610620063</v>
      </c>
      <c r="R171">
        <v>0.26711611602844842</v>
      </c>
      <c r="S171">
        <v>0.16813470266121067</v>
      </c>
      <c r="T171">
        <v>161.90580674376713</v>
      </c>
      <c r="U171">
        <v>29.471861906194121</v>
      </c>
      <c r="V171">
        <v>28.807616129032262</v>
      </c>
      <c r="W171">
        <v>3.9772175525106395</v>
      </c>
      <c r="X171">
        <v>57.209268517740078</v>
      </c>
      <c r="Y171">
        <v>2.3900556422503478</v>
      </c>
      <c r="Z171">
        <v>4.1777420061038066</v>
      </c>
      <c r="AA171">
        <v>1.5871619102602916</v>
      </c>
      <c r="AB171">
        <v>-194.42384272476639</v>
      </c>
      <c r="AC171">
        <v>137.68609144076953</v>
      </c>
      <c r="AD171">
        <v>10.130191394496432</v>
      </c>
      <c r="AE171">
        <v>115.29824685426669</v>
      </c>
      <c r="AF171">
        <v>22.722077600795274</v>
      </c>
      <c r="AG171">
        <v>4.5340412496714499</v>
      </c>
      <c r="AH171">
        <v>22.547306672806197</v>
      </c>
      <c r="AI171">
        <v>409.16023675356712</v>
      </c>
      <c r="AJ171">
        <v>401.47355151515131</v>
      </c>
      <c r="AK171">
        <v>-6.8010842212329282E-4</v>
      </c>
      <c r="AL171">
        <v>61.768037728165673</v>
      </c>
      <c r="AM171">
        <v>4.4087039166613691</v>
      </c>
      <c r="AN171">
        <v>22.52339976771562</v>
      </c>
      <c r="AO171">
        <v>24.012906666666659</v>
      </c>
      <c r="AP171">
        <v>-7.2162317936629618E-3</v>
      </c>
      <c r="AQ171">
        <v>116.41602835869151</v>
      </c>
      <c r="AR171">
        <v>0</v>
      </c>
      <c r="AS171">
        <v>0</v>
      </c>
      <c r="AT171">
        <v>1</v>
      </c>
      <c r="AU171">
        <v>0</v>
      </c>
      <c r="AV171">
        <v>52036.984232364361</v>
      </c>
      <c r="AW171" t="s">
        <v>427</v>
      </c>
      <c r="AX171" t="s">
        <v>427</v>
      </c>
      <c r="AY171">
        <v>0</v>
      </c>
      <c r="AZ171">
        <v>0</v>
      </c>
      <c r="BA171" t="e">
        <v>#DIV/0!</v>
      </c>
      <c r="BB171">
        <v>0</v>
      </c>
      <c r="BC171" t="s">
        <v>427</v>
      </c>
      <c r="BD171" t="s">
        <v>427</v>
      </c>
      <c r="BE171">
        <v>0</v>
      </c>
      <c r="BF171">
        <v>0</v>
      </c>
      <c r="BG171" t="e">
        <v>#DIV/0!</v>
      </c>
      <c r="BH171">
        <v>0.5</v>
      </c>
      <c r="BI171">
        <v>841.20405048064129</v>
      </c>
      <c r="BJ171">
        <v>22.547306672806197</v>
      </c>
      <c r="BK171" t="e">
        <v>#DIV/0!</v>
      </c>
      <c r="BL171">
        <v>2.6803611632544178E-2</v>
      </c>
      <c r="BM171" t="e">
        <v>#DIV/0!</v>
      </c>
      <c r="BN171" t="e">
        <v>#DIV/0!</v>
      </c>
      <c r="BO171" t="s">
        <v>427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1000.012322580645</v>
      </c>
      <c r="DH171">
        <v>841.20405048064129</v>
      </c>
      <c r="DI171">
        <v>0.84119368480362222</v>
      </c>
      <c r="DJ171">
        <v>0.16190381167099108</v>
      </c>
      <c r="DK171">
        <v>2</v>
      </c>
      <c r="DL171">
        <v>0.5</v>
      </c>
      <c r="DM171" t="s">
        <v>428</v>
      </c>
      <c r="DN171">
        <v>2</v>
      </c>
      <c r="DO171" t="b">
        <v>1</v>
      </c>
      <c r="DP171">
        <v>1750638108.099999</v>
      </c>
      <c r="DQ171">
        <v>391.83567741935468</v>
      </c>
      <c r="DR171">
        <v>400.00193548387102</v>
      </c>
      <c r="DS171">
        <v>24.057612903225809</v>
      </c>
      <c r="DT171">
        <v>22.582619354838709</v>
      </c>
      <c r="DU171">
        <v>394.75809677419358</v>
      </c>
      <c r="DV171">
        <v>24.115274193548391</v>
      </c>
      <c r="DW171">
        <v>599.9976129032259</v>
      </c>
      <c r="DX171">
        <v>99.292390322580644</v>
      </c>
      <c r="DY171">
        <v>5.4774829032258061E-2</v>
      </c>
      <c r="DZ171">
        <v>29.65913225806452</v>
      </c>
      <c r="EA171">
        <v>28.807616129032262</v>
      </c>
      <c r="EB171">
        <v>999.90000000000032</v>
      </c>
      <c r="EC171">
        <v>0</v>
      </c>
      <c r="ED171">
        <v>0</v>
      </c>
      <c r="EE171">
        <v>9999.0509677419359</v>
      </c>
      <c r="EF171">
        <v>0</v>
      </c>
      <c r="EG171">
        <v>78.89601612903229</v>
      </c>
      <c r="EH171">
        <v>-8.1662387096774189</v>
      </c>
      <c r="EI171">
        <v>401.49464516129041</v>
      </c>
      <c r="EJ171">
        <v>409.2437741935484</v>
      </c>
      <c r="EK171">
        <v>1.474996129032258</v>
      </c>
      <c r="EL171">
        <v>400.00193548387102</v>
      </c>
      <c r="EM171">
        <v>22.582619354838709</v>
      </c>
      <c r="EN171">
        <v>2.3887374193548392</v>
      </c>
      <c r="EO171">
        <v>2.2422822580645159</v>
      </c>
      <c r="EP171">
        <v>20.287622580645159</v>
      </c>
      <c r="EQ171">
        <v>19.267609677419351</v>
      </c>
      <c r="ER171">
        <v>1000.012322580645</v>
      </c>
      <c r="ES171">
        <v>0.96001135483870936</v>
      </c>
      <c r="ET171">
        <v>3.9988564516129053E-2</v>
      </c>
      <c r="EU171">
        <v>0</v>
      </c>
      <c r="EV171">
        <v>337.77345161290322</v>
      </c>
      <c r="EW171">
        <v>5.0001499999999979</v>
      </c>
      <c r="EX171">
        <v>3434.4225806451618</v>
      </c>
      <c r="EY171">
        <v>9793.4812903225793</v>
      </c>
      <c r="EZ171">
        <v>38.686999999999983</v>
      </c>
      <c r="FA171">
        <v>40.594516129032243</v>
      </c>
      <c r="FB171">
        <v>39.561999999999983</v>
      </c>
      <c r="FC171">
        <v>40.211387096774189</v>
      </c>
      <c r="FD171">
        <v>40.628999999999998</v>
      </c>
      <c r="FE171">
        <v>955.22258064516154</v>
      </c>
      <c r="FF171">
        <v>39.789999999999992</v>
      </c>
      <c r="FG171">
        <v>0</v>
      </c>
      <c r="FH171">
        <v>1750638138.9000001</v>
      </c>
      <c r="FI171">
        <v>0</v>
      </c>
      <c r="FJ171">
        <v>337.80104</v>
      </c>
      <c r="FK171">
        <v>-0.7995384591604735</v>
      </c>
      <c r="FL171">
        <v>0.35923078788709012</v>
      </c>
      <c r="FM171">
        <v>3434.3588</v>
      </c>
      <c r="FN171">
        <v>15</v>
      </c>
      <c r="FO171">
        <v>0</v>
      </c>
      <c r="FP171" t="s">
        <v>429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-8.179481749999999</v>
      </c>
      <c r="GC171">
        <v>0.32407756097562579</v>
      </c>
      <c r="GD171">
        <v>4.651858595698613E-2</v>
      </c>
      <c r="GE171">
        <v>0</v>
      </c>
      <c r="GF171">
        <v>1.46288375</v>
      </c>
      <c r="GG171">
        <v>0.30201894934333517</v>
      </c>
      <c r="GH171">
        <v>3.0411745731501509E-2</v>
      </c>
      <c r="GI171">
        <v>1</v>
      </c>
      <c r="GJ171">
        <v>1</v>
      </c>
      <c r="GK171">
        <v>2</v>
      </c>
      <c r="GL171" t="s">
        <v>430</v>
      </c>
      <c r="GM171">
        <v>3.22587</v>
      </c>
      <c r="GN171">
        <v>2.6435300000000002</v>
      </c>
      <c r="GO171">
        <v>9.1575100000000006E-2</v>
      </c>
      <c r="GP171">
        <v>9.3263200000000004E-2</v>
      </c>
      <c r="GQ171">
        <v>0.105742</v>
      </c>
      <c r="GR171">
        <v>0.10288799999999999</v>
      </c>
      <c r="GS171">
        <v>28671.4</v>
      </c>
      <c r="GT171">
        <v>24727.3</v>
      </c>
      <c r="GU171">
        <v>30735.200000000001</v>
      </c>
      <c r="GV171">
        <v>26430.799999999999</v>
      </c>
      <c r="GW171">
        <v>37299.1</v>
      </c>
      <c r="GX171">
        <v>32537.4</v>
      </c>
      <c r="GY171">
        <v>43643.6</v>
      </c>
      <c r="GZ171">
        <v>38217.800000000003</v>
      </c>
      <c r="HA171">
        <v>2.1169799999999999</v>
      </c>
      <c r="HB171">
        <v>1.7122999999999999</v>
      </c>
      <c r="HC171">
        <v>3.0621900000000001E-2</v>
      </c>
      <c r="HD171">
        <v>0</v>
      </c>
      <c r="HE171">
        <v>28.3032</v>
      </c>
      <c r="HF171">
        <v>999.9</v>
      </c>
      <c r="HG171">
        <v>64.3</v>
      </c>
      <c r="HH171">
        <v>34.1</v>
      </c>
      <c r="HI171">
        <v>34.7956</v>
      </c>
      <c r="HJ171">
        <v>61.936300000000003</v>
      </c>
      <c r="HK171">
        <v>25.380600000000001</v>
      </c>
      <c r="HL171">
        <v>1</v>
      </c>
      <c r="HM171">
        <v>0.28872700000000001</v>
      </c>
      <c r="HN171">
        <v>0.81368200000000002</v>
      </c>
      <c r="HO171">
        <v>20.404299999999999</v>
      </c>
      <c r="HP171">
        <v>5.2225299999999999</v>
      </c>
      <c r="HQ171">
        <v>11.944100000000001</v>
      </c>
      <c r="HR171">
        <v>5.0086500000000003</v>
      </c>
      <c r="HS171">
        <v>3.2909999999999999</v>
      </c>
      <c r="HT171">
        <v>9999</v>
      </c>
      <c r="HU171">
        <v>9999</v>
      </c>
      <c r="HV171">
        <v>9999</v>
      </c>
      <c r="HW171">
        <v>999.9</v>
      </c>
      <c r="HX171">
        <v>4.9710700000000001</v>
      </c>
      <c r="HY171">
        <v>1.8546100000000001</v>
      </c>
      <c r="HZ171">
        <v>1.8616699999999999</v>
      </c>
      <c r="IA171">
        <v>1.8565</v>
      </c>
      <c r="IB171">
        <v>1.86188</v>
      </c>
      <c r="IC171">
        <v>1.8541000000000001</v>
      </c>
      <c r="ID171">
        <v>1.8595900000000001</v>
      </c>
      <c r="IE171">
        <v>1.8534900000000001</v>
      </c>
      <c r="IF171">
        <v>0</v>
      </c>
      <c r="IG171">
        <v>0</v>
      </c>
      <c r="IH171">
        <v>0</v>
      </c>
      <c r="II171">
        <v>0</v>
      </c>
      <c r="IJ171" t="s">
        <v>431</v>
      </c>
      <c r="IK171" t="s">
        <v>432</v>
      </c>
      <c r="IL171" t="s">
        <v>433</v>
      </c>
      <c r="IM171" t="s">
        <v>433</v>
      </c>
      <c r="IN171" t="s">
        <v>433</v>
      </c>
      <c r="IO171" t="s">
        <v>433</v>
      </c>
      <c r="IP171">
        <v>0</v>
      </c>
      <c r="IQ171">
        <v>100</v>
      </c>
      <c r="IR171">
        <v>100</v>
      </c>
      <c r="IS171">
        <v>-2.9220000000000002</v>
      </c>
      <c r="IT171">
        <v>-5.7799999999999997E-2</v>
      </c>
      <c r="IU171">
        <v>-1.907228330244457</v>
      </c>
      <c r="IV171">
        <v>-2.7056304263342631E-3</v>
      </c>
      <c r="IW171">
        <v>3.3311032847928001E-7</v>
      </c>
      <c r="IX171">
        <v>1.6443834555112589E-11</v>
      </c>
      <c r="IY171">
        <v>-9.4842648646536354E-2</v>
      </c>
      <c r="IZ171">
        <v>-2.3664561490860689E-3</v>
      </c>
      <c r="JA171">
        <v>2.3298222111808981E-4</v>
      </c>
      <c r="JB171">
        <v>-2.940703618321919E-6</v>
      </c>
      <c r="JC171">
        <v>0</v>
      </c>
      <c r="JD171">
        <v>2182</v>
      </c>
      <c r="JE171">
        <v>3</v>
      </c>
      <c r="JF171">
        <v>32</v>
      </c>
      <c r="JG171">
        <v>29177301.899999999</v>
      </c>
      <c r="JH171">
        <v>29177301.899999999</v>
      </c>
      <c r="JI171">
        <v>0.99975599999999998</v>
      </c>
      <c r="JJ171">
        <v>2.52563</v>
      </c>
      <c r="JK171">
        <v>1.69434</v>
      </c>
      <c r="JL171">
        <v>2.3034699999999999</v>
      </c>
      <c r="JM171">
        <v>1.50024</v>
      </c>
      <c r="JN171">
        <v>2.34375</v>
      </c>
      <c r="JO171">
        <v>38.134999999999998</v>
      </c>
      <c r="JP171">
        <v>24.043700000000001</v>
      </c>
      <c r="JQ171">
        <v>18</v>
      </c>
      <c r="JR171">
        <v>634.26</v>
      </c>
      <c r="JS171">
        <v>354.21699999999998</v>
      </c>
      <c r="JT171">
        <v>27.999700000000001</v>
      </c>
      <c r="JU171">
        <v>31.045300000000001</v>
      </c>
      <c r="JV171">
        <v>30</v>
      </c>
      <c r="JW171">
        <v>30.9498</v>
      </c>
      <c r="JX171">
        <v>30.833400000000001</v>
      </c>
      <c r="JY171">
        <v>20.079699999999999</v>
      </c>
      <c r="JZ171">
        <v>35.024099999999997</v>
      </c>
      <c r="KA171">
        <v>0</v>
      </c>
      <c r="KB171">
        <v>28</v>
      </c>
      <c r="KC171">
        <v>400</v>
      </c>
      <c r="KD171">
        <v>22.418399999999998</v>
      </c>
      <c r="KE171">
        <v>99.926299999999998</v>
      </c>
      <c r="KF171">
        <v>98.569500000000005</v>
      </c>
    </row>
    <row r="172" spans="1:292" x14ac:dyDescent="0.2">
      <c r="A172">
        <v>170</v>
      </c>
      <c r="B172">
        <v>1750638146.0999999</v>
      </c>
      <c r="C172">
        <v>4980.5999999046326</v>
      </c>
      <c r="D172" t="s">
        <v>773</v>
      </c>
      <c r="E172" t="s">
        <v>774</v>
      </c>
      <c r="F172" s="1">
        <f t="shared" si="2"/>
        <v>83.000000000000028</v>
      </c>
      <c r="G172" s="1">
        <v>15</v>
      </c>
      <c r="H172">
        <v>1750638138.099999</v>
      </c>
      <c r="I172">
        <v>4.5498725721324238E-3</v>
      </c>
      <c r="J172">
        <v>4.5498725721324238</v>
      </c>
      <c r="K172">
        <v>22.787293324992305</v>
      </c>
      <c r="L172">
        <v>391.78861290322578</v>
      </c>
      <c r="M172">
        <v>250.9967811098187</v>
      </c>
      <c r="N172">
        <v>24.937190009024665</v>
      </c>
      <c r="O172">
        <v>38.925228603092066</v>
      </c>
      <c r="P172">
        <v>0.2881306931449325</v>
      </c>
      <c r="Q172">
        <v>2.9987815018495163</v>
      </c>
      <c r="R172">
        <v>0.2735866607937551</v>
      </c>
      <c r="S172">
        <v>0.17223718757753589</v>
      </c>
      <c r="T172">
        <v>161.90611369284403</v>
      </c>
      <c r="U172">
        <v>29.435320812070081</v>
      </c>
      <c r="V172">
        <v>28.785093548387099</v>
      </c>
      <c r="W172">
        <v>3.9720296812739204</v>
      </c>
      <c r="X172">
        <v>56.791341897087712</v>
      </c>
      <c r="Y172">
        <v>2.3725058406911841</v>
      </c>
      <c r="Z172">
        <v>4.1775836975122562</v>
      </c>
      <c r="AA172">
        <v>1.5995238405827363</v>
      </c>
      <c r="AB172">
        <v>-200.6493804310399</v>
      </c>
      <c r="AC172">
        <v>141.19971819068112</v>
      </c>
      <c r="AD172">
        <v>10.389111691545184</v>
      </c>
      <c r="AE172">
        <v>112.84556314403045</v>
      </c>
      <c r="AF172">
        <v>22.817395263868001</v>
      </c>
      <c r="AG172">
        <v>4.5695396123247516</v>
      </c>
      <c r="AH172">
        <v>22.787293324992305</v>
      </c>
      <c r="AI172">
        <v>409.08324707711171</v>
      </c>
      <c r="AJ172">
        <v>401.32070909090908</v>
      </c>
      <c r="AK172">
        <v>-1.825633599215479E-3</v>
      </c>
      <c r="AL172">
        <v>61.768037728165673</v>
      </c>
      <c r="AM172">
        <v>4.5498725721324238</v>
      </c>
      <c r="AN172">
        <v>22.39149992182648</v>
      </c>
      <c r="AO172">
        <v>23.872414545454539</v>
      </c>
      <c r="AP172">
        <v>-5.981805225857363E-5</v>
      </c>
      <c r="AQ172">
        <v>116.41602835869151</v>
      </c>
      <c r="AR172">
        <v>0</v>
      </c>
      <c r="AS172">
        <v>0</v>
      </c>
      <c r="AT172">
        <v>1</v>
      </c>
      <c r="AU172">
        <v>0</v>
      </c>
      <c r="AV172">
        <v>52023.25283533131</v>
      </c>
      <c r="AW172" t="s">
        <v>427</v>
      </c>
      <c r="AX172" t="s">
        <v>427</v>
      </c>
      <c r="AY172">
        <v>0</v>
      </c>
      <c r="AZ172">
        <v>0</v>
      </c>
      <c r="BA172" t="e">
        <v>#DIV/0!</v>
      </c>
      <c r="BB172">
        <v>0</v>
      </c>
      <c r="BC172" t="s">
        <v>427</v>
      </c>
      <c r="BD172" t="s">
        <v>427</v>
      </c>
      <c r="BE172">
        <v>0</v>
      </c>
      <c r="BF172">
        <v>0</v>
      </c>
      <c r="BG172" t="e">
        <v>#DIV/0!</v>
      </c>
      <c r="BH172">
        <v>0.5</v>
      </c>
      <c r="BI172">
        <v>841.20460038907152</v>
      </c>
      <c r="BJ172">
        <v>22.787293324992305</v>
      </c>
      <c r="BK172" t="e">
        <v>#DIV/0!</v>
      </c>
      <c r="BL172">
        <v>2.7088883387528781E-2</v>
      </c>
      <c r="BM172" t="e">
        <v>#DIV/0!</v>
      </c>
      <c r="BN172" t="e">
        <v>#DIV/0!</v>
      </c>
      <c r="BO172" t="s">
        <v>427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1000.012838709677</v>
      </c>
      <c r="DH172">
        <v>841.20460038907152</v>
      </c>
      <c r="DI172">
        <v>0.84119380054608417</v>
      </c>
      <c r="DJ172">
        <v>0.16190403505394244</v>
      </c>
      <c r="DK172">
        <v>2</v>
      </c>
      <c r="DL172">
        <v>0.5</v>
      </c>
      <c r="DM172" t="s">
        <v>428</v>
      </c>
      <c r="DN172">
        <v>2</v>
      </c>
      <c r="DO172" t="b">
        <v>1</v>
      </c>
      <c r="DP172">
        <v>1750638138.099999</v>
      </c>
      <c r="DQ172">
        <v>391.78861290322578</v>
      </c>
      <c r="DR172">
        <v>399.99138709677408</v>
      </c>
      <c r="DS172">
        <v>23.879648387096768</v>
      </c>
      <c r="DT172">
        <v>22.39280322580646</v>
      </c>
      <c r="DU172">
        <v>394.71087096774193</v>
      </c>
      <c r="DV172">
        <v>23.937964516129039</v>
      </c>
      <c r="DW172">
        <v>599.98454838709665</v>
      </c>
      <c r="DX172">
        <v>99.297429032258066</v>
      </c>
      <c r="DY172">
        <v>5.5199709677419363E-2</v>
      </c>
      <c r="DZ172">
        <v>29.65847419354839</v>
      </c>
      <c r="EA172">
        <v>28.785093548387099</v>
      </c>
      <c r="EB172">
        <v>999.90000000000032</v>
      </c>
      <c r="EC172">
        <v>0</v>
      </c>
      <c r="ED172">
        <v>0</v>
      </c>
      <c r="EE172">
        <v>9995.7487096774203</v>
      </c>
      <c r="EF172">
        <v>0</v>
      </c>
      <c r="EG172">
        <v>78.870196774193531</v>
      </c>
      <c r="EH172">
        <v>-8.2027829032258062</v>
      </c>
      <c r="EI172">
        <v>401.37319354838712</v>
      </c>
      <c r="EJ172">
        <v>409.15351612903231</v>
      </c>
      <c r="EK172">
        <v>1.486842258064516</v>
      </c>
      <c r="EL172">
        <v>399.99138709677408</v>
      </c>
      <c r="EM172">
        <v>22.39280322580646</v>
      </c>
      <c r="EN172">
        <v>2.371187096774193</v>
      </c>
      <c r="EO172">
        <v>2.2235474193548388</v>
      </c>
      <c r="EP172">
        <v>20.16833225806452</v>
      </c>
      <c r="EQ172">
        <v>19.132983870967738</v>
      </c>
      <c r="ER172">
        <v>1000.012838709677</v>
      </c>
      <c r="ES172">
        <v>0.9600080322580643</v>
      </c>
      <c r="ET172">
        <v>3.9991883870967762E-2</v>
      </c>
      <c r="EU172">
        <v>0</v>
      </c>
      <c r="EV172">
        <v>337.7868064516129</v>
      </c>
      <c r="EW172">
        <v>5.0001499999999979</v>
      </c>
      <c r="EX172">
        <v>3433.9525806451611</v>
      </c>
      <c r="EY172">
        <v>9793.4806451612894</v>
      </c>
      <c r="EZ172">
        <v>38.686999999999983</v>
      </c>
      <c r="FA172">
        <v>40.608741935483877</v>
      </c>
      <c r="FB172">
        <v>39.561999999999983</v>
      </c>
      <c r="FC172">
        <v>40.25</v>
      </c>
      <c r="FD172">
        <v>40.625</v>
      </c>
      <c r="FE172">
        <v>955.21903225806454</v>
      </c>
      <c r="FF172">
        <v>39.793870967741931</v>
      </c>
      <c r="FG172">
        <v>0</v>
      </c>
      <c r="FH172">
        <v>1750638168.9000001</v>
      </c>
      <c r="FI172">
        <v>0</v>
      </c>
      <c r="FJ172">
        <v>337.75067999999999</v>
      </c>
      <c r="FK172">
        <v>0.5222307697985592</v>
      </c>
      <c r="FL172">
        <v>1.324615392000096</v>
      </c>
      <c r="FM172">
        <v>3433.9584</v>
      </c>
      <c r="FN172">
        <v>15</v>
      </c>
      <c r="FO172">
        <v>0</v>
      </c>
      <c r="FP172" t="s">
        <v>429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-8.1847412195121958</v>
      </c>
      <c r="GC172">
        <v>-5.5234703832758983E-2</v>
      </c>
      <c r="GD172">
        <v>4.9350358992201172E-2</v>
      </c>
      <c r="GE172">
        <v>1</v>
      </c>
      <c r="GF172">
        <v>1.494806829268293</v>
      </c>
      <c r="GG172">
        <v>-0.12974257839721079</v>
      </c>
      <c r="GH172">
        <v>1.36252218489926E-2</v>
      </c>
      <c r="GI172">
        <v>1</v>
      </c>
      <c r="GJ172">
        <v>2</v>
      </c>
      <c r="GK172">
        <v>2</v>
      </c>
      <c r="GL172" t="s">
        <v>434</v>
      </c>
      <c r="GM172">
        <v>3.22593</v>
      </c>
      <c r="GN172">
        <v>2.6438600000000001</v>
      </c>
      <c r="GO172">
        <v>9.1571200000000005E-2</v>
      </c>
      <c r="GP172">
        <v>9.3275200000000003E-2</v>
      </c>
      <c r="GQ172">
        <v>0.10532900000000001</v>
      </c>
      <c r="GR172">
        <v>0.102477</v>
      </c>
      <c r="GS172">
        <v>28671.5</v>
      </c>
      <c r="GT172">
        <v>24727.4</v>
      </c>
      <c r="GU172">
        <v>30735.200000000001</v>
      </c>
      <c r="GV172">
        <v>26431.200000000001</v>
      </c>
      <c r="GW172">
        <v>37316.300000000003</v>
      </c>
      <c r="GX172">
        <v>32553</v>
      </c>
      <c r="GY172">
        <v>43643.6</v>
      </c>
      <c r="GZ172">
        <v>38218.6</v>
      </c>
      <c r="HA172">
        <v>2.1173500000000001</v>
      </c>
      <c r="HB172">
        <v>1.7117800000000001</v>
      </c>
      <c r="HC172">
        <v>3.0413300000000001E-2</v>
      </c>
      <c r="HD172">
        <v>0</v>
      </c>
      <c r="HE172">
        <v>28.290700000000001</v>
      </c>
      <c r="HF172">
        <v>999.9</v>
      </c>
      <c r="HG172">
        <v>64.3</v>
      </c>
      <c r="HH172">
        <v>34.1</v>
      </c>
      <c r="HI172">
        <v>34.792700000000004</v>
      </c>
      <c r="HJ172">
        <v>61.876300000000001</v>
      </c>
      <c r="HK172">
        <v>25.4968</v>
      </c>
      <c r="HL172">
        <v>1</v>
      </c>
      <c r="HM172">
        <v>0.28788900000000001</v>
      </c>
      <c r="HN172">
        <v>0.81149199999999999</v>
      </c>
      <c r="HO172">
        <v>20.404599999999999</v>
      </c>
      <c r="HP172">
        <v>5.2223800000000002</v>
      </c>
      <c r="HQ172">
        <v>11.944100000000001</v>
      </c>
      <c r="HR172">
        <v>5.0081499999999997</v>
      </c>
      <c r="HS172">
        <v>3.2909999999999999</v>
      </c>
      <c r="HT172">
        <v>9999</v>
      </c>
      <c r="HU172">
        <v>9999</v>
      </c>
      <c r="HV172">
        <v>9999</v>
      </c>
      <c r="HW172">
        <v>999.9</v>
      </c>
      <c r="HX172">
        <v>4.9710799999999997</v>
      </c>
      <c r="HY172">
        <v>1.8546400000000001</v>
      </c>
      <c r="HZ172">
        <v>1.86164</v>
      </c>
      <c r="IA172">
        <v>1.8565</v>
      </c>
      <c r="IB172">
        <v>1.86188</v>
      </c>
      <c r="IC172">
        <v>1.8541000000000001</v>
      </c>
      <c r="ID172">
        <v>1.8595900000000001</v>
      </c>
      <c r="IE172">
        <v>1.8534900000000001</v>
      </c>
      <c r="IF172">
        <v>0</v>
      </c>
      <c r="IG172">
        <v>0</v>
      </c>
      <c r="IH172">
        <v>0</v>
      </c>
      <c r="II172">
        <v>0</v>
      </c>
      <c r="IJ172" t="s">
        <v>431</v>
      </c>
      <c r="IK172" t="s">
        <v>432</v>
      </c>
      <c r="IL172" t="s">
        <v>433</v>
      </c>
      <c r="IM172" t="s">
        <v>433</v>
      </c>
      <c r="IN172" t="s">
        <v>433</v>
      </c>
      <c r="IO172" t="s">
        <v>433</v>
      </c>
      <c r="IP172">
        <v>0</v>
      </c>
      <c r="IQ172">
        <v>100</v>
      </c>
      <c r="IR172">
        <v>100</v>
      </c>
      <c r="IS172">
        <v>-2.9220000000000002</v>
      </c>
      <c r="IT172">
        <v>-5.8299999999999998E-2</v>
      </c>
      <c r="IU172">
        <v>-1.907228330244457</v>
      </c>
      <c r="IV172">
        <v>-2.7056304263342631E-3</v>
      </c>
      <c r="IW172">
        <v>3.3311032847928001E-7</v>
      </c>
      <c r="IX172">
        <v>1.6443834555112589E-11</v>
      </c>
      <c r="IY172">
        <v>-9.4842648646536354E-2</v>
      </c>
      <c r="IZ172">
        <v>-2.3664561490860689E-3</v>
      </c>
      <c r="JA172">
        <v>2.3298222111808981E-4</v>
      </c>
      <c r="JB172">
        <v>-2.940703618321919E-6</v>
      </c>
      <c r="JC172">
        <v>0</v>
      </c>
      <c r="JD172">
        <v>2182</v>
      </c>
      <c r="JE172">
        <v>3</v>
      </c>
      <c r="JF172">
        <v>32</v>
      </c>
      <c r="JG172">
        <v>29177302.399999999</v>
      </c>
      <c r="JH172">
        <v>29177302.399999999</v>
      </c>
      <c r="JI172">
        <v>0.99975599999999998</v>
      </c>
      <c r="JJ172">
        <v>2.52319</v>
      </c>
      <c r="JK172">
        <v>1.69434</v>
      </c>
      <c r="JL172">
        <v>2.3022499999999999</v>
      </c>
      <c r="JM172">
        <v>1.50024</v>
      </c>
      <c r="JN172">
        <v>2.34375</v>
      </c>
      <c r="JO172">
        <v>38.159300000000002</v>
      </c>
      <c r="JP172">
        <v>24.043700000000001</v>
      </c>
      <c r="JQ172">
        <v>18</v>
      </c>
      <c r="JR172">
        <v>634.53700000000003</v>
      </c>
      <c r="JS172">
        <v>353.90800000000002</v>
      </c>
      <c r="JT172">
        <v>27.9999</v>
      </c>
      <c r="JU172">
        <v>31.039899999999999</v>
      </c>
      <c r="JV172">
        <v>29.9999</v>
      </c>
      <c r="JW172">
        <v>30.947099999999999</v>
      </c>
      <c r="JX172">
        <v>30.8307</v>
      </c>
      <c r="JY172">
        <v>20.0778</v>
      </c>
      <c r="JZ172">
        <v>35.024099999999997</v>
      </c>
      <c r="KA172">
        <v>0</v>
      </c>
      <c r="KB172">
        <v>28</v>
      </c>
      <c r="KC172">
        <v>400</v>
      </c>
      <c r="KD172">
        <v>22.457000000000001</v>
      </c>
      <c r="KE172">
        <v>99.926299999999998</v>
      </c>
      <c r="KF172">
        <v>98.571200000000005</v>
      </c>
    </row>
    <row r="173" spans="1:292" x14ac:dyDescent="0.2">
      <c r="A173">
        <v>171</v>
      </c>
      <c r="B173">
        <v>1750638176.0999999</v>
      </c>
      <c r="C173">
        <v>5010.5999999046326</v>
      </c>
      <c r="D173" t="s">
        <v>775</v>
      </c>
      <c r="E173" t="s">
        <v>776</v>
      </c>
      <c r="F173" s="1">
        <f t="shared" si="2"/>
        <v>83.500000000000028</v>
      </c>
      <c r="G173" s="1">
        <v>15</v>
      </c>
      <c r="H173">
        <v>1750638168.099999</v>
      </c>
      <c r="I173">
        <v>4.5161056956650831E-3</v>
      </c>
      <c r="J173">
        <v>4.5161056956650834</v>
      </c>
      <c r="K173">
        <v>22.978966718677889</v>
      </c>
      <c r="L173">
        <v>391.76222580645162</v>
      </c>
      <c r="M173">
        <v>249.23151061052829</v>
      </c>
      <c r="N173">
        <v>24.761226142130134</v>
      </c>
      <c r="O173">
        <v>38.921695909859082</v>
      </c>
      <c r="P173">
        <v>0.28662426144340164</v>
      </c>
      <c r="Q173">
        <v>2.9990106229243385</v>
      </c>
      <c r="R173">
        <v>0.27222887171142884</v>
      </c>
      <c r="S173">
        <v>0.17137614455284586</v>
      </c>
      <c r="T173">
        <v>161.90545680207578</v>
      </c>
      <c r="U173">
        <v>29.440637873545036</v>
      </c>
      <c r="V173">
        <v>28.77269032258064</v>
      </c>
      <c r="W173">
        <v>3.9691752318188889</v>
      </c>
      <c r="X173">
        <v>56.828900997770823</v>
      </c>
      <c r="Y173">
        <v>2.3736277685174527</v>
      </c>
      <c r="Z173">
        <v>4.1767968882779574</v>
      </c>
      <c r="AA173">
        <v>1.5955474633014362</v>
      </c>
      <c r="AB173">
        <v>-199.16026117883015</v>
      </c>
      <c r="AC173">
        <v>142.68703429836177</v>
      </c>
      <c r="AD173">
        <v>10.496926316978595</v>
      </c>
      <c r="AE173">
        <v>115.92915623858599</v>
      </c>
      <c r="AF173">
        <v>22.907848647581389</v>
      </c>
      <c r="AG173">
        <v>4.4783847061092352</v>
      </c>
      <c r="AH173">
        <v>22.978966718677889</v>
      </c>
      <c r="AI173">
        <v>409.17471882681298</v>
      </c>
      <c r="AJ173">
        <v>401.33847272727297</v>
      </c>
      <c r="AK173">
        <v>1.8278801731296191E-4</v>
      </c>
      <c r="AL173">
        <v>61.768037728165673</v>
      </c>
      <c r="AM173">
        <v>4.5161056956650834</v>
      </c>
      <c r="AN173">
        <v>22.441295643332449</v>
      </c>
      <c r="AO173">
        <v>23.91006484848484</v>
      </c>
      <c r="AP173">
        <v>8.0773850030258645E-5</v>
      </c>
      <c r="AQ173">
        <v>116.41602835869151</v>
      </c>
      <c r="AR173">
        <v>0</v>
      </c>
      <c r="AS173">
        <v>0</v>
      </c>
      <c r="AT173">
        <v>1</v>
      </c>
      <c r="AU173">
        <v>0</v>
      </c>
      <c r="AV173">
        <v>52030.681764913148</v>
      </c>
      <c r="AW173" t="s">
        <v>427</v>
      </c>
      <c r="AX173" t="s">
        <v>427</v>
      </c>
      <c r="AY173">
        <v>0</v>
      </c>
      <c r="AZ173">
        <v>0</v>
      </c>
      <c r="BA173" t="e">
        <v>#DIV/0!</v>
      </c>
      <c r="BB173">
        <v>0</v>
      </c>
      <c r="BC173" t="s">
        <v>427</v>
      </c>
      <c r="BD173" t="s">
        <v>427</v>
      </c>
      <c r="BE173">
        <v>0</v>
      </c>
      <c r="BF173">
        <v>0</v>
      </c>
      <c r="BG173" t="e">
        <v>#DIV/0!</v>
      </c>
      <c r="BH173">
        <v>0.5</v>
      </c>
      <c r="BI173">
        <v>841.20220797700722</v>
      </c>
      <c r="BJ173">
        <v>22.978966718677889</v>
      </c>
      <c r="BK173" t="e">
        <v>#DIV/0!</v>
      </c>
      <c r="BL173">
        <v>2.7316816932684486E-2</v>
      </c>
      <c r="BM173" t="e">
        <v>#DIV/0!</v>
      </c>
      <c r="BN173" t="e">
        <v>#DIV/0!</v>
      </c>
      <c r="BO173" t="s">
        <v>427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1000.010129032258</v>
      </c>
      <c r="DH173">
        <v>841.20220797700722</v>
      </c>
      <c r="DI173">
        <v>0.84119368749901136</v>
      </c>
      <c r="DJ173">
        <v>0.16190381687309199</v>
      </c>
      <c r="DK173">
        <v>2</v>
      </c>
      <c r="DL173">
        <v>0.5</v>
      </c>
      <c r="DM173" t="s">
        <v>428</v>
      </c>
      <c r="DN173">
        <v>2</v>
      </c>
      <c r="DO173" t="b">
        <v>1</v>
      </c>
      <c r="DP173">
        <v>1750638168.099999</v>
      </c>
      <c r="DQ173">
        <v>391.76222580645162</v>
      </c>
      <c r="DR173">
        <v>399.98306451612899</v>
      </c>
      <c r="DS173">
        <v>23.891500000000001</v>
      </c>
      <c r="DT173">
        <v>22.434358064516129</v>
      </c>
      <c r="DU173">
        <v>394.68454838709692</v>
      </c>
      <c r="DV173">
        <v>23.949783870967739</v>
      </c>
      <c r="DW173">
        <v>599.99499999999989</v>
      </c>
      <c r="DX173">
        <v>99.29508387096773</v>
      </c>
      <c r="DY173">
        <v>5.5219312903225813E-2</v>
      </c>
      <c r="DZ173">
        <v>29.655203225806439</v>
      </c>
      <c r="EA173">
        <v>28.77269032258064</v>
      </c>
      <c r="EB173">
        <v>999.90000000000032</v>
      </c>
      <c r="EC173">
        <v>0</v>
      </c>
      <c r="ED173">
        <v>0</v>
      </c>
      <c r="EE173">
        <v>9997.3703225806421</v>
      </c>
      <c r="EF173">
        <v>0</v>
      </c>
      <c r="EG173">
        <v>78.867716129032232</v>
      </c>
      <c r="EH173">
        <v>-8.2208619354838728</v>
      </c>
      <c r="EI173">
        <v>401.35116129032252</v>
      </c>
      <c r="EJ173">
        <v>409.16238709677418</v>
      </c>
      <c r="EK173">
        <v>1.4571487096774189</v>
      </c>
      <c r="EL173">
        <v>399.98306451612899</v>
      </c>
      <c r="EM173">
        <v>22.434358064516129</v>
      </c>
      <c r="EN173">
        <v>2.3723096774193548</v>
      </c>
      <c r="EO173">
        <v>2.2276219354838709</v>
      </c>
      <c r="EP173">
        <v>20.17597741935484</v>
      </c>
      <c r="EQ173">
        <v>19.16234838709677</v>
      </c>
      <c r="ER173">
        <v>1000.010129032258</v>
      </c>
      <c r="ES173">
        <v>0.96001167741935467</v>
      </c>
      <c r="ET173">
        <v>3.9988232258064527E-2</v>
      </c>
      <c r="EU173">
        <v>0</v>
      </c>
      <c r="EV173">
        <v>337.71693548387111</v>
      </c>
      <c r="EW173">
        <v>5.0001499999999979</v>
      </c>
      <c r="EX173">
        <v>3433.82064516129</v>
      </c>
      <c r="EY173">
        <v>9793.4722580645157</v>
      </c>
      <c r="EZ173">
        <v>38.686999999999983</v>
      </c>
      <c r="FA173">
        <v>40.616870967741939</v>
      </c>
      <c r="FB173">
        <v>39.561999999999983</v>
      </c>
      <c r="FC173">
        <v>40.25</v>
      </c>
      <c r="FD173">
        <v>40.628999999999998</v>
      </c>
      <c r="FE173">
        <v>955.22032258064507</v>
      </c>
      <c r="FF173">
        <v>39.789999999999992</v>
      </c>
      <c r="FG173">
        <v>0</v>
      </c>
      <c r="FH173">
        <v>1750638198.9000001</v>
      </c>
      <c r="FI173">
        <v>0</v>
      </c>
      <c r="FJ173">
        <v>337.67887999999999</v>
      </c>
      <c r="FK173">
        <v>0.13353846223101079</v>
      </c>
      <c r="FL173">
        <v>-0.73615381974671801</v>
      </c>
      <c r="FM173">
        <v>3433.8103999999998</v>
      </c>
      <c r="FN173">
        <v>15</v>
      </c>
      <c r="FO173">
        <v>0</v>
      </c>
      <c r="FP173" t="s">
        <v>429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-8.2104922499999979</v>
      </c>
      <c r="GC173">
        <v>-0.1878496435271996</v>
      </c>
      <c r="GD173">
        <v>3.5900475309353502E-2</v>
      </c>
      <c r="GE173">
        <v>0</v>
      </c>
      <c r="GF173">
        <v>1.4621379999999999</v>
      </c>
      <c r="GG173">
        <v>-5.0689305816137162E-2</v>
      </c>
      <c r="GH173">
        <v>1.114786194747674E-2</v>
      </c>
      <c r="GI173">
        <v>1</v>
      </c>
      <c r="GJ173">
        <v>1</v>
      </c>
      <c r="GK173">
        <v>2</v>
      </c>
      <c r="GL173" t="s">
        <v>430</v>
      </c>
      <c r="GM173">
        <v>3.2259099999999998</v>
      </c>
      <c r="GN173">
        <v>2.6438199999999998</v>
      </c>
      <c r="GO173">
        <v>9.1565599999999997E-2</v>
      </c>
      <c r="GP173">
        <v>9.3262300000000006E-2</v>
      </c>
      <c r="GQ173">
        <v>0.105439</v>
      </c>
      <c r="GR173">
        <v>0.102644</v>
      </c>
      <c r="GS173">
        <v>28671.9</v>
      </c>
      <c r="GT173">
        <v>24727.9</v>
      </c>
      <c r="GU173">
        <v>30735.3</v>
      </c>
      <c r="GV173">
        <v>26431.3</v>
      </c>
      <c r="GW173">
        <v>37311.699999999997</v>
      </c>
      <c r="GX173">
        <v>32547.200000000001</v>
      </c>
      <c r="GY173">
        <v>43643.6</v>
      </c>
      <c r="GZ173">
        <v>38218.9</v>
      </c>
      <c r="HA173">
        <v>2.1173500000000001</v>
      </c>
      <c r="HB173">
        <v>1.712</v>
      </c>
      <c r="HC173">
        <v>3.03164E-2</v>
      </c>
      <c r="HD173">
        <v>0</v>
      </c>
      <c r="HE173">
        <v>28.2834</v>
      </c>
      <c r="HF173">
        <v>999.9</v>
      </c>
      <c r="HG173">
        <v>64.2</v>
      </c>
      <c r="HH173">
        <v>34.200000000000003</v>
      </c>
      <c r="HI173">
        <v>34.936799999999998</v>
      </c>
      <c r="HJ173">
        <v>62.0563</v>
      </c>
      <c r="HK173">
        <v>25.540900000000001</v>
      </c>
      <c r="HL173">
        <v>1</v>
      </c>
      <c r="HM173">
        <v>0.28750799999999999</v>
      </c>
      <c r="HN173">
        <v>0.81384000000000001</v>
      </c>
      <c r="HO173">
        <v>20.404599999999999</v>
      </c>
      <c r="HP173">
        <v>5.2226800000000004</v>
      </c>
      <c r="HQ173">
        <v>11.944100000000001</v>
      </c>
      <c r="HR173">
        <v>5.0076999999999998</v>
      </c>
      <c r="HS173">
        <v>3.2909999999999999</v>
      </c>
      <c r="HT173">
        <v>9999</v>
      </c>
      <c r="HU173">
        <v>9999</v>
      </c>
      <c r="HV173">
        <v>9999</v>
      </c>
      <c r="HW173">
        <v>999.9</v>
      </c>
      <c r="HX173">
        <v>4.9710799999999997</v>
      </c>
      <c r="HY173">
        <v>1.8546400000000001</v>
      </c>
      <c r="HZ173">
        <v>1.8616699999999999</v>
      </c>
      <c r="IA173">
        <v>1.8565</v>
      </c>
      <c r="IB173">
        <v>1.86189</v>
      </c>
      <c r="IC173">
        <v>1.8541099999999999</v>
      </c>
      <c r="ID173">
        <v>1.8595900000000001</v>
      </c>
      <c r="IE173">
        <v>1.85351</v>
      </c>
      <c r="IF173">
        <v>0</v>
      </c>
      <c r="IG173">
        <v>0</v>
      </c>
      <c r="IH173">
        <v>0</v>
      </c>
      <c r="II173">
        <v>0</v>
      </c>
      <c r="IJ173" t="s">
        <v>431</v>
      </c>
      <c r="IK173" t="s">
        <v>432</v>
      </c>
      <c r="IL173" t="s">
        <v>433</v>
      </c>
      <c r="IM173" t="s">
        <v>433</v>
      </c>
      <c r="IN173" t="s">
        <v>433</v>
      </c>
      <c r="IO173" t="s">
        <v>433</v>
      </c>
      <c r="IP173">
        <v>0</v>
      </c>
      <c r="IQ173">
        <v>100</v>
      </c>
      <c r="IR173">
        <v>100</v>
      </c>
      <c r="IS173">
        <v>-2.9220000000000002</v>
      </c>
      <c r="IT173">
        <v>-5.8200000000000002E-2</v>
      </c>
      <c r="IU173">
        <v>-1.907228330244457</v>
      </c>
      <c r="IV173">
        <v>-2.7056304263342631E-3</v>
      </c>
      <c r="IW173">
        <v>3.3311032847928001E-7</v>
      </c>
      <c r="IX173">
        <v>1.6443834555112589E-11</v>
      </c>
      <c r="IY173">
        <v>-9.4842648646536354E-2</v>
      </c>
      <c r="IZ173">
        <v>-2.3664561490860689E-3</v>
      </c>
      <c r="JA173">
        <v>2.3298222111808981E-4</v>
      </c>
      <c r="JB173">
        <v>-2.940703618321919E-6</v>
      </c>
      <c r="JC173">
        <v>0</v>
      </c>
      <c r="JD173">
        <v>2182</v>
      </c>
      <c r="JE173">
        <v>3</v>
      </c>
      <c r="JF173">
        <v>32</v>
      </c>
      <c r="JG173">
        <v>29177302.899999999</v>
      </c>
      <c r="JH173">
        <v>29177302.899999999</v>
      </c>
      <c r="JI173">
        <v>0.99975599999999998</v>
      </c>
      <c r="JJ173">
        <v>2.52319</v>
      </c>
      <c r="JK173">
        <v>1.69434</v>
      </c>
      <c r="JL173">
        <v>2.3034699999999999</v>
      </c>
      <c r="JM173">
        <v>1.50146</v>
      </c>
      <c r="JN173">
        <v>2.3571800000000001</v>
      </c>
      <c r="JO173">
        <v>38.110599999999998</v>
      </c>
      <c r="JP173">
        <v>24.043700000000001</v>
      </c>
      <c r="JQ173">
        <v>18</v>
      </c>
      <c r="JR173">
        <v>634.50699999999995</v>
      </c>
      <c r="JS173">
        <v>354.01600000000002</v>
      </c>
      <c r="JT173">
        <v>28.0002</v>
      </c>
      <c r="JU173">
        <v>31.034600000000001</v>
      </c>
      <c r="JV173">
        <v>30</v>
      </c>
      <c r="JW173">
        <v>30.944400000000002</v>
      </c>
      <c r="JX173">
        <v>30.828099999999999</v>
      </c>
      <c r="JY173">
        <v>20.080400000000001</v>
      </c>
      <c r="JZ173">
        <v>34.746600000000001</v>
      </c>
      <c r="KA173">
        <v>0</v>
      </c>
      <c r="KB173">
        <v>28</v>
      </c>
      <c r="KC173">
        <v>400</v>
      </c>
      <c r="KD173">
        <v>22.462900000000001</v>
      </c>
      <c r="KE173">
        <v>99.926599999999993</v>
      </c>
      <c r="KF173">
        <v>98.572000000000003</v>
      </c>
    </row>
    <row r="174" spans="1:292" x14ac:dyDescent="0.2">
      <c r="A174">
        <v>172</v>
      </c>
      <c r="B174">
        <v>1750638206.0999999</v>
      </c>
      <c r="C174">
        <v>5040.5999999046326</v>
      </c>
      <c r="D174" t="s">
        <v>777</v>
      </c>
      <c r="E174" t="s">
        <v>778</v>
      </c>
      <c r="F174" s="1">
        <f t="shared" si="2"/>
        <v>84.000000000000028</v>
      </c>
      <c r="G174" s="1">
        <v>15</v>
      </c>
      <c r="H174">
        <v>1750638198.099999</v>
      </c>
      <c r="I174">
        <v>4.5538598857951884E-3</v>
      </c>
      <c r="J174">
        <v>4.5538598857951884</v>
      </c>
      <c r="K174">
        <v>22.87528751730099</v>
      </c>
      <c r="L174">
        <v>391.77012903225813</v>
      </c>
      <c r="M174">
        <v>251.22379111882768</v>
      </c>
      <c r="N174">
        <v>24.96078799685764</v>
      </c>
      <c r="O174">
        <v>38.925020161209126</v>
      </c>
      <c r="P174">
        <v>0.28977082103436402</v>
      </c>
      <c r="Q174">
        <v>2.9994950219651768</v>
      </c>
      <c r="R174">
        <v>0.27506858555538294</v>
      </c>
      <c r="S174">
        <v>0.17317661910327342</v>
      </c>
      <c r="T174">
        <v>161.90214616620159</v>
      </c>
      <c r="U174">
        <v>29.429059815520386</v>
      </c>
      <c r="V174">
        <v>28.77194193548387</v>
      </c>
      <c r="W174">
        <v>3.9690030569992123</v>
      </c>
      <c r="X174">
        <v>56.907650686778034</v>
      </c>
      <c r="Y174">
        <v>2.3766428027675897</v>
      </c>
      <c r="Z174">
        <v>4.176315089597928</v>
      </c>
      <c r="AA174">
        <v>1.5923602542316226</v>
      </c>
      <c r="AB174">
        <v>-200.8252209635678</v>
      </c>
      <c r="AC174">
        <v>142.50716262184358</v>
      </c>
      <c r="AD174">
        <v>10.481857595195569</v>
      </c>
      <c r="AE174">
        <v>114.06594541967294</v>
      </c>
      <c r="AF174">
        <v>22.926057787056489</v>
      </c>
      <c r="AG174">
        <v>4.5440586906374012</v>
      </c>
      <c r="AH174">
        <v>22.87528751730099</v>
      </c>
      <c r="AI174">
        <v>409.17970969801189</v>
      </c>
      <c r="AJ174">
        <v>401.37965454545451</v>
      </c>
      <c r="AK174">
        <v>-3.5216497656839433E-5</v>
      </c>
      <c r="AL174">
        <v>61.768037728165673</v>
      </c>
      <c r="AM174">
        <v>4.5538598857951884</v>
      </c>
      <c r="AN174">
        <v>22.440965615825739</v>
      </c>
      <c r="AO174">
        <v>23.92261454545455</v>
      </c>
      <c r="AP174">
        <v>1.2949114390725209E-7</v>
      </c>
      <c r="AQ174">
        <v>116.41602835869151</v>
      </c>
      <c r="AR174">
        <v>0</v>
      </c>
      <c r="AS174">
        <v>0</v>
      </c>
      <c r="AT174">
        <v>1</v>
      </c>
      <c r="AU174">
        <v>0</v>
      </c>
      <c r="AV174">
        <v>52045.79314193278</v>
      </c>
      <c r="AW174" t="s">
        <v>427</v>
      </c>
      <c r="AX174" t="s">
        <v>427</v>
      </c>
      <c r="AY174">
        <v>0</v>
      </c>
      <c r="AZ174">
        <v>0</v>
      </c>
      <c r="BA174" t="e">
        <v>#DIV/0!</v>
      </c>
      <c r="BB174">
        <v>0</v>
      </c>
      <c r="BC174" t="s">
        <v>427</v>
      </c>
      <c r="BD174" t="s">
        <v>427</v>
      </c>
      <c r="BE174">
        <v>0</v>
      </c>
      <c r="BF174">
        <v>0</v>
      </c>
      <c r="BG174" t="e">
        <v>#DIV/0!</v>
      </c>
      <c r="BH174">
        <v>0.5</v>
      </c>
      <c r="BI174">
        <v>841.18478463567169</v>
      </c>
      <c r="BJ174">
        <v>22.87528751730099</v>
      </c>
      <c r="BK174" t="e">
        <v>#DIV/0!</v>
      </c>
      <c r="BL174">
        <v>2.7194128965621484E-2</v>
      </c>
      <c r="BM174" t="e">
        <v>#DIV/0!</v>
      </c>
      <c r="BN174" t="e">
        <v>#DIV/0!</v>
      </c>
      <c r="BO174" t="s">
        <v>427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999.98938709677395</v>
      </c>
      <c r="DH174">
        <v>841.18478463567169</v>
      </c>
      <c r="DI174">
        <v>0.84119371214313299</v>
      </c>
      <c r="DJ174">
        <v>0.16190386443624677</v>
      </c>
      <c r="DK174">
        <v>2</v>
      </c>
      <c r="DL174">
        <v>0.5</v>
      </c>
      <c r="DM174" t="s">
        <v>428</v>
      </c>
      <c r="DN174">
        <v>2</v>
      </c>
      <c r="DO174" t="b">
        <v>1</v>
      </c>
      <c r="DP174">
        <v>1750638198.099999</v>
      </c>
      <c r="DQ174">
        <v>391.77012903225813</v>
      </c>
      <c r="DR174">
        <v>400.00561290322571</v>
      </c>
      <c r="DS174">
        <v>23.920287096774199</v>
      </c>
      <c r="DT174">
        <v>22.441822580645159</v>
      </c>
      <c r="DU174">
        <v>394.69229032258062</v>
      </c>
      <c r="DV174">
        <v>23.978461290322581</v>
      </c>
      <c r="DW174">
        <v>599.99593548387099</v>
      </c>
      <c r="DX174">
        <v>99.301696774193545</v>
      </c>
      <c r="DY174">
        <v>5.5087412903225802E-2</v>
      </c>
      <c r="DZ174">
        <v>29.653199999999998</v>
      </c>
      <c r="EA174">
        <v>28.77194193548387</v>
      </c>
      <c r="EB174">
        <v>999.90000000000032</v>
      </c>
      <c r="EC174">
        <v>0</v>
      </c>
      <c r="ED174">
        <v>0</v>
      </c>
      <c r="EE174">
        <v>9999.634193548387</v>
      </c>
      <c r="EF174">
        <v>0</v>
      </c>
      <c r="EG174">
        <v>78.842700000000022</v>
      </c>
      <c r="EH174">
        <v>-8.2354696774193545</v>
      </c>
      <c r="EI174">
        <v>401.37103225806447</v>
      </c>
      <c r="EJ174">
        <v>409.18848387096767</v>
      </c>
      <c r="EK174">
        <v>1.4784670967741931</v>
      </c>
      <c r="EL174">
        <v>400.00561290322571</v>
      </c>
      <c r="EM174">
        <v>22.441822580645159</v>
      </c>
      <c r="EN174">
        <v>2.3753258064516132</v>
      </c>
      <c r="EO174">
        <v>2.2285116129032261</v>
      </c>
      <c r="EP174">
        <v>20.196535483870971</v>
      </c>
      <c r="EQ174">
        <v>19.16875806451613</v>
      </c>
      <c r="ER174">
        <v>999.98938709677395</v>
      </c>
      <c r="ES174">
        <v>0.96001103225806428</v>
      </c>
      <c r="ET174">
        <v>3.9988893548387111E-2</v>
      </c>
      <c r="EU174">
        <v>0</v>
      </c>
      <c r="EV174">
        <v>337.63216129032259</v>
      </c>
      <c r="EW174">
        <v>5.0001499999999979</v>
      </c>
      <c r="EX174">
        <v>3433.339032258064</v>
      </c>
      <c r="EY174">
        <v>9793.2674193548373</v>
      </c>
      <c r="EZ174">
        <v>38.695129032258059</v>
      </c>
      <c r="FA174">
        <v>40.625</v>
      </c>
      <c r="FB174">
        <v>39.570129032258052</v>
      </c>
      <c r="FC174">
        <v>40.25</v>
      </c>
      <c r="FD174">
        <v>40.639000000000003</v>
      </c>
      <c r="FE174">
        <v>955.199677419355</v>
      </c>
      <c r="FF174">
        <v>39.789999999999992</v>
      </c>
      <c r="FG174">
        <v>0</v>
      </c>
      <c r="FH174">
        <v>1750638228.9000001</v>
      </c>
      <c r="FI174">
        <v>0</v>
      </c>
      <c r="FJ174">
        <v>337.64963999999998</v>
      </c>
      <c r="FK174">
        <v>0.17361538739944701</v>
      </c>
      <c r="FL174">
        <v>0.71307693172517717</v>
      </c>
      <c r="FM174">
        <v>3433.3084000000008</v>
      </c>
      <c r="FN174">
        <v>15</v>
      </c>
      <c r="FO174">
        <v>0</v>
      </c>
      <c r="FP174" t="s">
        <v>429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-8.2328190243902437</v>
      </c>
      <c r="GC174">
        <v>8.823721254355936E-2</v>
      </c>
      <c r="GD174">
        <v>4.2608078290783627E-2</v>
      </c>
      <c r="GE174">
        <v>1</v>
      </c>
      <c r="GF174">
        <v>1.477266585365854</v>
      </c>
      <c r="GG174">
        <v>2.6850940766550899E-2</v>
      </c>
      <c r="GH174">
        <v>2.9138195616466361E-3</v>
      </c>
      <c r="GI174">
        <v>1</v>
      </c>
      <c r="GJ174">
        <v>2</v>
      </c>
      <c r="GK174">
        <v>2</v>
      </c>
      <c r="GL174" t="s">
        <v>434</v>
      </c>
      <c r="GM174">
        <v>3.22593</v>
      </c>
      <c r="GN174">
        <v>2.6437200000000001</v>
      </c>
      <c r="GO174">
        <v>9.1575199999999995E-2</v>
      </c>
      <c r="GP174">
        <v>9.32645E-2</v>
      </c>
      <c r="GQ174">
        <v>0.105485</v>
      </c>
      <c r="GR174">
        <v>0.102645</v>
      </c>
      <c r="GS174">
        <v>28671.4</v>
      </c>
      <c r="GT174">
        <v>24727.4</v>
      </c>
      <c r="GU174">
        <v>30735.1</v>
      </c>
      <c r="GV174">
        <v>26430.9</v>
      </c>
      <c r="GW174">
        <v>37309.599999999999</v>
      </c>
      <c r="GX174">
        <v>32546.6</v>
      </c>
      <c r="GY174">
        <v>43643.4</v>
      </c>
      <c r="GZ174">
        <v>38218.199999999997</v>
      </c>
      <c r="HA174">
        <v>2.1173700000000002</v>
      </c>
      <c r="HB174">
        <v>1.7117</v>
      </c>
      <c r="HC174">
        <v>2.9839600000000001E-2</v>
      </c>
      <c r="HD174">
        <v>0</v>
      </c>
      <c r="HE174">
        <v>28.2834</v>
      </c>
      <c r="HF174">
        <v>999.9</v>
      </c>
      <c r="HG174">
        <v>64.2</v>
      </c>
      <c r="HH174">
        <v>34.1</v>
      </c>
      <c r="HI174">
        <v>34.735900000000001</v>
      </c>
      <c r="HJ174">
        <v>61.756300000000003</v>
      </c>
      <c r="HK174">
        <v>25.508800000000001</v>
      </c>
      <c r="HL174">
        <v>1</v>
      </c>
      <c r="HM174">
        <v>0.287609</v>
      </c>
      <c r="HN174">
        <v>0.81565900000000002</v>
      </c>
      <c r="HO174">
        <v>20.404599999999999</v>
      </c>
      <c r="HP174">
        <v>5.2226800000000004</v>
      </c>
      <c r="HQ174">
        <v>11.944100000000001</v>
      </c>
      <c r="HR174">
        <v>5.0076499999999999</v>
      </c>
      <c r="HS174">
        <v>3.2909999999999999</v>
      </c>
      <c r="HT174">
        <v>9999</v>
      </c>
      <c r="HU174">
        <v>9999</v>
      </c>
      <c r="HV174">
        <v>9999</v>
      </c>
      <c r="HW174">
        <v>999.9</v>
      </c>
      <c r="HX174">
        <v>4.9710700000000001</v>
      </c>
      <c r="HY174">
        <v>1.8546100000000001</v>
      </c>
      <c r="HZ174">
        <v>1.86164</v>
      </c>
      <c r="IA174">
        <v>1.8565100000000001</v>
      </c>
      <c r="IB174">
        <v>1.86189</v>
      </c>
      <c r="IC174">
        <v>1.8541099999999999</v>
      </c>
      <c r="ID174">
        <v>1.8595900000000001</v>
      </c>
      <c r="IE174">
        <v>1.8534999999999999</v>
      </c>
      <c r="IF174">
        <v>0</v>
      </c>
      <c r="IG174">
        <v>0</v>
      </c>
      <c r="IH174">
        <v>0</v>
      </c>
      <c r="II174">
        <v>0</v>
      </c>
      <c r="IJ174" t="s">
        <v>431</v>
      </c>
      <c r="IK174" t="s">
        <v>432</v>
      </c>
      <c r="IL174" t="s">
        <v>433</v>
      </c>
      <c r="IM174" t="s">
        <v>433</v>
      </c>
      <c r="IN174" t="s">
        <v>433</v>
      </c>
      <c r="IO174" t="s">
        <v>433</v>
      </c>
      <c r="IP174">
        <v>0</v>
      </c>
      <c r="IQ174">
        <v>100</v>
      </c>
      <c r="IR174">
        <v>100</v>
      </c>
      <c r="IS174">
        <v>-2.923</v>
      </c>
      <c r="IT174">
        <v>-5.8200000000000002E-2</v>
      </c>
      <c r="IU174">
        <v>-1.907228330244457</v>
      </c>
      <c r="IV174">
        <v>-2.7056304263342631E-3</v>
      </c>
      <c r="IW174">
        <v>3.3311032847928001E-7</v>
      </c>
      <c r="IX174">
        <v>1.6443834555112589E-11</v>
      </c>
      <c r="IY174">
        <v>-9.4842648646536354E-2</v>
      </c>
      <c r="IZ174">
        <v>-2.3664561490860689E-3</v>
      </c>
      <c r="JA174">
        <v>2.3298222111808981E-4</v>
      </c>
      <c r="JB174">
        <v>-2.940703618321919E-6</v>
      </c>
      <c r="JC174">
        <v>0</v>
      </c>
      <c r="JD174">
        <v>2182</v>
      </c>
      <c r="JE174">
        <v>3</v>
      </c>
      <c r="JF174">
        <v>32</v>
      </c>
      <c r="JG174">
        <v>29177303.399999999</v>
      </c>
      <c r="JH174">
        <v>29177303.399999999</v>
      </c>
      <c r="JI174">
        <v>0.99975599999999998</v>
      </c>
      <c r="JJ174">
        <v>2.51709</v>
      </c>
      <c r="JK174">
        <v>1.69434</v>
      </c>
      <c r="JL174">
        <v>2.3034699999999999</v>
      </c>
      <c r="JM174">
        <v>1.50146</v>
      </c>
      <c r="JN174">
        <v>2.3938000000000001</v>
      </c>
      <c r="JO174">
        <v>38.134999999999998</v>
      </c>
      <c r="JP174">
        <v>24.043700000000001</v>
      </c>
      <c r="JQ174">
        <v>18</v>
      </c>
      <c r="JR174">
        <v>634.52700000000004</v>
      </c>
      <c r="JS174">
        <v>353.84899999999999</v>
      </c>
      <c r="JT174">
        <v>27.9999</v>
      </c>
      <c r="JU174">
        <v>31.033899999999999</v>
      </c>
      <c r="JV174">
        <v>30.0001</v>
      </c>
      <c r="JW174">
        <v>30.944400000000002</v>
      </c>
      <c r="JX174">
        <v>30.828099999999999</v>
      </c>
      <c r="JY174">
        <v>20.078800000000001</v>
      </c>
      <c r="JZ174">
        <v>34.746600000000001</v>
      </c>
      <c r="KA174">
        <v>0</v>
      </c>
      <c r="KB174">
        <v>28</v>
      </c>
      <c r="KC174">
        <v>400</v>
      </c>
      <c r="KD174">
        <v>22.462900000000001</v>
      </c>
      <c r="KE174">
        <v>99.926000000000002</v>
      </c>
      <c r="KF174">
        <v>98.570300000000003</v>
      </c>
    </row>
    <row r="175" spans="1:292" x14ac:dyDescent="0.2">
      <c r="A175">
        <v>173</v>
      </c>
      <c r="B175">
        <v>1750638236.0999999</v>
      </c>
      <c r="C175">
        <v>5070.5999999046326</v>
      </c>
      <c r="D175" t="s">
        <v>779</v>
      </c>
      <c r="E175" t="s">
        <v>780</v>
      </c>
      <c r="F175" s="1">
        <f t="shared" si="2"/>
        <v>84.500000000000014</v>
      </c>
      <c r="G175" s="1">
        <v>15</v>
      </c>
      <c r="H175">
        <v>1750638228.099999</v>
      </c>
      <c r="I175">
        <v>4.5783890802202406E-3</v>
      </c>
      <c r="J175">
        <v>4.5783890802202407</v>
      </c>
      <c r="K175">
        <v>23.011757800716286</v>
      </c>
      <c r="L175">
        <v>391.73574193548387</v>
      </c>
      <c r="M175">
        <v>251.16978700486939</v>
      </c>
      <c r="N175">
        <v>24.955033335112741</v>
      </c>
      <c r="O175">
        <v>38.92099688871258</v>
      </c>
      <c r="P175">
        <v>0.29152614910737057</v>
      </c>
      <c r="Q175">
        <v>2.9988503283370243</v>
      </c>
      <c r="R175">
        <v>0.27664714073965269</v>
      </c>
      <c r="S175">
        <v>0.17417797673311849</v>
      </c>
      <c r="T175">
        <v>161.90703450547485</v>
      </c>
      <c r="U175">
        <v>29.430284764009283</v>
      </c>
      <c r="V175">
        <v>28.773770967741939</v>
      </c>
      <c r="W175">
        <v>3.9694238578145371</v>
      </c>
      <c r="X175">
        <v>56.907493509475096</v>
      </c>
      <c r="Y175">
        <v>2.3776589229151268</v>
      </c>
      <c r="Z175">
        <v>4.1781121892484103</v>
      </c>
      <c r="AA175">
        <v>1.5917649348994103</v>
      </c>
      <c r="AB175">
        <v>-201.9069584377126</v>
      </c>
      <c r="AC175">
        <v>143.3886873635681</v>
      </c>
      <c r="AD175">
        <v>10.549451121355267</v>
      </c>
      <c r="AE175">
        <v>113.93821455268562</v>
      </c>
      <c r="AF175">
        <v>23.004012442002594</v>
      </c>
      <c r="AG175">
        <v>4.5789530695746006</v>
      </c>
      <c r="AH175">
        <v>23.011757800716286</v>
      </c>
      <c r="AI175">
        <v>409.20184469742372</v>
      </c>
      <c r="AJ175">
        <v>401.35516363636361</v>
      </c>
      <c r="AK175">
        <v>-1.752931341140352E-5</v>
      </c>
      <c r="AL175">
        <v>61.768037728165673</v>
      </c>
      <c r="AM175">
        <v>4.5783890802202407</v>
      </c>
      <c r="AN175">
        <v>22.442457987508291</v>
      </c>
      <c r="AO175">
        <v>23.932044242424229</v>
      </c>
      <c r="AP175">
        <v>4.5643590196960336E-6</v>
      </c>
      <c r="AQ175">
        <v>116.41602835869151</v>
      </c>
      <c r="AR175">
        <v>0</v>
      </c>
      <c r="AS175">
        <v>0</v>
      </c>
      <c r="AT175">
        <v>1</v>
      </c>
      <c r="AU175">
        <v>0</v>
      </c>
      <c r="AV175">
        <v>52025.016517379292</v>
      </c>
      <c r="AW175" t="s">
        <v>427</v>
      </c>
      <c r="AX175" t="s">
        <v>427</v>
      </c>
      <c r="AY175">
        <v>0</v>
      </c>
      <c r="AZ175">
        <v>0</v>
      </c>
      <c r="BA175" t="e">
        <v>#DIV/0!</v>
      </c>
      <c r="BB175">
        <v>0</v>
      </c>
      <c r="BC175" t="s">
        <v>427</v>
      </c>
      <c r="BD175" t="s">
        <v>427</v>
      </c>
      <c r="BE175">
        <v>0</v>
      </c>
      <c r="BF175">
        <v>0</v>
      </c>
      <c r="BG175" t="e">
        <v>#DIV/0!</v>
      </c>
      <c r="BH175">
        <v>0.5</v>
      </c>
      <c r="BI175">
        <v>841.20918160236863</v>
      </c>
      <c r="BJ175">
        <v>23.011757800716286</v>
      </c>
      <c r="BK175" t="e">
        <v>#DIV/0!</v>
      </c>
      <c r="BL175">
        <v>2.7355571365593724E-2</v>
      </c>
      <c r="BM175" t="e">
        <v>#DIV/0!</v>
      </c>
      <c r="BN175" t="e">
        <v>#DIV/0!</v>
      </c>
      <c r="BO175" t="s">
        <v>427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1000.018258064516</v>
      </c>
      <c r="DH175">
        <v>841.20918160236863</v>
      </c>
      <c r="DI175">
        <v>0.84119382303127732</v>
      </c>
      <c r="DJ175">
        <v>0.16190407845036511</v>
      </c>
      <c r="DK175">
        <v>2</v>
      </c>
      <c r="DL175">
        <v>0.5</v>
      </c>
      <c r="DM175" t="s">
        <v>428</v>
      </c>
      <c r="DN175">
        <v>2</v>
      </c>
      <c r="DO175" t="b">
        <v>1</v>
      </c>
      <c r="DP175">
        <v>1750638228.099999</v>
      </c>
      <c r="DQ175">
        <v>391.73574193548387</v>
      </c>
      <c r="DR175">
        <v>400.00174193548389</v>
      </c>
      <c r="DS175">
        <v>23.9308870967742</v>
      </c>
      <c r="DT175">
        <v>22.441080645161289</v>
      </c>
      <c r="DU175">
        <v>394.65783870967738</v>
      </c>
      <c r="DV175">
        <v>23.98901935483871</v>
      </c>
      <c r="DW175">
        <v>599.99400000000003</v>
      </c>
      <c r="DX175">
        <v>99.300406451612915</v>
      </c>
      <c r="DY175">
        <v>5.4829035483870969E-2</v>
      </c>
      <c r="DZ175">
        <v>29.66067096774194</v>
      </c>
      <c r="EA175">
        <v>28.773770967741939</v>
      </c>
      <c r="EB175">
        <v>999.90000000000032</v>
      </c>
      <c r="EC175">
        <v>0</v>
      </c>
      <c r="ED175">
        <v>0</v>
      </c>
      <c r="EE175">
        <v>9995.8651612903232</v>
      </c>
      <c r="EF175">
        <v>0</v>
      </c>
      <c r="EG175">
        <v>78.717696774193527</v>
      </c>
      <c r="EH175">
        <v>-8.2659564516129045</v>
      </c>
      <c r="EI175">
        <v>401.34019354838699</v>
      </c>
      <c r="EJ175">
        <v>409.18429032258058</v>
      </c>
      <c r="EK175">
        <v>1.4897993548387101</v>
      </c>
      <c r="EL175">
        <v>400.00174193548389</v>
      </c>
      <c r="EM175">
        <v>22.441080645161289</v>
      </c>
      <c r="EN175">
        <v>2.3763461290322589</v>
      </c>
      <c r="EO175">
        <v>2.2284090322580652</v>
      </c>
      <c r="EP175">
        <v>20.203480645161289</v>
      </c>
      <c r="EQ175">
        <v>19.16802580645161</v>
      </c>
      <c r="ER175">
        <v>1000.018258064516</v>
      </c>
      <c r="ES175">
        <v>0.96000748387096746</v>
      </c>
      <c r="ET175">
        <v>3.9992393548387108E-2</v>
      </c>
      <c r="EU175">
        <v>0</v>
      </c>
      <c r="EV175">
        <v>337.59167741935482</v>
      </c>
      <c r="EW175">
        <v>5.0001499999999979</v>
      </c>
      <c r="EX175">
        <v>3432.8661290322589</v>
      </c>
      <c r="EY175">
        <v>9793.5332258064518</v>
      </c>
      <c r="EZ175">
        <v>38.733741935483877</v>
      </c>
      <c r="FA175">
        <v>40.625</v>
      </c>
      <c r="FB175">
        <v>39.594516129032243</v>
      </c>
      <c r="FC175">
        <v>40.25</v>
      </c>
      <c r="FD175">
        <v>40.670999999999992</v>
      </c>
      <c r="FE175">
        <v>955.22354838709691</v>
      </c>
      <c r="FF175">
        <v>39.794838709677407</v>
      </c>
      <c r="FG175">
        <v>0</v>
      </c>
      <c r="FH175">
        <v>1750638258.9000001</v>
      </c>
      <c r="FI175">
        <v>0</v>
      </c>
      <c r="FJ175">
        <v>337.5926</v>
      </c>
      <c r="FK175">
        <v>-0.950692293120595</v>
      </c>
      <c r="FL175">
        <v>-4.9584615143048474</v>
      </c>
      <c r="FM175">
        <v>3432.8240000000001</v>
      </c>
      <c r="FN175">
        <v>15</v>
      </c>
      <c r="FO175">
        <v>0</v>
      </c>
      <c r="FP175" t="s">
        <v>429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-8.26382756097561</v>
      </c>
      <c r="GC175">
        <v>6.1185156794414941E-2</v>
      </c>
      <c r="GD175">
        <v>3.2359736031098617E-2</v>
      </c>
      <c r="GE175">
        <v>1</v>
      </c>
      <c r="GF175">
        <v>1.488538048780488</v>
      </c>
      <c r="GG175">
        <v>1.563595818815014E-2</v>
      </c>
      <c r="GH175">
        <v>2.57969389327229E-3</v>
      </c>
      <c r="GI175">
        <v>1</v>
      </c>
      <c r="GJ175">
        <v>2</v>
      </c>
      <c r="GK175">
        <v>2</v>
      </c>
      <c r="GL175" t="s">
        <v>434</v>
      </c>
      <c r="GM175">
        <v>3.2258599999999999</v>
      </c>
      <c r="GN175">
        <v>2.6435300000000002</v>
      </c>
      <c r="GO175">
        <v>9.1571600000000003E-2</v>
      </c>
      <c r="GP175">
        <v>9.3277499999999999E-2</v>
      </c>
      <c r="GQ175">
        <v>0.10550900000000001</v>
      </c>
      <c r="GR175">
        <v>0.102648</v>
      </c>
      <c r="GS175">
        <v>28671.4</v>
      </c>
      <c r="GT175">
        <v>24726.1</v>
      </c>
      <c r="GU175">
        <v>30735</v>
      </c>
      <c r="GV175">
        <v>26429.9</v>
      </c>
      <c r="GW175">
        <v>37308.5</v>
      </c>
      <c r="GX175">
        <v>32545.1</v>
      </c>
      <c r="GY175">
        <v>43643.199999999997</v>
      </c>
      <c r="GZ175">
        <v>38216.6</v>
      </c>
      <c r="HA175">
        <v>2.1171700000000002</v>
      </c>
      <c r="HB175">
        <v>1.7120299999999999</v>
      </c>
      <c r="HC175">
        <v>3.0271699999999999E-2</v>
      </c>
      <c r="HD175">
        <v>0</v>
      </c>
      <c r="HE175">
        <v>28.290700000000001</v>
      </c>
      <c r="HF175">
        <v>999.9</v>
      </c>
      <c r="HG175">
        <v>64.2</v>
      </c>
      <c r="HH175">
        <v>34.200000000000003</v>
      </c>
      <c r="HI175">
        <v>34.934100000000001</v>
      </c>
      <c r="HJ175">
        <v>62.2363</v>
      </c>
      <c r="HK175">
        <v>25.4087</v>
      </c>
      <c r="HL175">
        <v>1</v>
      </c>
      <c r="HM175">
        <v>0.28812500000000002</v>
      </c>
      <c r="HN175">
        <v>0.81952899999999995</v>
      </c>
      <c r="HO175">
        <v>20.404499999999999</v>
      </c>
      <c r="HP175">
        <v>5.2222299999999997</v>
      </c>
      <c r="HQ175">
        <v>11.944100000000001</v>
      </c>
      <c r="HR175">
        <v>5.0090000000000003</v>
      </c>
      <c r="HS175">
        <v>3.2909999999999999</v>
      </c>
      <c r="HT175">
        <v>9999</v>
      </c>
      <c r="HU175">
        <v>9999</v>
      </c>
      <c r="HV175">
        <v>9999</v>
      </c>
      <c r="HW175">
        <v>999.9</v>
      </c>
      <c r="HX175">
        <v>4.9710900000000002</v>
      </c>
      <c r="HY175">
        <v>1.85463</v>
      </c>
      <c r="HZ175">
        <v>1.86161</v>
      </c>
      <c r="IA175">
        <v>1.8565</v>
      </c>
      <c r="IB175">
        <v>1.86188</v>
      </c>
      <c r="IC175">
        <v>1.8541000000000001</v>
      </c>
      <c r="ID175">
        <v>1.8595900000000001</v>
      </c>
      <c r="IE175">
        <v>1.8534900000000001</v>
      </c>
      <c r="IF175">
        <v>0</v>
      </c>
      <c r="IG175">
        <v>0</v>
      </c>
      <c r="IH175">
        <v>0</v>
      </c>
      <c r="II175">
        <v>0</v>
      </c>
      <c r="IJ175" t="s">
        <v>431</v>
      </c>
      <c r="IK175" t="s">
        <v>432</v>
      </c>
      <c r="IL175" t="s">
        <v>433</v>
      </c>
      <c r="IM175" t="s">
        <v>433</v>
      </c>
      <c r="IN175" t="s">
        <v>433</v>
      </c>
      <c r="IO175" t="s">
        <v>433</v>
      </c>
      <c r="IP175">
        <v>0</v>
      </c>
      <c r="IQ175">
        <v>100</v>
      </c>
      <c r="IR175">
        <v>100</v>
      </c>
      <c r="IS175">
        <v>-2.9220000000000002</v>
      </c>
      <c r="IT175">
        <v>-5.8099999999999999E-2</v>
      </c>
      <c r="IU175">
        <v>-1.907228330244457</v>
      </c>
      <c r="IV175">
        <v>-2.7056304263342631E-3</v>
      </c>
      <c r="IW175">
        <v>3.3311032847928001E-7</v>
      </c>
      <c r="IX175">
        <v>1.6443834555112589E-11</v>
      </c>
      <c r="IY175">
        <v>-9.4842648646536354E-2</v>
      </c>
      <c r="IZ175">
        <v>-2.3664561490860689E-3</v>
      </c>
      <c r="JA175">
        <v>2.3298222111808981E-4</v>
      </c>
      <c r="JB175">
        <v>-2.940703618321919E-6</v>
      </c>
      <c r="JC175">
        <v>0</v>
      </c>
      <c r="JD175">
        <v>2182</v>
      </c>
      <c r="JE175">
        <v>3</v>
      </c>
      <c r="JF175">
        <v>32</v>
      </c>
      <c r="JG175">
        <v>29177303.899999999</v>
      </c>
      <c r="JH175">
        <v>29177303.899999999</v>
      </c>
      <c r="JI175">
        <v>0.99975599999999998</v>
      </c>
      <c r="JJ175">
        <v>2.51709</v>
      </c>
      <c r="JK175">
        <v>1.69434</v>
      </c>
      <c r="JL175">
        <v>2.3022499999999999</v>
      </c>
      <c r="JM175">
        <v>1.50146</v>
      </c>
      <c r="JN175">
        <v>2.4536099999999998</v>
      </c>
      <c r="JO175">
        <v>38.134999999999998</v>
      </c>
      <c r="JP175">
        <v>24.052499999999998</v>
      </c>
      <c r="JQ175">
        <v>18</v>
      </c>
      <c r="JR175">
        <v>634.36500000000001</v>
      </c>
      <c r="JS175">
        <v>354.03</v>
      </c>
      <c r="JT175">
        <v>27.9999</v>
      </c>
      <c r="JU175">
        <v>31.033200000000001</v>
      </c>
      <c r="JV175">
        <v>30.0002</v>
      </c>
      <c r="JW175">
        <v>30.944400000000002</v>
      </c>
      <c r="JX175">
        <v>30.828099999999999</v>
      </c>
      <c r="JY175">
        <v>20.0745</v>
      </c>
      <c r="JZ175">
        <v>34.746600000000001</v>
      </c>
      <c r="KA175">
        <v>0</v>
      </c>
      <c r="KB175">
        <v>28</v>
      </c>
      <c r="KC175">
        <v>400</v>
      </c>
      <c r="KD175">
        <v>22.462900000000001</v>
      </c>
      <c r="KE175">
        <v>99.925600000000003</v>
      </c>
      <c r="KF175">
        <v>98.566299999999998</v>
      </c>
    </row>
    <row r="176" spans="1:292" x14ac:dyDescent="0.2">
      <c r="A176">
        <v>174</v>
      </c>
      <c r="B176">
        <v>1750638266.0999999</v>
      </c>
      <c r="C176">
        <v>5100.5999999046326</v>
      </c>
      <c r="D176" t="s">
        <v>781</v>
      </c>
      <c r="E176" t="s">
        <v>782</v>
      </c>
      <c r="F176" s="1">
        <f t="shared" si="2"/>
        <v>85.000000000000014</v>
      </c>
      <c r="G176" s="1">
        <v>15</v>
      </c>
      <c r="H176">
        <v>1750638258.099999</v>
      </c>
      <c r="I176">
        <v>4.603763902153178E-3</v>
      </c>
      <c r="J176">
        <v>4.6037639021531778</v>
      </c>
      <c r="K176">
        <v>23.264101521508508</v>
      </c>
      <c r="L176">
        <v>391.67303225806461</v>
      </c>
      <c r="M176">
        <v>250.767511620948</v>
      </c>
      <c r="N176">
        <v>24.916160142716347</v>
      </c>
      <c r="O176">
        <v>38.916476589186772</v>
      </c>
      <c r="P176">
        <v>0.29401242658021609</v>
      </c>
      <c r="Q176">
        <v>2.9994980242620564</v>
      </c>
      <c r="R176">
        <v>0.27888870330974308</v>
      </c>
      <c r="S176">
        <v>0.17559939243136921</v>
      </c>
      <c r="T176">
        <v>161.90611639015833</v>
      </c>
      <c r="U176">
        <v>29.420949130241343</v>
      </c>
      <c r="V176">
        <v>28.759645161290319</v>
      </c>
      <c r="W176">
        <v>3.9661749791801864</v>
      </c>
      <c r="X176">
        <v>56.933875608983328</v>
      </c>
      <c r="Y176">
        <v>2.3783595744366939</v>
      </c>
      <c r="Z176">
        <v>4.1774067705684583</v>
      </c>
      <c r="AA176">
        <v>1.5878154047434925</v>
      </c>
      <c r="AB176">
        <v>-203.02598808495515</v>
      </c>
      <c r="AC176">
        <v>145.22975347092799</v>
      </c>
      <c r="AD176">
        <v>10.681691721013435</v>
      </c>
      <c r="AE176">
        <v>114.79157349714461</v>
      </c>
      <c r="AF176">
        <v>23.161458414740864</v>
      </c>
      <c r="AG176">
        <v>4.5900199782498836</v>
      </c>
      <c r="AH176">
        <v>23.264101521508508</v>
      </c>
      <c r="AI176">
        <v>409.25127572950129</v>
      </c>
      <c r="AJ176">
        <v>401.31371515151511</v>
      </c>
      <c r="AK176">
        <v>1.211606731490588E-3</v>
      </c>
      <c r="AL176">
        <v>61.768037728165673</v>
      </c>
      <c r="AM176">
        <v>4.6037639021531778</v>
      </c>
      <c r="AN176">
        <v>22.442283572851899</v>
      </c>
      <c r="AO176">
        <v>23.94011696969697</v>
      </c>
      <c r="AP176">
        <v>-2.9359714852319951E-7</v>
      </c>
      <c r="AQ176">
        <v>116.41602835869151</v>
      </c>
      <c r="AR176">
        <v>0</v>
      </c>
      <c r="AS176">
        <v>0</v>
      </c>
      <c r="AT176">
        <v>1</v>
      </c>
      <c r="AU176">
        <v>0</v>
      </c>
      <c r="AV176">
        <v>52045.175706799055</v>
      </c>
      <c r="AW176" t="s">
        <v>427</v>
      </c>
      <c r="AX176" t="s">
        <v>427</v>
      </c>
      <c r="AY176">
        <v>0</v>
      </c>
      <c r="AZ176">
        <v>0</v>
      </c>
      <c r="BA176" t="e">
        <v>#DIV/0!</v>
      </c>
      <c r="BB176">
        <v>0</v>
      </c>
      <c r="BC176" t="s">
        <v>427</v>
      </c>
      <c r="BD176" t="s">
        <v>427</v>
      </c>
      <c r="BE176">
        <v>0</v>
      </c>
      <c r="BF176">
        <v>0</v>
      </c>
      <c r="BG176" t="e">
        <v>#DIV/0!</v>
      </c>
      <c r="BH176">
        <v>0.5</v>
      </c>
      <c r="BI176">
        <v>841.20567667215289</v>
      </c>
      <c r="BJ176">
        <v>23.264101521508508</v>
      </c>
      <c r="BK176" t="e">
        <v>#DIV/0!</v>
      </c>
      <c r="BL176">
        <v>2.7655663967393003E-2</v>
      </c>
      <c r="BM176" t="e">
        <v>#DIV/0!</v>
      </c>
      <c r="BN176" t="e">
        <v>#DIV/0!</v>
      </c>
      <c r="BO176" t="s">
        <v>427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1000.014258064516</v>
      </c>
      <c r="DH176">
        <v>841.20567667215289</v>
      </c>
      <c r="DI176">
        <v>0.84119368287835194</v>
      </c>
      <c r="DJ176">
        <v>0.16190380795521914</v>
      </c>
      <c r="DK176">
        <v>2</v>
      </c>
      <c r="DL176">
        <v>0.5</v>
      </c>
      <c r="DM176" t="s">
        <v>428</v>
      </c>
      <c r="DN176">
        <v>2</v>
      </c>
      <c r="DO176" t="b">
        <v>1</v>
      </c>
      <c r="DP176">
        <v>1750638258.099999</v>
      </c>
      <c r="DQ176">
        <v>391.67303225806461</v>
      </c>
      <c r="DR176">
        <v>399.99267741935489</v>
      </c>
      <c r="DS176">
        <v>23.9368870967742</v>
      </c>
      <c r="DT176">
        <v>22.443522580645169</v>
      </c>
      <c r="DU176">
        <v>394.59500000000003</v>
      </c>
      <c r="DV176">
        <v>23.995000000000001</v>
      </c>
      <c r="DW176">
        <v>600.00745161290308</v>
      </c>
      <c r="DX176">
        <v>99.305077419354845</v>
      </c>
      <c r="DY176">
        <v>5.4524554838709667E-2</v>
      </c>
      <c r="DZ176">
        <v>29.657738709677421</v>
      </c>
      <c r="EA176">
        <v>28.759645161290319</v>
      </c>
      <c r="EB176">
        <v>999.90000000000032</v>
      </c>
      <c r="EC176">
        <v>0</v>
      </c>
      <c r="ED176">
        <v>0</v>
      </c>
      <c r="EE176">
        <v>9999.3119354838727</v>
      </c>
      <c r="EF176">
        <v>0</v>
      </c>
      <c r="EG176">
        <v>78.630074193548367</v>
      </c>
      <c r="EH176">
        <v>-8.3197064516129018</v>
      </c>
      <c r="EI176">
        <v>401.27841935483872</v>
      </c>
      <c r="EJ176">
        <v>409.17606451612897</v>
      </c>
      <c r="EK176">
        <v>1.4933680645161289</v>
      </c>
      <c r="EL176">
        <v>399.99267741935489</v>
      </c>
      <c r="EM176">
        <v>22.443522580645169</v>
      </c>
      <c r="EN176">
        <v>2.3770551612903228</v>
      </c>
      <c r="EO176">
        <v>2.2287567741935481</v>
      </c>
      <c r="EP176">
        <v>20.208306451612899</v>
      </c>
      <c r="EQ176">
        <v>19.170522580645159</v>
      </c>
      <c r="ER176">
        <v>1000.014258064516</v>
      </c>
      <c r="ES176">
        <v>0.96001167741935467</v>
      </c>
      <c r="ET176">
        <v>3.9988235483870982E-2</v>
      </c>
      <c r="EU176">
        <v>0</v>
      </c>
      <c r="EV176">
        <v>337.46209677419353</v>
      </c>
      <c r="EW176">
        <v>5.0001499999999979</v>
      </c>
      <c r="EX176">
        <v>3432.0212903225811</v>
      </c>
      <c r="EY176">
        <v>9793.5116129032267</v>
      </c>
      <c r="EZ176">
        <v>38.725612903225802</v>
      </c>
      <c r="FA176">
        <v>40.625</v>
      </c>
      <c r="FB176">
        <v>39.606709677419353</v>
      </c>
      <c r="FC176">
        <v>40.25</v>
      </c>
      <c r="FD176">
        <v>40.686999999999983</v>
      </c>
      <c r="FE176">
        <v>955.22419354838712</v>
      </c>
      <c r="FF176">
        <v>39.789999999999992</v>
      </c>
      <c r="FG176">
        <v>0</v>
      </c>
      <c r="FH176">
        <v>1750638288.9000001</v>
      </c>
      <c r="FI176">
        <v>0</v>
      </c>
      <c r="FJ176">
        <v>337.46992</v>
      </c>
      <c r="FK176">
        <v>-0.1051538692946308</v>
      </c>
      <c r="FL176">
        <v>-1.803076900743563</v>
      </c>
      <c r="FM176">
        <v>3432.008800000001</v>
      </c>
      <c r="FN176">
        <v>15</v>
      </c>
      <c r="FO176">
        <v>0</v>
      </c>
      <c r="FP176" t="s">
        <v>429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-8.3292156097560976</v>
      </c>
      <c r="GC176">
        <v>1.9439790940743239E-2</v>
      </c>
      <c r="GD176">
        <v>4.0967998876504458E-2</v>
      </c>
      <c r="GE176">
        <v>1</v>
      </c>
      <c r="GF176">
        <v>1.4930214634146339</v>
      </c>
      <c r="GG176">
        <v>1.4041463414635511E-2</v>
      </c>
      <c r="GH176">
        <v>2.307759509996348E-3</v>
      </c>
      <c r="GI176">
        <v>1</v>
      </c>
      <c r="GJ176">
        <v>2</v>
      </c>
      <c r="GK176">
        <v>2</v>
      </c>
      <c r="GL176" t="s">
        <v>434</v>
      </c>
      <c r="GM176">
        <v>3.2259699999999998</v>
      </c>
      <c r="GN176">
        <v>2.6433800000000001</v>
      </c>
      <c r="GO176">
        <v>9.1565800000000003E-2</v>
      </c>
      <c r="GP176">
        <v>9.3262999999999999E-2</v>
      </c>
      <c r="GQ176">
        <v>0.10553999999999999</v>
      </c>
      <c r="GR176">
        <v>0.102647</v>
      </c>
      <c r="GS176">
        <v>28671.599999999999</v>
      </c>
      <c r="GT176">
        <v>24727</v>
      </c>
      <c r="GU176">
        <v>30734.9</v>
      </c>
      <c r="GV176">
        <v>26430.400000000001</v>
      </c>
      <c r="GW176">
        <v>37306.9</v>
      </c>
      <c r="GX176">
        <v>32545.9</v>
      </c>
      <c r="GY176">
        <v>43642.8</v>
      </c>
      <c r="GZ176">
        <v>38217.5</v>
      </c>
      <c r="HA176">
        <v>2.1174200000000001</v>
      </c>
      <c r="HB176">
        <v>1.7119</v>
      </c>
      <c r="HC176">
        <v>2.9146700000000001E-2</v>
      </c>
      <c r="HD176">
        <v>0</v>
      </c>
      <c r="HE176">
        <v>28.283899999999999</v>
      </c>
      <c r="HF176">
        <v>999.9</v>
      </c>
      <c r="HG176">
        <v>64.2</v>
      </c>
      <c r="HH176">
        <v>34.200000000000003</v>
      </c>
      <c r="HI176">
        <v>34.930700000000002</v>
      </c>
      <c r="HJ176">
        <v>62.146299999999997</v>
      </c>
      <c r="HK176">
        <v>25.224399999999999</v>
      </c>
      <c r="HL176">
        <v>1</v>
      </c>
      <c r="HM176">
        <v>0.28797299999999998</v>
      </c>
      <c r="HN176">
        <v>0.81614900000000001</v>
      </c>
      <c r="HO176">
        <v>20.404499999999999</v>
      </c>
      <c r="HP176">
        <v>5.2219300000000004</v>
      </c>
      <c r="HQ176">
        <v>11.944100000000001</v>
      </c>
      <c r="HR176">
        <v>5.00875</v>
      </c>
      <c r="HS176">
        <v>3.2909999999999999</v>
      </c>
      <c r="HT176">
        <v>9999</v>
      </c>
      <c r="HU176">
        <v>9999</v>
      </c>
      <c r="HV176">
        <v>9999</v>
      </c>
      <c r="HW176">
        <v>999.9</v>
      </c>
      <c r="HX176">
        <v>4.9710799999999997</v>
      </c>
      <c r="HY176">
        <v>1.8546100000000001</v>
      </c>
      <c r="HZ176">
        <v>1.86164</v>
      </c>
      <c r="IA176">
        <v>1.8565199999999999</v>
      </c>
      <c r="IB176">
        <v>1.86188</v>
      </c>
      <c r="IC176">
        <v>1.8541099999999999</v>
      </c>
      <c r="ID176">
        <v>1.8595900000000001</v>
      </c>
      <c r="IE176">
        <v>1.8534900000000001</v>
      </c>
      <c r="IF176">
        <v>0</v>
      </c>
      <c r="IG176">
        <v>0</v>
      </c>
      <c r="IH176">
        <v>0</v>
      </c>
      <c r="II176">
        <v>0</v>
      </c>
      <c r="IJ176" t="s">
        <v>431</v>
      </c>
      <c r="IK176" t="s">
        <v>432</v>
      </c>
      <c r="IL176" t="s">
        <v>433</v>
      </c>
      <c r="IM176" t="s">
        <v>433</v>
      </c>
      <c r="IN176" t="s">
        <v>433</v>
      </c>
      <c r="IO176" t="s">
        <v>433</v>
      </c>
      <c r="IP176">
        <v>0</v>
      </c>
      <c r="IQ176">
        <v>100</v>
      </c>
      <c r="IR176">
        <v>100</v>
      </c>
      <c r="IS176">
        <v>-2.9220000000000002</v>
      </c>
      <c r="IT176">
        <v>-5.8099999999999999E-2</v>
      </c>
      <c r="IU176">
        <v>-1.907228330244457</v>
      </c>
      <c r="IV176">
        <v>-2.7056304263342631E-3</v>
      </c>
      <c r="IW176">
        <v>3.3311032847928001E-7</v>
      </c>
      <c r="IX176">
        <v>1.6443834555112589E-11</v>
      </c>
      <c r="IY176">
        <v>-9.4842648646536354E-2</v>
      </c>
      <c r="IZ176">
        <v>-2.3664561490860689E-3</v>
      </c>
      <c r="JA176">
        <v>2.3298222111808981E-4</v>
      </c>
      <c r="JB176">
        <v>-2.940703618321919E-6</v>
      </c>
      <c r="JC176">
        <v>0</v>
      </c>
      <c r="JD176">
        <v>2182</v>
      </c>
      <c r="JE176">
        <v>3</v>
      </c>
      <c r="JF176">
        <v>32</v>
      </c>
      <c r="JG176">
        <v>29177304.399999999</v>
      </c>
      <c r="JH176">
        <v>29177304.399999999</v>
      </c>
      <c r="JI176">
        <v>0.99975599999999998</v>
      </c>
      <c r="JJ176">
        <v>2.5122100000000001</v>
      </c>
      <c r="JK176">
        <v>1.69434</v>
      </c>
      <c r="JL176">
        <v>2.3034699999999999</v>
      </c>
      <c r="JM176">
        <v>1.50146</v>
      </c>
      <c r="JN176">
        <v>2.49512</v>
      </c>
      <c r="JO176">
        <v>38.134999999999998</v>
      </c>
      <c r="JP176">
        <v>24.052499999999998</v>
      </c>
      <c r="JQ176">
        <v>18</v>
      </c>
      <c r="JR176">
        <v>634.53800000000001</v>
      </c>
      <c r="JS176">
        <v>353.96100000000001</v>
      </c>
      <c r="JT176">
        <v>27.9999</v>
      </c>
      <c r="JU176">
        <v>31.0319</v>
      </c>
      <c r="JV176">
        <v>30</v>
      </c>
      <c r="JW176">
        <v>30.941700000000001</v>
      </c>
      <c r="JX176">
        <v>30.828099999999999</v>
      </c>
      <c r="JY176">
        <v>20.0806</v>
      </c>
      <c r="JZ176">
        <v>34.746600000000001</v>
      </c>
      <c r="KA176">
        <v>0</v>
      </c>
      <c r="KB176">
        <v>28</v>
      </c>
      <c r="KC176">
        <v>400</v>
      </c>
      <c r="KD176">
        <v>22.458200000000001</v>
      </c>
      <c r="KE176">
        <v>99.924999999999997</v>
      </c>
      <c r="KF176">
        <v>98.568399999999997</v>
      </c>
    </row>
    <row r="177" spans="1:292" x14ac:dyDescent="0.2">
      <c r="A177">
        <v>175</v>
      </c>
      <c r="B177">
        <v>1750638296.0999999</v>
      </c>
      <c r="C177">
        <v>5130.5999999046326</v>
      </c>
      <c r="D177" t="s">
        <v>783</v>
      </c>
      <c r="E177" t="s">
        <v>784</v>
      </c>
      <c r="F177" s="1">
        <f t="shared" si="2"/>
        <v>85.500000000000014</v>
      </c>
      <c r="G177" s="1">
        <v>15</v>
      </c>
      <c r="H177">
        <v>1750638288.099999</v>
      </c>
      <c r="I177">
        <v>4.6234592798075147E-3</v>
      </c>
      <c r="J177">
        <v>4.6234592798075145</v>
      </c>
      <c r="K177">
        <v>23.255194504570643</v>
      </c>
      <c r="L177">
        <v>391.63570967741941</v>
      </c>
      <c r="M177">
        <v>251.45390780155742</v>
      </c>
      <c r="N177">
        <v>24.983745210762571</v>
      </c>
      <c r="O177">
        <v>38.911810405184035</v>
      </c>
      <c r="P177">
        <v>0.2955946635210952</v>
      </c>
      <c r="Q177">
        <v>2.99793026876777</v>
      </c>
      <c r="R177">
        <v>0.28030472062407547</v>
      </c>
      <c r="S177">
        <v>0.17649825800014535</v>
      </c>
      <c r="T177">
        <v>161.9059716407881</v>
      </c>
      <c r="U177">
        <v>29.418516440800278</v>
      </c>
      <c r="V177">
        <v>28.75791612903226</v>
      </c>
      <c r="W177">
        <v>3.9657774680614799</v>
      </c>
      <c r="X177">
        <v>56.946840208858639</v>
      </c>
      <c r="Y177">
        <v>2.3792692832734192</v>
      </c>
      <c r="Z177">
        <v>4.1780532063714055</v>
      </c>
      <c r="AA177">
        <v>1.5865081847880607</v>
      </c>
      <c r="AB177">
        <v>-203.89455423951139</v>
      </c>
      <c r="AC177">
        <v>145.86760013371045</v>
      </c>
      <c r="AD177">
        <v>10.734267292489321</v>
      </c>
      <c r="AE177">
        <v>114.61328482747649</v>
      </c>
      <c r="AF177">
        <v>23.297798998337601</v>
      </c>
      <c r="AG177">
        <v>4.6170721123533989</v>
      </c>
      <c r="AH177">
        <v>23.255194504570643</v>
      </c>
      <c r="AI177">
        <v>409.18301471550512</v>
      </c>
      <c r="AJ177">
        <v>401.25452121212112</v>
      </c>
      <c r="AK177">
        <v>-3.0126018033347799E-4</v>
      </c>
      <c r="AL177">
        <v>61.768037728165673</v>
      </c>
      <c r="AM177">
        <v>4.6234592798075145</v>
      </c>
      <c r="AN177">
        <v>22.44402690709099</v>
      </c>
      <c r="AO177">
        <v>23.948263030303028</v>
      </c>
      <c r="AP177">
        <v>1.3595991307312081E-6</v>
      </c>
      <c r="AQ177">
        <v>116.41602835869151</v>
      </c>
      <c r="AR177">
        <v>0</v>
      </c>
      <c r="AS177">
        <v>0</v>
      </c>
      <c r="AT177">
        <v>1</v>
      </c>
      <c r="AU177">
        <v>0</v>
      </c>
      <c r="AV177">
        <v>51997.33723256494</v>
      </c>
      <c r="AW177" t="s">
        <v>427</v>
      </c>
      <c r="AX177" t="s">
        <v>427</v>
      </c>
      <c r="AY177">
        <v>0</v>
      </c>
      <c r="AZ177">
        <v>0</v>
      </c>
      <c r="BA177" t="e">
        <v>#DIV/0!</v>
      </c>
      <c r="BB177">
        <v>0</v>
      </c>
      <c r="BC177" t="s">
        <v>427</v>
      </c>
      <c r="BD177" t="s">
        <v>427</v>
      </c>
      <c r="BE177">
        <v>0</v>
      </c>
      <c r="BF177">
        <v>0</v>
      </c>
      <c r="BG177" t="e">
        <v>#DIV/0!</v>
      </c>
      <c r="BH177">
        <v>0.5</v>
      </c>
      <c r="BI177">
        <v>841.2049176544283</v>
      </c>
      <c r="BJ177">
        <v>23.255194504570643</v>
      </c>
      <c r="BK177" t="e">
        <v>#DIV/0!</v>
      </c>
      <c r="BL177">
        <v>2.7645100517736162E-2</v>
      </c>
      <c r="BM177" t="e">
        <v>#DIV/0!</v>
      </c>
      <c r="BN177" t="e">
        <v>#DIV/0!</v>
      </c>
      <c r="BO177" t="s">
        <v>427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1000.01335483871</v>
      </c>
      <c r="DH177">
        <v>841.2049176544283</v>
      </c>
      <c r="DI177">
        <v>0.84119368364845926</v>
      </c>
      <c r="DJ177">
        <v>0.16190380944152646</v>
      </c>
      <c r="DK177">
        <v>2</v>
      </c>
      <c r="DL177">
        <v>0.5</v>
      </c>
      <c r="DM177" t="s">
        <v>428</v>
      </c>
      <c r="DN177">
        <v>2</v>
      </c>
      <c r="DO177" t="b">
        <v>1</v>
      </c>
      <c r="DP177">
        <v>1750638288.099999</v>
      </c>
      <c r="DQ177">
        <v>391.63570967741941</v>
      </c>
      <c r="DR177">
        <v>400.00438709677428</v>
      </c>
      <c r="DS177">
        <v>23.946632258064518</v>
      </c>
      <c r="DT177">
        <v>22.44446129032259</v>
      </c>
      <c r="DU177">
        <v>394.55761290322579</v>
      </c>
      <c r="DV177">
        <v>24.004706451612901</v>
      </c>
      <c r="DW177">
        <v>599.99945161290327</v>
      </c>
      <c r="DX177">
        <v>99.302667741935494</v>
      </c>
      <c r="DY177">
        <v>5.4488522580645161E-2</v>
      </c>
      <c r="DZ177">
        <v>29.66042580645162</v>
      </c>
      <c r="EA177">
        <v>28.75791612903226</v>
      </c>
      <c r="EB177">
        <v>999.90000000000032</v>
      </c>
      <c r="EC177">
        <v>0</v>
      </c>
      <c r="ED177">
        <v>0</v>
      </c>
      <c r="EE177">
        <v>9990.0758064516122</v>
      </c>
      <c r="EF177">
        <v>0</v>
      </c>
      <c r="EG177">
        <v>78.604496774193549</v>
      </c>
      <c r="EH177">
        <v>-8.3686683870967755</v>
      </c>
      <c r="EI177">
        <v>401.24416129032261</v>
      </c>
      <c r="EJ177">
        <v>409.18835483870959</v>
      </c>
      <c r="EK177">
        <v>1.502173225806452</v>
      </c>
      <c r="EL177">
        <v>400.00438709677428</v>
      </c>
      <c r="EM177">
        <v>22.44446129032259</v>
      </c>
      <c r="EN177">
        <v>2.3779641935483871</v>
      </c>
      <c r="EO177">
        <v>2.2287945161290321</v>
      </c>
      <c r="EP177">
        <v>20.214500000000001</v>
      </c>
      <c r="EQ177">
        <v>19.170806451612901</v>
      </c>
      <c r="ER177">
        <v>1000.01335483871</v>
      </c>
      <c r="ES177">
        <v>0.96001167741935467</v>
      </c>
      <c r="ET177">
        <v>3.9988232258064527E-2</v>
      </c>
      <c r="EU177">
        <v>0</v>
      </c>
      <c r="EV177">
        <v>337.51748387096768</v>
      </c>
      <c r="EW177">
        <v>5.0001499999999979</v>
      </c>
      <c r="EX177">
        <v>3431.383870967742</v>
      </c>
      <c r="EY177">
        <v>9793.5025806451595</v>
      </c>
      <c r="EZ177">
        <v>38.737806451612897</v>
      </c>
      <c r="FA177">
        <v>40.625</v>
      </c>
      <c r="FB177">
        <v>39.60874193548387</v>
      </c>
      <c r="FC177">
        <v>40.25</v>
      </c>
      <c r="FD177">
        <v>40.686999999999983</v>
      </c>
      <c r="FE177">
        <v>955.22354838709703</v>
      </c>
      <c r="FF177">
        <v>39.789999999999992</v>
      </c>
      <c r="FG177">
        <v>0</v>
      </c>
      <c r="FH177">
        <v>1750638318.9000001</v>
      </c>
      <c r="FI177">
        <v>0</v>
      </c>
      <c r="FJ177">
        <v>337.49788000000001</v>
      </c>
      <c r="FK177">
        <v>4.5769235014295841E-2</v>
      </c>
      <c r="FL177">
        <v>1.2092307799095421</v>
      </c>
      <c r="FM177">
        <v>3431.3735999999999</v>
      </c>
      <c r="FN177">
        <v>15</v>
      </c>
      <c r="FO177">
        <v>0</v>
      </c>
      <c r="FP177" t="s">
        <v>429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-8.3438646341463425</v>
      </c>
      <c r="GC177">
        <v>-0.30210940766550232</v>
      </c>
      <c r="GD177">
        <v>5.3829188523154207E-2</v>
      </c>
      <c r="GE177">
        <v>0</v>
      </c>
      <c r="GF177">
        <v>1.5014795121951221</v>
      </c>
      <c r="GG177">
        <v>1.8654773519166671E-2</v>
      </c>
      <c r="GH177">
        <v>2.1249676625597078E-3</v>
      </c>
      <c r="GI177">
        <v>1</v>
      </c>
      <c r="GJ177">
        <v>1</v>
      </c>
      <c r="GK177">
        <v>2</v>
      </c>
      <c r="GL177" t="s">
        <v>430</v>
      </c>
      <c r="GM177">
        <v>3.2259500000000001</v>
      </c>
      <c r="GN177">
        <v>2.6433499999999999</v>
      </c>
      <c r="GO177">
        <v>9.1554899999999995E-2</v>
      </c>
      <c r="GP177">
        <v>9.3271999999999994E-2</v>
      </c>
      <c r="GQ177">
        <v>0.105563</v>
      </c>
      <c r="GR177">
        <v>0.10265100000000001</v>
      </c>
      <c r="GS177">
        <v>28671.5</v>
      </c>
      <c r="GT177">
        <v>24726.9</v>
      </c>
      <c r="GU177">
        <v>30734.5</v>
      </c>
      <c r="GV177">
        <v>26430.5</v>
      </c>
      <c r="GW177">
        <v>37305.699999999997</v>
      </c>
      <c r="GX177">
        <v>32545.9</v>
      </c>
      <c r="GY177">
        <v>43642.6</v>
      </c>
      <c r="GZ177">
        <v>38217.699999999997</v>
      </c>
      <c r="HA177">
        <v>2.11748</v>
      </c>
      <c r="HB177">
        <v>1.7121</v>
      </c>
      <c r="HC177">
        <v>2.9429799999999999E-2</v>
      </c>
      <c r="HD177">
        <v>0</v>
      </c>
      <c r="HE177">
        <v>28.278600000000001</v>
      </c>
      <c r="HF177">
        <v>999.9</v>
      </c>
      <c r="HG177">
        <v>64.2</v>
      </c>
      <c r="HH177">
        <v>34.200000000000003</v>
      </c>
      <c r="HI177">
        <v>34.9315</v>
      </c>
      <c r="HJ177">
        <v>62.476300000000002</v>
      </c>
      <c r="HK177">
        <v>25.116199999999999</v>
      </c>
      <c r="HL177">
        <v>1</v>
      </c>
      <c r="HM177">
        <v>0.287912</v>
      </c>
      <c r="HN177">
        <v>0.81684100000000004</v>
      </c>
      <c r="HO177">
        <v>20.404399999999999</v>
      </c>
      <c r="HP177">
        <v>5.2226800000000004</v>
      </c>
      <c r="HQ177">
        <v>11.944100000000001</v>
      </c>
      <c r="HR177">
        <v>5.0086500000000003</v>
      </c>
      <c r="HS177">
        <v>3.2909999999999999</v>
      </c>
      <c r="HT177">
        <v>9999</v>
      </c>
      <c r="HU177">
        <v>9999</v>
      </c>
      <c r="HV177">
        <v>9999</v>
      </c>
      <c r="HW177">
        <v>999.9</v>
      </c>
      <c r="HX177">
        <v>4.9710700000000001</v>
      </c>
      <c r="HY177">
        <v>1.85467</v>
      </c>
      <c r="HZ177">
        <v>1.86164</v>
      </c>
      <c r="IA177">
        <v>1.8565199999999999</v>
      </c>
      <c r="IB177">
        <v>1.86189</v>
      </c>
      <c r="IC177">
        <v>1.8541099999999999</v>
      </c>
      <c r="ID177">
        <v>1.8595900000000001</v>
      </c>
      <c r="IE177">
        <v>1.8534900000000001</v>
      </c>
      <c r="IF177">
        <v>0</v>
      </c>
      <c r="IG177">
        <v>0</v>
      </c>
      <c r="IH177">
        <v>0</v>
      </c>
      <c r="II177">
        <v>0</v>
      </c>
      <c r="IJ177" t="s">
        <v>431</v>
      </c>
      <c r="IK177" t="s">
        <v>432</v>
      </c>
      <c r="IL177" t="s">
        <v>433</v>
      </c>
      <c r="IM177" t="s">
        <v>433</v>
      </c>
      <c r="IN177" t="s">
        <v>433</v>
      </c>
      <c r="IO177" t="s">
        <v>433</v>
      </c>
      <c r="IP177">
        <v>0</v>
      </c>
      <c r="IQ177">
        <v>100</v>
      </c>
      <c r="IR177">
        <v>100</v>
      </c>
      <c r="IS177">
        <v>-2.9220000000000002</v>
      </c>
      <c r="IT177">
        <v>-5.8000000000000003E-2</v>
      </c>
      <c r="IU177">
        <v>-1.907228330244457</v>
      </c>
      <c r="IV177">
        <v>-2.7056304263342631E-3</v>
      </c>
      <c r="IW177">
        <v>3.3311032847928001E-7</v>
      </c>
      <c r="IX177">
        <v>1.6443834555112589E-11</v>
      </c>
      <c r="IY177">
        <v>-9.4842648646536354E-2</v>
      </c>
      <c r="IZ177">
        <v>-2.3664561490860689E-3</v>
      </c>
      <c r="JA177">
        <v>2.3298222111808981E-4</v>
      </c>
      <c r="JB177">
        <v>-2.940703618321919E-6</v>
      </c>
      <c r="JC177">
        <v>0</v>
      </c>
      <c r="JD177">
        <v>2182</v>
      </c>
      <c r="JE177">
        <v>3</v>
      </c>
      <c r="JF177">
        <v>32</v>
      </c>
      <c r="JG177">
        <v>29177304.899999999</v>
      </c>
      <c r="JH177">
        <v>29177304.899999999</v>
      </c>
      <c r="JI177">
        <v>0.99975599999999998</v>
      </c>
      <c r="JJ177">
        <v>2.5146500000000001</v>
      </c>
      <c r="JK177">
        <v>1.69434</v>
      </c>
      <c r="JL177">
        <v>2.3034699999999999</v>
      </c>
      <c r="JM177">
        <v>1.50146</v>
      </c>
      <c r="JN177">
        <v>2.47437</v>
      </c>
      <c r="JO177">
        <v>38.159300000000002</v>
      </c>
      <c r="JP177">
        <v>24.052499999999998</v>
      </c>
      <c r="JQ177">
        <v>18</v>
      </c>
      <c r="JR177">
        <v>634.56100000000004</v>
      </c>
      <c r="JS177">
        <v>354.05399999999997</v>
      </c>
      <c r="JT177">
        <v>27.9999</v>
      </c>
      <c r="JU177">
        <v>31.030200000000001</v>
      </c>
      <c r="JV177">
        <v>30</v>
      </c>
      <c r="JW177">
        <v>30.939900000000002</v>
      </c>
      <c r="JX177">
        <v>30.825299999999999</v>
      </c>
      <c r="JY177">
        <v>20.074200000000001</v>
      </c>
      <c r="JZ177">
        <v>34.746600000000001</v>
      </c>
      <c r="KA177">
        <v>0</v>
      </c>
      <c r="KB177">
        <v>28</v>
      </c>
      <c r="KC177">
        <v>400</v>
      </c>
      <c r="KD177">
        <v>22.4361</v>
      </c>
      <c r="KE177">
        <v>99.924099999999996</v>
      </c>
      <c r="KF177">
        <v>98.568899999999999</v>
      </c>
    </row>
    <row r="178" spans="1:292" x14ac:dyDescent="0.2">
      <c r="A178">
        <v>176</v>
      </c>
      <c r="B178">
        <v>1750638326.0999999</v>
      </c>
      <c r="C178">
        <v>5160.5999999046326</v>
      </c>
      <c r="D178" t="s">
        <v>785</v>
      </c>
      <c r="E178" t="s">
        <v>786</v>
      </c>
      <c r="F178" s="1">
        <f t="shared" si="2"/>
        <v>86.000000000000014</v>
      </c>
      <c r="G178" s="1">
        <v>15</v>
      </c>
      <c r="H178">
        <v>1750638318.099999</v>
      </c>
      <c r="I178">
        <v>4.6519547172035238E-3</v>
      </c>
      <c r="J178">
        <v>4.651954717203524</v>
      </c>
      <c r="K178">
        <v>23.124613260502088</v>
      </c>
      <c r="L178">
        <v>391.6246129032258</v>
      </c>
      <c r="M178">
        <v>253.17076082493034</v>
      </c>
      <c r="N178">
        <v>25.154651102732785</v>
      </c>
      <c r="O178">
        <v>38.91120944900743</v>
      </c>
      <c r="P178">
        <v>0.29796286309707104</v>
      </c>
      <c r="Q178">
        <v>2.9993603862992559</v>
      </c>
      <c r="R178">
        <v>0.28244084542572323</v>
      </c>
      <c r="S178">
        <v>0.17785270926806634</v>
      </c>
      <c r="T178">
        <v>161.90302213519152</v>
      </c>
      <c r="U178">
        <v>29.410260265464345</v>
      </c>
      <c r="V178">
        <v>28.750925806451608</v>
      </c>
      <c r="W178">
        <v>3.9641707203721763</v>
      </c>
      <c r="X178">
        <v>56.966257705661384</v>
      </c>
      <c r="Y178">
        <v>2.3799284760531494</v>
      </c>
      <c r="Z178">
        <v>4.1777862403213977</v>
      </c>
      <c r="AA178">
        <v>1.5842422443190269</v>
      </c>
      <c r="AB178">
        <v>-205.15120302867541</v>
      </c>
      <c r="AC178">
        <v>146.88809332218591</v>
      </c>
      <c r="AD178">
        <v>10.803776444421253</v>
      </c>
      <c r="AE178">
        <v>114.44368887312328</v>
      </c>
      <c r="AF178">
        <v>23.321159029200349</v>
      </c>
      <c r="AG178">
        <v>4.6445239623363257</v>
      </c>
      <c r="AH178">
        <v>23.124613260502088</v>
      </c>
      <c r="AI178">
        <v>409.12058309774068</v>
      </c>
      <c r="AJ178">
        <v>401.23923030303018</v>
      </c>
      <c r="AK178">
        <v>-8.9550126444033534E-4</v>
      </c>
      <c r="AL178">
        <v>61.768037728165673</v>
      </c>
      <c r="AM178">
        <v>4.651954717203524</v>
      </c>
      <c r="AN178">
        <v>22.440733344232498</v>
      </c>
      <c r="AO178">
        <v>23.95418424242423</v>
      </c>
      <c r="AP178">
        <v>2.9792550513554499E-6</v>
      </c>
      <c r="AQ178">
        <v>116.41602835869151</v>
      </c>
      <c r="AR178">
        <v>0</v>
      </c>
      <c r="AS178">
        <v>0</v>
      </c>
      <c r="AT178">
        <v>1</v>
      </c>
      <c r="AU178">
        <v>0</v>
      </c>
      <c r="AV178">
        <v>52040.721195933751</v>
      </c>
      <c r="AW178" t="s">
        <v>427</v>
      </c>
      <c r="AX178" t="s">
        <v>427</v>
      </c>
      <c r="AY178">
        <v>0</v>
      </c>
      <c r="AZ178">
        <v>0</v>
      </c>
      <c r="BA178" t="e">
        <v>#DIV/0!</v>
      </c>
      <c r="BB178">
        <v>0</v>
      </c>
      <c r="BC178" t="s">
        <v>427</v>
      </c>
      <c r="BD178" t="s">
        <v>427</v>
      </c>
      <c r="BE178">
        <v>0</v>
      </c>
      <c r="BF178">
        <v>0</v>
      </c>
      <c r="BG178" t="e">
        <v>#DIV/0!</v>
      </c>
      <c r="BH178">
        <v>0.5</v>
      </c>
      <c r="BI178">
        <v>841.18939147235392</v>
      </c>
      <c r="BJ178">
        <v>23.124613260502088</v>
      </c>
      <c r="BK178" t="e">
        <v>#DIV/0!</v>
      </c>
      <c r="BL178">
        <v>2.7490376715315588E-2</v>
      </c>
      <c r="BM178" t="e">
        <v>#DIV/0!</v>
      </c>
      <c r="BN178" t="e">
        <v>#DIV/0!</v>
      </c>
      <c r="BO178" t="s">
        <v>427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999.9948709677418</v>
      </c>
      <c r="DH178">
        <v>841.18939147235392</v>
      </c>
      <c r="DI178">
        <v>0.84119370598200727</v>
      </c>
      <c r="DJ178">
        <v>0.16190385254527395</v>
      </c>
      <c r="DK178">
        <v>2</v>
      </c>
      <c r="DL178">
        <v>0.5</v>
      </c>
      <c r="DM178" t="s">
        <v>428</v>
      </c>
      <c r="DN178">
        <v>2</v>
      </c>
      <c r="DO178" t="b">
        <v>1</v>
      </c>
      <c r="DP178">
        <v>1750638318.099999</v>
      </c>
      <c r="DQ178">
        <v>391.6246129032258</v>
      </c>
      <c r="DR178">
        <v>400.00445161290332</v>
      </c>
      <c r="DS178">
        <v>23.952958064516132</v>
      </c>
      <c r="DT178">
        <v>22.4419</v>
      </c>
      <c r="DU178">
        <v>394.54654838709678</v>
      </c>
      <c r="DV178">
        <v>24.011006451612911</v>
      </c>
      <c r="DW178">
        <v>600.01319354838711</v>
      </c>
      <c r="DX178">
        <v>99.303803225806448</v>
      </c>
      <c r="DY178">
        <v>5.4633825806451597E-2</v>
      </c>
      <c r="DZ178">
        <v>29.659316129032259</v>
      </c>
      <c r="EA178">
        <v>28.750925806451608</v>
      </c>
      <c r="EB178">
        <v>999.90000000000032</v>
      </c>
      <c r="EC178">
        <v>0</v>
      </c>
      <c r="ED178">
        <v>0</v>
      </c>
      <c r="EE178">
        <v>9998.6077419354842</v>
      </c>
      <c r="EF178">
        <v>0</v>
      </c>
      <c r="EG178">
        <v>78.891032258064541</v>
      </c>
      <c r="EH178">
        <v>-8.3797803225806451</v>
      </c>
      <c r="EI178">
        <v>401.2354838709677</v>
      </c>
      <c r="EJ178">
        <v>409.18732258064512</v>
      </c>
      <c r="EK178">
        <v>1.5110567741935479</v>
      </c>
      <c r="EL178">
        <v>400.00445161290332</v>
      </c>
      <c r="EM178">
        <v>22.4419</v>
      </c>
      <c r="EN178">
        <v>2.3786200000000002</v>
      </c>
      <c r="EO178">
        <v>2.2285651612903221</v>
      </c>
      <c r="EP178">
        <v>20.218951612903229</v>
      </c>
      <c r="EQ178">
        <v>19.169158064516129</v>
      </c>
      <c r="ER178">
        <v>999.9948709677418</v>
      </c>
      <c r="ES178">
        <v>0.96001103225806428</v>
      </c>
      <c r="ET178">
        <v>3.9988896774193559E-2</v>
      </c>
      <c r="EU178">
        <v>0</v>
      </c>
      <c r="EV178">
        <v>337.38241935483882</v>
      </c>
      <c r="EW178">
        <v>5.0001499999999979</v>
      </c>
      <c r="EX178">
        <v>3431.3122580645149</v>
      </c>
      <c r="EY178">
        <v>9793.3225806451592</v>
      </c>
      <c r="EZ178">
        <v>38.725612903225802</v>
      </c>
      <c r="FA178">
        <v>40.625</v>
      </c>
      <c r="FB178">
        <v>39.614838709677407</v>
      </c>
      <c r="FC178">
        <v>40.245935483870973</v>
      </c>
      <c r="FD178">
        <v>40.68099999999999</v>
      </c>
      <c r="FE178">
        <v>955.20483870967735</v>
      </c>
      <c r="FF178">
        <v>39.789999999999992</v>
      </c>
      <c r="FG178">
        <v>0</v>
      </c>
      <c r="FH178">
        <v>1750638348.9000001</v>
      </c>
      <c r="FI178">
        <v>0</v>
      </c>
      <c r="FJ178">
        <v>337.38751999999999</v>
      </c>
      <c r="FK178">
        <v>-1.9230735360579981E-3</v>
      </c>
      <c r="FL178">
        <v>-2.110769213178926</v>
      </c>
      <c r="FM178">
        <v>3431.2455999999988</v>
      </c>
      <c r="FN178">
        <v>15</v>
      </c>
      <c r="FO178">
        <v>0</v>
      </c>
      <c r="FP178" t="s">
        <v>429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-8.3642382499999997</v>
      </c>
      <c r="GC178">
        <v>-8.7138123827383673E-2</v>
      </c>
      <c r="GD178">
        <v>7.2848759251187625E-2</v>
      </c>
      <c r="GE178">
        <v>1</v>
      </c>
      <c r="GF178">
        <v>1.51022725</v>
      </c>
      <c r="GG178">
        <v>2.3438386491554969E-2</v>
      </c>
      <c r="GH178">
        <v>2.6134086816837461E-3</v>
      </c>
      <c r="GI178">
        <v>1</v>
      </c>
      <c r="GJ178">
        <v>2</v>
      </c>
      <c r="GK178">
        <v>2</v>
      </c>
      <c r="GL178" t="s">
        <v>434</v>
      </c>
      <c r="GM178">
        <v>3.2258300000000002</v>
      </c>
      <c r="GN178">
        <v>2.6437599999999999</v>
      </c>
      <c r="GO178">
        <v>9.1550099999999995E-2</v>
      </c>
      <c r="GP178">
        <v>9.32698E-2</v>
      </c>
      <c r="GQ178">
        <v>0.10557800000000001</v>
      </c>
      <c r="GR178">
        <v>0.102644</v>
      </c>
      <c r="GS178">
        <v>28671.9</v>
      </c>
      <c r="GT178">
        <v>24727.200000000001</v>
      </c>
      <c r="GU178">
        <v>30734.799999999999</v>
      </c>
      <c r="GV178">
        <v>26430.7</v>
      </c>
      <c r="GW178">
        <v>37305.300000000003</v>
      </c>
      <c r="GX178">
        <v>32546.2</v>
      </c>
      <c r="GY178">
        <v>43642.9</v>
      </c>
      <c r="GZ178">
        <v>38217.699999999997</v>
      </c>
      <c r="HA178">
        <v>2.1173500000000001</v>
      </c>
      <c r="HB178">
        <v>1.7120500000000001</v>
      </c>
      <c r="HC178">
        <v>2.9765099999999999E-2</v>
      </c>
      <c r="HD178">
        <v>0</v>
      </c>
      <c r="HE178">
        <v>28.266500000000001</v>
      </c>
      <c r="HF178">
        <v>999.9</v>
      </c>
      <c r="HG178">
        <v>64.2</v>
      </c>
      <c r="HH178">
        <v>34.200000000000003</v>
      </c>
      <c r="HI178">
        <v>34.932099999999998</v>
      </c>
      <c r="HJ178">
        <v>61.906300000000002</v>
      </c>
      <c r="HK178">
        <v>25.180299999999999</v>
      </c>
      <c r="HL178">
        <v>1</v>
      </c>
      <c r="HM178">
        <v>0.28740900000000003</v>
      </c>
      <c r="HN178">
        <v>0.81416100000000002</v>
      </c>
      <c r="HO178">
        <v>20.404499999999999</v>
      </c>
      <c r="HP178">
        <v>5.2222299999999997</v>
      </c>
      <c r="HQ178">
        <v>11.944100000000001</v>
      </c>
      <c r="HR178">
        <v>5.0087999999999999</v>
      </c>
      <c r="HS178">
        <v>3.2909999999999999</v>
      </c>
      <c r="HT178">
        <v>9999</v>
      </c>
      <c r="HU178">
        <v>9999</v>
      </c>
      <c r="HV178">
        <v>9999</v>
      </c>
      <c r="HW178">
        <v>999.9</v>
      </c>
      <c r="HX178">
        <v>4.9710799999999997</v>
      </c>
      <c r="HY178">
        <v>1.8546499999999999</v>
      </c>
      <c r="HZ178">
        <v>1.86164</v>
      </c>
      <c r="IA178">
        <v>1.8565199999999999</v>
      </c>
      <c r="IB178">
        <v>1.86188</v>
      </c>
      <c r="IC178">
        <v>1.85412</v>
      </c>
      <c r="ID178">
        <v>1.8595900000000001</v>
      </c>
      <c r="IE178">
        <v>1.8534900000000001</v>
      </c>
      <c r="IF178">
        <v>0</v>
      </c>
      <c r="IG178">
        <v>0</v>
      </c>
      <c r="IH178">
        <v>0</v>
      </c>
      <c r="II178">
        <v>0</v>
      </c>
      <c r="IJ178" t="s">
        <v>431</v>
      </c>
      <c r="IK178" t="s">
        <v>432</v>
      </c>
      <c r="IL178" t="s">
        <v>433</v>
      </c>
      <c r="IM178" t="s">
        <v>433</v>
      </c>
      <c r="IN178" t="s">
        <v>433</v>
      </c>
      <c r="IO178" t="s">
        <v>433</v>
      </c>
      <c r="IP178">
        <v>0</v>
      </c>
      <c r="IQ178">
        <v>100</v>
      </c>
      <c r="IR178">
        <v>100</v>
      </c>
      <c r="IS178">
        <v>-2.9220000000000002</v>
      </c>
      <c r="IT178">
        <v>-5.8000000000000003E-2</v>
      </c>
      <c r="IU178">
        <v>-1.907228330244457</v>
      </c>
      <c r="IV178">
        <v>-2.7056304263342631E-3</v>
      </c>
      <c r="IW178">
        <v>3.3311032847928001E-7</v>
      </c>
      <c r="IX178">
        <v>1.6443834555112589E-11</v>
      </c>
      <c r="IY178">
        <v>-9.4842648646536354E-2</v>
      </c>
      <c r="IZ178">
        <v>-2.3664561490860689E-3</v>
      </c>
      <c r="JA178">
        <v>2.3298222111808981E-4</v>
      </c>
      <c r="JB178">
        <v>-2.940703618321919E-6</v>
      </c>
      <c r="JC178">
        <v>0</v>
      </c>
      <c r="JD178">
        <v>2182</v>
      </c>
      <c r="JE178">
        <v>3</v>
      </c>
      <c r="JF178">
        <v>32</v>
      </c>
      <c r="JG178">
        <v>29177305.399999999</v>
      </c>
      <c r="JH178">
        <v>29177305.399999999</v>
      </c>
      <c r="JI178">
        <v>0.99975599999999998</v>
      </c>
      <c r="JJ178">
        <v>2.5158700000000001</v>
      </c>
      <c r="JK178">
        <v>1.69434</v>
      </c>
      <c r="JL178">
        <v>2.3034699999999999</v>
      </c>
      <c r="JM178">
        <v>1.50024</v>
      </c>
      <c r="JN178">
        <v>2.4401899999999999</v>
      </c>
      <c r="JO178">
        <v>38.183700000000002</v>
      </c>
      <c r="JP178">
        <v>24.052499999999998</v>
      </c>
      <c r="JQ178">
        <v>18</v>
      </c>
      <c r="JR178">
        <v>634.41700000000003</v>
      </c>
      <c r="JS178">
        <v>354.00900000000001</v>
      </c>
      <c r="JT178">
        <v>27.9998</v>
      </c>
      <c r="JU178">
        <v>31.026399999999999</v>
      </c>
      <c r="JV178">
        <v>30.0001</v>
      </c>
      <c r="JW178">
        <v>30.936299999999999</v>
      </c>
      <c r="JX178">
        <v>30.822700000000001</v>
      </c>
      <c r="JY178">
        <v>20.076799999999999</v>
      </c>
      <c r="JZ178">
        <v>34.746600000000001</v>
      </c>
      <c r="KA178">
        <v>0</v>
      </c>
      <c r="KB178">
        <v>28</v>
      </c>
      <c r="KC178">
        <v>400</v>
      </c>
      <c r="KD178">
        <v>22.4039</v>
      </c>
      <c r="KE178">
        <v>99.924800000000005</v>
      </c>
      <c r="KF178">
        <v>98.569299999999998</v>
      </c>
    </row>
    <row r="179" spans="1:292" x14ac:dyDescent="0.2">
      <c r="A179">
        <v>177</v>
      </c>
      <c r="B179">
        <v>1750638356.0999999</v>
      </c>
      <c r="C179">
        <v>5190.5999999046326</v>
      </c>
      <c r="D179" t="s">
        <v>787</v>
      </c>
      <c r="E179" t="s">
        <v>788</v>
      </c>
      <c r="F179" s="1">
        <f t="shared" si="2"/>
        <v>86.500000000000014</v>
      </c>
      <c r="G179" s="1">
        <v>15</v>
      </c>
      <c r="H179">
        <v>1750638348.099999</v>
      </c>
      <c r="I179">
        <v>4.6941011874777512E-3</v>
      </c>
      <c r="J179">
        <v>4.6941011874777514</v>
      </c>
      <c r="K179">
        <v>23.342655302366268</v>
      </c>
      <c r="L179">
        <v>391.60545161290321</v>
      </c>
      <c r="M179">
        <v>253.22209110836098</v>
      </c>
      <c r="N179">
        <v>25.158942762619798</v>
      </c>
      <c r="O179">
        <v>38.908055373584261</v>
      </c>
      <c r="P179">
        <v>0.30106035960614452</v>
      </c>
      <c r="Q179">
        <v>2.9992696596832698</v>
      </c>
      <c r="R179">
        <v>0.28522270276530215</v>
      </c>
      <c r="S179">
        <v>0.17961768003569711</v>
      </c>
      <c r="T179">
        <v>161.90543665442732</v>
      </c>
      <c r="U179">
        <v>29.398375974697828</v>
      </c>
      <c r="V179">
        <v>28.74836451612903</v>
      </c>
      <c r="W179">
        <v>3.9635821418460897</v>
      </c>
      <c r="X179">
        <v>56.986987508879608</v>
      </c>
      <c r="Y179">
        <v>2.3806317822577832</v>
      </c>
      <c r="Z179">
        <v>4.1775006651945548</v>
      </c>
      <c r="AA179">
        <v>1.5829503595883065</v>
      </c>
      <c r="AB179">
        <v>-207.00986236776882</v>
      </c>
      <c r="AC179">
        <v>147.10585261510045</v>
      </c>
      <c r="AD179">
        <v>10.819918932780462</v>
      </c>
      <c r="AE179">
        <v>112.82134583453941</v>
      </c>
      <c r="AF179">
        <v>23.332244659898059</v>
      </c>
      <c r="AG179">
        <v>4.6721611901587625</v>
      </c>
      <c r="AH179">
        <v>23.342655302366268</v>
      </c>
      <c r="AI179">
        <v>409.20007043407043</v>
      </c>
      <c r="AJ179">
        <v>401.2427454545454</v>
      </c>
      <c r="AK179">
        <v>-5.1977271638427704E-4</v>
      </c>
      <c r="AL179">
        <v>61.768037728165673</v>
      </c>
      <c r="AM179">
        <v>4.6941011874777514</v>
      </c>
      <c r="AN179">
        <v>22.436201232218089</v>
      </c>
      <c r="AO179">
        <v>23.963370303030288</v>
      </c>
      <c r="AP179">
        <v>3.0081414538111441E-6</v>
      </c>
      <c r="AQ179">
        <v>116.41602835869151</v>
      </c>
      <c r="AR179">
        <v>0</v>
      </c>
      <c r="AS179">
        <v>0</v>
      </c>
      <c r="AT179">
        <v>1</v>
      </c>
      <c r="AU179">
        <v>0</v>
      </c>
      <c r="AV179">
        <v>52038.115051501627</v>
      </c>
      <c r="AW179" t="s">
        <v>427</v>
      </c>
      <c r="AX179" t="s">
        <v>427</v>
      </c>
      <c r="AY179">
        <v>0</v>
      </c>
      <c r="AZ179">
        <v>0</v>
      </c>
      <c r="BA179" t="e">
        <v>#DIV/0!</v>
      </c>
      <c r="BB179">
        <v>0</v>
      </c>
      <c r="BC179" t="s">
        <v>427</v>
      </c>
      <c r="BD179" t="s">
        <v>427</v>
      </c>
      <c r="BE179">
        <v>0</v>
      </c>
      <c r="BF179">
        <v>0</v>
      </c>
      <c r="BG179" t="e">
        <v>#DIV/0!</v>
      </c>
      <c r="BH179">
        <v>0.5</v>
      </c>
      <c r="BI179">
        <v>841.20209982094684</v>
      </c>
      <c r="BJ179">
        <v>23.342655302366268</v>
      </c>
      <c r="BK179" t="e">
        <v>#DIV/0!</v>
      </c>
      <c r="BL179">
        <v>2.7749164329635936E-2</v>
      </c>
      <c r="BM179" t="e">
        <v>#DIV/0!</v>
      </c>
      <c r="BN179" t="e">
        <v>#DIV/0!</v>
      </c>
      <c r="BO179" t="s">
        <v>427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1000.01</v>
      </c>
      <c r="DH179">
        <v>841.20209982094684</v>
      </c>
      <c r="DI179">
        <v>0.84119368788406801</v>
      </c>
      <c r="DJ179">
        <v>0.16190381761625117</v>
      </c>
      <c r="DK179">
        <v>2</v>
      </c>
      <c r="DL179">
        <v>0.5</v>
      </c>
      <c r="DM179" t="s">
        <v>428</v>
      </c>
      <c r="DN179">
        <v>2</v>
      </c>
      <c r="DO179" t="b">
        <v>1</v>
      </c>
      <c r="DP179">
        <v>1750638348.099999</v>
      </c>
      <c r="DQ179">
        <v>391.60545161290321</v>
      </c>
      <c r="DR179">
        <v>399.99267741935489</v>
      </c>
      <c r="DS179">
        <v>23.9608064516129</v>
      </c>
      <c r="DT179">
        <v>22.440748387096779</v>
      </c>
      <c r="DU179">
        <v>394.52716129032262</v>
      </c>
      <c r="DV179">
        <v>24.018835483870959</v>
      </c>
      <c r="DW179">
        <v>600.00503225806449</v>
      </c>
      <c r="DX179">
        <v>99.300490322580629</v>
      </c>
      <c r="DY179">
        <v>5.4754129032258063E-2</v>
      </c>
      <c r="DZ179">
        <v>29.65812903225806</v>
      </c>
      <c r="EA179">
        <v>28.74836451612903</v>
      </c>
      <c r="EB179">
        <v>999.90000000000032</v>
      </c>
      <c r="EC179">
        <v>0</v>
      </c>
      <c r="ED179">
        <v>0</v>
      </c>
      <c r="EE179">
        <v>9998.3925806451589</v>
      </c>
      <c r="EF179">
        <v>0</v>
      </c>
      <c r="EG179">
        <v>78.86698709677421</v>
      </c>
      <c r="EH179">
        <v>-8.3872941935483851</v>
      </c>
      <c r="EI179">
        <v>401.21893548387101</v>
      </c>
      <c r="EJ179">
        <v>409.1749677419354</v>
      </c>
      <c r="EK179">
        <v>1.5200693548387101</v>
      </c>
      <c r="EL179">
        <v>399.99267741935489</v>
      </c>
      <c r="EM179">
        <v>22.440748387096779</v>
      </c>
      <c r="EN179">
        <v>2.3793209677419358</v>
      </c>
      <c r="EO179">
        <v>2.2283767741935478</v>
      </c>
      <c r="EP179">
        <v>20.223716129032251</v>
      </c>
      <c r="EQ179">
        <v>19.167796774193551</v>
      </c>
      <c r="ER179">
        <v>1000.01</v>
      </c>
      <c r="ES179">
        <v>0.96001199999999975</v>
      </c>
      <c r="ET179">
        <v>3.9987900000000007E-2</v>
      </c>
      <c r="EU179">
        <v>0</v>
      </c>
      <c r="EV179">
        <v>337.35525806451602</v>
      </c>
      <c r="EW179">
        <v>5.0001499999999979</v>
      </c>
      <c r="EX179">
        <v>3430.87</v>
      </c>
      <c r="EY179">
        <v>9793.4729032258056</v>
      </c>
      <c r="EZ179">
        <v>38.737806451612897</v>
      </c>
      <c r="FA179">
        <v>40.625</v>
      </c>
      <c r="FB179">
        <v>39.625</v>
      </c>
      <c r="FC179">
        <v>40.25</v>
      </c>
      <c r="FD179">
        <v>40.682999999999993</v>
      </c>
      <c r="FE179">
        <v>955.21999999999991</v>
      </c>
      <c r="FF179">
        <v>39.789999999999992</v>
      </c>
      <c r="FG179">
        <v>0</v>
      </c>
      <c r="FH179">
        <v>1750638378.9000001</v>
      </c>
      <c r="FI179">
        <v>0</v>
      </c>
      <c r="FJ179">
        <v>337.35032000000001</v>
      </c>
      <c r="FK179">
        <v>0.40769229585929789</v>
      </c>
      <c r="FL179">
        <v>-2.602307688806937</v>
      </c>
      <c r="FM179">
        <v>3430.8824</v>
      </c>
      <c r="FN179">
        <v>15</v>
      </c>
      <c r="FO179">
        <v>0</v>
      </c>
      <c r="FP179" t="s">
        <v>429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-8.3759965853658525</v>
      </c>
      <c r="GC179">
        <v>0.15786731707318699</v>
      </c>
      <c r="GD179">
        <v>5.8186363359666947E-2</v>
      </c>
      <c r="GE179">
        <v>0</v>
      </c>
      <c r="GF179">
        <v>1.5176546341463411</v>
      </c>
      <c r="GG179">
        <v>2.19635540069693E-2</v>
      </c>
      <c r="GH179">
        <v>3.2283606785842838E-3</v>
      </c>
      <c r="GI179">
        <v>1</v>
      </c>
      <c r="GJ179">
        <v>1</v>
      </c>
      <c r="GK179">
        <v>2</v>
      </c>
      <c r="GL179" t="s">
        <v>430</v>
      </c>
      <c r="GM179">
        <v>3.2258</v>
      </c>
      <c r="GN179">
        <v>2.6435499999999998</v>
      </c>
      <c r="GO179">
        <v>9.15517E-2</v>
      </c>
      <c r="GP179">
        <v>9.3288800000000005E-2</v>
      </c>
      <c r="GQ179">
        <v>0.10560600000000001</v>
      </c>
      <c r="GR179">
        <v>0.10255499999999999</v>
      </c>
      <c r="GS179">
        <v>28672</v>
      </c>
      <c r="GT179">
        <v>24726.799999999999</v>
      </c>
      <c r="GU179">
        <v>30734.9</v>
      </c>
      <c r="GV179">
        <v>26430.9</v>
      </c>
      <c r="GW179">
        <v>37304.300000000003</v>
      </c>
      <c r="GX179">
        <v>32550</v>
      </c>
      <c r="GY179">
        <v>43643</v>
      </c>
      <c r="GZ179">
        <v>38218.400000000001</v>
      </c>
      <c r="HA179">
        <v>2.1172</v>
      </c>
      <c r="HB179">
        <v>1.7117500000000001</v>
      </c>
      <c r="HC179">
        <v>2.9563900000000001E-2</v>
      </c>
      <c r="HD179">
        <v>0</v>
      </c>
      <c r="HE179">
        <v>28.264099999999999</v>
      </c>
      <c r="HF179">
        <v>999.9</v>
      </c>
      <c r="HG179">
        <v>64.099999999999994</v>
      </c>
      <c r="HH179">
        <v>34.200000000000003</v>
      </c>
      <c r="HI179">
        <v>34.873399999999997</v>
      </c>
      <c r="HJ179">
        <v>61.966299999999997</v>
      </c>
      <c r="HK179">
        <v>25.3566</v>
      </c>
      <c r="HL179">
        <v>1</v>
      </c>
      <c r="HM179">
        <v>0.28760400000000003</v>
      </c>
      <c r="HN179">
        <v>0.81770200000000004</v>
      </c>
      <c r="HO179">
        <v>20.404399999999999</v>
      </c>
      <c r="HP179">
        <v>5.2228300000000001</v>
      </c>
      <c r="HQ179">
        <v>11.944100000000001</v>
      </c>
      <c r="HR179">
        <v>5.0077999999999996</v>
      </c>
      <c r="HS179">
        <v>3.2909999999999999</v>
      </c>
      <c r="HT179">
        <v>9999</v>
      </c>
      <c r="HU179">
        <v>9999</v>
      </c>
      <c r="HV179">
        <v>9999</v>
      </c>
      <c r="HW179">
        <v>999.9</v>
      </c>
      <c r="HX179">
        <v>4.9710799999999997</v>
      </c>
      <c r="HY179">
        <v>1.85466</v>
      </c>
      <c r="HZ179">
        <v>1.8616299999999999</v>
      </c>
      <c r="IA179">
        <v>1.8565</v>
      </c>
      <c r="IB179">
        <v>1.86188</v>
      </c>
      <c r="IC179">
        <v>1.8541000000000001</v>
      </c>
      <c r="ID179">
        <v>1.8595900000000001</v>
      </c>
      <c r="IE179">
        <v>1.8534999999999999</v>
      </c>
      <c r="IF179">
        <v>0</v>
      </c>
      <c r="IG179">
        <v>0</v>
      </c>
      <c r="IH179">
        <v>0</v>
      </c>
      <c r="II179">
        <v>0</v>
      </c>
      <c r="IJ179" t="s">
        <v>431</v>
      </c>
      <c r="IK179" t="s">
        <v>432</v>
      </c>
      <c r="IL179" t="s">
        <v>433</v>
      </c>
      <c r="IM179" t="s">
        <v>433</v>
      </c>
      <c r="IN179" t="s">
        <v>433</v>
      </c>
      <c r="IO179" t="s">
        <v>433</v>
      </c>
      <c r="IP179">
        <v>0</v>
      </c>
      <c r="IQ179">
        <v>100</v>
      </c>
      <c r="IR179">
        <v>100</v>
      </c>
      <c r="IS179">
        <v>-2.9209999999999998</v>
      </c>
      <c r="IT179">
        <v>-5.8000000000000003E-2</v>
      </c>
      <c r="IU179">
        <v>-1.907228330244457</v>
      </c>
      <c r="IV179">
        <v>-2.7056304263342631E-3</v>
      </c>
      <c r="IW179">
        <v>3.3311032847928001E-7</v>
      </c>
      <c r="IX179">
        <v>1.6443834555112589E-11</v>
      </c>
      <c r="IY179">
        <v>-9.4842648646536354E-2</v>
      </c>
      <c r="IZ179">
        <v>-2.3664561490860689E-3</v>
      </c>
      <c r="JA179">
        <v>2.3298222111808981E-4</v>
      </c>
      <c r="JB179">
        <v>-2.940703618321919E-6</v>
      </c>
      <c r="JC179">
        <v>0</v>
      </c>
      <c r="JD179">
        <v>2182</v>
      </c>
      <c r="JE179">
        <v>3</v>
      </c>
      <c r="JF179">
        <v>32</v>
      </c>
      <c r="JG179">
        <v>29177305.899999999</v>
      </c>
      <c r="JH179">
        <v>29177305.899999999</v>
      </c>
      <c r="JI179">
        <v>0.99975599999999998</v>
      </c>
      <c r="JJ179">
        <v>2.52075</v>
      </c>
      <c r="JK179">
        <v>1.69434</v>
      </c>
      <c r="JL179">
        <v>2.3022499999999999</v>
      </c>
      <c r="JM179">
        <v>1.50146</v>
      </c>
      <c r="JN179">
        <v>2.3889200000000002</v>
      </c>
      <c r="JO179">
        <v>38.159300000000002</v>
      </c>
      <c r="JP179">
        <v>24.043700000000001</v>
      </c>
      <c r="JQ179">
        <v>18</v>
      </c>
      <c r="JR179">
        <v>634.29399999999998</v>
      </c>
      <c r="JS179">
        <v>353.84300000000002</v>
      </c>
      <c r="JT179">
        <v>28.0002</v>
      </c>
      <c r="JU179">
        <v>31.026399999999999</v>
      </c>
      <c r="JV179">
        <v>30.0001</v>
      </c>
      <c r="JW179">
        <v>30.936299999999999</v>
      </c>
      <c r="JX179">
        <v>30.822700000000001</v>
      </c>
      <c r="JY179">
        <v>20.075199999999999</v>
      </c>
      <c r="JZ179">
        <v>35.033099999999997</v>
      </c>
      <c r="KA179">
        <v>0</v>
      </c>
      <c r="KB179">
        <v>28</v>
      </c>
      <c r="KC179">
        <v>400</v>
      </c>
      <c r="KD179">
        <v>22.349799999999998</v>
      </c>
      <c r="KE179">
        <v>99.925200000000004</v>
      </c>
      <c r="KF179">
        <v>98.570599999999999</v>
      </c>
    </row>
    <row r="180" spans="1:292" x14ac:dyDescent="0.2">
      <c r="A180">
        <v>178</v>
      </c>
      <c r="B180">
        <v>1750638386.0999999</v>
      </c>
      <c r="C180">
        <v>5220.5999999046326</v>
      </c>
      <c r="D180" t="s">
        <v>789</v>
      </c>
      <c r="E180" t="s">
        <v>790</v>
      </c>
      <c r="F180" s="1">
        <f t="shared" si="2"/>
        <v>87.000000000000014</v>
      </c>
      <c r="G180" s="1">
        <v>15</v>
      </c>
      <c r="H180">
        <v>1750638378.099999</v>
      </c>
      <c r="I180">
        <v>4.7226722581667638E-3</v>
      </c>
      <c r="J180">
        <v>4.7226722581667637</v>
      </c>
      <c r="K180">
        <v>23.371886678180999</v>
      </c>
      <c r="L180">
        <v>391.5708064516129</v>
      </c>
      <c r="M180">
        <v>253.50557904298842</v>
      </c>
      <c r="N180">
        <v>25.187008720282787</v>
      </c>
      <c r="O180">
        <v>38.904458647170429</v>
      </c>
      <c r="P180">
        <v>0.3022820547505688</v>
      </c>
      <c r="Q180">
        <v>2.999563780918769</v>
      </c>
      <c r="R180">
        <v>0.28632073556226129</v>
      </c>
      <c r="S180">
        <v>0.18031425667802001</v>
      </c>
      <c r="T180">
        <v>161.90501956075471</v>
      </c>
      <c r="U180">
        <v>29.393338971314389</v>
      </c>
      <c r="V180">
        <v>28.745938709677421</v>
      </c>
      <c r="W180">
        <v>3.9630247674691912</v>
      </c>
      <c r="X180">
        <v>56.881248069151411</v>
      </c>
      <c r="Y180">
        <v>2.3765151239471902</v>
      </c>
      <c r="Z180">
        <v>4.1780291477747182</v>
      </c>
      <c r="AA180">
        <v>1.586509643522001</v>
      </c>
      <c r="AB180">
        <v>-208.26984658515428</v>
      </c>
      <c r="AC180">
        <v>147.86780743734539</v>
      </c>
      <c r="AD180">
        <v>10.874883627694107</v>
      </c>
      <c r="AE180">
        <v>112.37786404063993</v>
      </c>
      <c r="AF180">
        <v>23.414428885409912</v>
      </c>
      <c r="AG180">
        <v>4.7175997293360457</v>
      </c>
      <c r="AH180">
        <v>23.371886678180999</v>
      </c>
      <c r="AI180">
        <v>409.11370197856007</v>
      </c>
      <c r="AJ180">
        <v>401.14447272727278</v>
      </c>
      <c r="AK180">
        <v>6.560672687470876E-5</v>
      </c>
      <c r="AL180">
        <v>61.768037728165673</v>
      </c>
      <c r="AM180">
        <v>4.7226722581667637</v>
      </c>
      <c r="AN180">
        <v>22.38408007685511</v>
      </c>
      <c r="AO180">
        <v>23.92023939393939</v>
      </c>
      <c r="AP180">
        <v>5.2206743150542868E-5</v>
      </c>
      <c r="AQ180">
        <v>116.41602835869151</v>
      </c>
      <c r="AR180">
        <v>0</v>
      </c>
      <c r="AS180">
        <v>0</v>
      </c>
      <c r="AT180">
        <v>1</v>
      </c>
      <c r="AU180">
        <v>0</v>
      </c>
      <c r="AV180">
        <v>52046.608216983564</v>
      </c>
      <c r="AW180" t="s">
        <v>427</v>
      </c>
      <c r="AX180" t="s">
        <v>427</v>
      </c>
      <c r="AY180">
        <v>0</v>
      </c>
      <c r="AZ180">
        <v>0</v>
      </c>
      <c r="BA180" t="e">
        <v>#DIV/0!</v>
      </c>
      <c r="BB180">
        <v>0</v>
      </c>
      <c r="BC180" t="s">
        <v>427</v>
      </c>
      <c r="BD180" t="s">
        <v>427</v>
      </c>
      <c r="BE180">
        <v>0</v>
      </c>
      <c r="BF180">
        <v>0</v>
      </c>
      <c r="BG180" t="e">
        <v>#DIV/0!</v>
      </c>
      <c r="BH180">
        <v>0.5</v>
      </c>
      <c r="BI180">
        <v>841.1999049437303</v>
      </c>
      <c r="BJ180">
        <v>23.371886678180999</v>
      </c>
      <c r="BK180" t="e">
        <v>#DIV/0!</v>
      </c>
      <c r="BL180">
        <v>2.778398635190573E-2</v>
      </c>
      <c r="BM180" t="e">
        <v>#DIV/0!</v>
      </c>
      <c r="BN180" t="e">
        <v>#DIV/0!</v>
      </c>
      <c r="BO180" t="s">
        <v>427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1000.007387096774</v>
      </c>
      <c r="DH180">
        <v>841.1999049437303</v>
      </c>
      <c r="DI180">
        <v>0.84119369096452945</v>
      </c>
      <c r="DJ180">
        <v>0.16190382356154198</v>
      </c>
      <c r="DK180">
        <v>2</v>
      </c>
      <c r="DL180">
        <v>0.5</v>
      </c>
      <c r="DM180" t="s">
        <v>428</v>
      </c>
      <c r="DN180">
        <v>2</v>
      </c>
      <c r="DO180" t="b">
        <v>1</v>
      </c>
      <c r="DP180">
        <v>1750638378.099999</v>
      </c>
      <c r="DQ180">
        <v>391.5708064516129</v>
      </c>
      <c r="DR180">
        <v>399.9913225806452</v>
      </c>
      <c r="DS180">
        <v>23.919467741935481</v>
      </c>
      <c r="DT180">
        <v>22.384558064516131</v>
      </c>
      <c r="DU180">
        <v>394.49248387096782</v>
      </c>
      <c r="DV180">
        <v>23.977635483870969</v>
      </c>
      <c r="DW180">
        <v>600.00367741935486</v>
      </c>
      <c r="DX180">
        <v>99.300025806451629</v>
      </c>
      <c r="DY180">
        <v>5.4823958064516128E-2</v>
      </c>
      <c r="DZ180">
        <v>29.66032580645162</v>
      </c>
      <c r="EA180">
        <v>28.745938709677421</v>
      </c>
      <c r="EB180">
        <v>999.90000000000032</v>
      </c>
      <c r="EC180">
        <v>0</v>
      </c>
      <c r="ED180">
        <v>0</v>
      </c>
      <c r="EE180">
        <v>10000.218387096769</v>
      </c>
      <c r="EF180">
        <v>0</v>
      </c>
      <c r="EG180">
        <v>78.819006451612921</v>
      </c>
      <c r="EH180">
        <v>-8.4205164516129027</v>
      </c>
      <c r="EI180">
        <v>401.16645161290319</v>
      </c>
      <c r="EJ180">
        <v>409.14993548387088</v>
      </c>
      <c r="EK180">
        <v>1.534906451612903</v>
      </c>
      <c r="EL180">
        <v>399.9913225806452</v>
      </c>
      <c r="EM180">
        <v>22.384558064516131</v>
      </c>
      <c r="EN180">
        <v>2.375203548387097</v>
      </c>
      <c r="EO180">
        <v>2.2227861290322579</v>
      </c>
      <c r="EP180">
        <v>20.195699999999999</v>
      </c>
      <c r="EQ180">
        <v>19.127500000000001</v>
      </c>
      <c r="ER180">
        <v>1000.007387096774</v>
      </c>
      <c r="ES180">
        <v>0.96001199999999975</v>
      </c>
      <c r="ET180">
        <v>3.9987900000000007E-2</v>
      </c>
      <c r="EU180">
        <v>0</v>
      </c>
      <c r="EV180">
        <v>337.29722580645171</v>
      </c>
      <c r="EW180">
        <v>5.0001499999999979</v>
      </c>
      <c r="EX180">
        <v>3430.2396774193539</v>
      </c>
      <c r="EY180">
        <v>9793.4451612903231</v>
      </c>
      <c r="EZ180">
        <v>38.75</v>
      </c>
      <c r="FA180">
        <v>40.637</v>
      </c>
      <c r="FB180">
        <v>39.625</v>
      </c>
      <c r="FC180">
        <v>40.25</v>
      </c>
      <c r="FD180">
        <v>40.686999999999983</v>
      </c>
      <c r="FE180">
        <v>955.21741935483874</v>
      </c>
      <c r="FF180">
        <v>39.789999999999992</v>
      </c>
      <c r="FG180">
        <v>0</v>
      </c>
      <c r="FH180">
        <v>1750638408.9000001</v>
      </c>
      <c r="FI180">
        <v>0</v>
      </c>
      <c r="FJ180">
        <v>337.30687999999998</v>
      </c>
      <c r="FK180">
        <v>-0.43061538370708557</v>
      </c>
      <c r="FL180">
        <v>-2.2353846104311339</v>
      </c>
      <c r="FM180">
        <v>3430.2208000000001</v>
      </c>
      <c r="FN180">
        <v>15</v>
      </c>
      <c r="FO180">
        <v>0</v>
      </c>
      <c r="FP180" t="s">
        <v>429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-8.4082450000000009</v>
      </c>
      <c r="GC180">
        <v>-0.1466616135084082</v>
      </c>
      <c r="GD180">
        <v>4.0559252027126902E-2</v>
      </c>
      <c r="GE180">
        <v>0</v>
      </c>
      <c r="GF180">
        <v>1.5360640000000001</v>
      </c>
      <c r="GG180">
        <v>-2.2224090056287869E-2</v>
      </c>
      <c r="GH180">
        <v>2.3646540973258591E-3</v>
      </c>
      <c r="GI180">
        <v>1</v>
      </c>
      <c r="GJ180">
        <v>1</v>
      </c>
      <c r="GK180">
        <v>2</v>
      </c>
      <c r="GL180" t="s">
        <v>430</v>
      </c>
      <c r="GM180">
        <v>3.2258499999999999</v>
      </c>
      <c r="GN180">
        <v>2.6436000000000002</v>
      </c>
      <c r="GO180">
        <v>9.1535199999999997E-2</v>
      </c>
      <c r="GP180">
        <v>9.3266600000000005E-2</v>
      </c>
      <c r="GQ180">
        <v>0.105479</v>
      </c>
      <c r="GR180">
        <v>0.102464</v>
      </c>
      <c r="GS180">
        <v>28672</v>
      </c>
      <c r="GT180">
        <v>24727.200000000001</v>
      </c>
      <c r="GU180">
        <v>30734.400000000001</v>
      </c>
      <c r="GV180">
        <v>26430.7</v>
      </c>
      <c r="GW180">
        <v>37309.1</v>
      </c>
      <c r="GX180">
        <v>32552.9</v>
      </c>
      <c r="GY180">
        <v>43642.400000000001</v>
      </c>
      <c r="GZ180">
        <v>38218</v>
      </c>
      <c r="HA180">
        <v>2.1172499999999999</v>
      </c>
      <c r="HB180">
        <v>1.7114799999999999</v>
      </c>
      <c r="HC180">
        <v>2.8736899999999999E-2</v>
      </c>
      <c r="HD180">
        <v>0</v>
      </c>
      <c r="HE180">
        <v>28.2745</v>
      </c>
      <c r="HF180">
        <v>999.9</v>
      </c>
      <c r="HG180">
        <v>64.099999999999994</v>
      </c>
      <c r="HH180">
        <v>34.200000000000003</v>
      </c>
      <c r="HI180">
        <v>34.8752</v>
      </c>
      <c r="HJ180">
        <v>62.146299999999997</v>
      </c>
      <c r="HK180">
        <v>25.3886</v>
      </c>
      <c r="HL180">
        <v>1</v>
      </c>
      <c r="HM180">
        <v>0.28780499999999998</v>
      </c>
      <c r="HN180">
        <v>0.82418599999999997</v>
      </c>
      <c r="HO180">
        <v>20.404299999999999</v>
      </c>
      <c r="HP180">
        <v>5.2226800000000004</v>
      </c>
      <c r="HQ180">
        <v>11.944100000000001</v>
      </c>
      <c r="HR180">
        <v>5.0076999999999998</v>
      </c>
      <c r="HS180">
        <v>3.2909999999999999</v>
      </c>
      <c r="HT180">
        <v>9999</v>
      </c>
      <c r="HU180">
        <v>9999</v>
      </c>
      <c r="HV180">
        <v>9999</v>
      </c>
      <c r="HW180">
        <v>999.9</v>
      </c>
      <c r="HX180">
        <v>4.9710799999999997</v>
      </c>
      <c r="HY180">
        <v>1.85467</v>
      </c>
      <c r="HZ180">
        <v>1.8616600000000001</v>
      </c>
      <c r="IA180">
        <v>1.85649</v>
      </c>
      <c r="IB180">
        <v>1.86188</v>
      </c>
      <c r="IC180">
        <v>1.8541300000000001</v>
      </c>
      <c r="ID180">
        <v>1.8595900000000001</v>
      </c>
      <c r="IE180">
        <v>1.8534900000000001</v>
      </c>
      <c r="IF180">
        <v>0</v>
      </c>
      <c r="IG180">
        <v>0</v>
      </c>
      <c r="IH180">
        <v>0</v>
      </c>
      <c r="II180">
        <v>0</v>
      </c>
      <c r="IJ180" t="s">
        <v>431</v>
      </c>
      <c r="IK180" t="s">
        <v>432</v>
      </c>
      <c r="IL180" t="s">
        <v>433</v>
      </c>
      <c r="IM180" t="s">
        <v>433</v>
      </c>
      <c r="IN180" t="s">
        <v>433</v>
      </c>
      <c r="IO180" t="s">
        <v>433</v>
      </c>
      <c r="IP180">
        <v>0</v>
      </c>
      <c r="IQ180">
        <v>100</v>
      </c>
      <c r="IR180">
        <v>100</v>
      </c>
      <c r="IS180">
        <v>-2.9220000000000002</v>
      </c>
      <c r="IT180">
        <v>-5.8200000000000002E-2</v>
      </c>
      <c r="IU180">
        <v>-1.907228330244457</v>
      </c>
      <c r="IV180">
        <v>-2.7056304263342631E-3</v>
      </c>
      <c r="IW180">
        <v>3.3311032847928001E-7</v>
      </c>
      <c r="IX180">
        <v>1.6443834555112589E-11</v>
      </c>
      <c r="IY180">
        <v>-9.4842648646536354E-2</v>
      </c>
      <c r="IZ180">
        <v>-2.3664561490860689E-3</v>
      </c>
      <c r="JA180">
        <v>2.3298222111808981E-4</v>
      </c>
      <c r="JB180">
        <v>-2.940703618321919E-6</v>
      </c>
      <c r="JC180">
        <v>0</v>
      </c>
      <c r="JD180">
        <v>2182</v>
      </c>
      <c r="JE180">
        <v>3</v>
      </c>
      <c r="JF180">
        <v>32</v>
      </c>
      <c r="JG180">
        <v>29177306.399999999</v>
      </c>
      <c r="JH180">
        <v>29177306.399999999</v>
      </c>
      <c r="JI180">
        <v>0.99975599999999998</v>
      </c>
      <c r="JJ180">
        <v>2.51831</v>
      </c>
      <c r="JK180">
        <v>1.69434</v>
      </c>
      <c r="JL180">
        <v>2.3034699999999999</v>
      </c>
      <c r="JM180">
        <v>1.50146</v>
      </c>
      <c r="JN180">
        <v>2.3559600000000001</v>
      </c>
      <c r="JO180">
        <v>38.159300000000002</v>
      </c>
      <c r="JP180">
        <v>24.043700000000001</v>
      </c>
      <c r="JQ180">
        <v>18</v>
      </c>
      <c r="JR180">
        <v>634.35400000000004</v>
      </c>
      <c r="JS180">
        <v>353.69</v>
      </c>
      <c r="JT180">
        <v>28.0001</v>
      </c>
      <c r="JU180">
        <v>31.026399999999999</v>
      </c>
      <c r="JV180">
        <v>30.0002</v>
      </c>
      <c r="JW180">
        <v>30.937999999999999</v>
      </c>
      <c r="JX180">
        <v>30.822700000000001</v>
      </c>
      <c r="JY180">
        <v>20.076699999999999</v>
      </c>
      <c r="JZ180">
        <v>35.033099999999997</v>
      </c>
      <c r="KA180">
        <v>0</v>
      </c>
      <c r="KB180">
        <v>28</v>
      </c>
      <c r="KC180">
        <v>400</v>
      </c>
      <c r="KD180">
        <v>22.358799999999999</v>
      </c>
      <c r="KE180">
        <v>99.923699999999997</v>
      </c>
      <c r="KF180">
        <v>98.569599999999994</v>
      </c>
    </row>
    <row r="181" spans="1:292" x14ac:dyDescent="0.2">
      <c r="A181">
        <v>179</v>
      </c>
      <c r="B181">
        <v>1750638416.0999999</v>
      </c>
      <c r="C181">
        <v>5250.5999999046326</v>
      </c>
      <c r="D181" t="s">
        <v>791</v>
      </c>
      <c r="E181" t="s">
        <v>792</v>
      </c>
      <c r="F181" s="1">
        <f t="shared" si="2"/>
        <v>87.500000000000014</v>
      </c>
      <c r="G181" s="1">
        <v>15</v>
      </c>
      <c r="H181">
        <v>1750638408.099999</v>
      </c>
      <c r="I181">
        <v>4.6767759371022077E-3</v>
      </c>
      <c r="J181">
        <v>4.6767759371022075</v>
      </c>
      <c r="K181">
        <v>23.748723449036842</v>
      </c>
      <c r="L181">
        <v>391.55416129032238</v>
      </c>
      <c r="M181">
        <v>250.11872127340291</v>
      </c>
      <c r="N181">
        <v>24.851763313205556</v>
      </c>
      <c r="O181">
        <v>38.904770067375836</v>
      </c>
      <c r="P181">
        <v>0.29913159079330398</v>
      </c>
      <c r="Q181">
        <v>3.0001489427164474</v>
      </c>
      <c r="R181">
        <v>0.2834948798913226</v>
      </c>
      <c r="S181">
        <v>0.17852105239216481</v>
      </c>
      <c r="T181">
        <v>161.9038764701815</v>
      </c>
      <c r="U181">
        <v>29.402736736320747</v>
      </c>
      <c r="V181">
        <v>28.735700000000001</v>
      </c>
      <c r="W181">
        <v>3.9606729855783458</v>
      </c>
      <c r="X181">
        <v>56.823690216593803</v>
      </c>
      <c r="Y181">
        <v>2.3737963673797977</v>
      </c>
      <c r="Z181">
        <v>4.1774766093712712</v>
      </c>
      <c r="AA181">
        <v>1.5868766181985481</v>
      </c>
      <c r="AB181">
        <v>-206.24581882620737</v>
      </c>
      <c r="AC181">
        <v>149.1812144787028</v>
      </c>
      <c r="AD181">
        <v>10.96865567855925</v>
      </c>
      <c r="AE181">
        <v>115.80792780123619</v>
      </c>
      <c r="AF181">
        <v>23.492183540232748</v>
      </c>
      <c r="AG181">
        <v>4.9188607771206527</v>
      </c>
      <c r="AH181">
        <v>23.748723449036842</v>
      </c>
      <c r="AI181">
        <v>409.10102480071203</v>
      </c>
      <c r="AJ181">
        <v>401.09179393939371</v>
      </c>
      <c r="AK181">
        <v>-2.1533332262001569E-2</v>
      </c>
      <c r="AL181">
        <v>61.768037728165673</v>
      </c>
      <c r="AM181">
        <v>4.6767759371022075</v>
      </c>
      <c r="AN181">
        <v>22.19090465305835</v>
      </c>
      <c r="AO181">
        <v>23.817815757575751</v>
      </c>
      <c r="AP181">
        <v>-1.373569209732506E-2</v>
      </c>
      <c r="AQ181">
        <v>116.41602835869151</v>
      </c>
      <c r="AR181">
        <v>0</v>
      </c>
      <c r="AS181">
        <v>0</v>
      </c>
      <c r="AT181">
        <v>1</v>
      </c>
      <c r="AU181">
        <v>0</v>
      </c>
      <c r="AV181">
        <v>52064.797000029655</v>
      </c>
      <c r="AW181" t="s">
        <v>427</v>
      </c>
      <c r="AX181" t="s">
        <v>427</v>
      </c>
      <c r="AY181">
        <v>0</v>
      </c>
      <c r="AZ181">
        <v>0</v>
      </c>
      <c r="BA181" t="e">
        <v>#DIV/0!</v>
      </c>
      <c r="BB181">
        <v>0</v>
      </c>
      <c r="BC181" t="s">
        <v>427</v>
      </c>
      <c r="BD181" t="s">
        <v>427</v>
      </c>
      <c r="BE181">
        <v>0</v>
      </c>
      <c r="BF181">
        <v>0</v>
      </c>
      <c r="BG181" t="e">
        <v>#DIV/0!</v>
      </c>
      <c r="BH181">
        <v>0.5</v>
      </c>
      <c r="BI181">
        <v>841.19388938284544</v>
      </c>
      <c r="BJ181">
        <v>23.748723449036842</v>
      </c>
      <c r="BK181" t="e">
        <v>#DIV/0!</v>
      </c>
      <c r="BL181">
        <v>2.8232163534212606E-2</v>
      </c>
      <c r="BM181" t="e">
        <v>#DIV/0!</v>
      </c>
      <c r="BN181" t="e">
        <v>#DIV/0!</v>
      </c>
      <c r="BO181" t="s">
        <v>427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1000.000225806452</v>
      </c>
      <c r="DH181">
        <v>841.19388938284544</v>
      </c>
      <c r="DI181">
        <v>0.84119369943588074</v>
      </c>
      <c r="DJ181">
        <v>0.16190383991124985</v>
      </c>
      <c r="DK181">
        <v>2</v>
      </c>
      <c r="DL181">
        <v>0.5</v>
      </c>
      <c r="DM181" t="s">
        <v>428</v>
      </c>
      <c r="DN181">
        <v>2</v>
      </c>
      <c r="DO181" t="b">
        <v>1</v>
      </c>
      <c r="DP181">
        <v>1750638408.099999</v>
      </c>
      <c r="DQ181">
        <v>391.55416129032238</v>
      </c>
      <c r="DR181">
        <v>400.02683870967741</v>
      </c>
      <c r="DS181">
        <v>23.890896774193539</v>
      </c>
      <c r="DT181">
        <v>22.29045806451613</v>
      </c>
      <c r="DU181">
        <v>394.47583870967742</v>
      </c>
      <c r="DV181">
        <v>23.949177419354829</v>
      </c>
      <c r="DW181">
        <v>600.00358064516115</v>
      </c>
      <c r="DX181">
        <v>99.305709677419358</v>
      </c>
      <c r="DY181">
        <v>5.4159054838709683E-2</v>
      </c>
      <c r="DZ181">
        <v>29.65802903225806</v>
      </c>
      <c r="EA181">
        <v>28.735700000000001</v>
      </c>
      <c r="EB181">
        <v>999.90000000000032</v>
      </c>
      <c r="EC181">
        <v>0</v>
      </c>
      <c r="ED181">
        <v>0</v>
      </c>
      <c r="EE181">
        <v>10003.186129032259</v>
      </c>
      <c r="EF181">
        <v>0</v>
      </c>
      <c r="EG181">
        <v>78.756780645161285</v>
      </c>
      <c r="EH181">
        <v>-8.4726577419354854</v>
      </c>
      <c r="EI181">
        <v>401.13770967741942</v>
      </c>
      <c r="EJ181">
        <v>409.14687096774202</v>
      </c>
      <c r="EK181">
        <v>1.6004312903225799</v>
      </c>
      <c r="EL181">
        <v>400.02683870967741</v>
      </c>
      <c r="EM181">
        <v>22.29045806451613</v>
      </c>
      <c r="EN181">
        <v>2.3725025806451612</v>
      </c>
      <c r="EO181">
        <v>2.213570322580646</v>
      </c>
      <c r="EP181">
        <v>20.17729677419355</v>
      </c>
      <c r="EQ181">
        <v>19.060796774193548</v>
      </c>
      <c r="ER181">
        <v>1000.000225806452</v>
      </c>
      <c r="ES181">
        <v>0.96001135483870947</v>
      </c>
      <c r="ET181">
        <v>3.9988564516129053E-2</v>
      </c>
      <c r="EU181">
        <v>0</v>
      </c>
      <c r="EV181">
        <v>337.33422580645163</v>
      </c>
      <c r="EW181">
        <v>5.0001499999999979</v>
      </c>
      <c r="EX181">
        <v>3430.125161290322</v>
      </c>
      <c r="EY181">
        <v>9793.3564516129027</v>
      </c>
      <c r="EZ181">
        <v>38.75</v>
      </c>
      <c r="FA181">
        <v>40.638999999999989</v>
      </c>
      <c r="FB181">
        <v>39.625</v>
      </c>
      <c r="FC181">
        <v>40.25</v>
      </c>
      <c r="FD181">
        <v>40.686999999999983</v>
      </c>
      <c r="FE181">
        <v>955.21032258064531</v>
      </c>
      <c r="FF181">
        <v>39.789999999999992</v>
      </c>
      <c r="FG181">
        <v>0</v>
      </c>
      <c r="FH181">
        <v>1750638438.9000001</v>
      </c>
      <c r="FI181">
        <v>0</v>
      </c>
      <c r="FJ181">
        <v>337.29811999999998</v>
      </c>
      <c r="FK181">
        <v>0.80669230033046457</v>
      </c>
      <c r="FL181">
        <v>-0.89923076855402728</v>
      </c>
      <c r="FM181">
        <v>3430.1232</v>
      </c>
      <c r="FN181">
        <v>15</v>
      </c>
      <c r="FO181">
        <v>0</v>
      </c>
      <c r="FP181" t="s">
        <v>429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-8.4734775609756099</v>
      </c>
      <c r="GC181">
        <v>-2.621811846708985E-3</v>
      </c>
      <c r="GD181">
        <v>3.4995874584779409E-2</v>
      </c>
      <c r="GE181">
        <v>1</v>
      </c>
      <c r="GF181">
        <v>1.5844458536585371</v>
      </c>
      <c r="GG181">
        <v>0.44723749128919921</v>
      </c>
      <c r="GH181">
        <v>4.6940740325649398E-2</v>
      </c>
      <c r="GI181">
        <v>1</v>
      </c>
      <c r="GJ181">
        <v>2</v>
      </c>
      <c r="GK181">
        <v>2</v>
      </c>
      <c r="GL181" t="s">
        <v>434</v>
      </c>
      <c r="GM181">
        <v>3.2258599999999999</v>
      </c>
      <c r="GN181">
        <v>2.6431900000000002</v>
      </c>
      <c r="GO181">
        <v>9.1531299999999996E-2</v>
      </c>
      <c r="GP181">
        <v>9.3274599999999999E-2</v>
      </c>
      <c r="GQ181">
        <v>0.105152</v>
      </c>
      <c r="GR181">
        <v>0.101822</v>
      </c>
      <c r="GS181">
        <v>28672.400000000001</v>
      </c>
      <c r="GT181">
        <v>24726.799999999999</v>
      </c>
      <c r="GU181">
        <v>30734.7</v>
      </c>
      <c r="GV181">
        <v>26430.5</v>
      </c>
      <c r="GW181">
        <v>37323</v>
      </c>
      <c r="GX181">
        <v>32575.9</v>
      </c>
      <c r="GY181">
        <v>43642.8</v>
      </c>
      <c r="GZ181">
        <v>38217.5</v>
      </c>
      <c r="HA181">
        <v>2.1173700000000002</v>
      </c>
      <c r="HB181">
        <v>1.71102</v>
      </c>
      <c r="HC181">
        <v>2.8081200000000001E-2</v>
      </c>
      <c r="HD181">
        <v>0</v>
      </c>
      <c r="HE181">
        <v>28.276199999999999</v>
      </c>
      <c r="HF181">
        <v>999.9</v>
      </c>
      <c r="HG181">
        <v>64.099999999999994</v>
      </c>
      <c r="HH181">
        <v>34.200000000000003</v>
      </c>
      <c r="HI181">
        <v>34.874099999999999</v>
      </c>
      <c r="HJ181">
        <v>62.116300000000003</v>
      </c>
      <c r="HK181">
        <v>25.564900000000002</v>
      </c>
      <c r="HL181">
        <v>1</v>
      </c>
      <c r="HM181">
        <v>0.28793200000000002</v>
      </c>
      <c r="HN181">
        <v>0.82006500000000004</v>
      </c>
      <c r="HO181">
        <v>20.404499999999999</v>
      </c>
      <c r="HP181">
        <v>5.2225299999999999</v>
      </c>
      <c r="HQ181">
        <v>11.944100000000001</v>
      </c>
      <c r="HR181">
        <v>5.0079000000000002</v>
      </c>
      <c r="HS181">
        <v>3.2909999999999999</v>
      </c>
      <c r="HT181">
        <v>9999</v>
      </c>
      <c r="HU181">
        <v>9999</v>
      </c>
      <c r="HV181">
        <v>9999</v>
      </c>
      <c r="HW181">
        <v>999.9</v>
      </c>
      <c r="HX181">
        <v>4.9710900000000002</v>
      </c>
      <c r="HY181">
        <v>1.8546499999999999</v>
      </c>
      <c r="HZ181">
        <v>1.8616699999999999</v>
      </c>
      <c r="IA181">
        <v>1.8565199999999999</v>
      </c>
      <c r="IB181">
        <v>1.86188</v>
      </c>
      <c r="IC181">
        <v>1.8541000000000001</v>
      </c>
      <c r="ID181">
        <v>1.8595900000000001</v>
      </c>
      <c r="IE181">
        <v>1.8534999999999999</v>
      </c>
      <c r="IF181">
        <v>0</v>
      </c>
      <c r="IG181">
        <v>0</v>
      </c>
      <c r="IH181">
        <v>0</v>
      </c>
      <c r="II181">
        <v>0</v>
      </c>
      <c r="IJ181" t="s">
        <v>431</v>
      </c>
      <c r="IK181" t="s">
        <v>432</v>
      </c>
      <c r="IL181" t="s">
        <v>433</v>
      </c>
      <c r="IM181" t="s">
        <v>433</v>
      </c>
      <c r="IN181" t="s">
        <v>433</v>
      </c>
      <c r="IO181" t="s">
        <v>433</v>
      </c>
      <c r="IP181">
        <v>0</v>
      </c>
      <c r="IQ181">
        <v>100</v>
      </c>
      <c r="IR181">
        <v>100</v>
      </c>
      <c r="IS181">
        <v>-2.9220000000000002</v>
      </c>
      <c r="IT181">
        <v>-5.8599999999999999E-2</v>
      </c>
      <c r="IU181">
        <v>-1.907228330244457</v>
      </c>
      <c r="IV181">
        <v>-2.7056304263342631E-3</v>
      </c>
      <c r="IW181">
        <v>3.3311032847928001E-7</v>
      </c>
      <c r="IX181">
        <v>1.6443834555112589E-11</v>
      </c>
      <c r="IY181">
        <v>-9.4842648646536354E-2</v>
      </c>
      <c r="IZ181">
        <v>-2.3664561490860689E-3</v>
      </c>
      <c r="JA181">
        <v>2.3298222111808981E-4</v>
      </c>
      <c r="JB181">
        <v>-2.940703618321919E-6</v>
      </c>
      <c r="JC181">
        <v>0</v>
      </c>
      <c r="JD181">
        <v>2182</v>
      </c>
      <c r="JE181">
        <v>3</v>
      </c>
      <c r="JF181">
        <v>32</v>
      </c>
      <c r="JG181">
        <v>29177306.899999999</v>
      </c>
      <c r="JH181">
        <v>29177306.899999999</v>
      </c>
      <c r="JI181">
        <v>0.99975599999999998</v>
      </c>
      <c r="JJ181">
        <v>2.51831</v>
      </c>
      <c r="JK181">
        <v>1.69434</v>
      </c>
      <c r="JL181">
        <v>2.3022499999999999</v>
      </c>
      <c r="JM181">
        <v>1.50146</v>
      </c>
      <c r="JN181">
        <v>2.3815900000000001</v>
      </c>
      <c r="JO181">
        <v>38.159300000000002</v>
      </c>
      <c r="JP181">
        <v>24.043700000000001</v>
      </c>
      <c r="JQ181">
        <v>18</v>
      </c>
      <c r="JR181">
        <v>634.46699999999998</v>
      </c>
      <c r="JS181">
        <v>353.44</v>
      </c>
      <c r="JT181">
        <v>27.9998</v>
      </c>
      <c r="JU181">
        <v>31.0291</v>
      </c>
      <c r="JV181">
        <v>30.0001</v>
      </c>
      <c r="JW181">
        <v>30.939</v>
      </c>
      <c r="JX181">
        <v>30.822700000000001</v>
      </c>
      <c r="JY181">
        <v>20.070499999999999</v>
      </c>
      <c r="JZ181">
        <v>35.640300000000003</v>
      </c>
      <c r="KA181">
        <v>0</v>
      </c>
      <c r="KB181">
        <v>28</v>
      </c>
      <c r="KC181">
        <v>400</v>
      </c>
      <c r="KD181">
        <v>22.196400000000001</v>
      </c>
      <c r="KE181">
        <v>99.924599999999998</v>
      </c>
      <c r="KF181">
        <v>98.568600000000004</v>
      </c>
    </row>
    <row r="182" spans="1:292" x14ac:dyDescent="0.2">
      <c r="A182">
        <v>180</v>
      </c>
      <c r="B182">
        <v>1750638446.0999999</v>
      </c>
      <c r="C182">
        <v>5280.5999999046326</v>
      </c>
      <c r="D182" t="s">
        <v>793</v>
      </c>
      <c r="E182" t="s">
        <v>794</v>
      </c>
      <c r="F182" s="1">
        <f t="shared" si="2"/>
        <v>88</v>
      </c>
      <c r="G182" s="1">
        <v>15</v>
      </c>
      <c r="H182">
        <v>1750638438.099999</v>
      </c>
      <c r="I182">
        <v>4.8451887374499191E-3</v>
      </c>
      <c r="J182">
        <v>4.8451887374499192</v>
      </c>
      <c r="K182">
        <v>23.374869484063634</v>
      </c>
      <c r="L182">
        <v>391.53235483870981</v>
      </c>
      <c r="M182">
        <v>255.76519118493445</v>
      </c>
      <c r="N182">
        <v>25.410890947625855</v>
      </c>
      <c r="O182">
        <v>38.899687346741857</v>
      </c>
      <c r="P182">
        <v>0.30826312041771536</v>
      </c>
      <c r="Q182">
        <v>3.0003004542355329</v>
      </c>
      <c r="R182">
        <v>0.291686357652433</v>
      </c>
      <c r="S182">
        <v>0.18371900983037448</v>
      </c>
      <c r="T182">
        <v>161.90491137030847</v>
      </c>
      <c r="U182">
        <v>29.364407383598039</v>
      </c>
      <c r="V182">
        <v>28.724519354838701</v>
      </c>
      <c r="W182">
        <v>3.9581062359977199</v>
      </c>
      <c r="X182">
        <v>56.484945556969038</v>
      </c>
      <c r="Y182">
        <v>2.3602446366524119</v>
      </c>
      <c r="Z182">
        <v>4.1785375083205833</v>
      </c>
      <c r="AA182">
        <v>1.597861599345308</v>
      </c>
      <c r="AB182">
        <v>-213.67282332154144</v>
      </c>
      <c r="AC182">
        <v>151.71051727513969</v>
      </c>
      <c r="AD182">
        <v>11.153687200433414</v>
      </c>
      <c r="AE182">
        <v>111.09629252434013</v>
      </c>
      <c r="AF182">
        <v>23.500140120500081</v>
      </c>
      <c r="AG182">
        <v>4.8570120033147379</v>
      </c>
      <c r="AH182">
        <v>23.374869484063634</v>
      </c>
      <c r="AI182">
        <v>409.02925245833683</v>
      </c>
      <c r="AJ182">
        <v>401.0618121212122</v>
      </c>
      <c r="AK182">
        <v>-1.7764844713835599E-4</v>
      </c>
      <c r="AL182">
        <v>61.768037728165673</v>
      </c>
      <c r="AM182">
        <v>4.8451887374499192</v>
      </c>
      <c r="AN182">
        <v>22.176216930384228</v>
      </c>
      <c r="AO182">
        <v>23.752964242424241</v>
      </c>
      <c r="AP182">
        <v>-1.040838586574448E-5</v>
      </c>
      <c r="AQ182">
        <v>116.41602835869151</v>
      </c>
      <c r="AR182">
        <v>0</v>
      </c>
      <c r="AS182">
        <v>0</v>
      </c>
      <c r="AT182">
        <v>1</v>
      </c>
      <c r="AU182">
        <v>0</v>
      </c>
      <c r="AV182">
        <v>52068.448914746252</v>
      </c>
      <c r="AW182" t="s">
        <v>427</v>
      </c>
      <c r="AX182" t="s">
        <v>427</v>
      </c>
      <c r="AY182">
        <v>0</v>
      </c>
      <c r="AZ182">
        <v>0</v>
      </c>
      <c r="BA182" t="e">
        <v>#DIV/0!</v>
      </c>
      <c r="BB182">
        <v>0</v>
      </c>
      <c r="BC182" t="s">
        <v>427</v>
      </c>
      <c r="BD182" t="s">
        <v>427</v>
      </c>
      <c r="BE182">
        <v>0</v>
      </c>
      <c r="BF182">
        <v>0</v>
      </c>
      <c r="BG182" t="e">
        <v>#DIV/0!</v>
      </c>
      <c r="BH182">
        <v>0.5</v>
      </c>
      <c r="BI182">
        <v>841.19933587296589</v>
      </c>
      <c r="BJ182">
        <v>23.374869484063634</v>
      </c>
      <c r="BK182" t="e">
        <v>#DIV/0!</v>
      </c>
      <c r="BL182">
        <v>2.7787551044374102E-2</v>
      </c>
      <c r="BM182" t="e">
        <v>#DIV/0!</v>
      </c>
      <c r="BN182" t="e">
        <v>#DIV/0!</v>
      </c>
      <c r="BO182" t="s">
        <v>427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1000.0067096774191</v>
      </c>
      <c r="DH182">
        <v>841.19933587296589</v>
      </c>
      <c r="DI182">
        <v>0.84119369173464742</v>
      </c>
      <c r="DJ182">
        <v>0.16190382504786949</v>
      </c>
      <c r="DK182">
        <v>2</v>
      </c>
      <c r="DL182">
        <v>0.5</v>
      </c>
      <c r="DM182" t="s">
        <v>428</v>
      </c>
      <c r="DN182">
        <v>2</v>
      </c>
      <c r="DO182" t="b">
        <v>1</v>
      </c>
      <c r="DP182">
        <v>1750638438.099999</v>
      </c>
      <c r="DQ182">
        <v>391.53235483870981</v>
      </c>
      <c r="DR182">
        <v>399.99945161290327</v>
      </c>
      <c r="DS182">
        <v>23.756287096774191</v>
      </c>
      <c r="DT182">
        <v>22.175777419354841</v>
      </c>
      <c r="DU182">
        <v>394.45403225806461</v>
      </c>
      <c r="DV182">
        <v>23.815070967741939</v>
      </c>
      <c r="DW182">
        <v>600.01245161290319</v>
      </c>
      <c r="DX182">
        <v>99.297993548387112</v>
      </c>
      <c r="DY182">
        <v>5.4427435483870967E-2</v>
      </c>
      <c r="DZ182">
        <v>29.66243870967741</v>
      </c>
      <c r="EA182">
        <v>28.724519354838701</v>
      </c>
      <c r="EB182">
        <v>999.90000000000032</v>
      </c>
      <c r="EC182">
        <v>0</v>
      </c>
      <c r="ED182">
        <v>0</v>
      </c>
      <c r="EE182">
        <v>10004.88032258065</v>
      </c>
      <c r="EF182">
        <v>0</v>
      </c>
      <c r="EG182">
        <v>78.578725806451629</v>
      </c>
      <c r="EH182">
        <v>-8.4669983870967762</v>
      </c>
      <c r="EI182">
        <v>401.06006451612899</v>
      </c>
      <c r="EJ182">
        <v>409.070870967742</v>
      </c>
      <c r="EK182">
        <v>1.5805112903225811</v>
      </c>
      <c r="EL182">
        <v>399.99945161290327</v>
      </c>
      <c r="EM182">
        <v>22.175777419354841</v>
      </c>
      <c r="EN182">
        <v>2.3589519354838711</v>
      </c>
      <c r="EO182">
        <v>2.2020096774193552</v>
      </c>
      <c r="EP182">
        <v>20.084719354838711</v>
      </c>
      <c r="EQ182">
        <v>18.976948387096769</v>
      </c>
      <c r="ER182">
        <v>1000.0067096774191</v>
      </c>
      <c r="ES182">
        <v>0.96001167741935467</v>
      </c>
      <c r="ET182">
        <v>3.9988232258064527E-2</v>
      </c>
      <c r="EU182">
        <v>0</v>
      </c>
      <c r="EV182">
        <v>337.31370967741941</v>
      </c>
      <c r="EW182">
        <v>5.0001499999999979</v>
      </c>
      <c r="EX182">
        <v>3429.9667741935491</v>
      </c>
      <c r="EY182">
        <v>9793.4390322580657</v>
      </c>
      <c r="EZ182">
        <v>38.75</v>
      </c>
      <c r="FA182">
        <v>40.682999999999993</v>
      </c>
      <c r="FB182">
        <v>39.625</v>
      </c>
      <c r="FC182">
        <v>40.25</v>
      </c>
      <c r="FD182">
        <v>40.686999999999983</v>
      </c>
      <c r="FE182">
        <v>955.21677419354853</v>
      </c>
      <c r="FF182">
        <v>39.789999999999992</v>
      </c>
      <c r="FG182">
        <v>0</v>
      </c>
      <c r="FH182">
        <v>1750638468.9000001</v>
      </c>
      <c r="FI182">
        <v>0</v>
      </c>
      <c r="FJ182">
        <v>337.31439999999998</v>
      </c>
      <c r="FK182">
        <v>-8.8846132544466758E-2</v>
      </c>
      <c r="FL182">
        <v>-3.262307696199203</v>
      </c>
      <c r="FM182">
        <v>3429.9304000000002</v>
      </c>
      <c r="FN182">
        <v>15</v>
      </c>
      <c r="FO182">
        <v>0</v>
      </c>
      <c r="FP182" t="s">
        <v>429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-8.4777842499999991</v>
      </c>
      <c r="GC182">
        <v>0.15323358348970609</v>
      </c>
      <c r="GD182">
        <v>3.9455780748041111E-2</v>
      </c>
      <c r="GE182">
        <v>0</v>
      </c>
      <c r="GF182">
        <v>1.58219</v>
      </c>
      <c r="GG182">
        <v>-3.1390018761726722E-2</v>
      </c>
      <c r="GH182">
        <v>3.3277958170536892E-3</v>
      </c>
      <c r="GI182">
        <v>1</v>
      </c>
      <c r="GJ182">
        <v>1</v>
      </c>
      <c r="GK182">
        <v>2</v>
      </c>
      <c r="GL182" t="s">
        <v>430</v>
      </c>
      <c r="GM182">
        <v>3.2257799999999999</v>
      </c>
      <c r="GN182">
        <v>2.6428099999999999</v>
      </c>
      <c r="GO182">
        <v>9.1525099999999998E-2</v>
      </c>
      <c r="GP182">
        <v>9.32592E-2</v>
      </c>
      <c r="GQ182">
        <v>0.10495500000000001</v>
      </c>
      <c r="GR182">
        <v>0.101786</v>
      </c>
      <c r="GS182">
        <v>28672.6</v>
      </c>
      <c r="GT182">
        <v>24727.7</v>
      </c>
      <c r="GU182">
        <v>30734.7</v>
      </c>
      <c r="GV182">
        <v>26431</v>
      </c>
      <c r="GW182">
        <v>37330.800000000003</v>
      </c>
      <c r="GX182">
        <v>32578.1</v>
      </c>
      <c r="GY182">
        <v>43642.3</v>
      </c>
      <c r="GZ182">
        <v>38218.6</v>
      </c>
      <c r="HA182">
        <v>2.11755</v>
      </c>
      <c r="HB182">
        <v>1.7107300000000001</v>
      </c>
      <c r="HC182">
        <v>2.7030700000000001E-2</v>
      </c>
      <c r="HD182">
        <v>0</v>
      </c>
      <c r="HE182">
        <v>28.2775</v>
      </c>
      <c r="HF182">
        <v>999.9</v>
      </c>
      <c r="HG182">
        <v>64.099999999999994</v>
      </c>
      <c r="HH182">
        <v>34.200000000000003</v>
      </c>
      <c r="HI182">
        <v>34.876399999999997</v>
      </c>
      <c r="HJ182">
        <v>61.726300000000002</v>
      </c>
      <c r="HK182">
        <v>25.456700000000001</v>
      </c>
      <c r="HL182">
        <v>1</v>
      </c>
      <c r="HM182">
        <v>0.28795700000000002</v>
      </c>
      <c r="HN182">
        <v>0.81882600000000005</v>
      </c>
      <c r="HO182">
        <v>20.404299999999999</v>
      </c>
      <c r="HP182">
        <v>5.2202799999999998</v>
      </c>
      <c r="HQ182">
        <v>11.944100000000001</v>
      </c>
      <c r="HR182">
        <v>5.0075000000000003</v>
      </c>
      <c r="HS182">
        <v>3.29033</v>
      </c>
      <c r="HT182">
        <v>9999</v>
      </c>
      <c r="HU182">
        <v>9999</v>
      </c>
      <c r="HV182">
        <v>9999</v>
      </c>
      <c r="HW182">
        <v>999.9</v>
      </c>
      <c r="HX182">
        <v>4.9710999999999999</v>
      </c>
      <c r="HY182">
        <v>1.85466</v>
      </c>
      <c r="HZ182">
        <v>1.8616699999999999</v>
      </c>
      <c r="IA182">
        <v>1.8565199999999999</v>
      </c>
      <c r="IB182">
        <v>1.86188</v>
      </c>
      <c r="IC182">
        <v>1.85412</v>
      </c>
      <c r="ID182">
        <v>1.8595900000000001</v>
      </c>
      <c r="IE182">
        <v>1.8534900000000001</v>
      </c>
      <c r="IF182">
        <v>0</v>
      </c>
      <c r="IG182">
        <v>0</v>
      </c>
      <c r="IH182">
        <v>0</v>
      </c>
      <c r="II182">
        <v>0</v>
      </c>
      <c r="IJ182" t="s">
        <v>431</v>
      </c>
      <c r="IK182" t="s">
        <v>432</v>
      </c>
      <c r="IL182" t="s">
        <v>433</v>
      </c>
      <c r="IM182" t="s">
        <v>433</v>
      </c>
      <c r="IN182" t="s">
        <v>433</v>
      </c>
      <c r="IO182" t="s">
        <v>433</v>
      </c>
      <c r="IP182">
        <v>0</v>
      </c>
      <c r="IQ182">
        <v>100</v>
      </c>
      <c r="IR182">
        <v>100</v>
      </c>
      <c r="IS182">
        <v>-2.9209999999999998</v>
      </c>
      <c r="IT182">
        <v>-5.8700000000000002E-2</v>
      </c>
      <c r="IU182">
        <v>-1.907228330244457</v>
      </c>
      <c r="IV182">
        <v>-2.7056304263342631E-3</v>
      </c>
      <c r="IW182">
        <v>3.3311032847928001E-7</v>
      </c>
      <c r="IX182">
        <v>1.6443834555112589E-11</v>
      </c>
      <c r="IY182">
        <v>-9.4842648646536354E-2</v>
      </c>
      <c r="IZ182">
        <v>-2.3664561490860689E-3</v>
      </c>
      <c r="JA182">
        <v>2.3298222111808981E-4</v>
      </c>
      <c r="JB182">
        <v>-2.940703618321919E-6</v>
      </c>
      <c r="JC182">
        <v>0</v>
      </c>
      <c r="JD182">
        <v>2182</v>
      </c>
      <c r="JE182">
        <v>3</v>
      </c>
      <c r="JF182">
        <v>32</v>
      </c>
      <c r="JG182">
        <v>29177307.399999999</v>
      </c>
      <c r="JH182">
        <v>29177307.399999999</v>
      </c>
      <c r="JI182">
        <v>0.99975599999999998</v>
      </c>
      <c r="JJ182">
        <v>2.52441</v>
      </c>
      <c r="JK182">
        <v>1.69434</v>
      </c>
      <c r="JL182">
        <v>2.3034699999999999</v>
      </c>
      <c r="JM182">
        <v>1.50146</v>
      </c>
      <c r="JN182">
        <v>2.4060100000000002</v>
      </c>
      <c r="JO182">
        <v>38.183700000000002</v>
      </c>
      <c r="JP182">
        <v>24.052499999999998</v>
      </c>
      <c r="JQ182">
        <v>18</v>
      </c>
      <c r="JR182">
        <v>634.61099999999999</v>
      </c>
      <c r="JS182">
        <v>353.28500000000003</v>
      </c>
      <c r="JT182">
        <v>27.9998</v>
      </c>
      <c r="JU182">
        <v>31.0319</v>
      </c>
      <c r="JV182">
        <v>30</v>
      </c>
      <c r="JW182">
        <v>30.939</v>
      </c>
      <c r="JX182">
        <v>30.824400000000001</v>
      </c>
      <c r="JY182">
        <v>20.072900000000001</v>
      </c>
      <c r="JZ182">
        <v>35.640300000000003</v>
      </c>
      <c r="KA182">
        <v>0</v>
      </c>
      <c r="KB182">
        <v>28</v>
      </c>
      <c r="KC182">
        <v>400</v>
      </c>
      <c r="KD182">
        <v>22.205200000000001</v>
      </c>
      <c r="KE182">
        <v>99.923900000000003</v>
      </c>
      <c r="KF182">
        <v>98.570999999999998</v>
      </c>
    </row>
    <row r="183" spans="1:292" x14ac:dyDescent="0.2">
      <c r="A183">
        <v>181</v>
      </c>
      <c r="B183">
        <v>1750638476.0999999</v>
      </c>
      <c r="C183">
        <v>5310.5999999046326</v>
      </c>
      <c r="D183" t="s">
        <v>795</v>
      </c>
      <c r="E183" t="s">
        <v>796</v>
      </c>
      <c r="F183" s="1">
        <f t="shared" si="2"/>
        <v>88.5</v>
      </c>
      <c r="G183" s="1">
        <v>15</v>
      </c>
      <c r="H183">
        <v>1750638468.099999</v>
      </c>
      <c r="I183">
        <v>4.8671214627406039E-3</v>
      </c>
      <c r="J183">
        <v>4.8671214627406041</v>
      </c>
      <c r="K183">
        <v>23.427159103721984</v>
      </c>
      <c r="L183">
        <v>391.48777419354849</v>
      </c>
      <c r="M183">
        <v>255.97700564788553</v>
      </c>
      <c r="N183">
        <v>25.432538430527394</v>
      </c>
      <c r="O183">
        <v>38.89618068255303</v>
      </c>
      <c r="P183">
        <v>0.30964902787302312</v>
      </c>
      <c r="Q183">
        <v>3.000743132513048</v>
      </c>
      <c r="R183">
        <v>0.29292954136070992</v>
      </c>
      <c r="S183">
        <v>0.18450787516908104</v>
      </c>
      <c r="T183">
        <v>161.90145524186778</v>
      </c>
      <c r="U183">
        <v>29.357625031329583</v>
      </c>
      <c r="V183">
        <v>28.725496774193552</v>
      </c>
      <c r="W183">
        <v>3.9583305650539482</v>
      </c>
      <c r="X183">
        <v>56.483316026662308</v>
      </c>
      <c r="Y183">
        <v>2.3600086428838769</v>
      </c>
      <c r="Z183">
        <v>4.1782402466771984</v>
      </c>
      <c r="AA183">
        <v>1.5983219221700713</v>
      </c>
      <c r="AB183">
        <v>-214.64005650686065</v>
      </c>
      <c r="AC183">
        <v>151.37490657681218</v>
      </c>
      <c r="AD183">
        <v>11.127357092738233</v>
      </c>
      <c r="AE183">
        <v>109.76366240455755</v>
      </c>
      <c r="AF183">
        <v>23.650958298760511</v>
      </c>
      <c r="AG183">
        <v>4.847298575456767</v>
      </c>
      <c r="AH183">
        <v>23.427159103721984</v>
      </c>
      <c r="AI183">
        <v>408.9701421426459</v>
      </c>
      <c r="AJ183">
        <v>400.98585454545429</v>
      </c>
      <c r="AK183">
        <v>-3.6014370071344869E-4</v>
      </c>
      <c r="AL183">
        <v>61.768037728165673</v>
      </c>
      <c r="AM183">
        <v>4.8671214627406041</v>
      </c>
      <c r="AN183">
        <v>22.17369138983204</v>
      </c>
      <c r="AO183">
        <v>23.757198787878789</v>
      </c>
      <c r="AP183">
        <v>3.1774472994653641E-5</v>
      </c>
      <c r="AQ183">
        <v>116.41602835869151</v>
      </c>
      <c r="AR183">
        <v>0</v>
      </c>
      <c r="AS183">
        <v>0</v>
      </c>
      <c r="AT183">
        <v>1</v>
      </c>
      <c r="AU183">
        <v>0</v>
      </c>
      <c r="AV183">
        <v>52082.077474815538</v>
      </c>
      <c r="AW183" t="s">
        <v>427</v>
      </c>
      <c r="AX183" t="s">
        <v>427</v>
      </c>
      <c r="AY183">
        <v>0</v>
      </c>
      <c r="AZ183">
        <v>0</v>
      </c>
      <c r="BA183" t="e">
        <v>#DIV/0!</v>
      </c>
      <c r="BB183">
        <v>0</v>
      </c>
      <c r="BC183" t="s">
        <v>427</v>
      </c>
      <c r="BD183" t="s">
        <v>427</v>
      </c>
      <c r="BE183">
        <v>0</v>
      </c>
      <c r="BF183">
        <v>0</v>
      </c>
      <c r="BG183" t="e">
        <v>#DIV/0!</v>
      </c>
      <c r="BH183">
        <v>0.5</v>
      </c>
      <c r="BI183">
        <v>841.18115312882981</v>
      </c>
      <c r="BJ183">
        <v>23.427159103721984</v>
      </c>
      <c r="BK183" t="e">
        <v>#DIV/0!</v>
      </c>
      <c r="BL183">
        <v>2.7850313831429878E-2</v>
      </c>
      <c r="BM183" t="e">
        <v>#DIV/0!</v>
      </c>
      <c r="BN183" t="e">
        <v>#DIV/0!</v>
      </c>
      <c r="BO183" t="s">
        <v>427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999.98506451612877</v>
      </c>
      <c r="DH183">
        <v>841.18115312882981</v>
      </c>
      <c r="DI183">
        <v>0.84119371676401911</v>
      </c>
      <c r="DJ183">
        <v>0.16190387335455694</v>
      </c>
      <c r="DK183">
        <v>2</v>
      </c>
      <c r="DL183">
        <v>0.5</v>
      </c>
      <c r="DM183" t="s">
        <v>428</v>
      </c>
      <c r="DN183">
        <v>2</v>
      </c>
      <c r="DO183" t="b">
        <v>1</v>
      </c>
      <c r="DP183">
        <v>1750638468.099999</v>
      </c>
      <c r="DQ183">
        <v>391.48777419354849</v>
      </c>
      <c r="DR183">
        <v>400.00354838709683</v>
      </c>
      <c r="DS183">
        <v>23.753348387096779</v>
      </c>
      <c r="DT183">
        <v>22.17604193548387</v>
      </c>
      <c r="DU183">
        <v>394.40919354838712</v>
      </c>
      <c r="DV183">
        <v>23.81213870967742</v>
      </c>
      <c r="DW183">
        <v>600.03038709677412</v>
      </c>
      <c r="DX183">
        <v>99.300035483870985</v>
      </c>
      <c r="DY183">
        <v>5.4741974193548391E-2</v>
      </c>
      <c r="DZ183">
        <v>29.66120322580645</v>
      </c>
      <c r="EA183">
        <v>28.725496774193552</v>
      </c>
      <c r="EB183">
        <v>999.90000000000032</v>
      </c>
      <c r="EC183">
        <v>0</v>
      </c>
      <c r="ED183">
        <v>0</v>
      </c>
      <c r="EE183">
        <v>10007.35387096774</v>
      </c>
      <c r="EF183">
        <v>0</v>
      </c>
      <c r="EG183">
        <v>78.57050000000001</v>
      </c>
      <c r="EH183">
        <v>-8.5158480645161294</v>
      </c>
      <c r="EI183">
        <v>401.01309677419363</v>
      </c>
      <c r="EJ183">
        <v>409.07525806451611</v>
      </c>
      <c r="EK183">
        <v>1.577287419354839</v>
      </c>
      <c r="EL183">
        <v>400.00354838709683</v>
      </c>
      <c r="EM183">
        <v>22.17604193548387</v>
      </c>
      <c r="EN183">
        <v>2.3587074193548392</v>
      </c>
      <c r="EO183">
        <v>2.202082903225806</v>
      </c>
      <c r="EP183">
        <v>20.08304193548387</v>
      </c>
      <c r="EQ183">
        <v>18.97748064516129</v>
      </c>
      <c r="ER183">
        <v>999.98506451612877</v>
      </c>
      <c r="ES183">
        <v>0.96001103225806428</v>
      </c>
      <c r="ET183">
        <v>3.9988877419354849E-2</v>
      </c>
      <c r="EU183">
        <v>0</v>
      </c>
      <c r="EV183">
        <v>337.35941935483868</v>
      </c>
      <c r="EW183">
        <v>5.0001499999999979</v>
      </c>
      <c r="EX183">
        <v>3429.592580645161</v>
      </c>
      <c r="EY183">
        <v>9793.2135483870952</v>
      </c>
      <c r="EZ183">
        <v>38.75</v>
      </c>
      <c r="FA183">
        <v>40.66699999999998</v>
      </c>
      <c r="FB183">
        <v>39.625</v>
      </c>
      <c r="FC183">
        <v>40.25</v>
      </c>
      <c r="FD183">
        <v>40.686999999999983</v>
      </c>
      <c r="FE183">
        <v>955.19580645161284</v>
      </c>
      <c r="FF183">
        <v>39.789999999999992</v>
      </c>
      <c r="FG183">
        <v>0</v>
      </c>
      <c r="FH183">
        <v>1750638498.9000001</v>
      </c>
      <c r="FI183">
        <v>0</v>
      </c>
      <c r="FJ183">
        <v>337.39391999999998</v>
      </c>
      <c r="FK183">
        <v>-0.33453846821183431</v>
      </c>
      <c r="FL183">
        <v>-0.70000001222010921</v>
      </c>
      <c r="FM183">
        <v>3429.5720000000001</v>
      </c>
      <c r="FN183">
        <v>15</v>
      </c>
      <c r="FO183">
        <v>0</v>
      </c>
      <c r="FP183" t="s">
        <v>429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-8.5089594999999996</v>
      </c>
      <c r="GC183">
        <v>2.444780487806944E-2</v>
      </c>
      <c r="GD183">
        <v>5.4428545082061443E-2</v>
      </c>
      <c r="GE183">
        <v>1</v>
      </c>
      <c r="GF183">
        <v>1.57771375</v>
      </c>
      <c r="GG183">
        <v>5.5239399624726834E-3</v>
      </c>
      <c r="GH183">
        <v>3.0031422606163738E-3</v>
      </c>
      <c r="GI183">
        <v>1</v>
      </c>
      <c r="GJ183">
        <v>2</v>
      </c>
      <c r="GK183">
        <v>2</v>
      </c>
      <c r="GL183" t="s">
        <v>434</v>
      </c>
      <c r="GM183">
        <v>3.2258200000000001</v>
      </c>
      <c r="GN183">
        <v>2.6435499999999998</v>
      </c>
      <c r="GO183">
        <v>9.1513800000000006E-2</v>
      </c>
      <c r="GP183">
        <v>9.3252199999999993E-2</v>
      </c>
      <c r="GQ183">
        <v>0.10497099999999999</v>
      </c>
      <c r="GR183">
        <v>0.101774</v>
      </c>
      <c r="GS183">
        <v>28673.200000000001</v>
      </c>
      <c r="GT183">
        <v>24728.2</v>
      </c>
      <c r="GU183">
        <v>30734.9</v>
      </c>
      <c r="GV183">
        <v>26431.3</v>
      </c>
      <c r="GW183">
        <v>37330.800000000003</v>
      </c>
      <c r="GX183">
        <v>32578.6</v>
      </c>
      <c r="GY183">
        <v>43643.1</v>
      </c>
      <c r="GZ183">
        <v>38218.699999999997</v>
      </c>
      <c r="HA183">
        <v>2.117</v>
      </c>
      <c r="HB183">
        <v>1.7110000000000001</v>
      </c>
      <c r="HC183">
        <v>2.7090300000000001E-2</v>
      </c>
      <c r="HD183">
        <v>0</v>
      </c>
      <c r="HE183">
        <v>28.281700000000001</v>
      </c>
      <c r="HF183">
        <v>999.9</v>
      </c>
      <c r="HG183">
        <v>64.099999999999994</v>
      </c>
      <c r="HH183">
        <v>34.200000000000003</v>
      </c>
      <c r="HI183">
        <v>34.871899999999997</v>
      </c>
      <c r="HJ183">
        <v>62.2363</v>
      </c>
      <c r="HK183">
        <v>25.244399999999999</v>
      </c>
      <c r="HL183">
        <v>1</v>
      </c>
      <c r="HM183">
        <v>0.28765499999999999</v>
      </c>
      <c r="HN183">
        <v>0.82349399999999995</v>
      </c>
      <c r="HO183">
        <v>20.404399999999999</v>
      </c>
      <c r="HP183">
        <v>5.2226800000000004</v>
      </c>
      <c r="HQ183">
        <v>11.944100000000001</v>
      </c>
      <c r="HR183">
        <v>5.0089499999999996</v>
      </c>
      <c r="HS183">
        <v>3.2909999999999999</v>
      </c>
      <c r="HT183">
        <v>9999</v>
      </c>
      <c r="HU183">
        <v>9999</v>
      </c>
      <c r="HV183">
        <v>9999</v>
      </c>
      <c r="HW183">
        <v>999.9</v>
      </c>
      <c r="HX183">
        <v>4.9710999999999999</v>
      </c>
      <c r="HY183">
        <v>1.85467</v>
      </c>
      <c r="HZ183">
        <v>1.8616999999999999</v>
      </c>
      <c r="IA183">
        <v>1.8565400000000001</v>
      </c>
      <c r="IB183">
        <v>1.86189</v>
      </c>
      <c r="IC183">
        <v>1.8541099999999999</v>
      </c>
      <c r="ID183">
        <v>1.8595900000000001</v>
      </c>
      <c r="IE183">
        <v>1.8534900000000001</v>
      </c>
      <c r="IF183">
        <v>0</v>
      </c>
      <c r="IG183">
        <v>0</v>
      </c>
      <c r="IH183">
        <v>0</v>
      </c>
      <c r="II183">
        <v>0</v>
      </c>
      <c r="IJ183" t="s">
        <v>431</v>
      </c>
      <c r="IK183" t="s">
        <v>432</v>
      </c>
      <c r="IL183" t="s">
        <v>433</v>
      </c>
      <c r="IM183" t="s">
        <v>433</v>
      </c>
      <c r="IN183" t="s">
        <v>433</v>
      </c>
      <c r="IO183" t="s">
        <v>433</v>
      </c>
      <c r="IP183">
        <v>0</v>
      </c>
      <c r="IQ183">
        <v>100</v>
      </c>
      <c r="IR183">
        <v>100</v>
      </c>
      <c r="IS183">
        <v>-2.9209999999999998</v>
      </c>
      <c r="IT183">
        <v>-5.8799999999999998E-2</v>
      </c>
      <c r="IU183">
        <v>-1.907228330244457</v>
      </c>
      <c r="IV183">
        <v>-2.7056304263342631E-3</v>
      </c>
      <c r="IW183">
        <v>3.3311032847928001E-7</v>
      </c>
      <c r="IX183">
        <v>1.6443834555112589E-11</v>
      </c>
      <c r="IY183">
        <v>-9.4842648646536354E-2</v>
      </c>
      <c r="IZ183">
        <v>-2.3664561490860689E-3</v>
      </c>
      <c r="JA183">
        <v>2.3298222111808981E-4</v>
      </c>
      <c r="JB183">
        <v>-2.940703618321919E-6</v>
      </c>
      <c r="JC183">
        <v>0</v>
      </c>
      <c r="JD183">
        <v>2182</v>
      </c>
      <c r="JE183">
        <v>3</v>
      </c>
      <c r="JF183">
        <v>32</v>
      </c>
      <c r="JG183">
        <v>29177307.899999999</v>
      </c>
      <c r="JH183">
        <v>29177307.899999999</v>
      </c>
      <c r="JI183">
        <v>0.99975599999999998</v>
      </c>
      <c r="JJ183">
        <v>2.5134300000000001</v>
      </c>
      <c r="JK183">
        <v>1.69434</v>
      </c>
      <c r="JL183">
        <v>2.3034699999999999</v>
      </c>
      <c r="JM183">
        <v>1.50024</v>
      </c>
      <c r="JN183">
        <v>2.49268</v>
      </c>
      <c r="JO183">
        <v>38.183700000000002</v>
      </c>
      <c r="JP183">
        <v>24.052499999999998</v>
      </c>
      <c r="JQ183">
        <v>18</v>
      </c>
      <c r="JR183">
        <v>634.16099999999994</v>
      </c>
      <c r="JS183">
        <v>353.44299999999998</v>
      </c>
      <c r="JT183">
        <v>28.000299999999999</v>
      </c>
      <c r="JU183">
        <v>31.0319</v>
      </c>
      <c r="JV183">
        <v>30.0001</v>
      </c>
      <c r="JW183">
        <v>30.939</v>
      </c>
      <c r="JX183">
        <v>30.825299999999999</v>
      </c>
      <c r="JY183">
        <v>20.074400000000001</v>
      </c>
      <c r="JZ183">
        <v>35.640300000000003</v>
      </c>
      <c r="KA183">
        <v>0</v>
      </c>
      <c r="KB183">
        <v>28</v>
      </c>
      <c r="KC183">
        <v>400</v>
      </c>
      <c r="KD183">
        <v>22.205200000000001</v>
      </c>
      <c r="KE183">
        <v>99.925299999999993</v>
      </c>
      <c r="KF183">
        <v>98.571799999999996</v>
      </c>
    </row>
    <row r="184" spans="1:292" x14ac:dyDescent="0.2">
      <c r="A184">
        <v>182</v>
      </c>
      <c r="B184">
        <v>1750638506.0999999</v>
      </c>
      <c r="C184">
        <v>5340.5999999046326</v>
      </c>
      <c r="D184" t="s">
        <v>797</v>
      </c>
      <c r="E184" t="s">
        <v>798</v>
      </c>
      <c r="F184" s="1">
        <f t="shared" si="2"/>
        <v>89</v>
      </c>
      <c r="G184" s="1">
        <v>15</v>
      </c>
      <c r="H184">
        <v>1750638498.099999</v>
      </c>
      <c r="I184">
        <v>4.8852838086674739E-3</v>
      </c>
      <c r="J184">
        <v>4.8852838086674737</v>
      </c>
      <c r="K184">
        <v>23.64864151070951</v>
      </c>
      <c r="L184">
        <v>391.47703225806453</v>
      </c>
      <c r="M184">
        <v>255.25268185306916</v>
      </c>
      <c r="N184">
        <v>25.361050305315857</v>
      </c>
      <c r="O184">
        <v>38.895844840476677</v>
      </c>
      <c r="P184">
        <v>0.31086819943117772</v>
      </c>
      <c r="Q184">
        <v>2.9996163062491132</v>
      </c>
      <c r="R184">
        <v>0.29401468091479266</v>
      </c>
      <c r="S184">
        <v>0.18519721720948668</v>
      </c>
      <c r="T184">
        <v>161.90280726111288</v>
      </c>
      <c r="U184">
        <v>29.365117025482267</v>
      </c>
      <c r="V184">
        <v>28.730916129032259</v>
      </c>
      <c r="W184">
        <v>3.9595745709061356</v>
      </c>
      <c r="X184">
        <v>56.472109129939454</v>
      </c>
      <c r="Y184">
        <v>2.3611985086952227</v>
      </c>
      <c r="Z184">
        <v>4.1811764162415557</v>
      </c>
      <c r="AA184">
        <v>1.5983760622109129</v>
      </c>
      <c r="AB184">
        <v>-215.44101596223561</v>
      </c>
      <c r="AC184">
        <v>152.41459708089099</v>
      </c>
      <c r="AD184">
        <v>11.208972700164548</v>
      </c>
      <c r="AE184">
        <v>110.0853610799328</v>
      </c>
      <c r="AF184">
        <v>23.674973617609776</v>
      </c>
      <c r="AG184">
        <v>4.8803778356849117</v>
      </c>
      <c r="AH184">
        <v>23.64864151070951</v>
      </c>
      <c r="AI184">
        <v>409.07095940886597</v>
      </c>
      <c r="AJ184">
        <v>401.0038484848485</v>
      </c>
      <c r="AK184">
        <v>1.378025434821596E-3</v>
      </c>
      <c r="AL184">
        <v>61.768037728165673</v>
      </c>
      <c r="AM184">
        <v>4.8852838086674737</v>
      </c>
      <c r="AN184">
        <v>22.177361970757421</v>
      </c>
      <c r="AO184">
        <v>23.766989696969699</v>
      </c>
      <c r="AP184">
        <v>8.9501097621684034E-6</v>
      </c>
      <c r="AQ184">
        <v>116.41602835869151</v>
      </c>
      <c r="AR184">
        <v>0</v>
      </c>
      <c r="AS184">
        <v>0</v>
      </c>
      <c r="AT184">
        <v>1</v>
      </c>
      <c r="AU184">
        <v>0</v>
      </c>
      <c r="AV184">
        <v>52045.984396592248</v>
      </c>
      <c r="AW184" t="s">
        <v>427</v>
      </c>
      <c r="AX184" t="s">
        <v>427</v>
      </c>
      <c r="AY184">
        <v>0</v>
      </c>
      <c r="AZ184">
        <v>0</v>
      </c>
      <c r="BA184" t="e">
        <v>#DIV/0!</v>
      </c>
      <c r="BB184">
        <v>0</v>
      </c>
      <c r="BC184" t="s">
        <v>427</v>
      </c>
      <c r="BD184" t="s">
        <v>427</v>
      </c>
      <c r="BE184">
        <v>0</v>
      </c>
      <c r="BF184">
        <v>0</v>
      </c>
      <c r="BG184" t="e">
        <v>#DIV/0!</v>
      </c>
      <c r="BH184">
        <v>0.5</v>
      </c>
      <c r="BI184">
        <v>841.18827854077392</v>
      </c>
      <c r="BJ184">
        <v>23.64864151070951</v>
      </c>
      <c r="BK184" t="e">
        <v>#DIV/0!</v>
      </c>
      <c r="BL184">
        <v>2.811337498869252E-2</v>
      </c>
      <c r="BM184" t="e">
        <v>#DIV/0!</v>
      </c>
      <c r="BN184" t="e">
        <v>#DIV/0!</v>
      </c>
      <c r="BO184" t="s">
        <v>427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999.99354838709689</v>
      </c>
      <c r="DH184">
        <v>841.18827854077392</v>
      </c>
      <c r="DI184">
        <v>0.84119370559693896</v>
      </c>
      <c r="DJ184">
        <v>0.16190385180209224</v>
      </c>
      <c r="DK184">
        <v>2</v>
      </c>
      <c r="DL184">
        <v>0.5</v>
      </c>
      <c r="DM184" t="s">
        <v>428</v>
      </c>
      <c r="DN184">
        <v>2</v>
      </c>
      <c r="DO184" t="b">
        <v>1</v>
      </c>
      <c r="DP184">
        <v>1750638498.099999</v>
      </c>
      <c r="DQ184">
        <v>391.47703225806453</v>
      </c>
      <c r="DR184">
        <v>400.0053870967742</v>
      </c>
      <c r="DS184">
        <v>23.764877419354839</v>
      </c>
      <c r="DT184">
        <v>22.17677419354839</v>
      </c>
      <c r="DU184">
        <v>394.39851612903232</v>
      </c>
      <c r="DV184">
        <v>23.823625806451609</v>
      </c>
      <c r="DW184">
        <v>600.01090322580649</v>
      </c>
      <c r="DX184">
        <v>99.301841935483878</v>
      </c>
      <c r="DY184">
        <v>5.4803883870967747E-2</v>
      </c>
      <c r="DZ184">
        <v>29.67340322580645</v>
      </c>
      <c r="EA184">
        <v>28.730916129032259</v>
      </c>
      <c r="EB184">
        <v>999.90000000000032</v>
      </c>
      <c r="EC184">
        <v>0</v>
      </c>
      <c r="ED184">
        <v>0</v>
      </c>
      <c r="EE184">
        <v>10000.35322580645</v>
      </c>
      <c r="EF184">
        <v>0</v>
      </c>
      <c r="EG184">
        <v>78.871383870967762</v>
      </c>
      <c r="EH184">
        <v>-8.5284554838709674</v>
      </c>
      <c r="EI184">
        <v>401.00680645161287</v>
      </c>
      <c r="EJ184">
        <v>409.07748387096763</v>
      </c>
      <c r="EK184">
        <v>1.5881041935483871</v>
      </c>
      <c r="EL184">
        <v>400.0053870967742</v>
      </c>
      <c r="EM184">
        <v>22.17677419354839</v>
      </c>
      <c r="EN184">
        <v>2.3598964516129031</v>
      </c>
      <c r="EO184">
        <v>2.202195161290323</v>
      </c>
      <c r="EP184">
        <v>20.091180645161291</v>
      </c>
      <c r="EQ184">
        <v>18.978287096774199</v>
      </c>
      <c r="ER184">
        <v>999.99354838709689</v>
      </c>
      <c r="ES184">
        <v>0.96001199999999975</v>
      </c>
      <c r="ET184">
        <v>3.9987900000000007E-2</v>
      </c>
      <c r="EU184">
        <v>0</v>
      </c>
      <c r="EV184">
        <v>337.10941935483868</v>
      </c>
      <c r="EW184">
        <v>5.0001499999999979</v>
      </c>
      <c r="EX184">
        <v>3429.627096774193</v>
      </c>
      <c r="EY184">
        <v>9793.3074193548418</v>
      </c>
      <c r="EZ184">
        <v>38.75</v>
      </c>
      <c r="FA184">
        <v>40.662999999999982</v>
      </c>
      <c r="FB184">
        <v>39.625</v>
      </c>
      <c r="FC184">
        <v>40.258000000000003</v>
      </c>
      <c r="FD184">
        <v>40.686999999999983</v>
      </c>
      <c r="FE184">
        <v>955.20516129032274</v>
      </c>
      <c r="FF184">
        <v>39.789999999999992</v>
      </c>
      <c r="FG184">
        <v>0</v>
      </c>
      <c r="FH184">
        <v>1750638528.9000001</v>
      </c>
      <c r="FI184">
        <v>0</v>
      </c>
      <c r="FJ184">
        <v>337.09892000000002</v>
      </c>
      <c r="FK184">
        <v>-0.51007690540904038</v>
      </c>
      <c r="FL184">
        <v>-2.4038461444041608</v>
      </c>
      <c r="FM184">
        <v>3429.6275999999989</v>
      </c>
      <c r="FN184">
        <v>15</v>
      </c>
      <c r="FO184">
        <v>0</v>
      </c>
      <c r="FP184" t="s">
        <v>429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-8.5343673170731709</v>
      </c>
      <c r="GC184">
        <v>-2.3395191637621861E-2</v>
      </c>
      <c r="GD184">
        <v>4.046482061539438E-2</v>
      </c>
      <c r="GE184">
        <v>1</v>
      </c>
      <c r="GF184">
        <v>1.5876451219512191</v>
      </c>
      <c r="GG184">
        <v>7.7155400696905744E-3</v>
      </c>
      <c r="GH184">
        <v>1.601418764189629E-3</v>
      </c>
      <c r="GI184">
        <v>1</v>
      </c>
      <c r="GJ184">
        <v>2</v>
      </c>
      <c r="GK184">
        <v>2</v>
      </c>
      <c r="GL184" t="s">
        <v>434</v>
      </c>
      <c r="GM184">
        <v>3.22587</v>
      </c>
      <c r="GN184">
        <v>2.64344</v>
      </c>
      <c r="GO184">
        <v>9.1520799999999999E-2</v>
      </c>
      <c r="GP184">
        <v>9.3256099999999995E-2</v>
      </c>
      <c r="GQ184">
        <v>0.105006</v>
      </c>
      <c r="GR184">
        <v>0.10179299999999999</v>
      </c>
      <c r="GS184">
        <v>28672.400000000001</v>
      </c>
      <c r="GT184">
        <v>24727.8</v>
      </c>
      <c r="GU184">
        <v>30734.3</v>
      </c>
      <c r="GV184">
        <v>26431.1</v>
      </c>
      <c r="GW184">
        <v>37328.5</v>
      </c>
      <c r="GX184">
        <v>32577.9</v>
      </c>
      <c r="GY184">
        <v>43642.1</v>
      </c>
      <c r="GZ184">
        <v>38218.699999999997</v>
      </c>
      <c r="HA184">
        <v>2.11713</v>
      </c>
      <c r="HB184">
        <v>1.71065</v>
      </c>
      <c r="HC184">
        <v>2.56002E-2</v>
      </c>
      <c r="HD184">
        <v>0</v>
      </c>
      <c r="HE184">
        <v>28.312799999999999</v>
      </c>
      <c r="HF184">
        <v>999.9</v>
      </c>
      <c r="HG184">
        <v>64.099999999999994</v>
      </c>
      <c r="HH184">
        <v>34.200000000000003</v>
      </c>
      <c r="HI184">
        <v>34.878700000000002</v>
      </c>
      <c r="HJ184">
        <v>61.936300000000003</v>
      </c>
      <c r="HK184">
        <v>25.1843</v>
      </c>
      <c r="HL184">
        <v>1</v>
      </c>
      <c r="HM184">
        <v>0.28815499999999999</v>
      </c>
      <c r="HN184">
        <v>0.835615</v>
      </c>
      <c r="HO184">
        <v>20.404299999999999</v>
      </c>
      <c r="HP184">
        <v>5.2232799999999999</v>
      </c>
      <c r="HQ184">
        <v>11.944100000000001</v>
      </c>
      <c r="HR184">
        <v>5.0089499999999996</v>
      </c>
      <c r="HS184">
        <v>3.2909999999999999</v>
      </c>
      <c r="HT184">
        <v>9999</v>
      </c>
      <c r="HU184">
        <v>9999</v>
      </c>
      <c r="HV184">
        <v>9999</v>
      </c>
      <c r="HW184">
        <v>999.9</v>
      </c>
      <c r="HX184">
        <v>4.9710900000000002</v>
      </c>
      <c r="HY184">
        <v>1.8546499999999999</v>
      </c>
      <c r="HZ184">
        <v>1.8616699999999999</v>
      </c>
      <c r="IA184">
        <v>1.8565400000000001</v>
      </c>
      <c r="IB184">
        <v>1.86189</v>
      </c>
      <c r="IC184">
        <v>1.8541099999999999</v>
      </c>
      <c r="ID184">
        <v>1.8595900000000001</v>
      </c>
      <c r="IE184">
        <v>1.8534999999999999</v>
      </c>
      <c r="IF184">
        <v>0</v>
      </c>
      <c r="IG184">
        <v>0</v>
      </c>
      <c r="IH184">
        <v>0</v>
      </c>
      <c r="II184">
        <v>0</v>
      </c>
      <c r="IJ184" t="s">
        <v>431</v>
      </c>
      <c r="IK184" t="s">
        <v>432</v>
      </c>
      <c r="IL184" t="s">
        <v>433</v>
      </c>
      <c r="IM184" t="s">
        <v>433</v>
      </c>
      <c r="IN184" t="s">
        <v>433</v>
      </c>
      <c r="IO184" t="s">
        <v>433</v>
      </c>
      <c r="IP184">
        <v>0</v>
      </c>
      <c r="IQ184">
        <v>100</v>
      </c>
      <c r="IR184">
        <v>100</v>
      </c>
      <c r="IS184">
        <v>-2.9220000000000002</v>
      </c>
      <c r="IT184">
        <v>-5.8799999999999998E-2</v>
      </c>
      <c r="IU184">
        <v>-1.907228330244457</v>
      </c>
      <c r="IV184">
        <v>-2.7056304263342631E-3</v>
      </c>
      <c r="IW184">
        <v>3.3311032847928001E-7</v>
      </c>
      <c r="IX184">
        <v>1.6443834555112589E-11</v>
      </c>
      <c r="IY184">
        <v>-9.4842648646536354E-2</v>
      </c>
      <c r="IZ184">
        <v>-2.3664561490860689E-3</v>
      </c>
      <c r="JA184">
        <v>2.3298222111808981E-4</v>
      </c>
      <c r="JB184">
        <v>-2.940703618321919E-6</v>
      </c>
      <c r="JC184">
        <v>0</v>
      </c>
      <c r="JD184">
        <v>2182</v>
      </c>
      <c r="JE184">
        <v>3</v>
      </c>
      <c r="JF184">
        <v>32</v>
      </c>
      <c r="JG184">
        <v>29177308.399999999</v>
      </c>
      <c r="JH184">
        <v>29177308.399999999</v>
      </c>
      <c r="JI184">
        <v>0.99975599999999998</v>
      </c>
      <c r="JJ184">
        <v>2.5109900000000001</v>
      </c>
      <c r="JK184">
        <v>1.69434</v>
      </c>
      <c r="JL184">
        <v>2.3034699999999999</v>
      </c>
      <c r="JM184">
        <v>1.50024</v>
      </c>
      <c r="JN184">
        <v>2.4670399999999999</v>
      </c>
      <c r="JO184">
        <v>38.207999999999998</v>
      </c>
      <c r="JP184">
        <v>24.052499999999998</v>
      </c>
      <c r="JQ184">
        <v>18</v>
      </c>
      <c r="JR184">
        <v>634.29399999999998</v>
      </c>
      <c r="JS184">
        <v>353.26600000000002</v>
      </c>
      <c r="JT184">
        <v>28.0002</v>
      </c>
      <c r="JU184">
        <v>31.034600000000001</v>
      </c>
      <c r="JV184">
        <v>30.0002</v>
      </c>
      <c r="JW184">
        <v>30.941700000000001</v>
      </c>
      <c r="JX184">
        <v>30.828099999999999</v>
      </c>
      <c r="JY184">
        <v>20.073499999999999</v>
      </c>
      <c r="JZ184">
        <v>35.640300000000003</v>
      </c>
      <c r="KA184">
        <v>0</v>
      </c>
      <c r="KB184">
        <v>28</v>
      </c>
      <c r="KC184">
        <v>400</v>
      </c>
      <c r="KD184">
        <v>22.205200000000001</v>
      </c>
      <c r="KE184">
        <v>99.923199999999994</v>
      </c>
      <c r="KF184">
        <v>98.571399999999997</v>
      </c>
    </row>
    <row r="185" spans="1:292" x14ac:dyDescent="0.2">
      <c r="A185">
        <v>183</v>
      </c>
      <c r="B185">
        <v>1750638536.0999999</v>
      </c>
      <c r="C185">
        <v>5370.5999999046326</v>
      </c>
      <c r="D185" t="s">
        <v>799</v>
      </c>
      <c r="E185" t="s">
        <v>800</v>
      </c>
      <c r="F185" s="1">
        <f t="shared" si="2"/>
        <v>89.5</v>
      </c>
      <c r="G185" s="1">
        <v>15</v>
      </c>
      <c r="H185">
        <v>1750638528.099999</v>
      </c>
      <c r="I185">
        <v>4.9175339283633705E-3</v>
      </c>
      <c r="J185">
        <v>4.9175339283633708</v>
      </c>
      <c r="K185">
        <v>23.942805366629873</v>
      </c>
      <c r="L185">
        <v>391.42264516129029</v>
      </c>
      <c r="M185">
        <v>254.53041859439617</v>
      </c>
      <c r="N185">
        <v>25.289476858537711</v>
      </c>
      <c r="O185">
        <v>38.890730551495693</v>
      </c>
      <c r="P185">
        <v>0.31317108843039115</v>
      </c>
      <c r="Q185">
        <v>2.999638686132803</v>
      </c>
      <c r="R185">
        <v>0.29607443847373477</v>
      </c>
      <c r="S185">
        <v>0.18650477138472299</v>
      </c>
      <c r="T185">
        <v>161.90367358054786</v>
      </c>
      <c r="U185">
        <v>29.361313024281412</v>
      </c>
      <c r="V185">
        <v>28.734019354838711</v>
      </c>
      <c r="W185">
        <v>3.9602870658593643</v>
      </c>
      <c r="X185">
        <v>56.49036994311124</v>
      </c>
      <c r="Y185">
        <v>2.3625574059130914</v>
      </c>
      <c r="Z185">
        <v>4.1822303665072651</v>
      </c>
      <c r="AA185">
        <v>1.5977296599462729</v>
      </c>
      <c r="AB185">
        <v>-216.86324624082465</v>
      </c>
      <c r="AC185">
        <v>152.62179238084661</v>
      </c>
      <c r="AD185">
        <v>11.22454348606159</v>
      </c>
      <c r="AE185">
        <v>108.8867632066314</v>
      </c>
      <c r="AF185">
        <v>23.772049274412758</v>
      </c>
      <c r="AG185">
        <v>4.9118186661416798</v>
      </c>
      <c r="AH185">
        <v>23.942805366629873</v>
      </c>
      <c r="AI185">
        <v>409.10790175545839</v>
      </c>
      <c r="AJ185">
        <v>400.95007878787868</v>
      </c>
      <c r="AK185">
        <v>-9.1243330050436373E-4</v>
      </c>
      <c r="AL185">
        <v>61.768037728165673</v>
      </c>
      <c r="AM185">
        <v>4.9175339283633708</v>
      </c>
      <c r="AN185">
        <v>22.179274701662258</v>
      </c>
      <c r="AO185">
        <v>23.779419999999991</v>
      </c>
      <c r="AP185">
        <v>-4.2446583568924817E-6</v>
      </c>
      <c r="AQ185">
        <v>116.41602835869151</v>
      </c>
      <c r="AR185">
        <v>0</v>
      </c>
      <c r="AS185">
        <v>0</v>
      </c>
      <c r="AT185">
        <v>1</v>
      </c>
      <c r="AU185">
        <v>0</v>
      </c>
      <c r="AV185">
        <v>52045.923909506353</v>
      </c>
      <c r="AW185" t="s">
        <v>427</v>
      </c>
      <c r="AX185" t="s">
        <v>427</v>
      </c>
      <c r="AY185">
        <v>0</v>
      </c>
      <c r="AZ185">
        <v>0</v>
      </c>
      <c r="BA185" t="e">
        <v>#DIV/0!</v>
      </c>
      <c r="BB185">
        <v>0</v>
      </c>
      <c r="BC185" t="s">
        <v>427</v>
      </c>
      <c r="BD185" t="s">
        <v>427</v>
      </c>
      <c r="BE185">
        <v>0</v>
      </c>
      <c r="BF185">
        <v>0</v>
      </c>
      <c r="BG185" t="e">
        <v>#DIV/0!</v>
      </c>
      <c r="BH185">
        <v>0.5</v>
      </c>
      <c r="BI185">
        <v>841.19266051474131</v>
      </c>
      <c r="BJ185">
        <v>23.942805366629873</v>
      </c>
      <c r="BK185" t="e">
        <v>#DIV/0!</v>
      </c>
      <c r="BL185">
        <v>2.8462927092087118E-2</v>
      </c>
      <c r="BM185" t="e">
        <v>#DIV/0!</v>
      </c>
      <c r="BN185" t="e">
        <v>#DIV/0!</v>
      </c>
      <c r="BO185" t="s">
        <v>427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999.99874193548374</v>
      </c>
      <c r="DH185">
        <v>841.19266051474131</v>
      </c>
      <c r="DI185">
        <v>0.84119371879071025</v>
      </c>
      <c r="DJ185">
        <v>0.16190387726607089</v>
      </c>
      <c r="DK185">
        <v>2</v>
      </c>
      <c r="DL185">
        <v>0.5</v>
      </c>
      <c r="DM185" t="s">
        <v>428</v>
      </c>
      <c r="DN185">
        <v>2</v>
      </c>
      <c r="DO185" t="b">
        <v>1</v>
      </c>
      <c r="DP185">
        <v>1750638528.099999</v>
      </c>
      <c r="DQ185">
        <v>391.42264516129029</v>
      </c>
      <c r="DR185">
        <v>399.98706451612901</v>
      </c>
      <c r="DS185">
        <v>23.77837741935484</v>
      </c>
      <c r="DT185">
        <v>22.180122580645161</v>
      </c>
      <c r="DU185">
        <v>394.34406451612892</v>
      </c>
      <c r="DV185">
        <v>23.83708064516129</v>
      </c>
      <c r="DW185">
        <v>600.03241935483891</v>
      </c>
      <c r="DX185">
        <v>99.302609677419341</v>
      </c>
      <c r="DY185">
        <v>5.47755741935484E-2</v>
      </c>
      <c r="DZ185">
        <v>29.677780645161292</v>
      </c>
      <c r="EA185">
        <v>28.734019354838711</v>
      </c>
      <c r="EB185">
        <v>999.90000000000032</v>
      </c>
      <c r="EC185">
        <v>0</v>
      </c>
      <c r="ED185">
        <v>0</v>
      </c>
      <c r="EE185">
        <v>10000.41129032258</v>
      </c>
      <c r="EF185">
        <v>0</v>
      </c>
      <c r="EG185">
        <v>78.813180645161296</v>
      </c>
      <c r="EH185">
        <v>-8.5643045161290328</v>
      </c>
      <c r="EI185">
        <v>400.95674193548388</v>
      </c>
      <c r="EJ185">
        <v>409.05990322580658</v>
      </c>
      <c r="EK185">
        <v>1.598256451612903</v>
      </c>
      <c r="EL185">
        <v>399.98706451612901</v>
      </c>
      <c r="EM185">
        <v>22.180122580645161</v>
      </c>
      <c r="EN185">
        <v>2.361254838709677</v>
      </c>
      <c r="EO185">
        <v>2.2025441935483872</v>
      </c>
      <c r="EP185">
        <v>20.100490322580651</v>
      </c>
      <c r="EQ185">
        <v>18.98082580645162</v>
      </c>
      <c r="ER185">
        <v>999.99874193548374</v>
      </c>
      <c r="ES185">
        <v>0.96001116129032238</v>
      </c>
      <c r="ET185">
        <v>3.9988738709677417E-2</v>
      </c>
      <c r="EU185">
        <v>0</v>
      </c>
      <c r="EV185">
        <v>337.09048387096777</v>
      </c>
      <c r="EW185">
        <v>5.0001499999999979</v>
      </c>
      <c r="EX185">
        <v>3429.0641935483882</v>
      </c>
      <c r="EY185">
        <v>9793.3570967741944</v>
      </c>
      <c r="EZ185">
        <v>38.75</v>
      </c>
      <c r="FA185">
        <v>40.666999999999987</v>
      </c>
      <c r="FB185">
        <v>39.625</v>
      </c>
      <c r="FC185">
        <v>40.283999999999978</v>
      </c>
      <c r="FD185">
        <v>40.686999999999983</v>
      </c>
      <c r="FE185">
        <v>955.20967741935465</v>
      </c>
      <c r="FF185">
        <v>39.790645161290307</v>
      </c>
      <c r="FG185">
        <v>0</v>
      </c>
      <c r="FH185">
        <v>1750638558.9000001</v>
      </c>
      <c r="FI185">
        <v>0</v>
      </c>
      <c r="FJ185">
        <v>337.08071999999999</v>
      </c>
      <c r="FK185">
        <v>-1.197692304836766</v>
      </c>
      <c r="FL185">
        <v>-2.3869230683432212</v>
      </c>
      <c r="FM185">
        <v>3429.0459999999998</v>
      </c>
      <c r="FN185">
        <v>15</v>
      </c>
      <c r="FO185">
        <v>0</v>
      </c>
      <c r="FP185" t="s">
        <v>429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-8.5723785365853651</v>
      </c>
      <c r="GC185">
        <v>7.9414494773522526E-2</v>
      </c>
      <c r="GD185">
        <v>5.8623341208462167E-2</v>
      </c>
      <c r="GE185">
        <v>1</v>
      </c>
      <c r="GF185">
        <v>1.5970695121951219</v>
      </c>
      <c r="GG185">
        <v>1.9851428571429481E-2</v>
      </c>
      <c r="GH185">
        <v>2.4080666784580722E-3</v>
      </c>
      <c r="GI185">
        <v>1</v>
      </c>
      <c r="GJ185">
        <v>2</v>
      </c>
      <c r="GK185">
        <v>2</v>
      </c>
      <c r="GL185" t="s">
        <v>434</v>
      </c>
      <c r="GM185">
        <v>3.2257799999999999</v>
      </c>
      <c r="GN185">
        <v>2.6432699999999998</v>
      </c>
      <c r="GO185">
        <v>9.1513300000000006E-2</v>
      </c>
      <c r="GP185">
        <v>9.3274999999999997E-2</v>
      </c>
      <c r="GQ185">
        <v>0.105041</v>
      </c>
      <c r="GR185">
        <v>0.101796</v>
      </c>
      <c r="GS185">
        <v>28673</v>
      </c>
      <c r="GT185">
        <v>24727.3</v>
      </c>
      <c r="GU185">
        <v>30734.799999999999</v>
      </c>
      <c r="GV185">
        <v>26431</v>
      </c>
      <c r="GW185">
        <v>37327.599999999999</v>
      </c>
      <c r="GX185">
        <v>32577.5</v>
      </c>
      <c r="GY185">
        <v>43642.7</v>
      </c>
      <c r="GZ185">
        <v>38218.400000000001</v>
      </c>
      <c r="HA185">
        <v>2.11748</v>
      </c>
      <c r="HB185">
        <v>1.7107000000000001</v>
      </c>
      <c r="HC185">
        <v>2.4154800000000001E-2</v>
      </c>
      <c r="HD185">
        <v>0</v>
      </c>
      <c r="HE185">
        <v>28.336600000000001</v>
      </c>
      <c r="HF185">
        <v>999.9</v>
      </c>
      <c r="HG185">
        <v>64</v>
      </c>
      <c r="HH185">
        <v>34.200000000000003</v>
      </c>
      <c r="HI185">
        <v>34.822299999999998</v>
      </c>
      <c r="HJ185">
        <v>62.176299999999998</v>
      </c>
      <c r="HK185">
        <v>25.348600000000001</v>
      </c>
      <c r="HL185">
        <v>1</v>
      </c>
      <c r="HM185">
        <v>0.288603</v>
      </c>
      <c r="HN185">
        <v>0.83213499999999996</v>
      </c>
      <c r="HO185">
        <v>20.404399999999999</v>
      </c>
      <c r="HP185">
        <v>5.2228300000000001</v>
      </c>
      <c r="HQ185">
        <v>11.944100000000001</v>
      </c>
      <c r="HR185">
        <v>5.0088999999999997</v>
      </c>
      <c r="HS185">
        <v>3.2909999999999999</v>
      </c>
      <c r="HT185">
        <v>9999</v>
      </c>
      <c r="HU185">
        <v>9999</v>
      </c>
      <c r="HV185">
        <v>9999</v>
      </c>
      <c r="HW185">
        <v>999.9</v>
      </c>
      <c r="HX185">
        <v>4.9710900000000002</v>
      </c>
      <c r="HY185">
        <v>1.8546499999999999</v>
      </c>
      <c r="HZ185">
        <v>1.8616600000000001</v>
      </c>
      <c r="IA185">
        <v>1.8565199999999999</v>
      </c>
      <c r="IB185">
        <v>1.86188</v>
      </c>
      <c r="IC185">
        <v>1.85412</v>
      </c>
      <c r="ID185">
        <v>1.8595900000000001</v>
      </c>
      <c r="IE185">
        <v>1.85351</v>
      </c>
      <c r="IF185">
        <v>0</v>
      </c>
      <c r="IG185">
        <v>0</v>
      </c>
      <c r="IH185">
        <v>0</v>
      </c>
      <c r="II185">
        <v>0</v>
      </c>
      <c r="IJ185" t="s">
        <v>431</v>
      </c>
      <c r="IK185" t="s">
        <v>432</v>
      </c>
      <c r="IL185" t="s">
        <v>433</v>
      </c>
      <c r="IM185" t="s">
        <v>433</v>
      </c>
      <c r="IN185" t="s">
        <v>433</v>
      </c>
      <c r="IO185" t="s">
        <v>433</v>
      </c>
      <c r="IP185">
        <v>0</v>
      </c>
      <c r="IQ185">
        <v>100</v>
      </c>
      <c r="IR185">
        <v>100</v>
      </c>
      <c r="IS185">
        <v>-2.9220000000000002</v>
      </c>
      <c r="IT185">
        <v>-5.8700000000000002E-2</v>
      </c>
      <c r="IU185">
        <v>-1.907228330244457</v>
      </c>
      <c r="IV185">
        <v>-2.7056304263342631E-3</v>
      </c>
      <c r="IW185">
        <v>3.3311032847928001E-7</v>
      </c>
      <c r="IX185">
        <v>1.6443834555112589E-11</v>
      </c>
      <c r="IY185">
        <v>-9.4842648646536354E-2</v>
      </c>
      <c r="IZ185">
        <v>-2.3664561490860689E-3</v>
      </c>
      <c r="JA185">
        <v>2.3298222111808981E-4</v>
      </c>
      <c r="JB185">
        <v>-2.940703618321919E-6</v>
      </c>
      <c r="JC185">
        <v>0</v>
      </c>
      <c r="JD185">
        <v>2182</v>
      </c>
      <c r="JE185">
        <v>3</v>
      </c>
      <c r="JF185">
        <v>32</v>
      </c>
      <c r="JG185">
        <v>29177308.899999999</v>
      </c>
      <c r="JH185">
        <v>29177308.899999999</v>
      </c>
      <c r="JI185">
        <v>0.99975599999999998</v>
      </c>
      <c r="JJ185">
        <v>2.51709</v>
      </c>
      <c r="JK185">
        <v>1.69434</v>
      </c>
      <c r="JL185">
        <v>2.3034699999999999</v>
      </c>
      <c r="JM185">
        <v>1.50146</v>
      </c>
      <c r="JN185">
        <v>2.3791500000000001</v>
      </c>
      <c r="JO185">
        <v>38.183700000000002</v>
      </c>
      <c r="JP185">
        <v>24.043700000000001</v>
      </c>
      <c r="JQ185">
        <v>18</v>
      </c>
      <c r="JR185">
        <v>634.58000000000004</v>
      </c>
      <c r="JS185">
        <v>353.29399999999998</v>
      </c>
      <c r="JT185">
        <v>27.999700000000001</v>
      </c>
      <c r="JU185">
        <v>31.037199999999999</v>
      </c>
      <c r="JV185">
        <v>30.0001</v>
      </c>
      <c r="JW185">
        <v>30.941700000000001</v>
      </c>
      <c r="JX185">
        <v>30.828099999999999</v>
      </c>
      <c r="JY185">
        <v>20.071999999999999</v>
      </c>
      <c r="JZ185">
        <v>35.640300000000003</v>
      </c>
      <c r="KA185">
        <v>0</v>
      </c>
      <c r="KB185">
        <v>28</v>
      </c>
      <c r="KC185">
        <v>400</v>
      </c>
      <c r="KD185">
        <v>22.205200000000001</v>
      </c>
      <c r="KE185">
        <v>99.924599999999998</v>
      </c>
      <c r="KF185">
        <v>98.570800000000006</v>
      </c>
    </row>
    <row r="186" spans="1:292" x14ac:dyDescent="0.2">
      <c r="A186">
        <v>184</v>
      </c>
      <c r="B186">
        <v>1750638566.0999999</v>
      </c>
      <c r="C186">
        <v>5400.5999999046326</v>
      </c>
      <c r="D186" t="s">
        <v>801</v>
      </c>
      <c r="E186" t="s">
        <v>802</v>
      </c>
      <c r="F186" s="1">
        <f t="shared" si="2"/>
        <v>90</v>
      </c>
      <c r="G186" s="1">
        <v>15</v>
      </c>
      <c r="H186">
        <v>1750638558.099999</v>
      </c>
      <c r="I186">
        <v>4.9499213336512884E-3</v>
      </c>
      <c r="J186">
        <v>4.9499213336512886</v>
      </c>
      <c r="K186">
        <v>23.857621639107581</v>
      </c>
      <c r="L186">
        <v>391.36374193548392</v>
      </c>
      <c r="M186">
        <v>256.07978711153146</v>
      </c>
      <c r="N186">
        <v>25.44324597592238</v>
      </c>
      <c r="O186">
        <v>38.884615082037179</v>
      </c>
      <c r="P186">
        <v>0.31614938698335504</v>
      </c>
      <c r="Q186">
        <v>3.0004753018134966</v>
      </c>
      <c r="R186">
        <v>0.29874028327139862</v>
      </c>
      <c r="S186">
        <v>0.18819688514148875</v>
      </c>
      <c r="T186">
        <v>161.90488525678839</v>
      </c>
      <c r="U186">
        <v>29.345658953271215</v>
      </c>
      <c r="V186">
        <v>28.721609677419359</v>
      </c>
      <c r="W186">
        <v>3.9574384969777792</v>
      </c>
      <c r="X186">
        <v>56.538171472975876</v>
      </c>
      <c r="Y186">
        <v>2.3635330707893498</v>
      </c>
      <c r="Z186">
        <v>4.1804200758757677</v>
      </c>
      <c r="AA186">
        <v>1.5939054261884293</v>
      </c>
      <c r="AB186">
        <v>-218.29153081402183</v>
      </c>
      <c r="AC186">
        <v>153.45542596060821</v>
      </c>
      <c r="AD186">
        <v>11.281590379527179</v>
      </c>
      <c r="AE186">
        <v>108.35037078290196</v>
      </c>
      <c r="AF186">
        <v>23.952593591081577</v>
      </c>
      <c r="AG186">
        <v>4.9402278084384701</v>
      </c>
      <c r="AH186">
        <v>23.857621639107581</v>
      </c>
      <c r="AI186">
        <v>409.00030907651831</v>
      </c>
      <c r="AJ186">
        <v>400.87330909090912</v>
      </c>
      <c r="AK186">
        <v>-1.447809631382908E-3</v>
      </c>
      <c r="AL186">
        <v>61.768037728165673</v>
      </c>
      <c r="AM186">
        <v>4.9499213336512886</v>
      </c>
      <c r="AN186">
        <v>22.181987123154201</v>
      </c>
      <c r="AO186">
        <v>23.792590909090901</v>
      </c>
      <c r="AP186">
        <v>1.3273961925776761E-5</v>
      </c>
      <c r="AQ186">
        <v>116.41602835869151</v>
      </c>
      <c r="AR186">
        <v>0</v>
      </c>
      <c r="AS186">
        <v>0</v>
      </c>
      <c r="AT186">
        <v>1</v>
      </c>
      <c r="AU186">
        <v>0</v>
      </c>
      <c r="AV186">
        <v>52072.469943595926</v>
      </c>
      <c r="AW186" t="s">
        <v>427</v>
      </c>
      <c r="AX186" t="s">
        <v>427</v>
      </c>
      <c r="AY186">
        <v>0</v>
      </c>
      <c r="AZ186">
        <v>0</v>
      </c>
      <c r="BA186" t="e">
        <v>#DIV/0!</v>
      </c>
      <c r="BB186">
        <v>0</v>
      </c>
      <c r="BC186" t="s">
        <v>427</v>
      </c>
      <c r="BD186" t="s">
        <v>427</v>
      </c>
      <c r="BE186">
        <v>0</v>
      </c>
      <c r="BF186">
        <v>0</v>
      </c>
      <c r="BG186" t="e">
        <v>#DIV/0!</v>
      </c>
      <c r="BH186">
        <v>0.5</v>
      </c>
      <c r="BI186">
        <v>841.19920019656445</v>
      </c>
      <c r="BJ186">
        <v>23.857621639107581</v>
      </c>
      <c r="BK186" t="e">
        <v>#DIV/0!</v>
      </c>
      <c r="BL186">
        <v>2.8361441182460385E-2</v>
      </c>
      <c r="BM186" t="e">
        <v>#DIV/0!</v>
      </c>
      <c r="BN186" t="e">
        <v>#DIV/0!</v>
      </c>
      <c r="BO186" t="s">
        <v>427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1000.006548387097</v>
      </c>
      <c r="DH186">
        <v>841.19920019656445</v>
      </c>
      <c r="DI186">
        <v>0.84119369173464742</v>
      </c>
      <c r="DJ186">
        <v>0.16190382504786949</v>
      </c>
      <c r="DK186">
        <v>2</v>
      </c>
      <c r="DL186">
        <v>0.5</v>
      </c>
      <c r="DM186" t="s">
        <v>428</v>
      </c>
      <c r="DN186">
        <v>2</v>
      </c>
      <c r="DO186" t="b">
        <v>1</v>
      </c>
      <c r="DP186">
        <v>1750638558.099999</v>
      </c>
      <c r="DQ186">
        <v>391.36374193548392</v>
      </c>
      <c r="DR186">
        <v>399.99235483870967</v>
      </c>
      <c r="DS186">
        <v>23.788358064516139</v>
      </c>
      <c r="DT186">
        <v>22.180800000000001</v>
      </c>
      <c r="DU186">
        <v>394.28500000000003</v>
      </c>
      <c r="DV186">
        <v>23.847016129032259</v>
      </c>
      <c r="DW186">
        <v>600.00419354838709</v>
      </c>
      <c r="DX186">
        <v>99.301970967741937</v>
      </c>
      <c r="DY186">
        <v>5.4742277419354848E-2</v>
      </c>
      <c r="DZ186">
        <v>29.670261290322571</v>
      </c>
      <c r="EA186">
        <v>28.721609677419359</v>
      </c>
      <c r="EB186">
        <v>999.90000000000032</v>
      </c>
      <c r="EC186">
        <v>0</v>
      </c>
      <c r="ED186">
        <v>0</v>
      </c>
      <c r="EE186">
        <v>10005.537741935481</v>
      </c>
      <c r="EF186">
        <v>0</v>
      </c>
      <c r="EG186">
        <v>78.827635483870978</v>
      </c>
      <c r="EH186">
        <v>-8.6285793548387115</v>
      </c>
      <c r="EI186">
        <v>400.90051612903221</v>
      </c>
      <c r="EJ186">
        <v>409.06567741935481</v>
      </c>
      <c r="EK186">
        <v>1.6075577419354841</v>
      </c>
      <c r="EL186">
        <v>399.99235483870967</v>
      </c>
      <c r="EM186">
        <v>22.180800000000001</v>
      </c>
      <c r="EN186">
        <v>2.3622309677419349</v>
      </c>
      <c r="EO186">
        <v>2.2025977419354841</v>
      </c>
      <c r="EP186">
        <v>20.10716129032258</v>
      </c>
      <c r="EQ186">
        <v>18.98121290322581</v>
      </c>
      <c r="ER186">
        <v>1000.006548387097</v>
      </c>
      <c r="ES186">
        <v>0.96001199999999975</v>
      </c>
      <c r="ET186">
        <v>3.9987900000000007E-2</v>
      </c>
      <c r="EU186">
        <v>0</v>
      </c>
      <c r="EV186">
        <v>337.15899999999999</v>
      </c>
      <c r="EW186">
        <v>5.0001499999999979</v>
      </c>
      <c r="EX186">
        <v>3429.1535483870971</v>
      </c>
      <c r="EY186">
        <v>9793.4319354838735</v>
      </c>
      <c r="EZ186">
        <v>38.75</v>
      </c>
      <c r="FA186">
        <v>40.662999999999982</v>
      </c>
      <c r="FB186">
        <v>39.625</v>
      </c>
      <c r="FC186">
        <v>40.285999999999987</v>
      </c>
      <c r="FD186">
        <v>40.686999999999983</v>
      </c>
      <c r="FE186">
        <v>955.21677419354842</v>
      </c>
      <c r="FF186">
        <v>39.789999999999992</v>
      </c>
      <c r="FG186">
        <v>0</v>
      </c>
      <c r="FH186">
        <v>1750638588.9000001</v>
      </c>
      <c r="FI186">
        <v>0</v>
      </c>
      <c r="FJ186">
        <v>337.14600000000002</v>
      </c>
      <c r="FK186">
        <v>-0.1586923034721763</v>
      </c>
      <c r="FL186">
        <v>-1.170000001003467</v>
      </c>
      <c r="FM186">
        <v>3429.1671999999999</v>
      </c>
      <c r="FN186">
        <v>15</v>
      </c>
      <c r="FO186">
        <v>0</v>
      </c>
      <c r="FP186" t="s">
        <v>429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-8.6292502500000001</v>
      </c>
      <c r="GC186">
        <v>-4.1792532833014047E-2</v>
      </c>
      <c r="GD186">
        <v>4.8758763955185518E-2</v>
      </c>
      <c r="GE186">
        <v>1</v>
      </c>
      <c r="GF186">
        <v>1.6057355</v>
      </c>
      <c r="GG186">
        <v>3.4880600375231857E-2</v>
      </c>
      <c r="GH186">
        <v>3.5350678564915849E-3</v>
      </c>
      <c r="GI186">
        <v>1</v>
      </c>
      <c r="GJ186">
        <v>2</v>
      </c>
      <c r="GK186">
        <v>2</v>
      </c>
      <c r="GL186" t="s">
        <v>434</v>
      </c>
      <c r="GM186">
        <v>3.2257899999999999</v>
      </c>
      <c r="GN186">
        <v>2.64385</v>
      </c>
      <c r="GO186">
        <v>9.1496999999999995E-2</v>
      </c>
      <c r="GP186">
        <v>9.3258199999999999E-2</v>
      </c>
      <c r="GQ186">
        <v>0.105085</v>
      </c>
      <c r="GR186">
        <v>0.101808</v>
      </c>
      <c r="GS186">
        <v>28672.9</v>
      </c>
      <c r="GT186">
        <v>24727.8</v>
      </c>
      <c r="GU186">
        <v>30734.1</v>
      </c>
      <c r="GV186">
        <v>26431.200000000001</v>
      </c>
      <c r="GW186">
        <v>37325.300000000003</v>
      </c>
      <c r="GX186">
        <v>32577.5</v>
      </c>
      <c r="GY186">
        <v>43642.2</v>
      </c>
      <c r="GZ186">
        <v>38218.9</v>
      </c>
      <c r="HA186">
        <v>2.1173299999999999</v>
      </c>
      <c r="HB186">
        <v>1.7107000000000001</v>
      </c>
      <c r="HC186">
        <v>2.4214400000000001E-2</v>
      </c>
      <c r="HD186">
        <v>0</v>
      </c>
      <c r="HE186">
        <v>28.326899999999998</v>
      </c>
      <c r="HF186">
        <v>999.9</v>
      </c>
      <c r="HG186">
        <v>64</v>
      </c>
      <c r="HH186">
        <v>34.200000000000003</v>
      </c>
      <c r="HI186">
        <v>34.823300000000003</v>
      </c>
      <c r="HJ186">
        <v>62.2363</v>
      </c>
      <c r="HK186">
        <v>25.5489</v>
      </c>
      <c r="HL186">
        <v>1</v>
      </c>
      <c r="HM186">
        <v>0.28836099999999998</v>
      </c>
      <c r="HN186">
        <v>0.82535400000000003</v>
      </c>
      <c r="HO186">
        <v>20.404399999999999</v>
      </c>
      <c r="HP186">
        <v>5.2226800000000004</v>
      </c>
      <c r="HQ186">
        <v>11.944100000000001</v>
      </c>
      <c r="HR186">
        <v>5.0088499999999998</v>
      </c>
      <c r="HS186">
        <v>3.2909999999999999</v>
      </c>
      <c r="HT186">
        <v>9999</v>
      </c>
      <c r="HU186">
        <v>9999</v>
      </c>
      <c r="HV186">
        <v>9999</v>
      </c>
      <c r="HW186">
        <v>999.9</v>
      </c>
      <c r="HX186">
        <v>4.9710799999999997</v>
      </c>
      <c r="HY186">
        <v>1.85463</v>
      </c>
      <c r="HZ186">
        <v>1.86168</v>
      </c>
      <c r="IA186">
        <v>1.85653</v>
      </c>
      <c r="IB186">
        <v>1.86188</v>
      </c>
      <c r="IC186">
        <v>1.8541000000000001</v>
      </c>
      <c r="ID186">
        <v>1.8595900000000001</v>
      </c>
      <c r="IE186">
        <v>1.8534900000000001</v>
      </c>
      <c r="IF186">
        <v>0</v>
      </c>
      <c r="IG186">
        <v>0</v>
      </c>
      <c r="IH186">
        <v>0</v>
      </c>
      <c r="II186">
        <v>0</v>
      </c>
      <c r="IJ186" t="s">
        <v>431</v>
      </c>
      <c r="IK186" t="s">
        <v>432</v>
      </c>
      <c r="IL186" t="s">
        <v>433</v>
      </c>
      <c r="IM186" t="s">
        <v>433</v>
      </c>
      <c r="IN186" t="s">
        <v>433</v>
      </c>
      <c r="IO186" t="s">
        <v>433</v>
      </c>
      <c r="IP186">
        <v>0</v>
      </c>
      <c r="IQ186">
        <v>100</v>
      </c>
      <c r="IR186">
        <v>100</v>
      </c>
      <c r="IS186">
        <v>-2.9209999999999998</v>
      </c>
      <c r="IT186">
        <v>-5.8700000000000002E-2</v>
      </c>
      <c r="IU186">
        <v>-1.907228330244457</v>
      </c>
      <c r="IV186">
        <v>-2.7056304263342631E-3</v>
      </c>
      <c r="IW186">
        <v>3.3311032847928001E-7</v>
      </c>
      <c r="IX186">
        <v>1.6443834555112589E-11</v>
      </c>
      <c r="IY186">
        <v>-9.4842648646536354E-2</v>
      </c>
      <c r="IZ186">
        <v>-2.3664561490860689E-3</v>
      </c>
      <c r="JA186">
        <v>2.3298222111808981E-4</v>
      </c>
      <c r="JB186">
        <v>-2.940703618321919E-6</v>
      </c>
      <c r="JC186">
        <v>0</v>
      </c>
      <c r="JD186">
        <v>2182</v>
      </c>
      <c r="JE186">
        <v>3</v>
      </c>
      <c r="JF186">
        <v>32</v>
      </c>
      <c r="JG186">
        <v>29177309.399999999</v>
      </c>
      <c r="JH186">
        <v>29177309.399999999</v>
      </c>
      <c r="JI186">
        <v>0.99975599999999998</v>
      </c>
      <c r="JJ186">
        <v>2.52319</v>
      </c>
      <c r="JK186">
        <v>1.69434</v>
      </c>
      <c r="JL186">
        <v>2.3022499999999999</v>
      </c>
      <c r="JM186">
        <v>1.50146</v>
      </c>
      <c r="JN186">
        <v>2.36938</v>
      </c>
      <c r="JO186">
        <v>38.207999999999998</v>
      </c>
      <c r="JP186">
        <v>24.043700000000001</v>
      </c>
      <c r="JQ186">
        <v>18</v>
      </c>
      <c r="JR186">
        <v>634.45699999999999</v>
      </c>
      <c r="JS186">
        <v>353.28100000000001</v>
      </c>
      <c r="JT186">
        <v>27.999700000000001</v>
      </c>
      <c r="JU186">
        <v>31.037199999999999</v>
      </c>
      <c r="JV186">
        <v>30.0001</v>
      </c>
      <c r="JW186">
        <v>30.941700000000001</v>
      </c>
      <c r="JX186">
        <v>30.826000000000001</v>
      </c>
      <c r="JY186">
        <v>20.074200000000001</v>
      </c>
      <c r="JZ186">
        <v>35.640300000000003</v>
      </c>
      <c r="KA186">
        <v>0</v>
      </c>
      <c r="KB186">
        <v>28</v>
      </c>
      <c r="KC186">
        <v>400</v>
      </c>
      <c r="KD186">
        <v>22.1919</v>
      </c>
      <c r="KE186">
        <v>99.923000000000002</v>
      </c>
      <c r="KF186">
        <v>98.571700000000007</v>
      </c>
    </row>
    <row r="187" spans="1:292" x14ac:dyDescent="0.2">
      <c r="A187">
        <v>185</v>
      </c>
      <c r="B187">
        <v>1750638596.0999999</v>
      </c>
      <c r="C187">
        <v>5430.5999999046326</v>
      </c>
      <c r="D187" t="s">
        <v>803</v>
      </c>
      <c r="E187" t="s">
        <v>804</v>
      </c>
      <c r="F187" s="1">
        <f t="shared" si="2"/>
        <v>90.5</v>
      </c>
      <c r="G187" s="1">
        <v>15</v>
      </c>
      <c r="H187">
        <v>1750638588.099999</v>
      </c>
      <c r="I187">
        <v>4.9683730992947277E-3</v>
      </c>
      <c r="J187">
        <v>4.9683730992947277</v>
      </c>
      <c r="K187">
        <v>23.844896499830412</v>
      </c>
      <c r="L187">
        <v>391.37551612903229</v>
      </c>
      <c r="M187">
        <v>256.8731569552308</v>
      </c>
      <c r="N187">
        <v>25.522325874570182</v>
      </c>
      <c r="O187">
        <v>38.886170825993169</v>
      </c>
      <c r="P187">
        <v>0.31802463107471918</v>
      </c>
      <c r="Q187">
        <v>2.9988721295414948</v>
      </c>
      <c r="R187">
        <v>0.30040571145520156</v>
      </c>
      <c r="S187">
        <v>0.18925517210772674</v>
      </c>
      <c r="T187">
        <v>161.90246627847125</v>
      </c>
      <c r="U187">
        <v>29.340758005115276</v>
      </c>
      <c r="V187">
        <v>28.713919354838708</v>
      </c>
      <c r="W187">
        <v>3.9556741253244949</v>
      </c>
      <c r="X187">
        <v>56.565616117535775</v>
      </c>
      <c r="Y187">
        <v>2.3646751016522232</v>
      </c>
      <c r="Z187">
        <v>4.180410758257711</v>
      </c>
      <c r="AA187">
        <v>1.5909990236722718</v>
      </c>
      <c r="AB187">
        <v>-219.1052536788975</v>
      </c>
      <c r="AC187">
        <v>154.610509792095</v>
      </c>
      <c r="AD187">
        <v>11.372149336519724</v>
      </c>
      <c r="AE187">
        <v>108.77987172818848</v>
      </c>
      <c r="AF187">
        <v>23.942269788814183</v>
      </c>
      <c r="AG187">
        <v>4.9582629495081667</v>
      </c>
      <c r="AH187">
        <v>23.844896499830412</v>
      </c>
      <c r="AI187">
        <v>409.03713803954929</v>
      </c>
      <c r="AJ187">
        <v>400.91226060606027</v>
      </c>
      <c r="AK187">
        <v>-9.5914078322308701E-4</v>
      </c>
      <c r="AL187">
        <v>61.768037728165673</v>
      </c>
      <c r="AM187">
        <v>4.9683730992947277</v>
      </c>
      <c r="AN187">
        <v>22.18796544618446</v>
      </c>
      <c r="AO187">
        <v>23.80459999999999</v>
      </c>
      <c r="AP187">
        <v>1.2054018245683769E-5</v>
      </c>
      <c r="AQ187">
        <v>116.41602835869151</v>
      </c>
      <c r="AR187">
        <v>0</v>
      </c>
      <c r="AS187">
        <v>0</v>
      </c>
      <c r="AT187">
        <v>1</v>
      </c>
      <c r="AU187">
        <v>0</v>
      </c>
      <c r="AV187">
        <v>52024.081342519843</v>
      </c>
      <c r="AW187" t="s">
        <v>427</v>
      </c>
      <c r="AX187" t="s">
        <v>427</v>
      </c>
      <c r="AY187">
        <v>0</v>
      </c>
      <c r="AZ187">
        <v>0</v>
      </c>
      <c r="BA187" t="e">
        <v>#DIV/0!</v>
      </c>
      <c r="BB187">
        <v>0</v>
      </c>
      <c r="BC187" t="s">
        <v>427</v>
      </c>
      <c r="BD187" t="s">
        <v>427</v>
      </c>
      <c r="BE187">
        <v>0</v>
      </c>
      <c r="BF187">
        <v>0</v>
      </c>
      <c r="BG187" t="e">
        <v>#DIV/0!</v>
      </c>
      <c r="BH187">
        <v>0.5</v>
      </c>
      <c r="BI187">
        <v>841.18648953756679</v>
      </c>
      <c r="BJ187">
        <v>23.844896499830412</v>
      </c>
      <c r="BK187" t="e">
        <v>#DIV/0!</v>
      </c>
      <c r="BL187">
        <v>2.8346742127228989E-2</v>
      </c>
      <c r="BM187" t="e">
        <v>#DIV/0!</v>
      </c>
      <c r="BN187" t="e">
        <v>#DIV/0!</v>
      </c>
      <c r="BO187" t="s">
        <v>427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999.99141935483885</v>
      </c>
      <c r="DH187">
        <v>841.18648953756679</v>
      </c>
      <c r="DI187">
        <v>0.84119370752228284</v>
      </c>
      <c r="DJ187">
        <v>0.16190385551800568</v>
      </c>
      <c r="DK187">
        <v>2</v>
      </c>
      <c r="DL187">
        <v>0.5</v>
      </c>
      <c r="DM187" t="s">
        <v>428</v>
      </c>
      <c r="DN187">
        <v>2</v>
      </c>
      <c r="DO187" t="b">
        <v>1</v>
      </c>
      <c r="DP187">
        <v>1750638588.099999</v>
      </c>
      <c r="DQ187">
        <v>391.37551612903229</v>
      </c>
      <c r="DR187">
        <v>400.0032580645161</v>
      </c>
      <c r="DS187">
        <v>23.799616129032259</v>
      </c>
      <c r="DT187">
        <v>22.186170967741941</v>
      </c>
      <c r="DU187">
        <v>394.29667741935492</v>
      </c>
      <c r="DV187">
        <v>23.858232258064518</v>
      </c>
      <c r="DW187">
        <v>599.99041935483876</v>
      </c>
      <c r="DX187">
        <v>99.30267741935485</v>
      </c>
      <c r="DY187">
        <v>5.5021832258064507E-2</v>
      </c>
      <c r="DZ187">
        <v>29.670222580645159</v>
      </c>
      <c r="EA187">
        <v>28.713919354838708</v>
      </c>
      <c r="EB187">
        <v>999.90000000000032</v>
      </c>
      <c r="EC187">
        <v>0</v>
      </c>
      <c r="ED187">
        <v>0</v>
      </c>
      <c r="EE187">
        <v>9995.7683870967721</v>
      </c>
      <c r="EF187">
        <v>0</v>
      </c>
      <c r="EG187">
        <v>78.720151612903223</v>
      </c>
      <c r="EH187">
        <v>-8.627725483870968</v>
      </c>
      <c r="EI187">
        <v>400.91719354838699</v>
      </c>
      <c r="EJ187">
        <v>409.07925806451613</v>
      </c>
      <c r="EK187">
        <v>1.6134341935483869</v>
      </c>
      <c r="EL187">
        <v>400.0032580645161</v>
      </c>
      <c r="EM187">
        <v>22.186170967741941</v>
      </c>
      <c r="EN187">
        <v>2.363365806451613</v>
      </c>
      <c r="EO187">
        <v>2.2031467741935482</v>
      </c>
      <c r="EP187">
        <v>20.11492258064516</v>
      </c>
      <c r="EQ187">
        <v>18.98521612903226</v>
      </c>
      <c r="ER187">
        <v>999.99141935483885</v>
      </c>
      <c r="ES187">
        <v>0.96001199999999975</v>
      </c>
      <c r="ET187">
        <v>3.9987900000000007E-2</v>
      </c>
      <c r="EU187">
        <v>0</v>
      </c>
      <c r="EV187">
        <v>337.17193548387098</v>
      </c>
      <c r="EW187">
        <v>5.0001499999999979</v>
      </c>
      <c r="EX187">
        <v>3429.5009677419348</v>
      </c>
      <c r="EY187">
        <v>9793.2867741935443</v>
      </c>
      <c r="EZ187">
        <v>38.75</v>
      </c>
      <c r="FA187">
        <v>40.682999999999993</v>
      </c>
      <c r="FB187">
        <v>39.625</v>
      </c>
      <c r="FC187">
        <v>40.307999999999993</v>
      </c>
      <c r="FD187">
        <v>40.686999999999983</v>
      </c>
      <c r="FE187">
        <v>955.20354838709682</v>
      </c>
      <c r="FF187">
        <v>39.789999999999992</v>
      </c>
      <c r="FG187">
        <v>0</v>
      </c>
      <c r="FH187">
        <v>1750638618.9000001</v>
      </c>
      <c r="FI187">
        <v>0</v>
      </c>
      <c r="FJ187">
        <v>337.16300000000001</v>
      </c>
      <c r="FK187">
        <v>0.46330769461589449</v>
      </c>
      <c r="FL187">
        <v>1.634615370273391</v>
      </c>
      <c r="FM187">
        <v>3429.5228000000002</v>
      </c>
      <c r="FN187">
        <v>15</v>
      </c>
      <c r="FO187">
        <v>0</v>
      </c>
      <c r="FP187" t="s">
        <v>429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-8.6317929268292684</v>
      </c>
      <c r="GC187">
        <v>0.15531972125435209</v>
      </c>
      <c r="GD187">
        <v>4.521942288516978E-2</v>
      </c>
      <c r="GE187">
        <v>0</v>
      </c>
      <c r="GF187">
        <v>1.612759268292683</v>
      </c>
      <c r="GG187">
        <v>1.6770522648085519E-2</v>
      </c>
      <c r="GH187">
        <v>1.9855642317142389E-3</v>
      </c>
      <c r="GI187">
        <v>1</v>
      </c>
      <c r="GJ187">
        <v>1</v>
      </c>
      <c r="GK187">
        <v>2</v>
      </c>
      <c r="GL187" t="s">
        <v>430</v>
      </c>
      <c r="GM187">
        <v>3.2257899999999999</v>
      </c>
      <c r="GN187">
        <v>2.64411</v>
      </c>
      <c r="GO187">
        <v>9.1499200000000003E-2</v>
      </c>
      <c r="GP187">
        <v>9.3268699999999996E-2</v>
      </c>
      <c r="GQ187">
        <v>0.105117</v>
      </c>
      <c r="GR187">
        <v>0.101829</v>
      </c>
      <c r="GS187">
        <v>28673.1</v>
      </c>
      <c r="GT187">
        <v>24727.3</v>
      </c>
      <c r="GU187">
        <v>30734.400000000001</v>
      </c>
      <c r="GV187">
        <v>26430.9</v>
      </c>
      <c r="GW187">
        <v>37324.199999999997</v>
      </c>
      <c r="GX187">
        <v>32576.2</v>
      </c>
      <c r="GY187">
        <v>43642.5</v>
      </c>
      <c r="GZ187">
        <v>38218.300000000003</v>
      </c>
      <c r="HA187">
        <v>2.1172499999999999</v>
      </c>
      <c r="HB187">
        <v>1.7107300000000001</v>
      </c>
      <c r="HC187">
        <v>2.3916400000000001E-2</v>
      </c>
      <c r="HD187">
        <v>0</v>
      </c>
      <c r="HE187">
        <v>28.323399999999999</v>
      </c>
      <c r="HF187">
        <v>999.9</v>
      </c>
      <c r="HG187">
        <v>64</v>
      </c>
      <c r="HH187">
        <v>34.200000000000003</v>
      </c>
      <c r="HI187">
        <v>34.821899999999999</v>
      </c>
      <c r="HJ187">
        <v>62.206299999999999</v>
      </c>
      <c r="HK187">
        <v>25.368600000000001</v>
      </c>
      <c r="HL187">
        <v>1</v>
      </c>
      <c r="HM187">
        <v>0.288161</v>
      </c>
      <c r="HN187">
        <v>0.82556099999999999</v>
      </c>
      <c r="HO187">
        <v>20.404599999999999</v>
      </c>
      <c r="HP187">
        <v>5.2225299999999999</v>
      </c>
      <c r="HQ187">
        <v>11.944100000000001</v>
      </c>
      <c r="HR187">
        <v>5.0091000000000001</v>
      </c>
      <c r="HS187">
        <v>3.2909999999999999</v>
      </c>
      <c r="HT187">
        <v>9999</v>
      </c>
      <c r="HU187">
        <v>9999</v>
      </c>
      <c r="HV187">
        <v>9999</v>
      </c>
      <c r="HW187">
        <v>999.9</v>
      </c>
      <c r="HX187">
        <v>4.9710900000000002</v>
      </c>
      <c r="HY187">
        <v>1.85466</v>
      </c>
      <c r="HZ187">
        <v>1.86168</v>
      </c>
      <c r="IA187">
        <v>1.85653</v>
      </c>
      <c r="IB187">
        <v>1.86188</v>
      </c>
      <c r="IC187">
        <v>1.8541099999999999</v>
      </c>
      <c r="ID187">
        <v>1.8595900000000001</v>
      </c>
      <c r="IE187">
        <v>1.8534999999999999</v>
      </c>
      <c r="IF187">
        <v>0</v>
      </c>
      <c r="IG187">
        <v>0</v>
      </c>
      <c r="IH187">
        <v>0</v>
      </c>
      <c r="II187">
        <v>0</v>
      </c>
      <c r="IJ187" t="s">
        <v>431</v>
      </c>
      <c r="IK187" t="s">
        <v>432</v>
      </c>
      <c r="IL187" t="s">
        <v>433</v>
      </c>
      <c r="IM187" t="s">
        <v>433</v>
      </c>
      <c r="IN187" t="s">
        <v>433</v>
      </c>
      <c r="IO187" t="s">
        <v>433</v>
      </c>
      <c r="IP187">
        <v>0</v>
      </c>
      <c r="IQ187">
        <v>100</v>
      </c>
      <c r="IR187">
        <v>100</v>
      </c>
      <c r="IS187">
        <v>-2.9209999999999998</v>
      </c>
      <c r="IT187">
        <v>-5.8599999999999999E-2</v>
      </c>
      <c r="IU187">
        <v>-1.907228330244457</v>
      </c>
      <c r="IV187">
        <v>-2.7056304263342631E-3</v>
      </c>
      <c r="IW187">
        <v>3.3311032847928001E-7</v>
      </c>
      <c r="IX187">
        <v>1.6443834555112589E-11</v>
      </c>
      <c r="IY187">
        <v>-9.4842648646536354E-2</v>
      </c>
      <c r="IZ187">
        <v>-2.3664561490860689E-3</v>
      </c>
      <c r="JA187">
        <v>2.3298222111808981E-4</v>
      </c>
      <c r="JB187">
        <v>-2.940703618321919E-6</v>
      </c>
      <c r="JC187">
        <v>0</v>
      </c>
      <c r="JD187">
        <v>2182</v>
      </c>
      <c r="JE187">
        <v>3</v>
      </c>
      <c r="JF187">
        <v>32</v>
      </c>
      <c r="JG187">
        <v>29177309.899999999</v>
      </c>
      <c r="JH187">
        <v>29177309.899999999</v>
      </c>
      <c r="JI187">
        <v>0.99975599999999998</v>
      </c>
      <c r="JJ187">
        <v>2.51709</v>
      </c>
      <c r="JK187">
        <v>1.69434</v>
      </c>
      <c r="JL187">
        <v>2.3022499999999999</v>
      </c>
      <c r="JM187">
        <v>1.50146</v>
      </c>
      <c r="JN187">
        <v>2.4731399999999999</v>
      </c>
      <c r="JO187">
        <v>38.232399999999998</v>
      </c>
      <c r="JP187">
        <v>24.052499999999998</v>
      </c>
      <c r="JQ187">
        <v>18</v>
      </c>
      <c r="JR187">
        <v>634.39599999999996</v>
      </c>
      <c r="JS187">
        <v>353.291</v>
      </c>
      <c r="JT187">
        <v>28.0001</v>
      </c>
      <c r="JU187">
        <v>31.034600000000001</v>
      </c>
      <c r="JV187">
        <v>30.0002</v>
      </c>
      <c r="JW187">
        <v>30.941700000000001</v>
      </c>
      <c r="JX187">
        <v>30.825299999999999</v>
      </c>
      <c r="JY187">
        <v>20.069900000000001</v>
      </c>
      <c r="JZ187">
        <v>35.640300000000003</v>
      </c>
      <c r="KA187">
        <v>0</v>
      </c>
      <c r="KB187">
        <v>28</v>
      </c>
      <c r="KC187">
        <v>400</v>
      </c>
      <c r="KD187">
        <v>22.157299999999999</v>
      </c>
      <c r="KE187">
        <v>99.9238</v>
      </c>
      <c r="KF187">
        <v>98.570300000000003</v>
      </c>
    </row>
    <row r="188" spans="1:292" x14ac:dyDescent="0.2">
      <c r="A188">
        <v>186</v>
      </c>
      <c r="B188">
        <v>1750638626.0999999</v>
      </c>
      <c r="C188">
        <v>5460.5999999046326</v>
      </c>
      <c r="D188" t="s">
        <v>805</v>
      </c>
      <c r="E188" t="s">
        <v>806</v>
      </c>
      <c r="F188" s="1">
        <f t="shared" si="2"/>
        <v>91</v>
      </c>
      <c r="G188" s="1">
        <v>15</v>
      </c>
      <c r="H188">
        <v>1750638618.099999</v>
      </c>
      <c r="I188">
        <v>5.0733013541634491E-3</v>
      </c>
      <c r="J188">
        <v>5.0733013541634495</v>
      </c>
      <c r="K188">
        <v>23.852158511570451</v>
      </c>
      <c r="L188">
        <v>391.34899999999999</v>
      </c>
      <c r="M188">
        <v>259.5519456010494</v>
      </c>
      <c r="N188">
        <v>25.788784521456797</v>
      </c>
      <c r="O188">
        <v>38.883989138730584</v>
      </c>
      <c r="P188">
        <v>0.32552660267403499</v>
      </c>
      <c r="Q188">
        <v>2.9995308028109928</v>
      </c>
      <c r="R188">
        <v>0.3070963086161036</v>
      </c>
      <c r="S188">
        <v>0.19350407300260228</v>
      </c>
      <c r="T188">
        <v>161.90492334002963</v>
      </c>
      <c r="U188">
        <v>29.318762268520846</v>
      </c>
      <c r="V188">
        <v>28.711758064516118</v>
      </c>
      <c r="W188">
        <v>3.9551783893501589</v>
      </c>
      <c r="X188">
        <v>56.581484930515977</v>
      </c>
      <c r="Y188">
        <v>2.365960655431937</v>
      </c>
      <c r="Z188">
        <v>4.1815103621571943</v>
      </c>
      <c r="AA188">
        <v>1.5892177339182219</v>
      </c>
      <c r="AB188">
        <v>-223.7325897186081</v>
      </c>
      <c r="AC188">
        <v>155.73262504376817</v>
      </c>
      <c r="AD188">
        <v>11.452306721281168</v>
      </c>
      <c r="AE188">
        <v>105.35726538647086</v>
      </c>
      <c r="AF188">
        <v>23.977101052761309</v>
      </c>
      <c r="AG188">
        <v>5.0090552045773169</v>
      </c>
      <c r="AH188">
        <v>23.852158511570451</v>
      </c>
      <c r="AI188">
        <v>409.04901458028769</v>
      </c>
      <c r="AJ188">
        <v>400.92323030303032</v>
      </c>
      <c r="AK188">
        <v>-1.285629451888872E-3</v>
      </c>
      <c r="AL188">
        <v>61.768037728165673</v>
      </c>
      <c r="AM188">
        <v>5.0733013541634495</v>
      </c>
      <c r="AN188">
        <v>22.15649046280863</v>
      </c>
      <c r="AO188">
        <v>23.807441818181829</v>
      </c>
      <c r="AP188">
        <v>-1.6761967565940289E-5</v>
      </c>
      <c r="AQ188">
        <v>116.41602835869151</v>
      </c>
      <c r="AR188">
        <v>0</v>
      </c>
      <c r="AS188">
        <v>0</v>
      </c>
      <c r="AT188">
        <v>1</v>
      </c>
      <c r="AU188">
        <v>0</v>
      </c>
      <c r="AV188">
        <v>52043.209844878045</v>
      </c>
      <c r="AW188" t="s">
        <v>427</v>
      </c>
      <c r="AX188" t="s">
        <v>427</v>
      </c>
      <c r="AY188">
        <v>0</v>
      </c>
      <c r="AZ188">
        <v>0</v>
      </c>
      <c r="BA188" t="e">
        <v>#DIV/0!</v>
      </c>
      <c r="BB188">
        <v>0</v>
      </c>
      <c r="BC188" t="s">
        <v>427</v>
      </c>
      <c r="BD188" t="s">
        <v>427</v>
      </c>
      <c r="BE188">
        <v>0</v>
      </c>
      <c r="BF188">
        <v>0</v>
      </c>
      <c r="BG188" t="e">
        <v>#DIV/0!</v>
      </c>
      <c r="BH188">
        <v>0.5</v>
      </c>
      <c r="BI188">
        <v>841.1965815734734</v>
      </c>
      <c r="BJ188">
        <v>23.852158511570451</v>
      </c>
      <c r="BK188" t="e">
        <v>#DIV/0!</v>
      </c>
      <c r="BL188">
        <v>2.8355034999018373E-2</v>
      </c>
      <c r="BM188" t="e">
        <v>#DIV/0!</v>
      </c>
      <c r="BN188" t="e">
        <v>#DIV/0!</v>
      </c>
      <c r="BO188" t="s">
        <v>427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1000.003064516129</v>
      </c>
      <c r="DH188">
        <v>841.1965815734734</v>
      </c>
      <c r="DI188">
        <v>0.84119400372088138</v>
      </c>
      <c r="DJ188">
        <v>0.16190442718130116</v>
      </c>
      <c r="DK188">
        <v>2</v>
      </c>
      <c r="DL188">
        <v>0.5</v>
      </c>
      <c r="DM188" t="s">
        <v>428</v>
      </c>
      <c r="DN188">
        <v>2</v>
      </c>
      <c r="DO188" t="b">
        <v>1</v>
      </c>
      <c r="DP188">
        <v>1750638618.099999</v>
      </c>
      <c r="DQ188">
        <v>391.34899999999999</v>
      </c>
      <c r="DR188">
        <v>399.99470967741928</v>
      </c>
      <c r="DS188">
        <v>23.812277419354839</v>
      </c>
      <c r="DT188">
        <v>22.182367741935479</v>
      </c>
      <c r="DU188">
        <v>394.27012903225818</v>
      </c>
      <c r="DV188">
        <v>23.87086129032258</v>
      </c>
      <c r="DW188">
        <v>600.00603225806458</v>
      </c>
      <c r="DX188">
        <v>99.303977419354851</v>
      </c>
      <c r="DY188">
        <v>5.4879096774193538E-2</v>
      </c>
      <c r="DZ188">
        <v>29.674790322580641</v>
      </c>
      <c r="EA188">
        <v>28.711758064516118</v>
      </c>
      <c r="EB188">
        <v>999.90000000000032</v>
      </c>
      <c r="EC188">
        <v>0</v>
      </c>
      <c r="ED188">
        <v>0</v>
      </c>
      <c r="EE188">
        <v>9999.6209677419356</v>
      </c>
      <c r="EF188">
        <v>0</v>
      </c>
      <c r="EG188">
        <v>78.578203225806462</v>
      </c>
      <c r="EH188">
        <v>-8.6456977419354821</v>
      </c>
      <c r="EI188">
        <v>400.89512903225813</v>
      </c>
      <c r="EJ188">
        <v>409.06874193548379</v>
      </c>
      <c r="EK188">
        <v>1.6299125806451611</v>
      </c>
      <c r="EL188">
        <v>399.99470967741928</v>
      </c>
      <c r="EM188">
        <v>22.182367741935479</v>
      </c>
      <c r="EN188">
        <v>2.3646545161290322</v>
      </c>
      <c r="EO188">
        <v>2.2027977419354841</v>
      </c>
      <c r="EP188">
        <v>20.123732258064511</v>
      </c>
      <c r="EQ188">
        <v>18.982661290322579</v>
      </c>
      <c r="ER188">
        <v>1000.003064516129</v>
      </c>
      <c r="ES188">
        <v>0.95999883870967762</v>
      </c>
      <c r="ET188">
        <v>4.0001106451612908E-2</v>
      </c>
      <c r="EU188">
        <v>0</v>
      </c>
      <c r="EV188">
        <v>337.17077419354831</v>
      </c>
      <c r="EW188">
        <v>5.0001499999999979</v>
      </c>
      <c r="EX188">
        <v>3428.9248387096768</v>
      </c>
      <c r="EY188">
        <v>9793.3567741935476</v>
      </c>
      <c r="EZ188">
        <v>38.75</v>
      </c>
      <c r="FA188">
        <v>40.686999999999983</v>
      </c>
      <c r="FB188">
        <v>39.631</v>
      </c>
      <c r="FC188">
        <v>40.311999999999983</v>
      </c>
      <c r="FD188">
        <v>40.727645161290319</v>
      </c>
      <c r="FE188">
        <v>955.20451612903219</v>
      </c>
      <c r="FF188">
        <v>39.800322580645151</v>
      </c>
      <c r="FG188">
        <v>0</v>
      </c>
      <c r="FH188">
        <v>1750638648.9000001</v>
      </c>
      <c r="FI188">
        <v>0</v>
      </c>
      <c r="FJ188">
        <v>337.14548000000002</v>
      </c>
      <c r="FK188">
        <v>-1.488615353923626</v>
      </c>
      <c r="FL188">
        <v>-2.556153874585867</v>
      </c>
      <c r="FM188">
        <v>3428.8944000000001</v>
      </c>
      <c r="FN188">
        <v>15</v>
      </c>
      <c r="FO188">
        <v>0</v>
      </c>
      <c r="FP188" t="s">
        <v>429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-8.6506785000000015</v>
      </c>
      <c r="GC188">
        <v>-4.2489681050642339E-2</v>
      </c>
      <c r="GD188">
        <v>5.2171210621855348E-2</v>
      </c>
      <c r="GE188">
        <v>1</v>
      </c>
      <c r="GF188">
        <v>1.626363</v>
      </c>
      <c r="GG188">
        <v>8.6710694183862499E-2</v>
      </c>
      <c r="GH188">
        <v>1.124012037302094E-2</v>
      </c>
      <c r="GI188">
        <v>1</v>
      </c>
      <c r="GJ188">
        <v>2</v>
      </c>
      <c r="GK188">
        <v>2</v>
      </c>
      <c r="GL188" t="s">
        <v>434</v>
      </c>
      <c r="GM188">
        <v>3.22573</v>
      </c>
      <c r="GN188">
        <v>2.64392</v>
      </c>
      <c r="GO188">
        <v>9.1503100000000004E-2</v>
      </c>
      <c r="GP188">
        <v>9.3254000000000004E-2</v>
      </c>
      <c r="GQ188">
        <v>0.10512100000000001</v>
      </c>
      <c r="GR188">
        <v>0.10166600000000001</v>
      </c>
      <c r="GS188">
        <v>28673.1</v>
      </c>
      <c r="GT188">
        <v>24727.9</v>
      </c>
      <c r="GU188">
        <v>30734.5</v>
      </c>
      <c r="GV188">
        <v>26431</v>
      </c>
      <c r="GW188">
        <v>37323.9</v>
      </c>
      <c r="GX188">
        <v>32582.2</v>
      </c>
      <c r="GY188">
        <v>43642.3</v>
      </c>
      <c r="GZ188">
        <v>38218.400000000001</v>
      </c>
      <c r="HA188">
        <v>2.1172499999999999</v>
      </c>
      <c r="HB188">
        <v>1.71055</v>
      </c>
      <c r="HC188">
        <v>2.3365E-2</v>
      </c>
      <c r="HD188">
        <v>0</v>
      </c>
      <c r="HE188">
        <v>28.3354</v>
      </c>
      <c r="HF188">
        <v>999.9</v>
      </c>
      <c r="HG188">
        <v>64</v>
      </c>
      <c r="HH188">
        <v>34.299999999999997</v>
      </c>
      <c r="HI188">
        <v>35.014400000000002</v>
      </c>
      <c r="HJ188">
        <v>61.936300000000003</v>
      </c>
      <c r="HK188">
        <v>25.1843</v>
      </c>
      <c r="HL188">
        <v>1</v>
      </c>
      <c r="HM188">
        <v>0.28847800000000001</v>
      </c>
      <c r="HN188">
        <v>0.83343999999999996</v>
      </c>
      <c r="HO188">
        <v>20.404499999999999</v>
      </c>
      <c r="HP188">
        <v>5.2228300000000001</v>
      </c>
      <c r="HQ188">
        <v>11.944100000000001</v>
      </c>
      <c r="HR188">
        <v>5.0089499999999996</v>
      </c>
      <c r="HS188">
        <v>3.2909999999999999</v>
      </c>
      <c r="HT188">
        <v>9999</v>
      </c>
      <c r="HU188">
        <v>9999</v>
      </c>
      <c r="HV188">
        <v>9999</v>
      </c>
      <c r="HW188">
        <v>999.9</v>
      </c>
      <c r="HX188">
        <v>4.9710999999999999</v>
      </c>
      <c r="HY188">
        <v>1.8546499999999999</v>
      </c>
      <c r="HZ188">
        <v>1.8616900000000001</v>
      </c>
      <c r="IA188">
        <v>1.85653</v>
      </c>
      <c r="IB188">
        <v>1.86189</v>
      </c>
      <c r="IC188">
        <v>1.85412</v>
      </c>
      <c r="ID188">
        <v>1.8595900000000001</v>
      </c>
      <c r="IE188">
        <v>1.8534999999999999</v>
      </c>
      <c r="IF188">
        <v>0</v>
      </c>
      <c r="IG188">
        <v>0</v>
      </c>
      <c r="IH188">
        <v>0</v>
      </c>
      <c r="II188">
        <v>0</v>
      </c>
      <c r="IJ188" t="s">
        <v>431</v>
      </c>
      <c r="IK188" t="s">
        <v>432</v>
      </c>
      <c r="IL188" t="s">
        <v>433</v>
      </c>
      <c r="IM188" t="s">
        <v>433</v>
      </c>
      <c r="IN188" t="s">
        <v>433</v>
      </c>
      <c r="IO188" t="s">
        <v>433</v>
      </c>
      <c r="IP188">
        <v>0</v>
      </c>
      <c r="IQ188">
        <v>100</v>
      </c>
      <c r="IR188">
        <v>100</v>
      </c>
      <c r="IS188">
        <v>-2.9209999999999998</v>
      </c>
      <c r="IT188">
        <v>-5.8700000000000002E-2</v>
      </c>
      <c r="IU188">
        <v>-1.907228330244457</v>
      </c>
      <c r="IV188">
        <v>-2.7056304263342631E-3</v>
      </c>
      <c r="IW188">
        <v>3.3311032847928001E-7</v>
      </c>
      <c r="IX188">
        <v>1.6443834555112589E-11</v>
      </c>
      <c r="IY188">
        <v>-9.4842648646536354E-2</v>
      </c>
      <c r="IZ188">
        <v>-2.3664561490860689E-3</v>
      </c>
      <c r="JA188">
        <v>2.3298222111808981E-4</v>
      </c>
      <c r="JB188">
        <v>-2.940703618321919E-6</v>
      </c>
      <c r="JC188">
        <v>0</v>
      </c>
      <c r="JD188">
        <v>2182</v>
      </c>
      <c r="JE188">
        <v>3</v>
      </c>
      <c r="JF188">
        <v>32</v>
      </c>
      <c r="JG188">
        <v>29177310.399999999</v>
      </c>
      <c r="JH188">
        <v>29177310.399999999</v>
      </c>
      <c r="JI188">
        <v>0.99975599999999998</v>
      </c>
      <c r="JJ188">
        <v>2.5134300000000001</v>
      </c>
      <c r="JK188">
        <v>1.69434</v>
      </c>
      <c r="JL188">
        <v>2.3034699999999999</v>
      </c>
      <c r="JM188">
        <v>1.50024</v>
      </c>
      <c r="JN188">
        <v>2.47681</v>
      </c>
      <c r="JO188">
        <v>38.232399999999998</v>
      </c>
      <c r="JP188">
        <v>24.052499999999998</v>
      </c>
      <c r="JQ188">
        <v>18</v>
      </c>
      <c r="JR188">
        <v>634.39599999999996</v>
      </c>
      <c r="JS188">
        <v>353.21100000000001</v>
      </c>
      <c r="JT188">
        <v>28.0001</v>
      </c>
      <c r="JU188">
        <v>31.034600000000001</v>
      </c>
      <c r="JV188">
        <v>30.0002</v>
      </c>
      <c r="JW188">
        <v>30.941700000000001</v>
      </c>
      <c r="JX188">
        <v>30.828099999999999</v>
      </c>
      <c r="JY188">
        <v>20.072600000000001</v>
      </c>
      <c r="JZ188">
        <v>35.9255</v>
      </c>
      <c r="KA188">
        <v>0</v>
      </c>
      <c r="KB188">
        <v>28</v>
      </c>
      <c r="KC188">
        <v>400</v>
      </c>
      <c r="KD188">
        <v>22.0943</v>
      </c>
      <c r="KE188">
        <v>99.923699999999997</v>
      </c>
      <c r="KF188">
        <v>98.570800000000006</v>
      </c>
    </row>
    <row r="189" spans="1:292" x14ac:dyDescent="0.2">
      <c r="A189">
        <v>187</v>
      </c>
      <c r="B189">
        <v>1750638656.0999999</v>
      </c>
      <c r="C189">
        <v>5490.5999999046326</v>
      </c>
      <c r="D189" t="s">
        <v>807</v>
      </c>
      <c r="E189" t="s">
        <v>808</v>
      </c>
      <c r="F189" s="1">
        <f t="shared" si="2"/>
        <v>91.500000000000071</v>
      </c>
      <c r="G189" s="1">
        <v>15</v>
      </c>
      <c r="H189">
        <v>1750638648.099999</v>
      </c>
      <c r="I189">
        <v>5.0479276035232529E-3</v>
      </c>
      <c r="J189">
        <v>5.0479276035232532</v>
      </c>
      <c r="K189">
        <v>23.958696144792615</v>
      </c>
      <c r="L189">
        <v>391.31748387096769</v>
      </c>
      <c r="M189">
        <v>258.27541191441719</v>
      </c>
      <c r="N189">
        <v>25.662640457447477</v>
      </c>
      <c r="O189">
        <v>38.881904471112676</v>
      </c>
      <c r="P189">
        <v>0.32358430469403676</v>
      </c>
      <c r="Q189">
        <v>3.0000805770933909</v>
      </c>
      <c r="R189">
        <v>0.30536981836960375</v>
      </c>
      <c r="S189">
        <v>0.19240714401979872</v>
      </c>
      <c r="T189">
        <v>161.90452486968948</v>
      </c>
      <c r="U189">
        <v>29.31990705618237</v>
      </c>
      <c r="V189">
        <v>28.69983548387097</v>
      </c>
      <c r="W189">
        <v>3.9524446762652086</v>
      </c>
      <c r="X189">
        <v>56.50745688616685</v>
      </c>
      <c r="Y189">
        <v>2.3621367510759463</v>
      </c>
      <c r="Z189">
        <v>4.1802213039500682</v>
      </c>
      <c r="AA189">
        <v>1.5903079251892622</v>
      </c>
      <c r="AB189">
        <v>-222.61360731537545</v>
      </c>
      <c r="AC189">
        <v>156.82343761246219</v>
      </c>
      <c r="AD189">
        <v>11.529421392624585</v>
      </c>
      <c r="AE189">
        <v>107.64377655940081</v>
      </c>
      <c r="AF189">
        <v>24.119909403649945</v>
      </c>
      <c r="AG189">
        <v>5.047062411137011</v>
      </c>
      <c r="AH189">
        <v>23.958696144792615</v>
      </c>
      <c r="AI189">
        <v>409.03238220814291</v>
      </c>
      <c r="AJ189">
        <v>400.86758181818169</v>
      </c>
      <c r="AK189">
        <v>-5.0217439762379693E-4</v>
      </c>
      <c r="AL189">
        <v>61.768037728165673</v>
      </c>
      <c r="AM189">
        <v>5.0479276035232532</v>
      </c>
      <c r="AN189">
        <v>22.1322503549994</v>
      </c>
      <c r="AO189">
        <v>23.774842424242419</v>
      </c>
      <c r="AP189">
        <v>2.4670423805913771E-6</v>
      </c>
      <c r="AQ189">
        <v>116.41602835869151</v>
      </c>
      <c r="AR189">
        <v>0</v>
      </c>
      <c r="AS189">
        <v>0</v>
      </c>
      <c r="AT189">
        <v>1</v>
      </c>
      <c r="AU189">
        <v>0</v>
      </c>
      <c r="AV189">
        <v>52060.78586947341</v>
      </c>
      <c r="AW189" t="s">
        <v>427</v>
      </c>
      <c r="AX189" t="s">
        <v>427</v>
      </c>
      <c r="AY189">
        <v>0</v>
      </c>
      <c r="AZ189">
        <v>0</v>
      </c>
      <c r="BA189" t="e">
        <v>#DIV/0!</v>
      </c>
      <c r="BB189">
        <v>0</v>
      </c>
      <c r="BC189" t="s">
        <v>427</v>
      </c>
      <c r="BD189" t="s">
        <v>427</v>
      </c>
      <c r="BE189">
        <v>0</v>
      </c>
      <c r="BF189">
        <v>0</v>
      </c>
      <c r="BG189" t="e">
        <v>#DIV/0!</v>
      </c>
      <c r="BH189">
        <v>0.5</v>
      </c>
      <c r="BI189">
        <v>841.19730342236903</v>
      </c>
      <c r="BJ189">
        <v>23.958696144792615</v>
      </c>
      <c r="BK189" t="e">
        <v>#DIV/0!</v>
      </c>
      <c r="BL189">
        <v>2.8481660660724734E-2</v>
      </c>
      <c r="BM189" t="e">
        <v>#DIV/0!</v>
      </c>
      <c r="BN189" t="e">
        <v>#DIV/0!</v>
      </c>
      <c r="BO189" t="s">
        <v>427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1000.00429032258</v>
      </c>
      <c r="DH189">
        <v>841.19730342236903</v>
      </c>
      <c r="DI189">
        <v>0.84119369443006764</v>
      </c>
      <c r="DJ189">
        <v>0.16190383025003077</v>
      </c>
      <c r="DK189">
        <v>2</v>
      </c>
      <c r="DL189">
        <v>0.5</v>
      </c>
      <c r="DM189" t="s">
        <v>428</v>
      </c>
      <c r="DN189">
        <v>2</v>
      </c>
      <c r="DO189" t="b">
        <v>1</v>
      </c>
      <c r="DP189">
        <v>1750638648.099999</v>
      </c>
      <c r="DQ189">
        <v>391.31748387096769</v>
      </c>
      <c r="DR189">
        <v>400.01564516129042</v>
      </c>
      <c r="DS189">
        <v>23.773151612903231</v>
      </c>
      <c r="DT189">
        <v>22.13081935483871</v>
      </c>
      <c r="DU189">
        <v>394.23854838709678</v>
      </c>
      <c r="DV189">
        <v>23.831877419354829</v>
      </c>
      <c r="DW189">
        <v>600.0098709677419</v>
      </c>
      <c r="DX189">
        <v>99.306445161290341</v>
      </c>
      <c r="DY189">
        <v>5.5086264516129031E-2</v>
      </c>
      <c r="DZ189">
        <v>29.66943548387097</v>
      </c>
      <c r="EA189">
        <v>28.69983548387097</v>
      </c>
      <c r="EB189">
        <v>999.90000000000032</v>
      </c>
      <c r="EC189">
        <v>0</v>
      </c>
      <c r="ED189">
        <v>0</v>
      </c>
      <c r="EE189">
        <v>10002.698387096771</v>
      </c>
      <c r="EF189">
        <v>0</v>
      </c>
      <c r="EG189">
        <v>78.339958064516139</v>
      </c>
      <c r="EH189">
        <v>-8.69821322580645</v>
      </c>
      <c r="EI189">
        <v>400.84693548387088</v>
      </c>
      <c r="EJ189">
        <v>409.06867741935503</v>
      </c>
      <c r="EK189">
        <v>1.64234129032258</v>
      </c>
      <c r="EL189">
        <v>400.01564516129042</v>
      </c>
      <c r="EM189">
        <v>22.13081935483871</v>
      </c>
      <c r="EN189">
        <v>2.360827096774194</v>
      </c>
      <c r="EO189">
        <v>2.197732580645162</v>
      </c>
      <c r="EP189">
        <v>20.097561290322581</v>
      </c>
      <c r="EQ189">
        <v>18.945790322580638</v>
      </c>
      <c r="ER189">
        <v>1000.00429032258</v>
      </c>
      <c r="ES189">
        <v>0.96001199999999975</v>
      </c>
      <c r="ET189">
        <v>3.9987900000000007E-2</v>
      </c>
      <c r="EU189">
        <v>0</v>
      </c>
      <c r="EV189">
        <v>337.15803225806462</v>
      </c>
      <c r="EW189">
        <v>5.0001499999999979</v>
      </c>
      <c r="EX189">
        <v>3429.0248387096781</v>
      </c>
      <c r="EY189">
        <v>9793.4206451612899</v>
      </c>
      <c r="EZ189">
        <v>38.75</v>
      </c>
      <c r="FA189">
        <v>40.686999999999983</v>
      </c>
      <c r="FB189">
        <v>39.645000000000003</v>
      </c>
      <c r="FC189">
        <v>40.311999999999983</v>
      </c>
      <c r="FD189">
        <v>40.737806451612897</v>
      </c>
      <c r="FE189">
        <v>955.2145161290324</v>
      </c>
      <c r="FF189">
        <v>39.789999999999992</v>
      </c>
      <c r="FG189">
        <v>0</v>
      </c>
      <c r="FH189">
        <v>1750638678.9000001</v>
      </c>
      <c r="FI189">
        <v>0</v>
      </c>
      <c r="FJ189">
        <v>337.14483999999999</v>
      </c>
      <c r="FK189">
        <v>7.4153859518262491E-2</v>
      </c>
      <c r="FL189">
        <v>1.381538449987803</v>
      </c>
      <c r="FM189">
        <v>3429.046800000001</v>
      </c>
      <c r="FN189">
        <v>15</v>
      </c>
      <c r="FO189">
        <v>0</v>
      </c>
      <c r="FP189" t="s">
        <v>429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-8.6831449999999997</v>
      </c>
      <c r="GC189">
        <v>-3.2418011257055032E-3</v>
      </c>
      <c r="GD189">
        <v>5.8064298109940071E-2</v>
      </c>
      <c r="GE189">
        <v>1</v>
      </c>
      <c r="GF189">
        <v>1.6424002499999999</v>
      </c>
      <c r="GG189">
        <v>-7.0030018761930545E-4</v>
      </c>
      <c r="GH189">
        <v>1.0064653185778429E-3</v>
      </c>
      <c r="GI189">
        <v>1</v>
      </c>
      <c r="GJ189">
        <v>2</v>
      </c>
      <c r="GK189">
        <v>2</v>
      </c>
      <c r="GL189" t="s">
        <v>434</v>
      </c>
      <c r="GM189">
        <v>3.2258900000000001</v>
      </c>
      <c r="GN189">
        <v>2.6434899999999999</v>
      </c>
      <c r="GO189">
        <v>9.1497400000000007E-2</v>
      </c>
      <c r="GP189">
        <v>9.3274800000000005E-2</v>
      </c>
      <c r="GQ189">
        <v>0.105032</v>
      </c>
      <c r="GR189">
        <v>0.101647</v>
      </c>
      <c r="GS189">
        <v>28673.1</v>
      </c>
      <c r="GT189">
        <v>24727.3</v>
      </c>
      <c r="GU189">
        <v>30734.400000000001</v>
      </c>
      <c r="GV189">
        <v>26431.1</v>
      </c>
      <c r="GW189">
        <v>37327.300000000003</v>
      </c>
      <c r="GX189">
        <v>32583.1</v>
      </c>
      <c r="GY189">
        <v>43642</v>
      </c>
      <c r="GZ189">
        <v>38218.6</v>
      </c>
      <c r="HA189">
        <v>2.1173299999999999</v>
      </c>
      <c r="HB189">
        <v>1.71045</v>
      </c>
      <c r="HC189">
        <v>2.23964E-2</v>
      </c>
      <c r="HD189">
        <v>0</v>
      </c>
      <c r="HE189">
        <v>28.333500000000001</v>
      </c>
      <c r="HF189">
        <v>999.9</v>
      </c>
      <c r="HG189">
        <v>64</v>
      </c>
      <c r="HH189">
        <v>34.299999999999997</v>
      </c>
      <c r="HI189">
        <v>35.0167</v>
      </c>
      <c r="HJ189">
        <v>62.026299999999999</v>
      </c>
      <c r="HK189">
        <v>25.200299999999999</v>
      </c>
      <c r="HL189">
        <v>1</v>
      </c>
      <c r="HM189">
        <v>0.28863800000000001</v>
      </c>
      <c r="HN189">
        <v>0.83199299999999998</v>
      </c>
      <c r="HO189">
        <v>20.404399999999999</v>
      </c>
      <c r="HP189">
        <v>5.2226800000000004</v>
      </c>
      <c r="HQ189">
        <v>11.944100000000001</v>
      </c>
      <c r="HR189">
        <v>5.0088999999999997</v>
      </c>
      <c r="HS189">
        <v>3.2909999999999999</v>
      </c>
      <c r="HT189">
        <v>9999</v>
      </c>
      <c r="HU189">
        <v>9999</v>
      </c>
      <c r="HV189">
        <v>9999</v>
      </c>
      <c r="HW189">
        <v>999.9</v>
      </c>
      <c r="HX189">
        <v>4.9710900000000002</v>
      </c>
      <c r="HY189">
        <v>1.85467</v>
      </c>
      <c r="HZ189">
        <v>1.86171</v>
      </c>
      <c r="IA189">
        <v>1.85653</v>
      </c>
      <c r="IB189">
        <v>1.86191</v>
      </c>
      <c r="IC189">
        <v>1.85412</v>
      </c>
      <c r="ID189">
        <v>1.8595999999999999</v>
      </c>
      <c r="IE189">
        <v>1.8534999999999999</v>
      </c>
      <c r="IF189">
        <v>0</v>
      </c>
      <c r="IG189">
        <v>0</v>
      </c>
      <c r="IH189">
        <v>0</v>
      </c>
      <c r="II189">
        <v>0</v>
      </c>
      <c r="IJ189" t="s">
        <v>431</v>
      </c>
      <c r="IK189" t="s">
        <v>432</v>
      </c>
      <c r="IL189" t="s">
        <v>433</v>
      </c>
      <c r="IM189" t="s">
        <v>433</v>
      </c>
      <c r="IN189" t="s">
        <v>433</v>
      </c>
      <c r="IO189" t="s">
        <v>433</v>
      </c>
      <c r="IP189">
        <v>0</v>
      </c>
      <c r="IQ189">
        <v>100</v>
      </c>
      <c r="IR189">
        <v>100</v>
      </c>
      <c r="IS189">
        <v>-2.9209999999999998</v>
      </c>
      <c r="IT189">
        <v>-5.8700000000000002E-2</v>
      </c>
      <c r="IU189">
        <v>-1.907228330244457</v>
      </c>
      <c r="IV189">
        <v>-2.7056304263342631E-3</v>
      </c>
      <c r="IW189">
        <v>3.3311032847928001E-7</v>
      </c>
      <c r="IX189">
        <v>1.6443834555112589E-11</v>
      </c>
      <c r="IY189">
        <v>-9.4842648646536354E-2</v>
      </c>
      <c r="IZ189">
        <v>-2.3664561490860689E-3</v>
      </c>
      <c r="JA189">
        <v>2.3298222111808981E-4</v>
      </c>
      <c r="JB189">
        <v>-2.940703618321919E-6</v>
      </c>
      <c r="JC189">
        <v>0</v>
      </c>
      <c r="JD189">
        <v>2182</v>
      </c>
      <c r="JE189">
        <v>3</v>
      </c>
      <c r="JF189">
        <v>32</v>
      </c>
      <c r="JG189">
        <v>29177310.899999999</v>
      </c>
      <c r="JH189">
        <v>29177310.899999999</v>
      </c>
      <c r="JI189">
        <v>0.99975599999999998</v>
      </c>
      <c r="JJ189">
        <v>2.5158700000000001</v>
      </c>
      <c r="JK189">
        <v>1.69434</v>
      </c>
      <c r="JL189">
        <v>2.3034699999999999</v>
      </c>
      <c r="JM189">
        <v>1.50024</v>
      </c>
      <c r="JN189">
        <v>2.4426299999999999</v>
      </c>
      <c r="JO189">
        <v>38.232399999999998</v>
      </c>
      <c r="JP189">
        <v>24.052499999999998</v>
      </c>
      <c r="JQ189">
        <v>18</v>
      </c>
      <c r="JR189">
        <v>634.48699999999997</v>
      </c>
      <c r="JS189">
        <v>353.15499999999997</v>
      </c>
      <c r="JT189">
        <v>28</v>
      </c>
      <c r="JU189">
        <v>31.037199999999999</v>
      </c>
      <c r="JV189">
        <v>30.0002</v>
      </c>
      <c r="JW189">
        <v>30.944400000000002</v>
      </c>
      <c r="JX189">
        <v>30.828099999999999</v>
      </c>
      <c r="JY189">
        <v>20.069900000000001</v>
      </c>
      <c r="JZ189">
        <v>35.9255</v>
      </c>
      <c r="KA189">
        <v>0</v>
      </c>
      <c r="KB189">
        <v>28</v>
      </c>
      <c r="KC189">
        <v>400</v>
      </c>
      <c r="KD189">
        <v>22.102799999999998</v>
      </c>
      <c r="KE189">
        <v>99.923100000000005</v>
      </c>
      <c r="KF189">
        <v>98.571200000000005</v>
      </c>
    </row>
    <row r="190" spans="1:292" x14ac:dyDescent="0.2">
      <c r="A190">
        <v>188</v>
      </c>
      <c r="B190">
        <v>1750638686.0999999</v>
      </c>
      <c r="C190">
        <v>5520.5999999046326</v>
      </c>
      <c r="D190" t="s">
        <v>809</v>
      </c>
      <c r="E190" t="s">
        <v>810</v>
      </c>
      <c r="F190" s="1">
        <f t="shared" si="2"/>
        <v>92.000000000000071</v>
      </c>
      <c r="G190" s="1">
        <v>15</v>
      </c>
      <c r="H190">
        <v>1750638678.099999</v>
      </c>
      <c r="I190">
        <v>5.056652152041971E-3</v>
      </c>
      <c r="J190">
        <v>5.0566521520419707</v>
      </c>
      <c r="K190">
        <v>24.133806209516763</v>
      </c>
      <c r="L190">
        <v>391.27151612903219</v>
      </c>
      <c r="M190">
        <v>257.7310026416061</v>
      </c>
      <c r="N190">
        <v>25.606724013236288</v>
      </c>
      <c r="O190">
        <v>38.87456931865146</v>
      </c>
      <c r="P190">
        <v>0.3246572833294592</v>
      </c>
      <c r="Q190">
        <v>2.9988531112014738</v>
      </c>
      <c r="R190">
        <v>0.30631842605674553</v>
      </c>
      <c r="S190">
        <v>0.19301031221176754</v>
      </c>
      <c r="T190">
        <v>161.90447264264765</v>
      </c>
      <c r="U190">
        <v>29.320922827085983</v>
      </c>
      <c r="V190">
        <v>28.692790322580649</v>
      </c>
      <c r="W190">
        <v>3.9508300750258036</v>
      </c>
      <c r="X190">
        <v>56.512756644005314</v>
      </c>
      <c r="Y190">
        <v>2.3628159849220278</v>
      </c>
      <c r="Z190">
        <v>4.1810311958524284</v>
      </c>
      <c r="AA190">
        <v>1.5880140901037758</v>
      </c>
      <c r="AB190">
        <v>-222.99835990505093</v>
      </c>
      <c r="AC190">
        <v>158.44225014120278</v>
      </c>
      <c r="AD190">
        <v>11.652989619911107</v>
      </c>
      <c r="AE190">
        <v>109.00135249871059</v>
      </c>
      <c r="AF190">
        <v>24.200967276886445</v>
      </c>
      <c r="AG190">
        <v>5.0548412529542937</v>
      </c>
      <c r="AH190">
        <v>24.133806209516763</v>
      </c>
      <c r="AI190">
        <v>409.02818728204232</v>
      </c>
      <c r="AJ190">
        <v>400.80099999999987</v>
      </c>
      <c r="AK190">
        <v>8.6997719092984249E-5</v>
      </c>
      <c r="AL190">
        <v>61.768037728165673</v>
      </c>
      <c r="AM190">
        <v>5.0566521520419707</v>
      </c>
      <c r="AN190">
        <v>22.139411107721749</v>
      </c>
      <c r="AO190">
        <v>23.78487575757574</v>
      </c>
      <c r="AP190">
        <v>2.515520063864447E-6</v>
      </c>
      <c r="AQ190">
        <v>116.41602835869151</v>
      </c>
      <c r="AR190">
        <v>0</v>
      </c>
      <c r="AS190">
        <v>0</v>
      </c>
      <c r="AT190">
        <v>1</v>
      </c>
      <c r="AU190">
        <v>0</v>
      </c>
      <c r="AV190">
        <v>52023.007037210678</v>
      </c>
      <c r="AW190" t="s">
        <v>427</v>
      </c>
      <c r="AX190" t="s">
        <v>427</v>
      </c>
      <c r="AY190">
        <v>0</v>
      </c>
      <c r="AZ190">
        <v>0</v>
      </c>
      <c r="BA190" t="e">
        <v>#DIV/0!</v>
      </c>
      <c r="BB190">
        <v>0</v>
      </c>
      <c r="BC190" t="s">
        <v>427</v>
      </c>
      <c r="BD190" t="s">
        <v>427</v>
      </c>
      <c r="BE190">
        <v>0</v>
      </c>
      <c r="BF190">
        <v>0</v>
      </c>
      <c r="BG190" t="e">
        <v>#DIV/0!</v>
      </c>
      <c r="BH190">
        <v>0.5</v>
      </c>
      <c r="BI190">
        <v>841.19703206956535</v>
      </c>
      <c r="BJ190">
        <v>24.133806209516763</v>
      </c>
      <c r="BK190" t="e">
        <v>#DIV/0!</v>
      </c>
      <c r="BL190">
        <v>2.8689837564145074E-2</v>
      </c>
      <c r="BM190" t="e">
        <v>#DIV/0!</v>
      </c>
      <c r="BN190" t="e">
        <v>#DIV/0!</v>
      </c>
      <c r="BO190" t="s">
        <v>427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1000.003967741936</v>
      </c>
      <c r="DH190">
        <v>841.19703206956535</v>
      </c>
      <c r="DI190">
        <v>0.84119369443006764</v>
      </c>
      <c r="DJ190">
        <v>0.16190383025003077</v>
      </c>
      <c r="DK190">
        <v>2</v>
      </c>
      <c r="DL190">
        <v>0.5</v>
      </c>
      <c r="DM190" t="s">
        <v>428</v>
      </c>
      <c r="DN190">
        <v>2</v>
      </c>
      <c r="DO190" t="b">
        <v>1</v>
      </c>
      <c r="DP190">
        <v>1750638678.099999</v>
      </c>
      <c r="DQ190">
        <v>391.27151612903219</v>
      </c>
      <c r="DR190">
        <v>399.99790322580651</v>
      </c>
      <c r="DS190">
        <v>23.781680645161291</v>
      </c>
      <c r="DT190">
        <v>22.136780645161281</v>
      </c>
      <c r="DU190">
        <v>394.19248387096769</v>
      </c>
      <c r="DV190">
        <v>23.840374193548389</v>
      </c>
      <c r="DW190">
        <v>599.99132258064526</v>
      </c>
      <c r="DX190">
        <v>99.300000000000011</v>
      </c>
      <c r="DY190">
        <v>5.445775161290322E-2</v>
      </c>
      <c r="DZ190">
        <v>29.672799999999999</v>
      </c>
      <c r="EA190">
        <v>28.692790322580649</v>
      </c>
      <c r="EB190">
        <v>999.90000000000032</v>
      </c>
      <c r="EC190">
        <v>0</v>
      </c>
      <c r="ED190">
        <v>0</v>
      </c>
      <c r="EE190">
        <v>9995.9229032258063</v>
      </c>
      <c r="EF190">
        <v>0</v>
      </c>
      <c r="EG190">
        <v>78.559758064516146</v>
      </c>
      <c r="EH190">
        <v>-8.7263177419354836</v>
      </c>
      <c r="EI190">
        <v>400.80329032258072</v>
      </c>
      <c r="EJ190">
        <v>409.053</v>
      </c>
      <c r="EK190">
        <v>1.644904193548387</v>
      </c>
      <c r="EL190">
        <v>399.99790322580651</v>
      </c>
      <c r="EM190">
        <v>22.136780645161281</v>
      </c>
      <c r="EN190">
        <v>2.3615209677419351</v>
      </c>
      <c r="EO190">
        <v>2.1981829032258058</v>
      </c>
      <c r="EP190">
        <v>20.102293548387099</v>
      </c>
      <c r="EQ190">
        <v>18.949070967741939</v>
      </c>
      <c r="ER190">
        <v>1000.003967741936</v>
      </c>
      <c r="ES190">
        <v>0.96001199999999975</v>
      </c>
      <c r="ET190">
        <v>3.9987900000000007E-2</v>
      </c>
      <c r="EU190">
        <v>0</v>
      </c>
      <c r="EV190">
        <v>337.15658064516128</v>
      </c>
      <c r="EW190">
        <v>5.0001499999999979</v>
      </c>
      <c r="EX190">
        <v>3429.3022580645161</v>
      </c>
      <c r="EY190">
        <v>9793.4190322580635</v>
      </c>
      <c r="EZ190">
        <v>38.75</v>
      </c>
      <c r="FA190">
        <v>40.686999999999983</v>
      </c>
      <c r="FB190">
        <v>39.625</v>
      </c>
      <c r="FC190">
        <v>40.311999999999983</v>
      </c>
      <c r="FD190">
        <v>40.73374193548387</v>
      </c>
      <c r="FE190">
        <v>955.21451612903206</v>
      </c>
      <c r="FF190">
        <v>39.789999999999992</v>
      </c>
      <c r="FG190">
        <v>0</v>
      </c>
      <c r="FH190">
        <v>1750638708.9000001</v>
      </c>
      <c r="FI190">
        <v>0</v>
      </c>
      <c r="FJ190">
        <v>337.14460000000003</v>
      </c>
      <c r="FK190">
        <v>-9.9384622788432755E-2</v>
      </c>
      <c r="FL190">
        <v>-1.176923073685703</v>
      </c>
      <c r="FM190">
        <v>3429.3296</v>
      </c>
      <c r="FN190">
        <v>15</v>
      </c>
      <c r="FO190">
        <v>0</v>
      </c>
      <c r="FP190" t="s">
        <v>429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-8.7341760000000015</v>
      </c>
      <c r="GC190">
        <v>7.9560900562874293E-2</v>
      </c>
      <c r="GD190">
        <v>3.8343489395202393E-2</v>
      </c>
      <c r="GE190">
        <v>1</v>
      </c>
      <c r="GF190">
        <v>1.6445337499999999</v>
      </c>
      <c r="GG190">
        <v>3.9069793620986606E-3</v>
      </c>
      <c r="GH190">
        <v>1.0273015319272191E-3</v>
      </c>
      <c r="GI190">
        <v>1</v>
      </c>
      <c r="GJ190">
        <v>2</v>
      </c>
      <c r="GK190">
        <v>2</v>
      </c>
      <c r="GL190" t="s">
        <v>434</v>
      </c>
      <c r="GM190">
        <v>3.2258</v>
      </c>
      <c r="GN190">
        <v>2.6433</v>
      </c>
      <c r="GO190">
        <v>9.1479699999999997E-2</v>
      </c>
      <c r="GP190">
        <v>9.3262800000000007E-2</v>
      </c>
      <c r="GQ190">
        <v>0.105057</v>
      </c>
      <c r="GR190">
        <v>0.10166</v>
      </c>
      <c r="GS190">
        <v>28673.1</v>
      </c>
      <c r="GT190">
        <v>24727.200000000001</v>
      </c>
      <c r="GU190">
        <v>30733.7</v>
      </c>
      <c r="GV190">
        <v>26430.6</v>
      </c>
      <c r="GW190">
        <v>37325.699999999997</v>
      </c>
      <c r="GX190">
        <v>32581.8</v>
      </c>
      <c r="GY190">
        <v>43641.4</v>
      </c>
      <c r="GZ190">
        <v>38217.599999999999</v>
      </c>
      <c r="HA190">
        <v>2.1171500000000001</v>
      </c>
      <c r="HB190">
        <v>1.71025</v>
      </c>
      <c r="HC190">
        <v>2.2571500000000001E-2</v>
      </c>
      <c r="HD190">
        <v>0</v>
      </c>
      <c r="HE190">
        <v>28.322099999999999</v>
      </c>
      <c r="HF190">
        <v>999.9</v>
      </c>
      <c r="HG190">
        <v>64</v>
      </c>
      <c r="HH190">
        <v>34.299999999999997</v>
      </c>
      <c r="HI190">
        <v>35.017499999999998</v>
      </c>
      <c r="HJ190">
        <v>62.296300000000002</v>
      </c>
      <c r="HK190">
        <v>25.4207</v>
      </c>
      <c r="HL190">
        <v>1</v>
      </c>
      <c r="HM190">
        <v>0.28873500000000002</v>
      </c>
      <c r="HN190">
        <v>0.83074599999999998</v>
      </c>
      <c r="HO190">
        <v>20.404499999999999</v>
      </c>
      <c r="HP190">
        <v>5.2225299999999999</v>
      </c>
      <c r="HQ190">
        <v>11.944100000000001</v>
      </c>
      <c r="HR190">
        <v>5.0091000000000001</v>
      </c>
      <c r="HS190">
        <v>3.2909999999999999</v>
      </c>
      <c r="HT190">
        <v>9999</v>
      </c>
      <c r="HU190">
        <v>9999</v>
      </c>
      <c r="HV190">
        <v>9999</v>
      </c>
      <c r="HW190">
        <v>999.9</v>
      </c>
      <c r="HX190">
        <v>4.9710700000000001</v>
      </c>
      <c r="HY190">
        <v>1.85463</v>
      </c>
      <c r="HZ190">
        <v>1.8616600000000001</v>
      </c>
      <c r="IA190">
        <v>1.85653</v>
      </c>
      <c r="IB190">
        <v>1.86189</v>
      </c>
      <c r="IC190">
        <v>1.8541099999999999</v>
      </c>
      <c r="ID190">
        <v>1.8595900000000001</v>
      </c>
      <c r="IE190">
        <v>1.8534900000000001</v>
      </c>
      <c r="IF190">
        <v>0</v>
      </c>
      <c r="IG190">
        <v>0</v>
      </c>
      <c r="IH190">
        <v>0</v>
      </c>
      <c r="II190">
        <v>0</v>
      </c>
      <c r="IJ190" t="s">
        <v>431</v>
      </c>
      <c r="IK190" t="s">
        <v>432</v>
      </c>
      <c r="IL190" t="s">
        <v>433</v>
      </c>
      <c r="IM190" t="s">
        <v>433</v>
      </c>
      <c r="IN190" t="s">
        <v>433</v>
      </c>
      <c r="IO190" t="s">
        <v>433</v>
      </c>
      <c r="IP190">
        <v>0</v>
      </c>
      <c r="IQ190">
        <v>100</v>
      </c>
      <c r="IR190">
        <v>100</v>
      </c>
      <c r="IS190">
        <v>-2.9209999999999998</v>
      </c>
      <c r="IT190">
        <v>-5.8599999999999999E-2</v>
      </c>
      <c r="IU190">
        <v>-1.907228330244457</v>
      </c>
      <c r="IV190">
        <v>-2.7056304263342631E-3</v>
      </c>
      <c r="IW190">
        <v>3.3311032847928001E-7</v>
      </c>
      <c r="IX190">
        <v>1.6443834555112589E-11</v>
      </c>
      <c r="IY190">
        <v>-9.4842648646536354E-2</v>
      </c>
      <c r="IZ190">
        <v>-2.3664561490860689E-3</v>
      </c>
      <c r="JA190">
        <v>2.3298222111808981E-4</v>
      </c>
      <c r="JB190">
        <v>-2.940703618321919E-6</v>
      </c>
      <c r="JC190">
        <v>0</v>
      </c>
      <c r="JD190">
        <v>2182</v>
      </c>
      <c r="JE190">
        <v>3</v>
      </c>
      <c r="JF190">
        <v>32</v>
      </c>
      <c r="JG190">
        <v>29177311.399999999</v>
      </c>
      <c r="JH190">
        <v>29177311.399999999</v>
      </c>
      <c r="JI190">
        <v>0.99975599999999998</v>
      </c>
      <c r="JJ190">
        <v>2.52197</v>
      </c>
      <c r="JK190">
        <v>1.69434</v>
      </c>
      <c r="JL190">
        <v>2.3022499999999999</v>
      </c>
      <c r="JM190">
        <v>1.50146</v>
      </c>
      <c r="JN190">
        <v>2.36938</v>
      </c>
      <c r="JO190">
        <v>38.207999999999998</v>
      </c>
      <c r="JP190">
        <v>24.052499999999998</v>
      </c>
      <c r="JQ190">
        <v>18</v>
      </c>
      <c r="JR190">
        <v>634.34400000000005</v>
      </c>
      <c r="JS190">
        <v>353.04399999999998</v>
      </c>
      <c r="JT190">
        <v>27.9998</v>
      </c>
      <c r="JU190">
        <v>31.037199999999999</v>
      </c>
      <c r="JV190">
        <v>30.0002</v>
      </c>
      <c r="JW190">
        <v>30.944400000000002</v>
      </c>
      <c r="JX190">
        <v>30.828099999999999</v>
      </c>
      <c r="JY190">
        <v>20.072299999999998</v>
      </c>
      <c r="JZ190">
        <v>35.9255</v>
      </c>
      <c r="KA190">
        <v>0</v>
      </c>
      <c r="KB190">
        <v>28</v>
      </c>
      <c r="KC190">
        <v>400</v>
      </c>
      <c r="KD190">
        <v>22.098500000000001</v>
      </c>
      <c r="KE190">
        <v>99.921400000000006</v>
      </c>
      <c r="KF190">
        <v>98.568899999999999</v>
      </c>
    </row>
    <row r="191" spans="1:292" x14ac:dyDescent="0.2">
      <c r="A191">
        <v>189</v>
      </c>
      <c r="B191">
        <v>1750638716.0999999</v>
      </c>
      <c r="C191">
        <v>5550.5999999046326</v>
      </c>
      <c r="D191" t="s">
        <v>811</v>
      </c>
      <c r="E191" t="s">
        <v>812</v>
      </c>
      <c r="F191" s="1">
        <f t="shared" si="2"/>
        <v>92.500000000000071</v>
      </c>
      <c r="G191" s="1">
        <v>15</v>
      </c>
      <c r="H191">
        <v>1750638708.099999</v>
      </c>
      <c r="I191">
        <v>5.0892598932520084E-3</v>
      </c>
      <c r="J191">
        <v>5.0892598932520086</v>
      </c>
      <c r="K191">
        <v>24.274676336786133</v>
      </c>
      <c r="L191">
        <v>391.23309677419343</v>
      </c>
      <c r="M191">
        <v>258.12264755112295</v>
      </c>
      <c r="N191">
        <v>25.645023545491807</v>
      </c>
      <c r="O191">
        <v>38.869824378981406</v>
      </c>
      <c r="P191">
        <v>0.32778271640060097</v>
      </c>
      <c r="Q191">
        <v>2.9992256082781106</v>
      </c>
      <c r="R191">
        <v>0.30910215230734195</v>
      </c>
      <c r="S191">
        <v>0.1947784457278828</v>
      </c>
      <c r="T191">
        <v>161.90514789884847</v>
      </c>
      <c r="U191">
        <v>29.305348751252726</v>
      </c>
      <c r="V191">
        <v>28.679216129032259</v>
      </c>
      <c r="W191">
        <v>3.9477207801658443</v>
      </c>
      <c r="X191">
        <v>56.562144849740392</v>
      </c>
      <c r="Y191">
        <v>2.3638822654712759</v>
      </c>
      <c r="Z191">
        <v>4.1792656055583182</v>
      </c>
      <c r="AA191">
        <v>1.5838385146945684</v>
      </c>
      <c r="AB191">
        <v>-224.43636129241358</v>
      </c>
      <c r="AC191">
        <v>159.47069424514967</v>
      </c>
      <c r="AD191">
        <v>11.725955409648742</v>
      </c>
      <c r="AE191">
        <v>108.66543626123331</v>
      </c>
      <c r="AF191">
        <v>24.275892314775973</v>
      </c>
      <c r="AG191">
        <v>5.0761614571284355</v>
      </c>
      <c r="AH191">
        <v>24.274676336786133</v>
      </c>
      <c r="AI191">
        <v>409.0742252620492</v>
      </c>
      <c r="AJ191">
        <v>400.78069696969692</v>
      </c>
      <c r="AK191">
        <v>4.5930746184654429E-3</v>
      </c>
      <c r="AL191">
        <v>61.768037728165673</v>
      </c>
      <c r="AM191">
        <v>5.0892598932520086</v>
      </c>
      <c r="AN191">
        <v>22.140679981381819</v>
      </c>
      <c r="AO191">
        <v>23.796716363636349</v>
      </c>
      <c r="AP191">
        <v>4.6684146246583739E-6</v>
      </c>
      <c r="AQ191">
        <v>116.41602835869151</v>
      </c>
      <c r="AR191">
        <v>0</v>
      </c>
      <c r="AS191">
        <v>0</v>
      </c>
      <c r="AT191">
        <v>1</v>
      </c>
      <c r="AU191">
        <v>0</v>
      </c>
      <c r="AV191">
        <v>52035.454546425957</v>
      </c>
      <c r="AW191" t="s">
        <v>427</v>
      </c>
      <c r="AX191" t="s">
        <v>427</v>
      </c>
      <c r="AY191">
        <v>0</v>
      </c>
      <c r="AZ191">
        <v>0</v>
      </c>
      <c r="BA191" t="e">
        <v>#DIV/0!</v>
      </c>
      <c r="BB191">
        <v>0</v>
      </c>
      <c r="BC191" t="s">
        <v>427</v>
      </c>
      <c r="BD191" t="s">
        <v>427</v>
      </c>
      <c r="BE191">
        <v>0</v>
      </c>
      <c r="BF191">
        <v>0</v>
      </c>
      <c r="BG191" t="e">
        <v>#DIV/0!</v>
      </c>
      <c r="BH191">
        <v>0.5</v>
      </c>
      <c r="BI191">
        <v>841.20058217055487</v>
      </c>
      <c r="BJ191">
        <v>24.274676336786133</v>
      </c>
      <c r="BK191" t="e">
        <v>#DIV/0!</v>
      </c>
      <c r="BL191">
        <v>2.8857179668314116E-2</v>
      </c>
      <c r="BM191" t="e">
        <v>#DIV/0!</v>
      </c>
      <c r="BN191" t="e">
        <v>#DIV/0!</v>
      </c>
      <c r="BO191" t="s">
        <v>427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1000.008193548387</v>
      </c>
      <c r="DH191">
        <v>841.20058217055487</v>
      </c>
      <c r="DI191">
        <v>0.84119368980935461</v>
      </c>
      <c r="DJ191">
        <v>0.16190382133205433</v>
      </c>
      <c r="DK191">
        <v>2</v>
      </c>
      <c r="DL191">
        <v>0.5</v>
      </c>
      <c r="DM191" t="s">
        <v>428</v>
      </c>
      <c r="DN191">
        <v>2</v>
      </c>
      <c r="DO191" t="b">
        <v>1</v>
      </c>
      <c r="DP191">
        <v>1750638708.099999</v>
      </c>
      <c r="DQ191">
        <v>391.23309677419343</v>
      </c>
      <c r="DR191">
        <v>399.9871612903226</v>
      </c>
      <c r="DS191">
        <v>23.79298064516129</v>
      </c>
      <c r="DT191">
        <v>22.141164516129031</v>
      </c>
      <c r="DU191">
        <v>394.154</v>
      </c>
      <c r="DV191">
        <v>23.85162903225806</v>
      </c>
      <c r="DW191">
        <v>599.99225806451602</v>
      </c>
      <c r="DX191">
        <v>99.297251612903224</v>
      </c>
      <c r="DY191">
        <v>5.4834648387096771E-2</v>
      </c>
      <c r="DZ191">
        <v>29.665464516129031</v>
      </c>
      <c r="EA191">
        <v>28.679216129032259</v>
      </c>
      <c r="EB191">
        <v>999.90000000000032</v>
      </c>
      <c r="EC191">
        <v>0</v>
      </c>
      <c r="ED191">
        <v>0</v>
      </c>
      <c r="EE191">
        <v>9998.4522580645153</v>
      </c>
      <c r="EF191">
        <v>0</v>
      </c>
      <c r="EG191">
        <v>78.877535483870943</v>
      </c>
      <c r="EH191">
        <v>-8.7539787096774191</v>
      </c>
      <c r="EI191">
        <v>400.76864516129041</v>
      </c>
      <c r="EJ191">
        <v>409.04377419354847</v>
      </c>
      <c r="EK191">
        <v>1.651812903225806</v>
      </c>
      <c r="EL191">
        <v>399.9871612903226</v>
      </c>
      <c r="EM191">
        <v>22.141164516129031</v>
      </c>
      <c r="EN191">
        <v>2.362578064516129</v>
      </c>
      <c r="EO191">
        <v>2.1985577419354838</v>
      </c>
      <c r="EP191">
        <v>20.10953870967742</v>
      </c>
      <c r="EQ191">
        <v>18.951806451612899</v>
      </c>
      <c r="ER191">
        <v>1000.008193548387</v>
      </c>
      <c r="ES191">
        <v>0.96001199999999975</v>
      </c>
      <c r="ET191">
        <v>3.9987900000000007E-2</v>
      </c>
      <c r="EU191">
        <v>0</v>
      </c>
      <c r="EV191">
        <v>337.14835483870962</v>
      </c>
      <c r="EW191">
        <v>5.0001499999999979</v>
      </c>
      <c r="EX191">
        <v>3429.38064516129</v>
      </c>
      <c r="EY191">
        <v>9793.4519354838721</v>
      </c>
      <c r="EZ191">
        <v>38.75</v>
      </c>
      <c r="FA191">
        <v>40.682999999999993</v>
      </c>
      <c r="FB191">
        <v>39.625</v>
      </c>
      <c r="FC191">
        <v>40.311999999999983</v>
      </c>
      <c r="FD191">
        <v>40.70529032258063</v>
      </c>
      <c r="FE191">
        <v>955.21838709677445</v>
      </c>
      <c r="FF191">
        <v>39.789999999999992</v>
      </c>
      <c r="FG191">
        <v>0</v>
      </c>
      <c r="FH191">
        <v>1750638738.9000001</v>
      </c>
      <c r="FI191">
        <v>0</v>
      </c>
      <c r="FJ191">
        <v>337.15607999999997</v>
      </c>
      <c r="FK191">
        <v>-0.15761539110184969</v>
      </c>
      <c r="FL191">
        <v>-1.149230765289176</v>
      </c>
      <c r="FM191">
        <v>3429.4135999999999</v>
      </c>
      <c r="FN191">
        <v>15</v>
      </c>
      <c r="FO191">
        <v>0</v>
      </c>
      <c r="FP191" t="s">
        <v>429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-8.7537847499999994</v>
      </c>
      <c r="GC191">
        <v>-0.24524679174481459</v>
      </c>
      <c r="GD191">
        <v>7.3471469870538847E-2</v>
      </c>
      <c r="GE191">
        <v>0</v>
      </c>
      <c r="GF191">
        <v>1.65117925</v>
      </c>
      <c r="GG191">
        <v>1.809804878048742E-2</v>
      </c>
      <c r="GH191">
        <v>2.0742810652127118E-3</v>
      </c>
      <c r="GI191">
        <v>1</v>
      </c>
      <c r="GJ191">
        <v>1</v>
      </c>
      <c r="GK191">
        <v>2</v>
      </c>
      <c r="GL191" t="s">
        <v>430</v>
      </c>
      <c r="GM191">
        <v>3.2257799999999999</v>
      </c>
      <c r="GN191">
        <v>2.6437900000000001</v>
      </c>
      <c r="GO191">
        <v>9.1483200000000001E-2</v>
      </c>
      <c r="GP191">
        <v>9.3278899999999998E-2</v>
      </c>
      <c r="GQ191">
        <v>0.105099</v>
      </c>
      <c r="GR191">
        <v>0.101676</v>
      </c>
      <c r="GS191">
        <v>28672.799999999999</v>
      </c>
      <c r="GT191">
        <v>24727</v>
      </c>
      <c r="GU191">
        <v>30733.5</v>
      </c>
      <c r="GV191">
        <v>26430.799999999999</v>
      </c>
      <c r="GW191">
        <v>37323.800000000003</v>
      </c>
      <c r="GX191">
        <v>32581.7</v>
      </c>
      <c r="GY191">
        <v>43641.2</v>
      </c>
      <c r="GZ191">
        <v>38218.199999999997</v>
      </c>
      <c r="HA191">
        <v>2.1172300000000002</v>
      </c>
      <c r="HB191">
        <v>1.7101200000000001</v>
      </c>
      <c r="HC191">
        <v>2.2657199999999999E-2</v>
      </c>
      <c r="HD191">
        <v>0</v>
      </c>
      <c r="HE191">
        <v>28.3063</v>
      </c>
      <c r="HF191">
        <v>999.9</v>
      </c>
      <c r="HG191">
        <v>64</v>
      </c>
      <c r="HH191">
        <v>34.299999999999997</v>
      </c>
      <c r="HI191">
        <v>35.012700000000002</v>
      </c>
      <c r="HJ191">
        <v>62.2363</v>
      </c>
      <c r="HK191">
        <v>25.576899999999998</v>
      </c>
      <c r="HL191">
        <v>1</v>
      </c>
      <c r="HM191">
        <v>0.28852100000000003</v>
      </c>
      <c r="HN191">
        <v>0.82290799999999997</v>
      </c>
      <c r="HO191">
        <v>20.404699999999998</v>
      </c>
      <c r="HP191">
        <v>5.2231300000000003</v>
      </c>
      <c r="HQ191">
        <v>11.944100000000001</v>
      </c>
      <c r="HR191">
        <v>5.0091000000000001</v>
      </c>
      <c r="HS191">
        <v>3.2909999999999999</v>
      </c>
      <c r="HT191">
        <v>9999</v>
      </c>
      <c r="HU191">
        <v>9999</v>
      </c>
      <c r="HV191">
        <v>9999</v>
      </c>
      <c r="HW191">
        <v>999.9</v>
      </c>
      <c r="HX191">
        <v>4.9710700000000001</v>
      </c>
      <c r="HY191">
        <v>1.8546100000000001</v>
      </c>
      <c r="HZ191">
        <v>1.8616699999999999</v>
      </c>
      <c r="IA191">
        <v>1.8565199999999999</v>
      </c>
      <c r="IB191">
        <v>1.86188</v>
      </c>
      <c r="IC191">
        <v>1.85412</v>
      </c>
      <c r="ID191">
        <v>1.8595900000000001</v>
      </c>
      <c r="IE191">
        <v>1.8534999999999999</v>
      </c>
      <c r="IF191">
        <v>0</v>
      </c>
      <c r="IG191">
        <v>0</v>
      </c>
      <c r="IH191">
        <v>0</v>
      </c>
      <c r="II191">
        <v>0</v>
      </c>
      <c r="IJ191" t="s">
        <v>431</v>
      </c>
      <c r="IK191" t="s">
        <v>432</v>
      </c>
      <c r="IL191" t="s">
        <v>433</v>
      </c>
      <c r="IM191" t="s">
        <v>433</v>
      </c>
      <c r="IN191" t="s">
        <v>433</v>
      </c>
      <c r="IO191" t="s">
        <v>433</v>
      </c>
      <c r="IP191">
        <v>0</v>
      </c>
      <c r="IQ191">
        <v>100</v>
      </c>
      <c r="IR191">
        <v>100</v>
      </c>
      <c r="IS191">
        <v>-2.9209999999999998</v>
      </c>
      <c r="IT191">
        <v>-5.8599999999999999E-2</v>
      </c>
      <c r="IU191">
        <v>-1.907228330244457</v>
      </c>
      <c r="IV191">
        <v>-2.7056304263342631E-3</v>
      </c>
      <c r="IW191">
        <v>3.3311032847928001E-7</v>
      </c>
      <c r="IX191">
        <v>1.6443834555112589E-11</v>
      </c>
      <c r="IY191">
        <v>-9.4842648646536354E-2</v>
      </c>
      <c r="IZ191">
        <v>-2.3664561490860689E-3</v>
      </c>
      <c r="JA191">
        <v>2.3298222111808981E-4</v>
      </c>
      <c r="JB191">
        <v>-2.940703618321919E-6</v>
      </c>
      <c r="JC191">
        <v>0</v>
      </c>
      <c r="JD191">
        <v>2182</v>
      </c>
      <c r="JE191">
        <v>3</v>
      </c>
      <c r="JF191">
        <v>32</v>
      </c>
      <c r="JG191">
        <v>29177311.899999999</v>
      </c>
      <c r="JH191">
        <v>29177311.899999999</v>
      </c>
      <c r="JI191">
        <v>0.99975599999999998</v>
      </c>
      <c r="JJ191">
        <v>2.52319</v>
      </c>
      <c r="JK191">
        <v>1.69434</v>
      </c>
      <c r="JL191">
        <v>2.3022499999999999</v>
      </c>
      <c r="JM191">
        <v>1.50146</v>
      </c>
      <c r="JN191">
        <v>2.3645</v>
      </c>
      <c r="JO191">
        <v>38.232399999999998</v>
      </c>
      <c r="JP191">
        <v>24.043700000000001</v>
      </c>
      <c r="JQ191">
        <v>18</v>
      </c>
      <c r="JR191">
        <v>634.375</v>
      </c>
      <c r="JS191">
        <v>352.95800000000003</v>
      </c>
      <c r="JT191">
        <v>27.999500000000001</v>
      </c>
      <c r="JU191">
        <v>31.037199999999999</v>
      </c>
      <c r="JV191">
        <v>30</v>
      </c>
      <c r="JW191">
        <v>30.941700000000001</v>
      </c>
      <c r="JX191">
        <v>30.825299999999999</v>
      </c>
      <c r="JY191">
        <v>20.070799999999998</v>
      </c>
      <c r="JZ191">
        <v>35.9255</v>
      </c>
      <c r="KA191">
        <v>0</v>
      </c>
      <c r="KB191">
        <v>28</v>
      </c>
      <c r="KC191">
        <v>400</v>
      </c>
      <c r="KD191">
        <v>22.075099999999999</v>
      </c>
      <c r="KE191">
        <v>99.9208</v>
      </c>
      <c r="KF191">
        <v>98.570099999999996</v>
      </c>
    </row>
    <row r="192" spans="1:292" x14ac:dyDescent="0.2">
      <c r="A192">
        <v>190</v>
      </c>
      <c r="B192">
        <v>1750638746</v>
      </c>
      <c r="C192">
        <v>5580.5</v>
      </c>
      <c r="D192" t="s">
        <v>813</v>
      </c>
      <c r="E192" t="s">
        <v>814</v>
      </c>
      <c r="F192" s="1">
        <f t="shared" si="2"/>
        <v>93.000000000000071</v>
      </c>
      <c r="G192" s="1">
        <v>15</v>
      </c>
      <c r="H192">
        <v>1750638738.0967741</v>
      </c>
      <c r="I192">
        <v>5.1898507515300129E-3</v>
      </c>
      <c r="J192">
        <v>5.1898507515300132</v>
      </c>
      <c r="K192">
        <v>24.422512946060984</v>
      </c>
      <c r="L192">
        <v>391.21038709677418</v>
      </c>
      <c r="M192">
        <v>259.44117143750066</v>
      </c>
      <c r="N192">
        <v>25.776017158567232</v>
      </c>
      <c r="O192">
        <v>38.867561360997698</v>
      </c>
      <c r="P192">
        <v>0.33376160209836508</v>
      </c>
      <c r="Q192">
        <v>2.9999241916522861</v>
      </c>
      <c r="R192">
        <v>0.31441915338563881</v>
      </c>
      <c r="S192">
        <v>0.19815633761985602</v>
      </c>
      <c r="T192">
        <v>161.9014828417655</v>
      </c>
      <c r="U192">
        <v>29.279612454422658</v>
      </c>
      <c r="V192">
        <v>28.67734193548387</v>
      </c>
      <c r="W192">
        <v>3.9472916464750307</v>
      </c>
      <c r="X192">
        <v>56.456213911556489</v>
      </c>
      <c r="Y192">
        <v>2.3594209461861686</v>
      </c>
      <c r="Z192">
        <v>4.1792050559437168</v>
      </c>
      <c r="AA192">
        <v>1.5878707002888621</v>
      </c>
      <c r="AB192">
        <v>-228.87241814247358</v>
      </c>
      <c r="AC192">
        <v>159.77026143017653</v>
      </c>
      <c r="AD192">
        <v>11.745123169086696</v>
      </c>
      <c r="AE192">
        <v>104.54444929855515</v>
      </c>
      <c r="AF192">
        <v>24.260929319107831</v>
      </c>
      <c r="AG192">
        <v>5.2725238834064267</v>
      </c>
      <c r="AH192">
        <v>24.422512946060984</v>
      </c>
      <c r="AI192">
        <v>408.95751218797619</v>
      </c>
      <c r="AJ192">
        <v>400.65852038442438</v>
      </c>
      <c r="AK192">
        <v>-6.1995874376313837E-3</v>
      </c>
      <c r="AL192">
        <v>61.768037728165673</v>
      </c>
      <c r="AM192">
        <v>5.1898507515300132</v>
      </c>
      <c r="AN192">
        <v>22.011601184231729</v>
      </c>
      <c r="AO192">
        <v>23.70915515281515</v>
      </c>
      <c r="AP192">
        <v>-1.128357615878007E-3</v>
      </c>
      <c r="AQ192">
        <v>116.41602835869151</v>
      </c>
      <c r="AR192">
        <v>0</v>
      </c>
      <c r="AS192">
        <v>0</v>
      </c>
      <c r="AT192">
        <v>1</v>
      </c>
      <c r="AU192">
        <v>0</v>
      </c>
      <c r="AV192">
        <v>52056.587527344665</v>
      </c>
      <c r="AW192" t="s">
        <v>427</v>
      </c>
      <c r="AX192" t="s">
        <v>427</v>
      </c>
      <c r="AY192">
        <v>0</v>
      </c>
      <c r="AZ192">
        <v>0</v>
      </c>
      <c r="BA192" t="e">
        <v>#DIV/0!</v>
      </c>
      <c r="BB192">
        <v>0</v>
      </c>
      <c r="BC192" t="s">
        <v>427</v>
      </c>
      <c r="BD192" t="s">
        <v>427</v>
      </c>
      <c r="BE192">
        <v>0</v>
      </c>
      <c r="BF192">
        <v>0</v>
      </c>
      <c r="BG192" t="e">
        <v>#DIV/0!</v>
      </c>
      <c r="BH192">
        <v>0.5</v>
      </c>
      <c r="BI192">
        <v>841.18128957537556</v>
      </c>
      <c r="BJ192">
        <v>24.422512946060984</v>
      </c>
      <c r="BK192" t="e">
        <v>#DIV/0!</v>
      </c>
      <c r="BL192">
        <v>2.903359031961987E-2</v>
      </c>
      <c r="BM192" t="e">
        <v>#DIV/0!</v>
      </c>
      <c r="BN192" t="e">
        <v>#DIV/0!</v>
      </c>
      <c r="BO192" t="s">
        <v>427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999.98522580645147</v>
      </c>
      <c r="DH192">
        <v>841.18128957537556</v>
      </c>
      <c r="DI192">
        <v>0.84119371753417027</v>
      </c>
      <c r="DJ192">
        <v>0.16190387484094865</v>
      </c>
      <c r="DK192">
        <v>2</v>
      </c>
      <c r="DL192">
        <v>0.5</v>
      </c>
      <c r="DM192" t="s">
        <v>428</v>
      </c>
      <c r="DN192">
        <v>2</v>
      </c>
      <c r="DO192" t="b">
        <v>1</v>
      </c>
      <c r="DP192">
        <v>1750638738.0967741</v>
      </c>
      <c r="DQ192">
        <v>391.21038709677418</v>
      </c>
      <c r="DR192">
        <v>399.98483870967749</v>
      </c>
      <c r="DS192">
        <v>23.748080645161291</v>
      </c>
      <c r="DT192">
        <v>22.03232580645162</v>
      </c>
      <c r="DU192">
        <v>394.13125806451609</v>
      </c>
      <c r="DV192">
        <v>23.80688709677419</v>
      </c>
      <c r="DW192">
        <v>600.00548387096774</v>
      </c>
      <c r="DX192">
        <v>99.29704838709678</v>
      </c>
      <c r="DY192">
        <v>5.5020583870967747E-2</v>
      </c>
      <c r="DZ192">
        <v>29.665212903225811</v>
      </c>
      <c r="EA192">
        <v>28.67734193548387</v>
      </c>
      <c r="EB192">
        <v>999.90000000000032</v>
      </c>
      <c r="EC192">
        <v>0</v>
      </c>
      <c r="ED192">
        <v>0</v>
      </c>
      <c r="EE192">
        <v>10002.698709677419</v>
      </c>
      <c r="EF192">
        <v>0</v>
      </c>
      <c r="EG192">
        <v>78.821677419354856</v>
      </c>
      <c r="EH192">
        <v>-8.7744603225806443</v>
      </c>
      <c r="EI192">
        <v>400.72693548387088</v>
      </c>
      <c r="EJ192">
        <v>408.99606451612902</v>
      </c>
      <c r="EK192">
        <v>1.715750322580645</v>
      </c>
      <c r="EL192">
        <v>399.98483870967749</v>
      </c>
      <c r="EM192">
        <v>22.03232580645162</v>
      </c>
      <c r="EN192">
        <v>2.3581151612903231</v>
      </c>
      <c r="EO192">
        <v>2.1877448387096772</v>
      </c>
      <c r="EP192">
        <v>20.078961290322582</v>
      </c>
      <c r="EQ192">
        <v>18.87284838709677</v>
      </c>
      <c r="ER192">
        <v>999.98522580645147</v>
      </c>
      <c r="ES192">
        <v>0.96001070967741908</v>
      </c>
      <c r="ET192">
        <v>3.9989209677419361E-2</v>
      </c>
      <c r="EU192">
        <v>0</v>
      </c>
      <c r="EV192">
        <v>337.07929032258068</v>
      </c>
      <c r="EW192">
        <v>5.0001499999999979</v>
      </c>
      <c r="EX192">
        <v>3429.22</v>
      </c>
      <c r="EY192">
        <v>9793.2222580645157</v>
      </c>
      <c r="EZ192">
        <v>38.75</v>
      </c>
      <c r="FA192">
        <v>40.674999999999983</v>
      </c>
      <c r="FB192">
        <v>39.625</v>
      </c>
      <c r="FC192">
        <v>40.311999999999983</v>
      </c>
      <c r="FD192">
        <v>40.699193548387079</v>
      </c>
      <c r="FE192">
        <v>955.19516129032274</v>
      </c>
      <c r="FF192">
        <v>39.789999999999992</v>
      </c>
      <c r="FG192">
        <v>0</v>
      </c>
      <c r="FH192">
        <v>1750638768.9000001</v>
      </c>
      <c r="FI192">
        <v>0</v>
      </c>
      <c r="FJ192">
        <v>337.09251999999998</v>
      </c>
      <c r="FK192">
        <v>0.45123077048685128</v>
      </c>
      <c r="FL192">
        <v>2.5415384472409719</v>
      </c>
      <c r="FM192">
        <v>3429.2664</v>
      </c>
      <c r="FN192">
        <v>15</v>
      </c>
      <c r="FO192">
        <v>0</v>
      </c>
      <c r="FP192" t="s">
        <v>429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-8.7719799999999992</v>
      </c>
      <c r="GC192">
        <v>-6.4955524434592501E-2</v>
      </c>
      <c r="GD192">
        <v>6.6171523349844538E-2</v>
      </c>
      <c r="GE192">
        <v>1</v>
      </c>
      <c r="GF192">
        <v>1.701801707317073</v>
      </c>
      <c r="GG192">
        <v>0.1592932699477787</v>
      </c>
      <c r="GH192">
        <v>2.9116464113125459E-2</v>
      </c>
      <c r="GI192">
        <v>1</v>
      </c>
      <c r="GJ192">
        <v>2</v>
      </c>
      <c r="GK192">
        <v>2</v>
      </c>
      <c r="GL192" t="s">
        <v>434</v>
      </c>
      <c r="GM192">
        <v>3.2257600000000002</v>
      </c>
      <c r="GN192">
        <v>2.6440199999999998</v>
      </c>
      <c r="GO192">
        <v>9.1458399999999995E-2</v>
      </c>
      <c r="GP192">
        <v>9.3255099999999994E-2</v>
      </c>
      <c r="GQ192">
        <v>0.10481500000000001</v>
      </c>
      <c r="GR192">
        <v>0.10124900000000001</v>
      </c>
      <c r="GS192">
        <v>28674.2</v>
      </c>
      <c r="GT192">
        <v>24728.2</v>
      </c>
      <c r="GU192">
        <v>30734.1</v>
      </c>
      <c r="GV192">
        <v>26431.4</v>
      </c>
      <c r="GW192">
        <v>37336.6</v>
      </c>
      <c r="GX192">
        <v>32597.8</v>
      </c>
      <c r="GY192">
        <v>43642.2</v>
      </c>
      <c r="GZ192">
        <v>38218.9</v>
      </c>
      <c r="HA192">
        <v>2.1175999999999999</v>
      </c>
      <c r="HB192">
        <v>1.70987</v>
      </c>
      <c r="HC192">
        <v>2.2634899999999999E-2</v>
      </c>
      <c r="HD192">
        <v>0</v>
      </c>
      <c r="HE192">
        <v>28.2972</v>
      </c>
      <c r="HF192">
        <v>999.9</v>
      </c>
      <c r="HG192">
        <v>64</v>
      </c>
      <c r="HH192">
        <v>34.299999999999997</v>
      </c>
      <c r="HI192">
        <v>35.017400000000002</v>
      </c>
      <c r="HJ192">
        <v>61.996299999999998</v>
      </c>
      <c r="HK192">
        <v>25.500800000000002</v>
      </c>
      <c r="HL192">
        <v>1</v>
      </c>
      <c r="HM192">
        <v>0.28797299999999998</v>
      </c>
      <c r="HN192">
        <v>0.81762000000000001</v>
      </c>
      <c r="HO192">
        <v>20.404599999999999</v>
      </c>
      <c r="HP192">
        <v>5.2232799999999999</v>
      </c>
      <c r="HQ192">
        <v>11.944100000000001</v>
      </c>
      <c r="HR192">
        <v>5.0089499999999996</v>
      </c>
      <c r="HS192">
        <v>3.2909999999999999</v>
      </c>
      <c r="HT192">
        <v>9999</v>
      </c>
      <c r="HU192">
        <v>9999</v>
      </c>
      <c r="HV192">
        <v>9999</v>
      </c>
      <c r="HW192">
        <v>999.9</v>
      </c>
      <c r="HX192">
        <v>4.9710700000000001</v>
      </c>
      <c r="HY192">
        <v>1.8546400000000001</v>
      </c>
      <c r="HZ192">
        <v>1.86168</v>
      </c>
      <c r="IA192">
        <v>1.8565199999999999</v>
      </c>
      <c r="IB192">
        <v>1.86188</v>
      </c>
      <c r="IC192">
        <v>1.8541000000000001</v>
      </c>
      <c r="ID192">
        <v>1.8595900000000001</v>
      </c>
      <c r="IE192">
        <v>1.8534900000000001</v>
      </c>
      <c r="IF192">
        <v>0</v>
      </c>
      <c r="IG192">
        <v>0</v>
      </c>
      <c r="IH192">
        <v>0</v>
      </c>
      <c r="II192">
        <v>0</v>
      </c>
      <c r="IJ192" t="s">
        <v>431</v>
      </c>
      <c r="IK192" t="s">
        <v>432</v>
      </c>
      <c r="IL192" t="s">
        <v>433</v>
      </c>
      <c r="IM192" t="s">
        <v>433</v>
      </c>
      <c r="IN192" t="s">
        <v>433</v>
      </c>
      <c r="IO192" t="s">
        <v>433</v>
      </c>
      <c r="IP192">
        <v>0</v>
      </c>
      <c r="IQ192">
        <v>100</v>
      </c>
      <c r="IR192">
        <v>100</v>
      </c>
      <c r="IS192">
        <v>-2.9209999999999998</v>
      </c>
      <c r="IT192">
        <v>-5.8999999999999997E-2</v>
      </c>
      <c r="IU192">
        <v>-1.907228330244457</v>
      </c>
      <c r="IV192">
        <v>-2.7056304263342631E-3</v>
      </c>
      <c r="IW192">
        <v>3.3311032847928001E-7</v>
      </c>
      <c r="IX192">
        <v>1.6443834555112589E-11</v>
      </c>
      <c r="IY192">
        <v>-9.4842648646536354E-2</v>
      </c>
      <c r="IZ192">
        <v>-2.3664561490860689E-3</v>
      </c>
      <c r="JA192">
        <v>2.3298222111808981E-4</v>
      </c>
      <c r="JB192">
        <v>-2.940703618321919E-6</v>
      </c>
      <c r="JC192">
        <v>0</v>
      </c>
      <c r="JD192">
        <v>2182</v>
      </c>
      <c r="JE192">
        <v>3</v>
      </c>
      <c r="JF192">
        <v>32</v>
      </c>
      <c r="JG192">
        <v>29177312.399999999</v>
      </c>
      <c r="JH192">
        <v>29177312.399999999</v>
      </c>
      <c r="JI192">
        <v>0.99975599999999998</v>
      </c>
      <c r="JJ192">
        <v>2.51831</v>
      </c>
      <c r="JK192">
        <v>1.69434</v>
      </c>
      <c r="JL192">
        <v>2.3022499999999999</v>
      </c>
      <c r="JM192">
        <v>1.50146</v>
      </c>
      <c r="JN192">
        <v>2.4243199999999998</v>
      </c>
      <c r="JO192">
        <v>38.207999999999998</v>
      </c>
      <c r="JP192">
        <v>24.052499999999998</v>
      </c>
      <c r="JQ192">
        <v>18</v>
      </c>
      <c r="JR192">
        <v>634.65099999999995</v>
      </c>
      <c r="JS192">
        <v>352.80200000000002</v>
      </c>
      <c r="JT192">
        <v>27.9998</v>
      </c>
      <c r="JU192">
        <v>31.033000000000001</v>
      </c>
      <c r="JV192">
        <v>30</v>
      </c>
      <c r="JW192">
        <v>30.939</v>
      </c>
      <c r="JX192">
        <v>30.822700000000001</v>
      </c>
      <c r="JY192">
        <v>20.070499999999999</v>
      </c>
      <c r="JZ192">
        <v>36.197600000000001</v>
      </c>
      <c r="KA192">
        <v>0</v>
      </c>
      <c r="KB192">
        <v>28</v>
      </c>
      <c r="KC192">
        <v>400</v>
      </c>
      <c r="KD192">
        <v>22.085899999999999</v>
      </c>
      <c r="KE192">
        <v>99.923100000000005</v>
      </c>
      <c r="KF192">
        <v>98.572100000000006</v>
      </c>
    </row>
    <row r="193" spans="1:292" x14ac:dyDescent="0.2">
      <c r="A193">
        <v>191</v>
      </c>
      <c r="B193">
        <v>1750638776</v>
      </c>
      <c r="C193">
        <v>5610.5</v>
      </c>
      <c r="D193" t="s">
        <v>815</v>
      </c>
      <c r="E193" t="s">
        <v>816</v>
      </c>
      <c r="F193" s="1">
        <f t="shared" si="2"/>
        <v>93.500000000000071</v>
      </c>
      <c r="G193" s="1">
        <v>15</v>
      </c>
      <c r="H193">
        <v>1750638768</v>
      </c>
      <c r="I193">
        <v>5.2583910203204123E-3</v>
      </c>
      <c r="J193">
        <v>5.2583910203204125</v>
      </c>
      <c r="K193">
        <v>24.590643957569814</v>
      </c>
      <c r="L193">
        <v>391.20209677419348</v>
      </c>
      <c r="M193">
        <v>260.0876210557376</v>
      </c>
      <c r="N193">
        <v>25.839688473559086</v>
      </c>
      <c r="O193">
        <v>38.865903228366186</v>
      </c>
      <c r="P193">
        <v>0.33811200717646356</v>
      </c>
      <c r="Q193">
        <v>3.000590950157549</v>
      </c>
      <c r="R193">
        <v>0.31828224525032289</v>
      </c>
      <c r="S193">
        <v>0.20061104477878267</v>
      </c>
      <c r="T193">
        <v>161.90325569102401</v>
      </c>
      <c r="U193">
        <v>29.264077274408049</v>
      </c>
      <c r="V193">
        <v>28.661887096774191</v>
      </c>
      <c r="W193">
        <v>3.9437545060796766</v>
      </c>
      <c r="X193">
        <v>56.330438228243843</v>
      </c>
      <c r="Y193">
        <v>2.3544050358238899</v>
      </c>
      <c r="Z193">
        <v>4.1796320246686829</v>
      </c>
      <c r="AA193">
        <v>1.5893494702557867</v>
      </c>
      <c r="AB193">
        <v>-231.89504399613017</v>
      </c>
      <c r="AC193">
        <v>162.59287538735026</v>
      </c>
      <c r="AD193">
        <v>11.949154406593925</v>
      </c>
      <c r="AE193">
        <v>104.55024148883803</v>
      </c>
      <c r="AF193">
        <v>24.369930235224398</v>
      </c>
      <c r="AG193">
        <v>5.2105756695149186</v>
      </c>
      <c r="AH193">
        <v>24.590643957569814</v>
      </c>
      <c r="AI193">
        <v>409.05508564089382</v>
      </c>
      <c r="AJ193">
        <v>400.67495757575762</v>
      </c>
      <c r="AK193">
        <v>-2.4116448296727599E-4</v>
      </c>
      <c r="AL193">
        <v>61.768037728165673</v>
      </c>
      <c r="AM193">
        <v>5.2583910203204125</v>
      </c>
      <c r="AN193">
        <v>21.978596516763751</v>
      </c>
      <c r="AO193">
        <v>23.690592727272719</v>
      </c>
      <c r="AP193">
        <v>-9.9494239238849834E-5</v>
      </c>
      <c r="AQ193">
        <v>116.41602835869151</v>
      </c>
      <c r="AR193">
        <v>0</v>
      </c>
      <c r="AS193">
        <v>0</v>
      </c>
      <c r="AT193">
        <v>1</v>
      </c>
      <c r="AU193">
        <v>0</v>
      </c>
      <c r="AV193">
        <v>52076.381365210553</v>
      </c>
      <c r="AW193" t="s">
        <v>427</v>
      </c>
      <c r="AX193" t="s">
        <v>427</v>
      </c>
      <c r="AY193">
        <v>0</v>
      </c>
      <c r="AZ193">
        <v>0</v>
      </c>
      <c r="BA193" t="e">
        <v>#DIV/0!</v>
      </c>
      <c r="BB193">
        <v>0</v>
      </c>
      <c r="BC193" t="s">
        <v>427</v>
      </c>
      <c r="BD193" t="s">
        <v>427</v>
      </c>
      <c r="BE193">
        <v>0</v>
      </c>
      <c r="BF193">
        <v>0</v>
      </c>
      <c r="BG193" t="e">
        <v>#DIV/0!</v>
      </c>
      <c r="BH193">
        <v>0.5</v>
      </c>
      <c r="BI193">
        <v>841.19063622967985</v>
      </c>
      <c r="BJ193">
        <v>24.590643957569814</v>
      </c>
      <c r="BK193" t="e">
        <v>#DIV/0!</v>
      </c>
      <c r="BL193">
        <v>2.923314038276521E-2</v>
      </c>
      <c r="BM193" t="e">
        <v>#DIV/0!</v>
      </c>
      <c r="BN193" t="e">
        <v>#DIV/0!</v>
      </c>
      <c r="BO193" t="s">
        <v>427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999.99635483870964</v>
      </c>
      <c r="DH193">
        <v>841.19063622967985</v>
      </c>
      <c r="DI193">
        <v>0.84119370251640191</v>
      </c>
      <c r="DJ193">
        <v>0.16190384585665568</v>
      </c>
      <c r="DK193">
        <v>2</v>
      </c>
      <c r="DL193">
        <v>0.5</v>
      </c>
      <c r="DM193" t="s">
        <v>428</v>
      </c>
      <c r="DN193">
        <v>2</v>
      </c>
      <c r="DO193" t="b">
        <v>1</v>
      </c>
      <c r="DP193">
        <v>1750638768</v>
      </c>
      <c r="DQ193">
        <v>391.20209677419348</v>
      </c>
      <c r="DR193">
        <v>400.00467741935489</v>
      </c>
      <c r="DS193">
        <v>23.698103225806449</v>
      </c>
      <c r="DT193">
        <v>22.002441935483869</v>
      </c>
      <c r="DU193">
        <v>394.12293548387078</v>
      </c>
      <c r="DV193">
        <v>23.757106451612909</v>
      </c>
      <c r="DW193">
        <v>600.01309677419351</v>
      </c>
      <c r="DX193">
        <v>99.295219354838721</v>
      </c>
      <c r="DY193">
        <v>5.4716519354838712E-2</v>
      </c>
      <c r="DZ193">
        <v>29.6669870967742</v>
      </c>
      <c r="EA193">
        <v>28.661887096774191</v>
      </c>
      <c r="EB193">
        <v>999.90000000000032</v>
      </c>
      <c r="EC193">
        <v>0</v>
      </c>
      <c r="ED193">
        <v>0</v>
      </c>
      <c r="EE193">
        <v>10006.91806451613</v>
      </c>
      <c r="EF193">
        <v>0</v>
      </c>
      <c r="EG193">
        <v>78.771648387096732</v>
      </c>
      <c r="EH193">
        <v>-8.8026083870967753</v>
      </c>
      <c r="EI193">
        <v>400.69787096774189</v>
      </c>
      <c r="EJ193">
        <v>409.00370967741941</v>
      </c>
      <c r="EK193">
        <v>1.695665806451613</v>
      </c>
      <c r="EL193">
        <v>400.00467741935489</v>
      </c>
      <c r="EM193">
        <v>22.002441935483869</v>
      </c>
      <c r="EN193">
        <v>2.353109032258065</v>
      </c>
      <c r="EO193">
        <v>2.1847361290322578</v>
      </c>
      <c r="EP193">
        <v>20.044645161290319</v>
      </c>
      <c r="EQ193">
        <v>18.850829032258069</v>
      </c>
      <c r="ER193">
        <v>999.99635483870964</v>
      </c>
      <c r="ES193">
        <v>0.96001199999999975</v>
      </c>
      <c r="ET193">
        <v>3.9987900000000007E-2</v>
      </c>
      <c r="EU193">
        <v>0</v>
      </c>
      <c r="EV193">
        <v>337.12596774193548</v>
      </c>
      <c r="EW193">
        <v>5.0001499999999979</v>
      </c>
      <c r="EX193">
        <v>3428.7451612903219</v>
      </c>
      <c r="EY193">
        <v>9793.344838709676</v>
      </c>
      <c r="EZ193">
        <v>38.75</v>
      </c>
      <c r="FA193">
        <v>40.668999999999997</v>
      </c>
      <c r="FB193">
        <v>39.625</v>
      </c>
      <c r="FC193">
        <v>40.311999999999983</v>
      </c>
      <c r="FD193">
        <v>40.70325806451612</v>
      </c>
      <c r="FE193">
        <v>955.2077419354838</v>
      </c>
      <c r="FF193">
        <v>39.789999999999992</v>
      </c>
      <c r="FG193">
        <v>0</v>
      </c>
      <c r="FH193">
        <v>1750638798.9000001</v>
      </c>
      <c r="FI193">
        <v>0</v>
      </c>
      <c r="FJ193">
        <v>337.11424</v>
      </c>
      <c r="FK193">
        <v>-0.72369229999663176</v>
      </c>
      <c r="FL193">
        <v>0.15692308549403869</v>
      </c>
      <c r="FM193">
        <v>3428.7303999999999</v>
      </c>
      <c r="FN193">
        <v>15</v>
      </c>
      <c r="FO193">
        <v>0</v>
      </c>
      <c r="FP193" t="s">
        <v>429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-8.7898375609756094</v>
      </c>
      <c r="GC193">
        <v>-0.2023925435540016</v>
      </c>
      <c r="GD193">
        <v>5.1821969480910647E-2</v>
      </c>
      <c r="GE193">
        <v>0</v>
      </c>
      <c r="GF193">
        <v>1.692548780487805</v>
      </c>
      <c r="GG193">
        <v>7.477756097561139E-2</v>
      </c>
      <c r="GH193">
        <v>9.7644475060371851E-3</v>
      </c>
      <c r="GI193">
        <v>1</v>
      </c>
      <c r="GJ193">
        <v>1</v>
      </c>
      <c r="GK193">
        <v>2</v>
      </c>
      <c r="GL193" t="s">
        <v>430</v>
      </c>
      <c r="GM193">
        <v>3.2258100000000001</v>
      </c>
      <c r="GN193">
        <v>2.6434000000000002</v>
      </c>
      <c r="GO193">
        <v>9.1461100000000004E-2</v>
      </c>
      <c r="GP193">
        <v>9.3266100000000005E-2</v>
      </c>
      <c r="GQ193">
        <v>0.104757</v>
      </c>
      <c r="GR193">
        <v>0.101078</v>
      </c>
      <c r="GS193">
        <v>28674.2</v>
      </c>
      <c r="GT193">
        <v>24728.3</v>
      </c>
      <c r="GU193">
        <v>30734.3</v>
      </c>
      <c r="GV193">
        <v>26431.8</v>
      </c>
      <c r="GW193">
        <v>37339</v>
      </c>
      <c r="GX193">
        <v>32604.799999999999</v>
      </c>
      <c r="GY193">
        <v>43642.3</v>
      </c>
      <c r="GZ193">
        <v>38219.800000000003</v>
      </c>
      <c r="HA193">
        <v>2.1175299999999999</v>
      </c>
      <c r="HB193">
        <v>1.7095499999999999</v>
      </c>
      <c r="HC193">
        <v>2.18526E-2</v>
      </c>
      <c r="HD193">
        <v>0</v>
      </c>
      <c r="HE193">
        <v>28.3004</v>
      </c>
      <c r="HF193">
        <v>999.9</v>
      </c>
      <c r="HG193">
        <v>64</v>
      </c>
      <c r="HH193">
        <v>34.299999999999997</v>
      </c>
      <c r="HI193">
        <v>35.018099999999997</v>
      </c>
      <c r="HJ193">
        <v>61.906300000000002</v>
      </c>
      <c r="HK193">
        <v>25.164300000000001</v>
      </c>
      <c r="HL193">
        <v>1</v>
      </c>
      <c r="HM193">
        <v>0.28733999999999998</v>
      </c>
      <c r="HN193">
        <v>0.82001900000000005</v>
      </c>
      <c r="HO193">
        <v>20.404599999999999</v>
      </c>
      <c r="HP193">
        <v>5.2225299999999999</v>
      </c>
      <c r="HQ193">
        <v>11.944100000000001</v>
      </c>
      <c r="HR193">
        <v>5.0092499999999998</v>
      </c>
      <c r="HS193">
        <v>3.2909999999999999</v>
      </c>
      <c r="HT193">
        <v>9999</v>
      </c>
      <c r="HU193">
        <v>9999</v>
      </c>
      <c r="HV193">
        <v>9999</v>
      </c>
      <c r="HW193">
        <v>999.9</v>
      </c>
      <c r="HX193">
        <v>4.9710799999999997</v>
      </c>
      <c r="HY193">
        <v>1.8546800000000001</v>
      </c>
      <c r="HZ193">
        <v>1.8616999999999999</v>
      </c>
      <c r="IA193">
        <v>1.8565100000000001</v>
      </c>
      <c r="IB193">
        <v>1.86188</v>
      </c>
      <c r="IC193">
        <v>1.8541000000000001</v>
      </c>
      <c r="ID193">
        <v>1.8595900000000001</v>
      </c>
      <c r="IE193">
        <v>1.8534999999999999</v>
      </c>
      <c r="IF193">
        <v>0</v>
      </c>
      <c r="IG193">
        <v>0</v>
      </c>
      <c r="IH193">
        <v>0</v>
      </c>
      <c r="II193">
        <v>0</v>
      </c>
      <c r="IJ193" t="s">
        <v>431</v>
      </c>
      <c r="IK193" t="s">
        <v>432</v>
      </c>
      <c r="IL193" t="s">
        <v>433</v>
      </c>
      <c r="IM193" t="s">
        <v>433</v>
      </c>
      <c r="IN193" t="s">
        <v>433</v>
      </c>
      <c r="IO193" t="s">
        <v>433</v>
      </c>
      <c r="IP193">
        <v>0</v>
      </c>
      <c r="IQ193">
        <v>100</v>
      </c>
      <c r="IR193">
        <v>100</v>
      </c>
      <c r="IS193">
        <v>-2.92</v>
      </c>
      <c r="IT193">
        <v>-5.91E-2</v>
      </c>
      <c r="IU193">
        <v>-1.907228330244457</v>
      </c>
      <c r="IV193">
        <v>-2.7056304263342631E-3</v>
      </c>
      <c r="IW193">
        <v>3.3311032847928001E-7</v>
      </c>
      <c r="IX193">
        <v>1.6443834555112589E-11</v>
      </c>
      <c r="IY193">
        <v>-9.4842648646536354E-2</v>
      </c>
      <c r="IZ193">
        <v>-2.3664561490860689E-3</v>
      </c>
      <c r="JA193">
        <v>2.3298222111808981E-4</v>
      </c>
      <c r="JB193">
        <v>-2.940703618321919E-6</v>
      </c>
      <c r="JC193">
        <v>0</v>
      </c>
      <c r="JD193">
        <v>2182</v>
      </c>
      <c r="JE193">
        <v>3</v>
      </c>
      <c r="JF193">
        <v>32</v>
      </c>
      <c r="JG193">
        <v>29177312.899999999</v>
      </c>
      <c r="JH193">
        <v>29177312.899999999</v>
      </c>
      <c r="JI193">
        <v>0.99975599999999998</v>
      </c>
      <c r="JJ193">
        <v>2.5158700000000001</v>
      </c>
      <c r="JK193">
        <v>1.69434</v>
      </c>
      <c r="JL193">
        <v>2.3022499999999999</v>
      </c>
      <c r="JM193">
        <v>1.50146</v>
      </c>
      <c r="JN193">
        <v>2.47925</v>
      </c>
      <c r="JO193">
        <v>38.256799999999998</v>
      </c>
      <c r="JP193">
        <v>24.052499999999998</v>
      </c>
      <c r="JQ193">
        <v>18</v>
      </c>
      <c r="JR193">
        <v>634.55999999999995</v>
      </c>
      <c r="JS193">
        <v>352.60500000000002</v>
      </c>
      <c r="JT193">
        <v>28.0001</v>
      </c>
      <c r="JU193">
        <v>31.0291</v>
      </c>
      <c r="JV193">
        <v>30</v>
      </c>
      <c r="JW193">
        <v>30.936299999999999</v>
      </c>
      <c r="JX193">
        <v>30.82</v>
      </c>
      <c r="JY193">
        <v>20.0684</v>
      </c>
      <c r="JZ193">
        <v>36.489600000000003</v>
      </c>
      <c r="KA193">
        <v>0</v>
      </c>
      <c r="KB193">
        <v>28</v>
      </c>
      <c r="KC193">
        <v>400</v>
      </c>
      <c r="KD193">
        <v>21.845099999999999</v>
      </c>
      <c r="KE193">
        <v>99.923299999999998</v>
      </c>
      <c r="KF193">
        <v>98.574100000000001</v>
      </c>
    </row>
    <row r="194" spans="1:292" x14ac:dyDescent="0.2">
      <c r="A194">
        <v>192</v>
      </c>
      <c r="B194">
        <v>1750638806</v>
      </c>
      <c r="C194">
        <v>5640.5</v>
      </c>
      <c r="D194" t="s">
        <v>817</v>
      </c>
      <c r="E194" t="s">
        <v>818</v>
      </c>
      <c r="F194" s="1">
        <f t="shared" si="2"/>
        <v>94.000000000000071</v>
      </c>
      <c r="G194" s="1">
        <v>15</v>
      </c>
      <c r="H194">
        <v>1750638798</v>
      </c>
      <c r="I194">
        <v>5.2977626205539981E-3</v>
      </c>
      <c r="J194">
        <v>5.297762620553998</v>
      </c>
      <c r="K194">
        <v>24.42243560986913</v>
      </c>
      <c r="L194">
        <v>391.16796774193551</v>
      </c>
      <c r="M194">
        <v>261.01513924185468</v>
      </c>
      <c r="N194">
        <v>25.933012276051812</v>
      </c>
      <c r="O194">
        <v>38.864273309642577</v>
      </c>
      <c r="P194">
        <v>0.33866379029590005</v>
      </c>
      <c r="Q194">
        <v>2.9993204119925228</v>
      </c>
      <c r="R194">
        <v>0.31876340123954339</v>
      </c>
      <c r="S194">
        <v>0.20091757938876154</v>
      </c>
      <c r="T194">
        <v>161.90342954711122</v>
      </c>
      <c r="U194">
        <v>29.252442573466382</v>
      </c>
      <c r="V194">
        <v>28.650309677419351</v>
      </c>
      <c r="W194">
        <v>3.9411065998415857</v>
      </c>
      <c r="X194">
        <v>56.040197219357559</v>
      </c>
      <c r="Y194">
        <v>2.3420747781021496</v>
      </c>
      <c r="Z194">
        <v>4.1792764735188044</v>
      </c>
      <c r="AA194">
        <v>1.5990318217394361</v>
      </c>
      <c r="AB194">
        <v>-233.63133156643133</v>
      </c>
      <c r="AC194">
        <v>164.1571923545213</v>
      </c>
      <c r="AD194">
        <v>12.06844701493916</v>
      </c>
      <c r="AE194">
        <v>104.49773735014034</v>
      </c>
      <c r="AF194">
        <v>24.456717154965325</v>
      </c>
      <c r="AG194">
        <v>5.3208805116915361</v>
      </c>
      <c r="AH194">
        <v>24.42243560986913</v>
      </c>
      <c r="AI194">
        <v>408.91850712368381</v>
      </c>
      <c r="AJ194">
        <v>400.59683636363621</v>
      </c>
      <c r="AK194">
        <v>-1.8986241123934711E-4</v>
      </c>
      <c r="AL194">
        <v>61.768037728165673</v>
      </c>
      <c r="AM194">
        <v>5.297762620553998</v>
      </c>
      <c r="AN194">
        <v>21.83828051886384</v>
      </c>
      <c r="AO194">
        <v>23.56324363636363</v>
      </c>
      <c r="AP194">
        <v>-8.9263579648115194E-5</v>
      </c>
      <c r="AQ194">
        <v>116.41602835869151</v>
      </c>
      <c r="AR194">
        <v>0</v>
      </c>
      <c r="AS194">
        <v>0</v>
      </c>
      <c r="AT194">
        <v>1</v>
      </c>
      <c r="AU194">
        <v>0</v>
      </c>
      <c r="AV194">
        <v>52038.354249162352</v>
      </c>
      <c r="AW194" t="s">
        <v>427</v>
      </c>
      <c r="AX194" t="s">
        <v>427</v>
      </c>
      <c r="AY194">
        <v>0</v>
      </c>
      <c r="AZ194">
        <v>0</v>
      </c>
      <c r="BA194" t="e">
        <v>#DIV/0!</v>
      </c>
      <c r="BB194">
        <v>0</v>
      </c>
      <c r="BC194" t="s">
        <v>427</v>
      </c>
      <c r="BD194" t="s">
        <v>427</v>
      </c>
      <c r="BE194">
        <v>0</v>
      </c>
      <c r="BF194">
        <v>0</v>
      </c>
      <c r="BG194" t="e">
        <v>#DIV/0!</v>
      </c>
      <c r="BH194">
        <v>0.5</v>
      </c>
      <c r="BI194">
        <v>841.19155690390176</v>
      </c>
      <c r="BJ194">
        <v>24.42243560986913</v>
      </c>
      <c r="BK194" t="e">
        <v>#DIV/0!</v>
      </c>
      <c r="BL194">
        <v>2.9033144007957708E-2</v>
      </c>
      <c r="BM194" t="e">
        <v>#DIV/0!</v>
      </c>
      <c r="BN194" t="e">
        <v>#DIV/0!</v>
      </c>
      <c r="BO194" t="s">
        <v>427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999.99745161290309</v>
      </c>
      <c r="DH194">
        <v>841.19155690390176</v>
      </c>
      <c r="DI194">
        <v>0.84119370059107434</v>
      </c>
      <c r="DJ194">
        <v>0.16190384214077347</v>
      </c>
      <c r="DK194">
        <v>2</v>
      </c>
      <c r="DL194">
        <v>0.5</v>
      </c>
      <c r="DM194" t="s">
        <v>428</v>
      </c>
      <c r="DN194">
        <v>2</v>
      </c>
      <c r="DO194" t="b">
        <v>1</v>
      </c>
      <c r="DP194">
        <v>1750638798</v>
      </c>
      <c r="DQ194">
        <v>391.16796774193551</v>
      </c>
      <c r="DR194">
        <v>400.01383870967737</v>
      </c>
      <c r="DS194">
        <v>23.572925806451622</v>
      </c>
      <c r="DT194">
        <v>21.84113870967742</v>
      </c>
      <c r="DU194">
        <v>394.08851612903231</v>
      </c>
      <c r="DV194">
        <v>23.632393548387089</v>
      </c>
      <c r="DW194">
        <v>600.01045161290324</v>
      </c>
      <c r="DX194">
        <v>99.299361290322608</v>
      </c>
      <c r="DY194">
        <v>5.507597096774193E-2</v>
      </c>
      <c r="DZ194">
        <v>29.665509677419351</v>
      </c>
      <c r="EA194">
        <v>28.650309677419351</v>
      </c>
      <c r="EB194">
        <v>999.90000000000032</v>
      </c>
      <c r="EC194">
        <v>0</v>
      </c>
      <c r="ED194">
        <v>0</v>
      </c>
      <c r="EE194">
        <v>9998.8132258064506</v>
      </c>
      <c r="EF194">
        <v>0</v>
      </c>
      <c r="EG194">
        <v>78.83271935483873</v>
      </c>
      <c r="EH194">
        <v>-8.8460629032258051</v>
      </c>
      <c r="EI194">
        <v>400.61138709677408</v>
      </c>
      <c r="EJ194">
        <v>408.94574193548391</v>
      </c>
      <c r="EK194">
        <v>1.731790967741935</v>
      </c>
      <c r="EL194">
        <v>400.01383870967737</v>
      </c>
      <c r="EM194">
        <v>21.84113870967742</v>
      </c>
      <c r="EN194">
        <v>2.3407777419354838</v>
      </c>
      <c r="EO194">
        <v>2.16881129032258</v>
      </c>
      <c r="EP194">
        <v>19.959796774193549</v>
      </c>
      <c r="EQ194">
        <v>18.733774193548381</v>
      </c>
      <c r="ER194">
        <v>999.99745161290309</v>
      </c>
      <c r="ES194">
        <v>0.96001199999999975</v>
      </c>
      <c r="ET194">
        <v>3.9987900000000007E-2</v>
      </c>
      <c r="EU194">
        <v>0</v>
      </c>
      <c r="EV194">
        <v>337.06974193548388</v>
      </c>
      <c r="EW194">
        <v>5.0001499999999979</v>
      </c>
      <c r="EX194">
        <v>3429.2280645161291</v>
      </c>
      <c r="EY194">
        <v>9793.3512903225837</v>
      </c>
      <c r="EZ194">
        <v>38.75</v>
      </c>
      <c r="FA194">
        <v>40.662999999999982</v>
      </c>
      <c r="FB194">
        <v>39.625</v>
      </c>
      <c r="FC194">
        <v>40.311999999999983</v>
      </c>
      <c r="FD194">
        <v>40.711387096774182</v>
      </c>
      <c r="FE194">
        <v>955.20935483870949</v>
      </c>
      <c r="FF194">
        <v>39.789999999999992</v>
      </c>
      <c r="FG194">
        <v>0</v>
      </c>
      <c r="FH194">
        <v>1750638828.9000001</v>
      </c>
      <c r="FI194">
        <v>0</v>
      </c>
      <c r="FJ194">
        <v>337.05051999999989</v>
      </c>
      <c r="FK194">
        <v>-1.358769239019415</v>
      </c>
      <c r="FL194">
        <v>-0.89999999436665645</v>
      </c>
      <c r="FM194">
        <v>3429.2088000000008</v>
      </c>
      <c r="FN194">
        <v>15</v>
      </c>
      <c r="FO194">
        <v>0</v>
      </c>
      <c r="FP194" t="s">
        <v>429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-8.8450122499999999</v>
      </c>
      <c r="GC194">
        <v>7.6667279549750236E-2</v>
      </c>
      <c r="GD194">
        <v>2.7974567511178751E-2</v>
      </c>
      <c r="GE194">
        <v>1</v>
      </c>
      <c r="GF194">
        <v>1.737711</v>
      </c>
      <c r="GG194">
        <v>-0.1216057035647272</v>
      </c>
      <c r="GH194">
        <v>1.2652615500361959E-2</v>
      </c>
      <c r="GI194">
        <v>1</v>
      </c>
      <c r="GJ194">
        <v>2</v>
      </c>
      <c r="GK194">
        <v>2</v>
      </c>
      <c r="GL194" t="s">
        <v>434</v>
      </c>
      <c r="GM194">
        <v>3.2256800000000001</v>
      </c>
      <c r="GN194">
        <v>2.6440999999999999</v>
      </c>
      <c r="GO194">
        <v>9.1463299999999997E-2</v>
      </c>
      <c r="GP194">
        <v>9.3257699999999999E-2</v>
      </c>
      <c r="GQ194">
        <v>0.104366</v>
      </c>
      <c r="GR194">
        <v>0.100686</v>
      </c>
      <c r="GS194">
        <v>28674.5</v>
      </c>
      <c r="GT194">
        <v>24728.3</v>
      </c>
      <c r="GU194">
        <v>30734.6</v>
      </c>
      <c r="GV194">
        <v>26431.5</v>
      </c>
      <c r="GW194">
        <v>37355.5</v>
      </c>
      <c r="GX194">
        <v>32618.7</v>
      </c>
      <c r="GY194">
        <v>43642.400000000001</v>
      </c>
      <c r="GZ194">
        <v>38219.4</v>
      </c>
      <c r="HA194">
        <v>2.1173999999999999</v>
      </c>
      <c r="HB194">
        <v>1.70987</v>
      </c>
      <c r="HC194">
        <v>2.04779E-2</v>
      </c>
      <c r="HD194">
        <v>0</v>
      </c>
      <c r="HE194">
        <v>28.31</v>
      </c>
      <c r="HF194">
        <v>999.9</v>
      </c>
      <c r="HG194">
        <v>64</v>
      </c>
      <c r="HH194">
        <v>34.299999999999997</v>
      </c>
      <c r="HI194">
        <v>35.018000000000001</v>
      </c>
      <c r="HJ194">
        <v>62.176299999999998</v>
      </c>
      <c r="HK194">
        <v>25.2684</v>
      </c>
      <c r="HL194">
        <v>1</v>
      </c>
      <c r="HM194">
        <v>0.28737800000000002</v>
      </c>
      <c r="HN194">
        <v>0.82184100000000004</v>
      </c>
      <c r="HO194">
        <v>20.404499999999999</v>
      </c>
      <c r="HP194">
        <v>5.2217799999999999</v>
      </c>
      <c r="HQ194">
        <v>11.944100000000001</v>
      </c>
      <c r="HR194">
        <v>5.0084999999999997</v>
      </c>
      <c r="HS194">
        <v>3.2909999999999999</v>
      </c>
      <c r="HT194">
        <v>9999</v>
      </c>
      <c r="HU194">
        <v>9999</v>
      </c>
      <c r="HV194">
        <v>9999</v>
      </c>
      <c r="HW194">
        <v>999.9</v>
      </c>
      <c r="HX194">
        <v>4.9710900000000002</v>
      </c>
      <c r="HY194">
        <v>1.8546899999999999</v>
      </c>
      <c r="HZ194">
        <v>1.8616699999999999</v>
      </c>
      <c r="IA194">
        <v>1.8565199999999999</v>
      </c>
      <c r="IB194">
        <v>1.8619000000000001</v>
      </c>
      <c r="IC194">
        <v>1.8541099999999999</v>
      </c>
      <c r="ID194">
        <v>1.8595900000000001</v>
      </c>
      <c r="IE194">
        <v>1.8535200000000001</v>
      </c>
      <c r="IF194">
        <v>0</v>
      </c>
      <c r="IG194">
        <v>0</v>
      </c>
      <c r="IH194">
        <v>0</v>
      </c>
      <c r="II194">
        <v>0</v>
      </c>
      <c r="IJ194" t="s">
        <v>431</v>
      </c>
      <c r="IK194" t="s">
        <v>432</v>
      </c>
      <c r="IL194" t="s">
        <v>433</v>
      </c>
      <c r="IM194" t="s">
        <v>433</v>
      </c>
      <c r="IN194" t="s">
        <v>433</v>
      </c>
      <c r="IO194" t="s">
        <v>433</v>
      </c>
      <c r="IP194">
        <v>0</v>
      </c>
      <c r="IQ194">
        <v>100</v>
      </c>
      <c r="IR194">
        <v>100</v>
      </c>
      <c r="IS194">
        <v>-2.9209999999999998</v>
      </c>
      <c r="IT194">
        <v>-5.9499999999999997E-2</v>
      </c>
      <c r="IU194">
        <v>-1.907228330244457</v>
      </c>
      <c r="IV194">
        <v>-2.7056304263342631E-3</v>
      </c>
      <c r="IW194">
        <v>3.3311032847928001E-7</v>
      </c>
      <c r="IX194">
        <v>1.6443834555112589E-11</v>
      </c>
      <c r="IY194">
        <v>-9.4842648646536354E-2</v>
      </c>
      <c r="IZ194">
        <v>-2.3664561490860689E-3</v>
      </c>
      <c r="JA194">
        <v>2.3298222111808981E-4</v>
      </c>
      <c r="JB194">
        <v>-2.940703618321919E-6</v>
      </c>
      <c r="JC194">
        <v>0</v>
      </c>
      <c r="JD194">
        <v>2182</v>
      </c>
      <c r="JE194">
        <v>3</v>
      </c>
      <c r="JF194">
        <v>32</v>
      </c>
      <c r="JG194">
        <v>29177313.399999999</v>
      </c>
      <c r="JH194">
        <v>29177313.399999999</v>
      </c>
      <c r="JI194">
        <v>0.99975599999999998</v>
      </c>
      <c r="JJ194">
        <v>2.51831</v>
      </c>
      <c r="JK194">
        <v>1.69434</v>
      </c>
      <c r="JL194">
        <v>2.3034699999999999</v>
      </c>
      <c r="JM194">
        <v>1.50146</v>
      </c>
      <c r="JN194">
        <v>2.4279799999999998</v>
      </c>
      <c r="JO194">
        <v>38.256799999999998</v>
      </c>
      <c r="JP194">
        <v>24.052499999999998</v>
      </c>
      <c r="JQ194">
        <v>18</v>
      </c>
      <c r="JR194">
        <v>634.428</v>
      </c>
      <c r="JS194">
        <v>352.78500000000003</v>
      </c>
      <c r="JT194">
        <v>28</v>
      </c>
      <c r="JU194">
        <v>31.026399999999999</v>
      </c>
      <c r="JV194">
        <v>30.0001</v>
      </c>
      <c r="JW194">
        <v>30.933599999999998</v>
      </c>
      <c r="JX194">
        <v>30.82</v>
      </c>
      <c r="JY194">
        <v>20.067499999999999</v>
      </c>
      <c r="JZ194">
        <v>36.771900000000002</v>
      </c>
      <c r="KA194">
        <v>0</v>
      </c>
      <c r="KB194">
        <v>28</v>
      </c>
      <c r="KC194">
        <v>400</v>
      </c>
      <c r="KD194">
        <v>21.865100000000002</v>
      </c>
      <c r="KE194">
        <v>99.924000000000007</v>
      </c>
      <c r="KF194">
        <v>98.5732</v>
      </c>
    </row>
    <row r="195" spans="1:292" x14ac:dyDescent="0.2">
      <c r="A195">
        <v>193</v>
      </c>
      <c r="B195">
        <v>1750638836</v>
      </c>
      <c r="C195">
        <v>5670.5</v>
      </c>
      <c r="D195" t="s">
        <v>819</v>
      </c>
      <c r="E195" t="s">
        <v>820</v>
      </c>
      <c r="F195" s="1">
        <f t="shared" si="2"/>
        <v>94.500000000000057</v>
      </c>
      <c r="G195" s="1">
        <v>15</v>
      </c>
      <c r="H195">
        <v>1750638828</v>
      </c>
      <c r="I195">
        <v>5.3047076980321023E-3</v>
      </c>
      <c r="J195">
        <v>5.304707698032102</v>
      </c>
      <c r="K195">
        <v>24.545646638691437</v>
      </c>
      <c r="L195">
        <v>391.13180645161287</v>
      </c>
      <c r="M195">
        <v>260.67563406009799</v>
      </c>
      <c r="N195">
        <v>25.899248750625393</v>
      </c>
      <c r="O195">
        <v>38.860632241662991</v>
      </c>
      <c r="P195">
        <v>0.33952945950028141</v>
      </c>
      <c r="Q195">
        <v>2.9991632107626311</v>
      </c>
      <c r="R195">
        <v>0.31952944627502056</v>
      </c>
      <c r="S195">
        <v>0.20140458002628714</v>
      </c>
      <c r="T195">
        <v>161.90383020901479</v>
      </c>
      <c r="U195">
        <v>29.243768566357183</v>
      </c>
      <c r="V195">
        <v>28.638035483870969</v>
      </c>
      <c r="W195">
        <v>3.9383010257408797</v>
      </c>
      <c r="X195">
        <v>56.036259605943094</v>
      </c>
      <c r="Y195">
        <v>2.3409812141710482</v>
      </c>
      <c r="Z195">
        <v>4.177618618075587</v>
      </c>
      <c r="AA195">
        <v>1.5973198115698315</v>
      </c>
      <c r="AB195">
        <v>-233.93760948321571</v>
      </c>
      <c r="AC195">
        <v>165.01911137368612</v>
      </c>
      <c r="AD195">
        <v>12.131295287013785</v>
      </c>
      <c r="AE195">
        <v>105.11662738649898</v>
      </c>
      <c r="AF195">
        <v>24.515545390004135</v>
      </c>
      <c r="AG195">
        <v>5.2996434106591925</v>
      </c>
      <c r="AH195">
        <v>24.545646638691437</v>
      </c>
      <c r="AI195">
        <v>408.93605655874018</v>
      </c>
      <c r="AJ195">
        <v>400.57138787878779</v>
      </c>
      <c r="AK195">
        <v>4.5794173701181303E-5</v>
      </c>
      <c r="AL195">
        <v>61.768037728165673</v>
      </c>
      <c r="AM195">
        <v>5.304707698032102</v>
      </c>
      <c r="AN195">
        <v>21.837366689404679</v>
      </c>
      <c r="AO195">
        <v>23.563792121212131</v>
      </c>
      <c r="AP195">
        <v>1.7316464604837541E-5</v>
      </c>
      <c r="AQ195">
        <v>116.41602835869151</v>
      </c>
      <c r="AR195">
        <v>0</v>
      </c>
      <c r="AS195">
        <v>0</v>
      </c>
      <c r="AT195">
        <v>1</v>
      </c>
      <c r="AU195">
        <v>0</v>
      </c>
      <c r="AV195">
        <v>52034.788870445089</v>
      </c>
      <c r="AW195" t="s">
        <v>427</v>
      </c>
      <c r="AX195" t="s">
        <v>427</v>
      </c>
      <c r="AY195">
        <v>0</v>
      </c>
      <c r="AZ195">
        <v>0</v>
      </c>
      <c r="BA195" t="e">
        <v>#DIV/0!</v>
      </c>
      <c r="BB195">
        <v>0</v>
      </c>
      <c r="BC195" t="s">
        <v>427</v>
      </c>
      <c r="BD195" t="s">
        <v>427</v>
      </c>
      <c r="BE195">
        <v>0</v>
      </c>
      <c r="BF195">
        <v>0</v>
      </c>
      <c r="BG195" t="e">
        <v>#DIV/0!</v>
      </c>
      <c r="BH195">
        <v>0.5</v>
      </c>
      <c r="BI195">
        <v>841.19364555038339</v>
      </c>
      <c r="BJ195">
        <v>24.545646638691437</v>
      </c>
      <c r="BK195" t="e">
        <v>#DIV/0!</v>
      </c>
      <c r="BL195">
        <v>2.9179543578971644E-2</v>
      </c>
      <c r="BM195" t="e">
        <v>#DIV/0!</v>
      </c>
      <c r="BN195" t="e">
        <v>#DIV/0!</v>
      </c>
      <c r="BO195" t="s">
        <v>427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999.99993548387056</v>
      </c>
      <c r="DH195">
        <v>841.19364555038339</v>
      </c>
      <c r="DI195">
        <v>0.84119369982094505</v>
      </c>
      <c r="DJ195">
        <v>0.16190384065442393</v>
      </c>
      <c r="DK195">
        <v>2</v>
      </c>
      <c r="DL195">
        <v>0.5</v>
      </c>
      <c r="DM195" t="s">
        <v>428</v>
      </c>
      <c r="DN195">
        <v>2</v>
      </c>
      <c r="DO195" t="b">
        <v>1</v>
      </c>
      <c r="DP195">
        <v>1750638828</v>
      </c>
      <c r="DQ195">
        <v>391.13180645161287</v>
      </c>
      <c r="DR195">
        <v>399.9945483870967</v>
      </c>
      <c r="DS195">
        <v>23.56194838709677</v>
      </c>
      <c r="DT195">
        <v>21.83703548387097</v>
      </c>
      <c r="DU195">
        <v>394.05248387096782</v>
      </c>
      <c r="DV195">
        <v>23.62144838709677</v>
      </c>
      <c r="DW195">
        <v>600.00403225806463</v>
      </c>
      <c r="DX195">
        <v>99.299183870967767</v>
      </c>
      <c r="DY195">
        <v>5.5129945161290307E-2</v>
      </c>
      <c r="DZ195">
        <v>29.658619354838709</v>
      </c>
      <c r="EA195">
        <v>28.638035483870969</v>
      </c>
      <c r="EB195">
        <v>999.90000000000032</v>
      </c>
      <c r="EC195">
        <v>0</v>
      </c>
      <c r="ED195">
        <v>0</v>
      </c>
      <c r="EE195">
        <v>9997.880322580646</v>
      </c>
      <c r="EF195">
        <v>0</v>
      </c>
      <c r="EG195">
        <v>78.817674193548385</v>
      </c>
      <c r="EH195">
        <v>-8.8628248387096793</v>
      </c>
      <c r="EI195">
        <v>400.56996774193561</v>
      </c>
      <c r="EJ195">
        <v>408.92438709677418</v>
      </c>
      <c r="EK195">
        <v>1.724907419354839</v>
      </c>
      <c r="EL195">
        <v>399.9945483870967</v>
      </c>
      <c r="EM195">
        <v>21.83703548387097</v>
      </c>
      <c r="EN195">
        <v>2.339682580645162</v>
      </c>
      <c r="EO195">
        <v>2.1684006451612898</v>
      </c>
      <c r="EP195">
        <v>19.952235483870972</v>
      </c>
      <c r="EQ195">
        <v>18.730748387096781</v>
      </c>
      <c r="ER195">
        <v>999.99993548387056</v>
      </c>
      <c r="ES195">
        <v>0.96001167741935467</v>
      </c>
      <c r="ET195">
        <v>3.9988232258064527E-2</v>
      </c>
      <c r="EU195">
        <v>0</v>
      </c>
      <c r="EV195">
        <v>337.20006451612909</v>
      </c>
      <c r="EW195">
        <v>5.0001499999999979</v>
      </c>
      <c r="EX195">
        <v>3429.2738709677419</v>
      </c>
      <c r="EY195">
        <v>9793.3687096774174</v>
      </c>
      <c r="EZ195">
        <v>38.75</v>
      </c>
      <c r="FA195">
        <v>40.66699999999998</v>
      </c>
      <c r="FB195">
        <v>39.625</v>
      </c>
      <c r="FC195">
        <v>40.311999999999983</v>
      </c>
      <c r="FD195">
        <v>40.693096774193528</v>
      </c>
      <c r="FE195">
        <v>955.21000000000015</v>
      </c>
      <c r="FF195">
        <v>39.789999999999992</v>
      </c>
      <c r="FG195">
        <v>0</v>
      </c>
      <c r="FH195">
        <v>1750638858.9000001</v>
      </c>
      <c r="FI195">
        <v>0</v>
      </c>
      <c r="FJ195">
        <v>337.19436000000002</v>
      </c>
      <c r="FK195">
        <v>-0.46330769266275462</v>
      </c>
      <c r="FL195">
        <v>-3.3169230694652692</v>
      </c>
      <c r="FM195">
        <v>3429.2608</v>
      </c>
      <c r="FN195">
        <v>15</v>
      </c>
      <c r="FO195">
        <v>0</v>
      </c>
      <c r="FP195" t="s">
        <v>429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-8.8709917499999982</v>
      </c>
      <c r="GC195">
        <v>-2.8210243902426949E-2</v>
      </c>
      <c r="GD195">
        <v>3.3626279298154552E-2</v>
      </c>
      <c r="GE195">
        <v>1</v>
      </c>
      <c r="GF195">
        <v>1.72460575</v>
      </c>
      <c r="GG195">
        <v>8.408217636025405E-3</v>
      </c>
      <c r="GH195">
        <v>9.9591387052293929E-4</v>
      </c>
      <c r="GI195">
        <v>1</v>
      </c>
      <c r="GJ195">
        <v>2</v>
      </c>
      <c r="GK195">
        <v>2</v>
      </c>
      <c r="GL195" t="s">
        <v>434</v>
      </c>
      <c r="GM195">
        <v>3.2256399999999998</v>
      </c>
      <c r="GN195">
        <v>2.6438000000000001</v>
      </c>
      <c r="GO195">
        <v>9.1453300000000001E-2</v>
      </c>
      <c r="GP195">
        <v>9.3271000000000007E-2</v>
      </c>
      <c r="GQ195">
        <v>0.104368</v>
      </c>
      <c r="GR195">
        <v>0.100675</v>
      </c>
      <c r="GS195">
        <v>28675.4</v>
      </c>
      <c r="GT195">
        <v>24728.400000000001</v>
      </c>
      <c r="GU195">
        <v>30735.200000000001</v>
      </c>
      <c r="GV195">
        <v>26432.1</v>
      </c>
      <c r="GW195">
        <v>37356.300000000003</v>
      </c>
      <c r="GX195">
        <v>32619.599999999999</v>
      </c>
      <c r="GY195">
        <v>43643.4</v>
      </c>
      <c r="GZ195">
        <v>38220.1</v>
      </c>
      <c r="HA195">
        <v>2.1175000000000002</v>
      </c>
      <c r="HB195">
        <v>1.70977</v>
      </c>
      <c r="HC195">
        <v>2.01613E-2</v>
      </c>
      <c r="HD195">
        <v>0</v>
      </c>
      <c r="HE195">
        <v>28.301500000000001</v>
      </c>
      <c r="HF195">
        <v>999.9</v>
      </c>
      <c r="HG195">
        <v>64</v>
      </c>
      <c r="HH195">
        <v>34.299999999999997</v>
      </c>
      <c r="HI195">
        <v>35.019799999999996</v>
      </c>
      <c r="HJ195">
        <v>61.996400000000001</v>
      </c>
      <c r="HK195">
        <v>25.460699999999999</v>
      </c>
      <c r="HL195">
        <v>1</v>
      </c>
      <c r="HM195">
        <v>0.28720800000000002</v>
      </c>
      <c r="HN195">
        <v>0.81900899999999999</v>
      </c>
      <c r="HO195">
        <v>20.404499999999999</v>
      </c>
      <c r="HP195">
        <v>5.2214799999999997</v>
      </c>
      <c r="HQ195">
        <v>11.944100000000001</v>
      </c>
      <c r="HR195">
        <v>5.0073999999999996</v>
      </c>
      <c r="HS195">
        <v>3.2909999999999999</v>
      </c>
      <c r="HT195">
        <v>9999</v>
      </c>
      <c r="HU195">
        <v>9999</v>
      </c>
      <c r="HV195">
        <v>9999</v>
      </c>
      <c r="HW195">
        <v>999.9</v>
      </c>
      <c r="HX195">
        <v>4.9710900000000002</v>
      </c>
      <c r="HY195">
        <v>1.8546400000000001</v>
      </c>
      <c r="HZ195">
        <v>1.8616699999999999</v>
      </c>
      <c r="IA195">
        <v>1.85653</v>
      </c>
      <c r="IB195">
        <v>1.86188</v>
      </c>
      <c r="IC195">
        <v>1.8541000000000001</v>
      </c>
      <c r="ID195">
        <v>1.8595900000000001</v>
      </c>
      <c r="IE195">
        <v>1.85351</v>
      </c>
      <c r="IF195">
        <v>0</v>
      </c>
      <c r="IG195">
        <v>0</v>
      </c>
      <c r="IH195">
        <v>0</v>
      </c>
      <c r="II195">
        <v>0</v>
      </c>
      <c r="IJ195" t="s">
        <v>431</v>
      </c>
      <c r="IK195" t="s">
        <v>432</v>
      </c>
      <c r="IL195" t="s">
        <v>433</v>
      </c>
      <c r="IM195" t="s">
        <v>433</v>
      </c>
      <c r="IN195" t="s">
        <v>433</v>
      </c>
      <c r="IO195" t="s">
        <v>433</v>
      </c>
      <c r="IP195">
        <v>0</v>
      </c>
      <c r="IQ195">
        <v>100</v>
      </c>
      <c r="IR195">
        <v>100</v>
      </c>
      <c r="IS195">
        <v>-2.9209999999999998</v>
      </c>
      <c r="IT195">
        <v>-5.9499999999999997E-2</v>
      </c>
      <c r="IU195">
        <v>-1.907228330244457</v>
      </c>
      <c r="IV195">
        <v>-2.7056304263342631E-3</v>
      </c>
      <c r="IW195">
        <v>3.3311032847928001E-7</v>
      </c>
      <c r="IX195">
        <v>1.6443834555112589E-11</v>
      </c>
      <c r="IY195">
        <v>-9.4842648646536354E-2</v>
      </c>
      <c r="IZ195">
        <v>-2.3664561490860689E-3</v>
      </c>
      <c r="JA195">
        <v>2.3298222111808981E-4</v>
      </c>
      <c r="JB195">
        <v>-2.940703618321919E-6</v>
      </c>
      <c r="JC195">
        <v>0</v>
      </c>
      <c r="JD195">
        <v>2182</v>
      </c>
      <c r="JE195">
        <v>3</v>
      </c>
      <c r="JF195">
        <v>32</v>
      </c>
      <c r="JG195">
        <v>29177313.899999999</v>
      </c>
      <c r="JH195">
        <v>29177313.899999999</v>
      </c>
      <c r="JI195">
        <v>0.99853499999999995</v>
      </c>
      <c r="JJ195">
        <v>2.52197</v>
      </c>
      <c r="JK195">
        <v>1.69434</v>
      </c>
      <c r="JL195">
        <v>2.3034699999999999</v>
      </c>
      <c r="JM195">
        <v>1.50024</v>
      </c>
      <c r="JN195">
        <v>2.34009</v>
      </c>
      <c r="JO195">
        <v>38.256799999999998</v>
      </c>
      <c r="JP195">
        <v>24.043700000000001</v>
      </c>
      <c r="JQ195">
        <v>18</v>
      </c>
      <c r="JR195">
        <v>634.51</v>
      </c>
      <c r="JS195">
        <v>352.71300000000002</v>
      </c>
      <c r="JT195">
        <v>27.9999</v>
      </c>
      <c r="JU195">
        <v>31.023700000000002</v>
      </c>
      <c r="JV195">
        <v>30.0001</v>
      </c>
      <c r="JW195">
        <v>30.933599999999998</v>
      </c>
      <c r="JX195">
        <v>30.817299999999999</v>
      </c>
      <c r="JY195">
        <v>20.066199999999998</v>
      </c>
      <c r="JZ195">
        <v>36.771900000000002</v>
      </c>
      <c r="KA195">
        <v>0</v>
      </c>
      <c r="KB195">
        <v>28</v>
      </c>
      <c r="KC195">
        <v>400</v>
      </c>
      <c r="KD195">
        <v>21.865100000000002</v>
      </c>
      <c r="KE195">
        <v>99.926199999999994</v>
      </c>
      <c r="KF195">
        <v>98.575000000000003</v>
      </c>
    </row>
    <row r="196" spans="1:292" x14ac:dyDescent="0.2">
      <c r="A196">
        <v>194</v>
      </c>
      <c r="B196">
        <v>1750638866</v>
      </c>
      <c r="C196">
        <v>5700.5</v>
      </c>
      <c r="D196" t="s">
        <v>821</v>
      </c>
      <c r="E196" t="s">
        <v>822</v>
      </c>
      <c r="F196" s="1">
        <f t="shared" si="2"/>
        <v>95.000000000000057</v>
      </c>
      <c r="G196" s="1">
        <v>15</v>
      </c>
      <c r="H196">
        <v>1750638858</v>
      </c>
      <c r="I196">
        <v>5.3262818474454137E-3</v>
      </c>
      <c r="J196">
        <v>5.3262818474454141</v>
      </c>
      <c r="K196">
        <v>24.941175152826027</v>
      </c>
      <c r="L196">
        <v>391.08316129032261</v>
      </c>
      <c r="M196">
        <v>259.36081652671362</v>
      </c>
      <c r="N196">
        <v>25.766809514571996</v>
      </c>
      <c r="O196">
        <v>38.853075249655042</v>
      </c>
      <c r="P196">
        <v>0.34146615829865495</v>
      </c>
      <c r="Q196">
        <v>2.9998315860920268</v>
      </c>
      <c r="R196">
        <v>0.32124884244180341</v>
      </c>
      <c r="S196">
        <v>0.20249714789550763</v>
      </c>
      <c r="T196">
        <v>161.90432937961319</v>
      </c>
      <c r="U196">
        <v>29.236230310249731</v>
      </c>
      <c r="V196">
        <v>28.630293548387101</v>
      </c>
      <c r="W196">
        <v>3.9365323086171666</v>
      </c>
      <c r="X196">
        <v>56.053326876969791</v>
      </c>
      <c r="Y196">
        <v>2.3414045369919996</v>
      </c>
      <c r="Z196">
        <v>4.1771018197208827</v>
      </c>
      <c r="AA196">
        <v>1.5951277716251671</v>
      </c>
      <c r="AB196">
        <v>-234.88902947234274</v>
      </c>
      <c r="AC196">
        <v>165.96051388748714</v>
      </c>
      <c r="AD196">
        <v>12.197185167712263</v>
      </c>
      <c r="AE196">
        <v>105.17299896246985</v>
      </c>
      <c r="AF196">
        <v>24.726650906967819</v>
      </c>
      <c r="AG196">
        <v>5.3123704854001295</v>
      </c>
      <c r="AH196">
        <v>24.941175152826027</v>
      </c>
      <c r="AI196">
        <v>408.87653527201581</v>
      </c>
      <c r="AJ196">
        <v>400.44187878787869</v>
      </c>
      <c r="AK196">
        <v>-1.5863369164022732E-2</v>
      </c>
      <c r="AL196">
        <v>61.768037728165673</v>
      </c>
      <c r="AM196">
        <v>5.3262818474454141</v>
      </c>
      <c r="AN196">
        <v>21.835811728931152</v>
      </c>
      <c r="AO196">
        <v>23.569430303030291</v>
      </c>
      <c r="AP196">
        <v>-1.224138293153713E-5</v>
      </c>
      <c r="AQ196">
        <v>116.41602835869151</v>
      </c>
      <c r="AR196">
        <v>0</v>
      </c>
      <c r="AS196">
        <v>0</v>
      </c>
      <c r="AT196">
        <v>1</v>
      </c>
      <c r="AU196">
        <v>0</v>
      </c>
      <c r="AV196">
        <v>52055.191383072583</v>
      </c>
      <c r="AW196" t="s">
        <v>427</v>
      </c>
      <c r="AX196" t="s">
        <v>427</v>
      </c>
      <c r="AY196">
        <v>0</v>
      </c>
      <c r="AZ196">
        <v>0</v>
      </c>
      <c r="BA196" t="e">
        <v>#DIV/0!</v>
      </c>
      <c r="BB196">
        <v>0</v>
      </c>
      <c r="BC196" t="s">
        <v>427</v>
      </c>
      <c r="BD196" t="s">
        <v>427</v>
      </c>
      <c r="BE196">
        <v>0</v>
      </c>
      <c r="BF196">
        <v>0</v>
      </c>
      <c r="BG196" t="e">
        <v>#DIV/0!</v>
      </c>
      <c r="BH196">
        <v>0.5</v>
      </c>
      <c r="BI196">
        <v>841.19627382196234</v>
      </c>
      <c r="BJ196">
        <v>24.941175152826027</v>
      </c>
      <c r="BK196" t="e">
        <v>#DIV/0!</v>
      </c>
      <c r="BL196">
        <v>2.9649650062649684E-2</v>
      </c>
      <c r="BM196" t="e">
        <v>#DIV/0!</v>
      </c>
      <c r="BN196" t="e">
        <v>#DIV/0!</v>
      </c>
      <c r="BO196" t="s">
        <v>427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1000.003064516129</v>
      </c>
      <c r="DH196">
        <v>841.19627382196234</v>
      </c>
      <c r="DI196">
        <v>0.84119369597031335</v>
      </c>
      <c r="DJ196">
        <v>0.16190383322270493</v>
      </c>
      <c r="DK196">
        <v>2</v>
      </c>
      <c r="DL196">
        <v>0.5</v>
      </c>
      <c r="DM196" t="s">
        <v>428</v>
      </c>
      <c r="DN196">
        <v>2</v>
      </c>
      <c r="DO196" t="b">
        <v>1</v>
      </c>
      <c r="DP196">
        <v>1750638858</v>
      </c>
      <c r="DQ196">
        <v>391.08316129032261</v>
      </c>
      <c r="DR196">
        <v>400.01761290322588</v>
      </c>
      <c r="DS196">
        <v>23.567861290322579</v>
      </c>
      <c r="DT196">
        <v>21.83886129032258</v>
      </c>
      <c r="DU196">
        <v>394.00367741935491</v>
      </c>
      <c r="DV196">
        <v>23.627332258064509</v>
      </c>
      <c r="DW196">
        <v>600.01958064516123</v>
      </c>
      <c r="DX196">
        <v>99.292245161290325</v>
      </c>
      <c r="DY196">
        <v>5.5103677419354839E-2</v>
      </c>
      <c r="DZ196">
        <v>29.656470967741939</v>
      </c>
      <c r="EA196">
        <v>28.630293548387101</v>
      </c>
      <c r="EB196">
        <v>999.90000000000032</v>
      </c>
      <c r="EC196">
        <v>0</v>
      </c>
      <c r="ED196">
        <v>0</v>
      </c>
      <c r="EE196">
        <v>10002.622258064521</v>
      </c>
      <c r="EF196">
        <v>0</v>
      </c>
      <c r="EG196">
        <v>78.703554838709678</v>
      </c>
      <c r="EH196">
        <v>-8.9344332258064529</v>
      </c>
      <c r="EI196">
        <v>400.52254838709678</v>
      </c>
      <c r="EJ196">
        <v>408.94864516129041</v>
      </c>
      <c r="EK196">
        <v>1.7290000000000001</v>
      </c>
      <c r="EL196">
        <v>400.01761290322588</v>
      </c>
      <c r="EM196">
        <v>21.83886129032258</v>
      </c>
      <c r="EN196">
        <v>2.3401051612903232</v>
      </c>
      <c r="EO196">
        <v>2.168429677419355</v>
      </c>
      <c r="EP196">
        <v>19.95515806451613</v>
      </c>
      <c r="EQ196">
        <v>18.730970967741928</v>
      </c>
      <c r="ER196">
        <v>1000.003064516129</v>
      </c>
      <c r="ES196">
        <v>0.96001199999999975</v>
      </c>
      <c r="ET196">
        <v>3.9987900000000007E-2</v>
      </c>
      <c r="EU196">
        <v>0</v>
      </c>
      <c r="EV196">
        <v>337.1543225806451</v>
      </c>
      <c r="EW196">
        <v>5.0001499999999979</v>
      </c>
      <c r="EX196">
        <v>3429.5554838709681</v>
      </c>
      <c r="EY196">
        <v>9793.4129032258061</v>
      </c>
      <c r="EZ196">
        <v>38.75</v>
      </c>
      <c r="FA196">
        <v>40.660999999999987</v>
      </c>
      <c r="FB196">
        <v>39.625</v>
      </c>
      <c r="FC196">
        <v>40.307999999999993</v>
      </c>
      <c r="FD196">
        <v>40.697161290322569</v>
      </c>
      <c r="FE196">
        <v>955.21322580645153</v>
      </c>
      <c r="FF196">
        <v>39.789999999999992</v>
      </c>
      <c r="FG196">
        <v>0</v>
      </c>
      <c r="FH196">
        <v>1750638888.9000001</v>
      </c>
      <c r="FI196">
        <v>0</v>
      </c>
      <c r="FJ196">
        <v>337.15627999999998</v>
      </c>
      <c r="FK196">
        <v>-0.95961537925489304</v>
      </c>
      <c r="FL196">
        <v>0.70692306401255078</v>
      </c>
      <c r="FM196">
        <v>3429.5608000000002</v>
      </c>
      <c r="FN196">
        <v>15</v>
      </c>
      <c r="FO196">
        <v>0</v>
      </c>
      <c r="FP196" t="s">
        <v>429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-8.9021702439024377</v>
      </c>
      <c r="GC196">
        <v>-0.28089825783973188</v>
      </c>
      <c r="GD196">
        <v>7.1834285430810413E-2</v>
      </c>
      <c r="GE196">
        <v>0</v>
      </c>
      <c r="GF196">
        <v>1.7281360975609761</v>
      </c>
      <c r="GG196">
        <v>2.3541114982580099E-2</v>
      </c>
      <c r="GH196">
        <v>2.993162026571748E-3</v>
      </c>
      <c r="GI196">
        <v>1</v>
      </c>
      <c r="GJ196">
        <v>1</v>
      </c>
      <c r="GK196">
        <v>2</v>
      </c>
      <c r="GL196" t="s">
        <v>430</v>
      </c>
      <c r="GM196">
        <v>3.2256999999999998</v>
      </c>
      <c r="GN196">
        <v>2.6437599999999999</v>
      </c>
      <c r="GO196">
        <v>9.1425099999999995E-2</v>
      </c>
      <c r="GP196">
        <v>9.3256500000000006E-2</v>
      </c>
      <c r="GQ196">
        <v>0.104383</v>
      </c>
      <c r="GR196">
        <v>0.10066600000000001</v>
      </c>
      <c r="GS196">
        <v>28676.400000000001</v>
      </c>
      <c r="GT196">
        <v>24728.799999999999</v>
      </c>
      <c r="GU196">
        <v>30735.3</v>
      </c>
      <c r="GV196">
        <v>26432.1</v>
      </c>
      <c r="GW196">
        <v>37356.1</v>
      </c>
      <c r="GX196">
        <v>32619.599999999999</v>
      </c>
      <c r="GY196">
        <v>43643.9</v>
      </c>
      <c r="GZ196">
        <v>38219.699999999997</v>
      </c>
      <c r="HA196">
        <v>2.1173500000000001</v>
      </c>
      <c r="HB196">
        <v>1.7094199999999999</v>
      </c>
      <c r="HC196">
        <v>2.0809500000000002E-2</v>
      </c>
      <c r="HD196">
        <v>0</v>
      </c>
      <c r="HE196">
        <v>28.290700000000001</v>
      </c>
      <c r="HF196">
        <v>999.9</v>
      </c>
      <c r="HG196">
        <v>64</v>
      </c>
      <c r="HH196">
        <v>34.299999999999997</v>
      </c>
      <c r="HI196">
        <v>35.022100000000002</v>
      </c>
      <c r="HJ196">
        <v>62.086399999999998</v>
      </c>
      <c r="HK196">
        <v>25.568899999999999</v>
      </c>
      <c r="HL196">
        <v>1</v>
      </c>
      <c r="HM196">
        <v>0.287157</v>
      </c>
      <c r="HN196">
        <v>0.81696599999999997</v>
      </c>
      <c r="HO196">
        <v>20.404499999999999</v>
      </c>
      <c r="HP196">
        <v>5.2211800000000004</v>
      </c>
      <c r="HQ196">
        <v>11.944100000000001</v>
      </c>
      <c r="HR196">
        <v>5.0075000000000003</v>
      </c>
      <c r="HS196">
        <v>3.2909999999999999</v>
      </c>
      <c r="HT196">
        <v>9999</v>
      </c>
      <c r="HU196">
        <v>9999</v>
      </c>
      <c r="HV196">
        <v>9999</v>
      </c>
      <c r="HW196">
        <v>999.9</v>
      </c>
      <c r="HX196">
        <v>4.9710799999999997</v>
      </c>
      <c r="HY196">
        <v>1.8546199999999999</v>
      </c>
      <c r="HZ196">
        <v>1.8616999999999999</v>
      </c>
      <c r="IA196">
        <v>1.85653</v>
      </c>
      <c r="IB196">
        <v>1.86188</v>
      </c>
      <c r="IC196">
        <v>1.8541000000000001</v>
      </c>
      <c r="ID196">
        <v>1.8595900000000001</v>
      </c>
      <c r="IE196">
        <v>1.85351</v>
      </c>
      <c r="IF196">
        <v>0</v>
      </c>
      <c r="IG196">
        <v>0</v>
      </c>
      <c r="IH196">
        <v>0</v>
      </c>
      <c r="II196">
        <v>0</v>
      </c>
      <c r="IJ196" t="s">
        <v>431</v>
      </c>
      <c r="IK196" t="s">
        <v>432</v>
      </c>
      <c r="IL196" t="s">
        <v>433</v>
      </c>
      <c r="IM196" t="s">
        <v>433</v>
      </c>
      <c r="IN196" t="s">
        <v>433</v>
      </c>
      <c r="IO196" t="s">
        <v>433</v>
      </c>
      <c r="IP196">
        <v>0</v>
      </c>
      <c r="IQ196">
        <v>100</v>
      </c>
      <c r="IR196">
        <v>100</v>
      </c>
      <c r="IS196">
        <v>-2.92</v>
      </c>
      <c r="IT196">
        <v>-5.9499999999999997E-2</v>
      </c>
      <c r="IU196">
        <v>-1.907228330244457</v>
      </c>
      <c r="IV196">
        <v>-2.7056304263342631E-3</v>
      </c>
      <c r="IW196">
        <v>3.3311032847928001E-7</v>
      </c>
      <c r="IX196">
        <v>1.6443834555112589E-11</v>
      </c>
      <c r="IY196">
        <v>-9.4842648646536354E-2</v>
      </c>
      <c r="IZ196">
        <v>-2.3664561490860689E-3</v>
      </c>
      <c r="JA196">
        <v>2.3298222111808981E-4</v>
      </c>
      <c r="JB196">
        <v>-2.940703618321919E-6</v>
      </c>
      <c r="JC196">
        <v>0</v>
      </c>
      <c r="JD196">
        <v>2182</v>
      </c>
      <c r="JE196">
        <v>3</v>
      </c>
      <c r="JF196">
        <v>32</v>
      </c>
      <c r="JG196">
        <v>29177314.399999999</v>
      </c>
      <c r="JH196">
        <v>29177314.399999999</v>
      </c>
      <c r="JI196">
        <v>0.99975599999999998</v>
      </c>
      <c r="JJ196">
        <v>2.52441</v>
      </c>
      <c r="JK196">
        <v>1.69434</v>
      </c>
      <c r="JL196">
        <v>2.3022499999999999</v>
      </c>
      <c r="JM196">
        <v>1.50146</v>
      </c>
      <c r="JN196">
        <v>2.3559600000000001</v>
      </c>
      <c r="JO196">
        <v>38.256799999999998</v>
      </c>
      <c r="JP196">
        <v>24.043700000000001</v>
      </c>
      <c r="JQ196">
        <v>18</v>
      </c>
      <c r="JR196">
        <v>634.35699999999997</v>
      </c>
      <c r="JS196">
        <v>352.51900000000001</v>
      </c>
      <c r="JT196">
        <v>27.9999</v>
      </c>
      <c r="JU196">
        <v>31.023700000000002</v>
      </c>
      <c r="JV196">
        <v>30.0002</v>
      </c>
      <c r="JW196">
        <v>30.930900000000001</v>
      </c>
      <c r="JX196">
        <v>30.817299999999999</v>
      </c>
      <c r="JY196">
        <v>20.064299999999999</v>
      </c>
      <c r="JZ196">
        <v>36.771900000000002</v>
      </c>
      <c r="KA196">
        <v>0</v>
      </c>
      <c r="KB196">
        <v>28</v>
      </c>
      <c r="KC196">
        <v>400</v>
      </c>
      <c r="KD196">
        <v>21.865100000000002</v>
      </c>
      <c r="KE196">
        <v>99.927000000000007</v>
      </c>
      <c r="KF196">
        <v>98.574299999999994</v>
      </c>
    </row>
    <row r="197" spans="1:292" x14ac:dyDescent="0.2">
      <c r="A197">
        <v>195</v>
      </c>
      <c r="B197">
        <v>1750638896</v>
      </c>
      <c r="C197">
        <v>5730.5</v>
      </c>
      <c r="D197" t="s">
        <v>823</v>
      </c>
      <c r="E197" t="s">
        <v>824</v>
      </c>
      <c r="F197" s="1">
        <f t="shared" si="2"/>
        <v>95.500000000000057</v>
      </c>
      <c r="G197" s="1">
        <v>15</v>
      </c>
      <c r="H197">
        <v>1750638888</v>
      </c>
      <c r="I197">
        <v>5.3369457666268437E-3</v>
      </c>
      <c r="J197">
        <v>5.3369457666268438</v>
      </c>
      <c r="K197">
        <v>24.907476531100436</v>
      </c>
      <c r="L197">
        <v>391.03716129032262</v>
      </c>
      <c r="M197">
        <v>259.71988616065306</v>
      </c>
      <c r="N197">
        <v>25.801445609631848</v>
      </c>
      <c r="O197">
        <v>38.846944673833001</v>
      </c>
      <c r="P197">
        <v>0.34218034483110965</v>
      </c>
      <c r="Q197">
        <v>2.9995086537350897</v>
      </c>
      <c r="R197">
        <v>0.32187902169200588</v>
      </c>
      <c r="S197">
        <v>0.20289793585450808</v>
      </c>
      <c r="T197">
        <v>161.90413166002094</v>
      </c>
      <c r="U197">
        <v>29.23659596503526</v>
      </c>
      <c r="V197">
        <v>28.633635483870972</v>
      </c>
      <c r="W197">
        <v>3.9372957198431622</v>
      </c>
      <c r="X197">
        <v>56.061889659035721</v>
      </c>
      <c r="Y197">
        <v>2.3421824578708001</v>
      </c>
      <c r="Z197">
        <v>4.1778514283335451</v>
      </c>
      <c r="AA197">
        <v>1.595113261972362</v>
      </c>
      <c r="AB197">
        <v>-235.35930830824381</v>
      </c>
      <c r="AC197">
        <v>165.90613316047501</v>
      </c>
      <c r="AD197">
        <v>12.19489218234256</v>
      </c>
      <c r="AE197">
        <v>104.64584869459469</v>
      </c>
      <c r="AF197">
        <v>24.779135760718873</v>
      </c>
      <c r="AG197">
        <v>5.3310851200856666</v>
      </c>
      <c r="AH197">
        <v>24.907476531100436</v>
      </c>
      <c r="AI197">
        <v>408.96836051387351</v>
      </c>
      <c r="AJ197">
        <v>400.47999393939381</v>
      </c>
      <c r="AK197">
        <v>1.2336881198510451E-4</v>
      </c>
      <c r="AL197">
        <v>61.768037728165673</v>
      </c>
      <c r="AM197">
        <v>5.3369457666268438</v>
      </c>
      <c r="AN197">
        <v>21.842793291505441</v>
      </c>
      <c r="AO197">
        <v>23.57974121212121</v>
      </c>
      <c r="AP197">
        <v>1.0857196149932361E-5</v>
      </c>
      <c r="AQ197">
        <v>116.41602835869151</v>
      </c>
      <c r="AR197">
        <v>0</v>
      </c>
      <c r="AS197">
        <v>0</v>
      </c>
      <c r="AT197">
        <v>1</v>
      </c>
      <c r="AU197">
        <v>0</v>
      </c>
      <c r="AV197">
        <v>52044.812373858476</v>
      </c>
      <c r="AW197" t="s">
        <v>427</v>
      </c>
      <c r="AX197" t="s">
        <v>427</v>
      </c>
      <c r="AY197">
        <v>0</v>
      </c>
      <c r="AZ197">
        <v>0</v>
      </c>
      <c r="BA197" t="e">
        <v>#DIV/0!</v>
      </c>
      <c r="BB197">
        <v>0</v>
      </c>
      <c r="BC197" t="s">
        <v>427</v>
      </c>
      <c r="BD197" t="s">
        <v>427</v>
      </c>
      <c r="BE197">
        <v>0</v>
      </c>
      <c r="BF197">
        <v>0</v>
      </c>
      <c r="BG197" t="e">
        <v>#DIV/0!</v>
      </c>
      <c r="BH197">
        <v>0.5</v>
      </c>
      <c r="BI197">
        <v>841.19524306636515</v>
      </c>
      <c r="BJ197">
        <v>24.907476531100436</v>
      </c>
      <c r="BK197" t="e">
        <v>#DIV/0!</v>
      </c>
      <c r="BL197">
        <v>2.9609625989213288E-2</v>
      </c>
      <c r="BM197" t="e">
        <v>#DIV/0!</v>
      </c>
      <c r="BN197" t="e">
        <v>#DIV/0!</v>
      </c>
      <c r="BO197" t="s">
        <v>427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1000.001838709677</v>
      </c>
      <c r="DH197">
        <v>841.19524306636515</v>
      </c>
      <c r="DI197">
        <v>0.84119369635537544</v>
      </c>
      <c r="DJ197">
        <v>0.16190383396587468</v>
      </c>
      <c r="DK197">
        <v>2</v>
      </c>
      <c r="DL197">
        <v>0.5</v>
      </c>
      <c r="DM197" t="s">
        <v>428</v>
      </c>
      <c r="DN197">
        <v>2</v>
      </c>
      <c r="DO197" t="b">
        <v>1</v>
      </c>
      <c r="DP197">
        <v>1750638888</v>
      </c>
      <c r="DQ197">
        <v>391.03716129032262</v>
      </c>
      <c r="DR197">
        <v>399.9917419354839</v>
      </c>
      <c r="DS197">
        <v>23.576638709677422</v>
      </c>
      <c r="DT197">
        <v>21.84150967741936</v>
      </c>
      <c r="DU197">
        <v>393.95754838709678</v>
      </c>
      <c r="DV197">
        <v>23.636093548387091</v>
      </c>
      <c r="DW197">
        <v>600.00103225806458</v>
      </c>
      <c r="DX197">
        <v>99.287974193548379</v>
      </c>
      <c r="DY197">
        <v>5.5383725806451609E-2</v>
      </c>
      <c r="DZ197">
        <v>29.659587096774199</v>
      </c>
      <c r="EA197">
        <v>28.633635483870972</v>
      </c>
      <c r="EB197">
        <v>999.90000000000032</v>
      </c>
      <c r="EC197">
        <v>0</v>
      </c>
      <c r="ED197">
        <v>0</v>
      </c>
      <c r="EE197">
        <v>10001.098709677421</v>
      </c>
      <c r="EF197">
        <v>0</v>
      </c>
      <c r="EG197">
        <v>78.601367741935476</v>
      </c>
      <c r="EH197">
        <v>-8.9546706451612881</v>
      </c>
      <c r="EI197">
        <v>400.47903225806448</v>
      </c>
      <c r="EJ197">
        <v>408.92329032258061</v>
      </c>
      <c r="EK197">
        <v>1.7351316129032259</v>
      </c>
      <c r="EL197">
        <v>399.9917419354839</v>
      </c>
      <c r="EM197">
        <v>21.84150967741936</v>
      </c>
      <c r="EN197">
        <v>2.3408770967741939</v>
      </c>
      <c r="EO197">
        <v>2.1685987096774189</v>
      </c>
      <c r="EP197">
        <v>19.96048064516129</v>
      </c>
      <c r="EQ197">
        <v>18.73221612903226</v>
      </c>
      <c r="ER197">
        <v>1000.001838709677</v>
      </c>
      <c r="ES197">
        <v>0.96001199999999975</v>
      </c>
      <c r="ET197">
        <v>3.9987900000000007E-2</v>
      </c>
      <c r="EU197">
        <v>0</v>
      </c>
      <c r="EV197">
        <v>337.12522580645162</v>
      </c>
      <c r="EW197">
        <v>5.0001499999999979</v>
      </c>
      <c r="EX197">
        <v>3428.855161290322</v>
      </c>
      <c r="EY197">
        <v>9793.3916129032259</v>
      </c>
      <c r="EZ197">
        <v>38.75</v>
      </c>
      <c r="FA197">
        <v>40.686999999999983</v>
      </c>
      <c r="FB197">
        <v>39.625</v>
      </c>
      <c r="FC197">
        <v>40.307999999999993</v>
      </c>
      <c r="FD197">
        <v>40.686999999999983</v>
      </c>
      <c r="FE197">
        <v>955.2129032258066</v>
      </c>
      <c r="FF197">
        <v>39.789999999999992</v>
      </c>
      <c r="FG197">
        <v>0</v>
      </c>
      <c r="FH197">
        <v>1750638918.9000001</v>
      </c>
      <c r="FI197">
        <v>0</v>
      </c>
      <c r="FJ197">
        <v>337.11419999999998</v>
      </c>
      <c r="FK197">
        <v>0.42615384084733382</v>
      </c>
      <c r="FL197">
        <v>-1.0430769189126821</v>
      </c>
      <c r="FM197">
        <v>3428.8455999999992</v>
      </c>
      <c r="FN197">
        <v>15</v>
      </c>
      <c r="FO197">
        <v>0</v>
      </c>
      <c r="FP197" t="s">
        <v>429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-8.9614529268292671</v>
      </c>
      <c r="GC197">
        <v>4.3515261324039933E-2</v>
      </c>
      <c r="GD197">
        <v>3.0914529321032599E-2</v>
      </c>
      <c r="GE197">
        <v>1</v>
      </c>
      <c r="GF197">
        <v>1.7346929268292679</v>
      </c>
      <c r="GG197">
        <v>6.6198606271755276E-3</v>
      </c>
      <c r="GH197">
        <v>1.1839521329777771E-3</v>
      </c>
      <c r="GI197">
        <v>1</v>
      </c>
      <c r="GJ197">
        <v>2</v>
      </c>
      <c r="GK197">
        <v>2</v>
      </c>
      <c r="GL197" t="s">
        <v>434</v>
      </c>
      <c r="GM197">
        <v>3.2256800000000001</v>
      </c>
      <c r="GN197">
        <v>2.64425</v>
      </c>
      <c r="GO197">
        <v>9.1430399999999995E-2</v>
      </c>
      <c r="GP197">
        <v>9.3252500000000002E-2</v>
      </c>
      <c r="GQ197">
        <v>0.10441</v>
      </c>
      <c r="GR197">
        <v>0.100688</v>
      </c>
      <c r="GS197">
        <v>28676.5</v>
      </c>
      <c r="GT197">
        <v>24729.200000000001</v>
      </c>
      <c r="GU197">
        <v>30735.599999999999</v>
      </c>
      <c r="GV197">
        <v>26432.3</v>
      </c>
      <c r="GW197">
        <v>37355.1</v>
      </c>
      <c r="GX197">
        <v>32619.5</v>
      </c>
      <c r="GY197">
        <v>43644.1</v>
      </c>
      <c r="GZ197">
        <v>38220.400000000001</v>
      </c>
      <c r="HA197">
        <v>2.1174200000000001</v>
      </c>
      <c r="HB197">
        <v>1.7092799999999999</v>
      </c>
      <c r="HC197">
        <v>2.0876499999999999E-2</v>
      </c>
      <c r="HD197">
        <v>0</v>
      </c>
      <c r="HE197">
        <v>28.290700000000001</v>
      </c>
      <c r="HF197">
        <v>999.9</v>
      </c>
      <c r="HG197">
        <v>64</v>
      </c>
      <c r="HH197">
        <v>34.299999999999997</v>
      </c>
      <c r="HI197">
        <v>35.019799999999996</v>
      </c>
      <c r="HJ197">
        <v>61.9664</v>
      </c>
      <c r="HK197">
        <v>25.472799999999999</v>
      </c>
      <c r="HL197">
        <v>1</v>
      </c>
      <c r="HM197">
        <v>0.28699400000000003</v>
      </c>
      <c r="HN197">
        <v>0.81503800000000004</v>
      </c>
      <c r="HO197">
        <v>20.404399999999999</v>
      </c>
      <c r="HP197">
        <v>5.2226800000000004</v>
      </c>
      <c r="HQ197">
        <v>11.944100000000001</v>
      </c>
      <c r="HR197">
        <v>5.0078500000000004</v>
      </c>
      <c r="HS197">
        <v>3.2909999999999999</v>
      </c>
      <c r="HT197">
        <v>9999</v>
      </c>
      <c r="HU197">
        <v>9999</v>
      </c>
      <c r="HV197">
        <v>9999</v>
      </c>
      <c r="HW197">
        <v>999.9</v>
      </c>
      <c r="HX197">
        <v>4.9710900000000002</v>
      </c>
      <c r="HY197">
        <v>1.8546400000000001</v>
      </c>
      <c r="HZ197">
        <v>1.86171</v>
      </c>
      <c r="IA197">
        <v>1.8565199999999999</v>
      </c>
      <c r="IB197">
        <v>1.86188</v>
      </c>
      <c r="IC197">
        <v>1.8541099999999999</v>
      </c>
      <c r="ID197">
        <v>1.8595900000000001</v>
      </c>
      <c r="IE197">
        <v>1.8535200000000001</v>
      </c>
      <c r="IF197">
        <v>0</v>
      </c>
      <c r="IG197">
        <v>0</v>
      </c>
      <c r="IH197">
        <v>0</v>
      </c>
      <c r="II197">
        <v>0</v>
      </c>
      <c r="IJ197" t="s">
        <v>431</v>
      </c>
      <c r="IK197" t="s">
        <v>432</v>
      </c>
      <c r="IL197" t="s">
        <v>433</v>
      </c>
      <c r="IM197" t="s">
        <v>433</v>
      </c>
      <c r="IN197" t="s">
        <v>433</v>
      </c>
      <c r="IO197" t="s">
        <v>433</v>
      </c>
      <c r="IP197">
        <v>0</v>
      </c>
      <c r="IQ197">
        <v>100</v>
      </c>
      <c r="IR197">
        <v>100</v>
      </c>
      <c r="IS197">
        <v>-2.92</v>
      </c>
      <c r="IT197">
        <v>-5.9400000000000001E-2</v>
      </c>
      <c r="IU197">
        <v>-1.907228330244457</v>
      </c>
      <c r="IV197">
        <v>-2.7056304263342631E-3</v>
      </c>
      <c r="IW197">
        <v>3.3311032847928001E-7</v>
      </c>
      <c r="IX197">
        <v>1.6443834555112589E-11</v>
      </c>
      <c r="IY197">
        <v>-9.4842648646536354E-2</v>
      </c>
      <c r="IZ197">
        <v>-2.3664561490860689E-3</v>
      </c>
      <c r="JA197">
        <v>2.3298222111808981E-4</v>
      </c>
      <c r="JB197">
        <v>-2.940703618321919E-6</v>
      </c>
      <c r="JC197">
        <v>0</v>
      </c>
      <c r="JD197">
        <v>2182</v>
      </c>
      <c r="JE197">
        <v>3</v>
      </c>
      <c r="JF197">
        <v>32</v>
      </c>
      <c r="JG197">
        <v>29177314.899999999</v>
      </c>
      <c r="JH197">
        <v>29177314.899999999</v>
      </c>
      <c r="JI197">
        <v>0.99975599999999998</v>
      </c>
      <c r="JJ197">
        <v>2.52075</v>
      </c>
      <c r="JK197">
        <v>1.69434</v>
      </c>
      <c r="JL197">
        <v>2.3022499999999999</v>
      </c>
      <c r="JM197">
        <v>1.50146</v>
      </c>
      <c r="JN197">
        <v>2.4060100000000002</v>
      </c>
      <c r="JO197">
        <v>38.256799999999998</v>
      </c>
      <c r="JP197">
        <v>24.052499999999998</v>
      </c>
      <c r="JQ197">
        <v>18</v>
      </c>
      <c r="JR197">
        <v>634.41800000000001</v>
      </c>
      <c r="JS197">
        <v>352.43599999999998</v>
      </c>
      <c r="JT197">
        <v>27.9999</v>
      </c>
      <c r="JU197">
        <v>31.021000000000001</v>
      </c>
      <c r="JV197">
        <v>30.0001</v>
      </c>
      <c r="JW197">
        <v>30.930900000000001</v>
      </c>
      <c r="JX197">
        <v>30.817299999999999</v>
      </c>
      <c r="JY197">
        <v>20.067799999999998</v>
      </c>
      <c r="JZ197">
        <v>36.771900000000002</v>
      </c>
      <c r="KA197">
        <v>0</v>
      </c>
      <c r="KB197">
        <v>28</v>
      </c>
      <c r="KC197">
        <v>400</v>
      </c>
      <c r="KD197">
        <v>21.865100000000002</v>
      </c>
      <c r="KE197">
        <v>99.927599999999998</v>
      </c>
      <c r="KF197">
        <v>98.575900000000004</v>
      </c>
    </row>
    <row r="198" spans="1:292" x14ac:dyDescent="0.2">
      <c r="A198">
        <v>196</v>
      </c>
      <c r="B198">
        <v>1750638926</v>
      </c>
      <c r="C198">
        <v>5760.5</v>
      </c>
      <c r="D198" t="s">
        <v>825</v>
      </c>
      <c r="E198" t="s">
        <v>826</v>
      </c>
      <c r="F198" s="1">
        <f t="shared" ref="F198:F261" si="3">(E198-$E$4)*24*60</f>
        <v>96.000000000000057</v>
      </c>
      <c r="G198" s="1">
        <v>15</v>
      </c>
      <c r="H198">
        <v>1750638918</v>
      </c>
      <c r="I198">
        <v>5.3505733161466652E-3</v>
      </c>
      <c r="J198">
        <v>5.3505733161466651</v>
      </c>
      <c r="K198">
        <v>25.042540398907455</v>
      </c>
      <c r="L198">
        <v>391.06303225806448</v>
      </c>
      <c r="M198">
        <v>259.75089769591375</v>
      </c>
      <c r="N198">
        <v>25.806261821401481</v>
      </c>
      <c r="O198">
        <v>38.852127513865931</v>
      </c>
      <c r="P198">
        <v>0.34408415833475081</v>
      </c>
      <c r="Q198">
        <v>2.9996552958777252</v>
      </c>
      <c r="R198">
        <v>0.32356451110807061</v>
      </c>
      <c r="S198">
        <v>0.20396937656911496</v>
      </c>
      <c r="T198">
        <v>161.90097248257356</v>
      </c>
      <c r="U198">
        <v>29.224979267164638</v>
      </c>
      <c r="V198">
        <v>28.618596774193549</v>
      </c>
      <c r="W198">
        <v>3.9338613858560354</v>
      </c>
      <c r="X198">
        <v>56.104742169547542</v>
      </c>
      <c r="Y198">
        <v>2.3428722996704288</v>
      </c>
      <c r="Z198">
        <v>4.175889967714868</v>
      </c>
      <c r="AA198">
        <v>1.5909890861856066</v>
      </c>
      <c r="AB198">
        <v>-235.96028324206793</v>
      </c>
      <c r="AC198">
        <v>167.02748592630689</v>
      </c>
      <c r="AD198">
        <v>12.275303711697529</v>
      </c>
      <c r="AE198">
        <v>105.24347887851005</v>
      </c>
      <c r="AF198">
        <v>24.762778358915256</v>
      </c>
      <c r="AG198">
        <v>5.3473925689619675</v>
      </c>
      <c r="AH198">
        <v>25.042540398907455</v>
      </c>
      <c r="AI198">
        <v>408.99537416319549</v>
      </c>
      <c r="AJ198">
        <v>400.46900606060609</v>
      </c>
      <c r="AK198">
        <v>-1.828260144330554E-3</v>
      </c>
      <c r="AL198">
        <v>61.768037728165673</v>
      </c>
      <c r="AM198">
        <v>5.3505733161466651</v>
      </c>
      <c r="AN198">
        <v>21.84135726974089</v>
      </c>
      <c r="AO198">
        <v>23.582739393939399</v>
      </c>
      <c r="AP198">
        <v>7.6097669004087723E-6</v>
      </c>
      <c r="AQ198">
        <v>116.41602835869151</v>
      </c>
      <c r="AR198">
        <v>0</v>
      </c>
      <c r="AS198">
        <v>0</v>
      </c>
      <c r="AT198">
        <v>1</v>
      </c>
      <c r="AU198">
        <v>0</v>
      </c>
      <c r="AV198">
        <v>52050.787188325019</v>
      </c>
      <c r="AW198" t="s">
        <v>427</v>
      </c>
      <c r="AX198" t="s">
        <v>427</v>
      </c>
      <c r="AY198">
        <v>0</v>
      </c>
      <c r="AZ198">
        <v>0</v>
      </c>
      <c r="BA198" t="e">
        <v>#DIV/0!</v>
      </c>
      <c r="BB198">
        <v>0</v>
      </c>
      <c r="BC198" t="s">
        <v>427</v>
      </c>
      <c r="BD198" t="s">
        <v>427</v>
      </c>
      <c r="BE198">
        <v>0</v>
      </c>
      <c r="BF198">
        <v>0</v>
      </c>
      <c r="BG198" t="e">
        <v>#DIV/0!</v>
      </c>
      <c r="BH198">
        <v>0.5</v>
      </c>
      <c r="BI198">
        <v>841.17860664816612</v>
      </c>
      <c r="BJ198">
        <v>25.042540398907455</v>
      </c>
      <c r="BK198" t="e">
        <v>#DIV/0!</v>
      </c>
      <c r="BL198">
        <v>2.9770776623402433E-2</v>
      </c>
      <c r="BM198" t="e">
        <v>#DIV/0!</v>
      </c>
      <c r="BN198" t="e">
        <v>#DIV/0!</v>
      </c>
      <c r="BO198" t="s">
        <v>427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999.98203225806458</v>
      </c>
      <c r="DH198">
        <v>841.17860664816612</v>
      </c>
      <c r="DI198">
        <v>0.84119372099986278</v>
      </c>
      <c r="DJ198">
        <v>0.16190388152973523</v>
      </c>
      <c r="DK198">
        <v>2</v>
      </c>
      <c r="DL198">
        <v>0.5</v>
      </c>
      <c r="DM198" t="s">
        <v>428</v>
      </c>
      <c r="DN198">
        <v>2</v>
      </c>
      <c r="DO198" t="b">
        <v>1</v>
      </c>
      <c r="DP198">
        <v>1750638918</v>
      </c>
      <c r="DQ198">
        <v>391.06303225806448</v>
      </c>
      <c r="DR198">
        <v>400.01422580645158</v>
      </c>
      <c r="DS198">
        <v>23.581996774193541</v>
      </c>
      <c r="DT198">
        <v>21.84159032258064</v>
      </c>
      <c r="DU198">
        <v>393.98358064516123</v>
      </c>
      <c r="DV198">
        <v>23.641441935483879</v>
      </c>
      <c r="DW198">
        <v>600.00816129032251</v>
      </c>
      <c r="DX198">
        <v>99.294709677419362</v>
      </c>
      <c r="DY198">
        <v>5.5329341935483868E-2</v>
      </c>
      <c r="DZ198">
        <v>29.651432258064521</v>
      </c>
      <c r="EA198">
        <v>28.618596774193549</v>
      </c>
      <c r="EB198">
        <v>999.90000000000032</v>
      </c>
      <c r="EC198">
        <v>0</v>
      </c>
      <c r="ED198">
        <v>0</v>
      </c>
      <c r="EE198">
        <v>10001.30741935484</v>
      </c>
      <c r="EF198">
        <v>0</v>
      </c>
      <c r="EG198">
        <v>78.518793548387094</v>
      </c>
      <c r="EH198">
        <v>-8.9511299999999991</v>
      </c>
      <c r="EI198">
        <v>400.50787096774201</v>
      </c>
      <c r="EJ198">
        <v>408.94616129032261</v>
      </c>
      <c r="EK198">
        <v>1.7404180645161289</v>
      </c>
      <c r="EL198">
        <v>400.01422580645158</v>
      </c>
      <c r="EM198">
        <v>21.84159032258064</v>
      </c>
      <c r="EN198">
        <v>2.341568064516129</v>
      </c>
      <c r="EO198">
        <v>2.1687545161290309</v>
      </c>
      <c r="EP198">
        <v>19.965251612903231</v>
      </c>
      <c r="EQ198">
        <v>18.73335161290322</v>
      </c>
      <c r="ER198">
        <v>999.98203225806458</v>
      </c>
      <c r="ES198">
        <v>0.96001103225806428</v>
      </c>
      <c r="ET198">
        <v>3.9988877419354862E-2</v>
      </c>
      <c r="EU198">
        <v>0</v>
      </c>
      <c r="EV198">
        <v>337.04287096774198</v>
      </c>
      <c r="EW198">
        <v>5.0001499999999979</v>
      </c>
      <c r="EX198">
        <v>3428.5583870967739</v>
      </c>
      <c r="EY198">
        <v>9793.1922580645169</v>
      </c>
      <c r="EZ198">
        <v>38.75</v>
      </c>
      <c r="FA198">
        <v>40.678999999999988</v>
      </c>
      <c r="FB198">
        <v>39.628999999999991</v>
      </c>
      <c r="FC198">
        <v>40.311999999999983</v>
      </c>
      <c r="FD198">
        <v>40.695129032258059</v>
      </c>
      <c r="FE198">
        <v>955.1922580645163</v>
      </c>
      <c r="FF198">
        <v>39.789999999999992</v>
      </c>
      <c r="FG198">
        <v>0</v>
      </c>
      <c r="FH198">
        <v>1750638948.9000001</v>
      </c>
      <c r="FI198">
        <v>0</v>
      </c>
      <c r="FJ198">
        <v>337.04624000000001</v>
      </c>
      <c r="FK198">
        <v>-9.9076919582597359E-2</v>
      </c>
      <c r="FL198">
        <v>0.17846152581154251</v>
      </c>
      <c r="FM198">
        <v>3428.6104</v>
      </c>
      <c r="FN198">
        <v>15</v>
      </c>
      <c r="FO198">
        <v>0</v>
      </c>
      <c r="FP198" t="s">
        <v>429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-8.9529405000000004</v>
      </c>
      <c r="GC198">
        <v>-9.158273921188129E-3</v>
      </c>
      <c r="GD198">
        <v>4.6062995666261063E-2</v>
      </c>
      <c r="GE198">
        <v>1</v>
      </c>
      <c r="GF198">
        <v>1.739657</v>
      </c>
      <c r="GG198">
        <v>1.455016885552886E-2</v>
      </c>
      <c r="GH198">
        <v>2.0385095045154832E-3</v>
      </c>
      <c r="GI198">
        <v>1</v>
      </c>
      <c r="GJ198">
        <v>2</v>
      </c>
      <c r="GK198">
        <v>2</v>
      </c>
      <c r="GL198" t="s">
        <v>434</v>
      </c>
      <c r="GM198">
        <v>3.2256</v>
      </c>
      <c r="GN198">
        <v>2.6443099999999999</v>
      </c>
      <c r="GO198">
        <v>9.1436100000000006E-2</v>
      </c>
      <c r="GP198">
        <v>9.3261800000000006E-2</v>
      </c>
      <c r="GQ198">
        <v>0.104425</v>
      </c>
      <c r="GR198">
        <v>0.100693</v>
      </c>
      <c r="GS198">
        <v>28676.5</v>
      </c>
      <c r="GT198">
        <v>24729.4</v>
      </c>
      <c r="GU198">
        <v>30735.8</v>
      </c>
      <c r="GV198">
        <v>26432.9</v>
      </c>
      <c r="GW198">
        <v>37354.5</v>
      </c>
      <c r="GX198">
        <v>32620.2</v>
      </c>
      <c r="GY198">
        <v>43644.2</v>
      </c>
      <c r="GZ198">
        <v>38221.4</v>
      </c>
      <c r="HA198">
        <v>2.1176499999999998</v>
      </c>
      <c r="HB198">
        <v>1.7094199999999999</v>
      </c>
      <c r="HC198">
        <v>1.9811100000000002E-2</v>
      </c>
      <c r="HD198">
        <v>0</v>
      </c>
      <c r="HE198">
        <v>28.282699999999998</v>
      </c>
      <c r="HF198">
        <v>999.9</v>
      </c>
      <c r="HG198">
        <v>63.9</v>
      </c>
      <c r="HH198">
        <v>34.299999999999997</v>
      </c>
      <c r="HI198">
        <v>34.963099999999997</v>
      </c>
      <c r="HJ198">
        <v>61.906399999999998</v>
      </c>
      <c r="HK198">
        <v>25.264399999999998</v>
      </c>
      <c r="HL198">
        <v>1</v>
      </c>
      <c r="HM198">
        <v>0.28668399999999999</v>
      </c>
      <c r="HN198">
        <v>0.80909299999999995</v>
      </c>
      <c r="HO198">
        <v>20.404199999999999</v>
      </c>
      <c r="HP198">
        <v>5.2231300000000003</v>
      </c>
      <c r="HQ198">
        <v>11.944100000000001</v>
      </c>
      <c r="HR198">
        <v>5.0091999999999999</v>
      </c>
      <c r="HS198">
        <v>3.2909999999999999</v>
      </c>
      <c r="HT198">
        <v>9999</v>
      </c>
      <c r="HU198">
        <v>9999</v>
      </c>
      <c r="HV198">
        <v>9999</v>
      </c>
      <c r="HW198">
        <v>999.9</v>
      </c>
      <c r="HX198">
        <v>4.9710700000000001</v>
      </c>
      <c r="HY198">
        <v>1.8546400000000001</v>
      </c>
      <c r="HZ198">
        <v>1.8616900000000001</v>
      </c>
      <c r="IA198">
        <v>1.85653</v>
      </c>
      <c r="IB198">
        <v>1.86188</v>
      </c>
      <c r="IC198">
        <v>1.8541099999999999</v>
      </c>
      <c r="ID198">
        <v>1.8595900000000001</v>
      </c>
      <c r="IE198">
        <v>1.8535200000000001</v>
      </c>
      <c r="IF198">
        <v>0</v>
      </c>
      <c r="IG198">
        <v>0</v>
      </c>
      <c r="IH198">
        <v>0</v>
      </c>
      <c r="II198">
        <v>0</v>
      </c>
      <c r="IJ198" t="s">
        <v>431</v>
      </c>
      <c r="IK198" t="s">
        <v>432</v>
      </c>
      <c r="IL198" t="s">
        <v>433</v>
      </c>
      <c r="IM198" t="s">
        <v>433</v>
      </c>
      <c r="IN198" t="s">
        <v>433</v>
      </c>
      <c r="IO198" t="s">
        <v>433</v>
      </c>
      <c r="IP198">
        <v>0</v>
      </c>
      <c r="IQ198">
        <v>100</v>
      </c>
      <c r="IR198">
        <v>100</v>
      </c>
      <c r="IS198">
        <v>-2.9209999999999998</v>
      </c>
      <c r="IT198">
        <v>-5.9400000000000001E-2</v>
      </c>
      <c r="IU198">
        <v>-1.907228330244457</v>
      </c>
      <c r="IV198">
        <v>-2.7056304263342631E-3</v>
      </c>
      <c r="IW198">
        <v>3.3311032847928001E-7</v>
      </c>
      <c r="IX198">
        <v>1.6443834555112589E-11</v>
      </c>
      <c r="IY198">
        <v>-9.4842648646536354E-2</v>
      </c>
      <c r="IZ198">
        <v>-2.3664561490860689E-3</v>
      </c>
      <c r="JA198">
        <v>2.3298222111808981E-4</v>
      </c>
      <c r="JB198">
        <v>-2.940703618321919E-6</v>
      </c>
      <c r="JC198">
        <v>0</v>
      </c>
      <c r="JD198">
        <v>2182</v>
      </c>
      <c r="JE198">
        <v>3</v>
      </c>
      <c r="JF198">
        <v>32</v>
      </c>
      <c r="JG198">
        <v>29177315.399999999</v>
      </c>
      <c r="JH198">
        <v>29177315.399999999</v>
      </c>
      <c r="JI198">
        <v>0.99853499999999995</v>
      </c>
      <c r="JJ198">
        <v>2.5134300000000001</v>
      </c>
      <c r="JK198">
        <v>1.69434</v>
      </c>
      <c r="JL198">
        <v>2.3022499999999999</v>
      </c>
      <c r="JM198">
        <v>1.50146</v>
      </c>
      <c r="JN198">
        <v>2.5061</v>
      </c>
      <c r="JO198">
        <v>38.281199999999998</v>
      </c>
      <c r="JP198">
        <v>24.052499999999998</v>
      </c>
      <c r="JQ198">
        <v>18</v>
      </c>
      <c r="JR198">
        <v>634.60199999999998</v>
      </c>
      <c r="JS198">
        <v>352.51900000000001</v>
      </c>
      <c r="JT198">
        <v>27.999700000000001</v>
      </c>
      <c r="JU198">
        <v>31.021000000000001</v>
      </c>
      <c r="JV198">
        <v>30</v>
      </c>
      <c r="JW198">
        <v>30.930900000000001</v>
      </c>
      <c r="JX198">
        <v>30.817299999999999</v>
      </c>
      <c r="JY198">
        <v>20.0656</v>
      </c>
      <c r="JZ198">
        <v>36.771900000000002</v>
      </c>
      <c r="KA198">
        <v>0</v>
      </c>
      <c r="KB198">
        <v>28</v>
      </c>
      <c r="KC198">
        <v>400</v>
      </c>
      <c r="KD198">
        <v>21.865100000000002</v>
      </c>
      <c r="KE198">
        <v>99.927899999999994</v>
      </c>
      <c r="KF198">
        <v>98.578199999999995</v>
      </c>
    </row>
    <row r="199" spans="1:292" x14ac:dyDescent="0.2">
      <c r="A199">
        <v>197</v>
      </c>
      <c r="B199">
        <v>1750638956</v>
      </c>
      <c r="C199">
        <v>5790.5</v>
      </c>
      <c r="D199" t="s">
        <v>827</v>
      </c>
      <c r="E199" t="s">
        <v>828</v>
      </c>
      <c r="F199" s="1">
        <f t="shared" si="3"/>
        <v>96.500000000000057</v>
      </c>
      <c r="G199" s="1">
        <v>15</v>
      </c>
      <c r="H199">
        <v>1750638948</v>
      </c>
      <c r="I199">
        <v>5.3800571815197642E-3</v>
      </c>
      <c r="J199">
        <v>5.3800571815197644</v>
      </c>
      <c r="K199">
        <v>24.794045242860047</v>
      </c>
      <c r="L199">
        <v>390.99935483870968</v>
      </c>
      <c r="M199">
        <v>261.73627281359046</v>
      </c>
      <c r="N199">
        <v>26.001611742544984</v>
      </c>
      <c r="O199">
        <v>38.842967032477027</v>
      </c>
      <c r="P199">
        <v>0.34661820468547888</v>
      </c>
      <c r="Q199">
        <v>2.9998202686825515</v>
      </c>
      <c r="R199">
        <v>0.32580608620561291</v>
      </c>
      <c r="S199">
        <v>0.20539447402540639</v>
      </c>
      <c r="T199">
        <v>161.90545605890955</v>
      </c>
      <c r="U199">
        <v>29.214232761309745</v>
      </c>
      <c r="V199">
        <v>28.611251612903231</v>
      </c>
      <c r="W199">
        <v>3.9321849486590259</v>
      </c>
      <c r="X199">
        <v>56.131580142936045</v>
      </c>
      <c r="Y199">
        <v>2.3435467425705303</v>
      </c>
      <c r="Z199">
        <v>4.1750949048696206</v>
      </c>
      <c r="AA199">
        <v>1.5886382060884956</v>
      </c>
      <c r="AB199">
        <v>-237.2605217050216</v>
      </c>
      <c r="AC199">
        <v>167.68983759401246</v>
      </c>
      <c r="AD199">
        <v>12.322652604659188</v>
      </c>
      <c r="AE199">
        <v>104.6574245525596</v>
      </c>
      <c r="AF199">
        <v>24.891241934208114</v>
      </c>
      <c r="AG199">
        <v>5.3733955257107588</v>
      </c>
      <c r="AH199">
        <v>24.794045242860047</v>
      </c>
      <c r="AI199">
        <v>408.93112898064862</v>
      </c>
      <c r="AJ199">
        <v>400.47414545454541</v>
      </c>
      <c r="AK199">
        <v>1.9535220476467269E-3</v>
      </c>
      <c r="AL199">
        <v>61.768037728165673</v>
      </c>
      <c r="AM199">
        <v>5.3800571815197644</v>
      </c>
      <c r="AN199">
        <v>21.843350866850852</v>
      </c>
      <c r="AO199">
        <v>23.59429575757575</v>
      </c>
      <c r="AP199">
        <v>7.628212569229492E-6</v>
      </c>
      <c r="AQ199">
        <v>116.41602835869151</v>
      </c>
      <c r="AR199">
        <v>0</v>
      </c>
      <c r="AS199">
        <v>0</v>
      </c>
      <c r="AT199">
        <v>1</v>
      </c>
      <c r="AU199">
        <v>0</v>
      </c>
      <c r="AV199">
        <v>52056.189203006448</v>
      </c>
      <c r="AW199" t="s">
        <v>427</v>
      </c>
      <c r="AX199" t="s">
        <v>427</v>
      </c>
      <c r="AY199">
        <v>0</v>
      </c>
      <c r="AZ199">
        <v>0</v>
      </c>
      <c r="BA199" t="e">
        <v>#DIV/0!</v>
      </c>
      <c r="BB199">
        <v>0</v>
      </c>
      <c r="BC199" t="s">
        <v>427</v>
      </c>
      <c r="BD199" t="s">
        <v>427</v>
      </c>
      <c r="BE199">
        <v>0</v>
      </c>
      <c r="BF199">
        <v>0</v>
      </c>
      <c r="BG199" t="e">
        <v>#DIV/0!</v>
      </c>
      <c r="BH199">
        <v>0.5</v>
      </c>
      <c r="BI199">
        <v>841.20220759194717</v>
      </c>
      <c r="BJ199">
        <v>24.794045242860047</v>
      </c>
      <c r="BK199" t="e">
        <v>#DIV/0!</v>
      </c>
      <c r="BL199">
        <v>2.9474536584772271E-2</v>
      </c>
      <c r="BM199" t="e">
        <v>#DIV/0!</v>
      </c>
      <c r="BN199" t="e">
        <v>#DIV/0!</v>
      </c>
      <c r="BO199" t="s">
        <v>427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1000.010129032258</v>
      </c>
      <c r="DH199">
        <v>841.20220759194717</v>
      </c>
      <c r="DI199">
        <v>0.84119368711395515</v>
      </c>
      <c r="DJ199">
        <v>0.16190381612993329</v>
      </c>
      <c r="DK199">
        <v>2</v>
      </c>
      <c r="DL199">
        <v>0.5</v>
      </c>
      <c r="DM199" t="s">
        <v>428</v>
      </c>
      <c r="DN199">
        <v>2</v>
      </c>
      <c r="DO199" t="b">
        <v>1</v>
      </c>
      <c r="DP199">
        <v>1750638948</v>
      </c>
      <c r="DQ199">
        <v>390.99935483870968</v>
      </c>
      <c r="DR199">
        <v>399.99658064516132</v>
      </c>
      <c r="DS199">
        <v>23.59050645161291</v>
      </c>
      <c r="DT199">
        <v>21.841664516129029</v>
      </c>
      <c r="DU199">
        <v>393.9197419354839</v>
      </c>
      <c r="DV199">
        <v>23.64989677419354</v>
      </c>
      <c r="DW199">
        <v>600.0124193548387</v>
      </c>
      <c r="DX199">
        <v>99.287783870967729</v>
      </c>
      <c r="DY199">
        <v>5.5006729032258082E-2</v>
      </c>
      <c r="DZ199">
        <v>29.64812580645162</v>
      </c>
      <c r="EA199">
        <v>28.611251612903231</v>
      </c>
      <c r="EB199">
        <v>999.90000000000032</v>
      </c>
      <c r="EC199">
        <v>0</v>
      </c>
      <c r="ED199">
        <v>0</v>
      </c>
      <c r="EE199">
        <v>10003.003225806449</v>
      </c>
      <c r="EF199">
        <v>0</v>
      </c>
      <c r="EG199">
        <v>78.605806451612878</v>
      </c>
      <c r="EH199">
        <v>-8.9972506451612908</v>
      </c>
      <c r="EI199">
        <v>400.44612903225811</v>
      </c>
      <c r="EJ199">
        <v>408.92825806451611</v>
      </c>
      <c r="EK199">
        <v>1.748842258064516</v>
      </c>
      <c r="EL199">
        <v>399.99658064516132</v>
      </c>
      <c r="EM199">
        <v>21.841664516129029</v>
      </c>
      <c r="EN199">
        <v>2.3422487096774192</v>
      </c>
      <c r="EO199">
        <v>2.1686100000000001</v>
      </c>
      <c r="EP199">
        <v>19.969948387096771</v>
      </c>
      <c r="EQ199">
        <v>18.732293548387101</v>
      </c>
      <c r="ER199">
        <v>1000.010129032258</v>
      </c>
      <c r="ES199">
        <v>0.96001199999999975</v>
      </c>
      <c r="ET199">
        <v>3.9987900000000007E-2</v>
      </c>
      <c r="EU199">
        <v>0</v>
      </c>
      <c r="EV199">
        <v>337.11174193548391</v>
      </c>
      <c r="EW199">
        <v>5.0001499999999979</v>
      </c>
      <c r="EX199">
        <v>3428.4774193548392</v>
      </c>
      <c r="EY199">
        <v>9793.4648387096768</v>
      </c>
      <c r="EZ199">
        <v>38.75</v>
      </c>
      <c r="FA199">
        <v>40.682999999999993</v>
      </c>
      <c r="FB199">
        <v>39.625</v>
      </c>
      <c r="FC199">
        <v>40.311999999999983</v>
      </c>
      <c r="FD199">
        <v>40.691064516129018</v>
      </c>
      <c r="FE199">
        <v>955.22064516129046</v>
      </c>
      <c r="FF199">
        <v>39.789999999999992</v>
      </c>
      <c r="FG199">
        <v>0</v>
      </c>
      <c r="FH199">
        <v>1750638978.9000001</v>
      </c>
      <c r="FI199">
        <v>0</v>
      </c>
      <c r="FJ199">
        <v>337.08524000000011</v>
      </c>
      <c r="FK199">
        <v>0.1227692300831698</v>
      </c>
      <c r="FL199">
        <v>-2.7915384624778419</v>
      </c>
      <c r="FM199">
        <v>3428.478799999999</v>
      </c>
      <c r="FN199">
        <v>15</v>
      </c>
      <c r="FO199">
        <v>0</v>
      </c>
      <c r="FP199" t="s">
        <v>429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-8.9968697560975617</v>
      </c>
      <c r="GC199">
        <v>4.0167386759578018E-2</v>
      </c>
      <c r="GD199">
        <v>3.1710441574007688E-2</v>
      </c>
      <c r="GE199">
        <v>1</v>
      </c>
      <c r="GF199">
        <v>1.747713902439024</v>
      </c>
      <c r="GG199">
        <v>2.1248571428570461E-2</v>
      </c>
      <c r="GH199">
        <v>2.312274646157395E-3</v>
      </c>
      <c r="GI199">
        <v>1</v>
      </c>
      <c r="GJ199">
        <v>2</v>
      </c>
      <c r="GK199">
        <v>2</v>
      </c>
      <c r="GL199" t="s">
        <v>434</v>
      </c>
      <c r="GM199">
        <v>3.2256100000000001</v>
      </c>
      <c r="GN199">
        <v>2.6440000000000001</v>
      </c>
      <c r="GO199">
        <v>9.1427400000000006E-2</v>
      </c>
      <c r="GP199">
        <v>9.3255400000000002E-2</v>
      </c>
      <c r="GQ199">
        <v>0.10445400000000001</v>
      </c>
      <c r="GR199">
        <v>0.100693</v>
      </c>
      <c r="GS199">
        <v>28676.9</v>
      </c>
      <c r="GT199">
        <v>24729.8</v>
      </c>
      <c r="GU199">
        <v>30735.9</v>
      </c>
      <c r="GV199">
        <v>26433.1</v>
      </c>
      <c r="GW199">
        <v>37353.4</v>
      </c>
      <c r="GX199">
        <v>32620.3</v>
      </c>
      <c r="GY199">
        <v>43644.3</v>
      </c>
      <c r="GZ199">
        <v>38221.599999999999</v>
      </c>
      <c r="HA199">
        <v>2.11748</v>
      </c>
      <c r="HB199">
        <v>1.7097</v>
      </c>
      <c r="HC199">
        <v>2.1006899999999998E-2</v>
      </c>
      <c r="HD199">
        <v>0</v>
      </c>
      <c r="HE199">
        <v>28.273700000000002</v>
      </c>
      <c r="HF199">
        <v>999.9</v>
      </c>
      <c r="HG199">
        <v>63.9</v>
      </c>
      <c r="HH199">
        <v>34.299999999999997</v>
      </c>
      <c r="HI199">
        <v>34.965899999999998</v>
      </c>
      <c r="HJ199">
        <v>62.086399999999998</v>
      </c>
      <c r="HK199">
        <v>25.252400000000002</v>
      </c>
      <c r="HL199">
        <v>1</v>
      </c>
      <c r="HM199">
        <v>0.286499</v>
      </c>
      <c r="HN199">
        <v>0.81032099999999996</v>
      </c>
      <c r="HO199">
        <v>20.404299999999999</v>
      </c>
      <c r="HP199">
        <v>5.2223800000000002</v>
      </c>
      <c r="HQ199">
        <v>11.944100000000001</v>
      </c>
      <c r="HR199">
        <v>5.0090000000000003</v>
      </c>
      <c r="HS199">
        <v>3.2909999999999999</v>
      </c>
      <c r="HT199">
        <v>9999</v>
      </c>
      <c r="HU199">
        <v>9999</v>
      </c>
      <c r="HV199">
        <v>9999</v>
      </c>
      <c r="HW199">
        <v>999.9</v>
      </c>
      <c r="HX199">
        <v>4.9710700000000001</v>
      </c>
      <c r="HY199">
        <v>1.8546899999999999</v>
      </c>
      <c r="HZ199">
        <v>1.86172</v>
      </c>
      <c r="IA199">
        <v>1.8565199999999999</v>
      </c>
      <c r="IB199">
        <v>1.86188</v>
      </c>
      <c r="IC199">
        <v>1.8541099999999999</v>
      </c>
      <c r="ID199">
        <v>1.8595900000000001</v>
      </c>
      <c r="IE199">
        <v>1.8535200000000001</v>
      </c>
      <c r="IF199">
        <v>0</v>
      </c>
      <c r="IG199">
        <v>0</v>
      </c>
      <c r="IH199">
        <v>0</v>
      </c>
      <c r="II199">
        <v>0</v>
      </c>
      <c r="IJ199" t="s">
        <v>431</v>
      </c>
      <c r="IK199" t="s">
        <v>432</v>
      </c>
      <c r="IL199" t="s">
        <v>433</v>
      </c>
      <c r="IM199" t="s">
        <v>433</v>
      </c>
      <c r="IN199" t="s">
        <v>433</v>
      </c>
      <c r="IO199" t="s">
        <v>433</v>
      </c>
      <c r="IP199">
        <v>0</v>
      </c>
      <c r="IQ199">
        <v>100</v>
      </c>
      <c r="IR199">
        <v>100</v>
      </c>
      <c r="IS199">
        <v>-2.9209999999999998</v>
      </c>
      <c r="IT199">
        <v>-5.9400000000000001E-2</v>
      </c>
      <c r="IU199">
        <v>-1.907228330244457</v>
      </c>
      <c r="IV199">
        <v>-2.7056304263342631E-3</v>
      </c>
      <c r="IW199">
        <v>3.3311032847928001E-7</v>
      </c>
      <c r="IX199">
        <v>1.6443834555112589E-11</v>
      </c>
      <c r="IY199">
        <v>-9.4842648646536354E-2</v>
      </c>
      <c r="IZ199">
        <v>-2.3664561490860689E-3</v>
      </c>
      <c r="JA199">
        <v>2.3298222111808981E-4</v>
      </c>
      <c r="JB199">
        <v>-2.940703618321919E-6</v>
      </c>
      <c r="JC199">
        <v>0</v>
      </c>
      <c r="JD199">
        <v>2182</v>
      </c>
      <c r="JE199">
        <v>3</v>
      </c>
      <c r="JF199">
        <v>32</v>
      </c>
      <c r="JG199">
        <v>29177315.899999999</v>
      </c>
      <c r="JH199">
        <v>29177315.899999999</v>
      </c>
      <c r="JI199">
        <v>0.99853499999999995</v>
      </c>
      <c r="JJ199">
        <v>2.51709</v>
      </c>
      <c r="JK199">
        <v>1.69434</v>
      </c>
      <c r="JL199">
        <v>2.3034699999999999</v>
      </c>
      <c r="JM199">
        <v>1.50024</v>
      </c>
      <c r="JN199">
        <v>2.4499499999999999</v>
      </c>
      <c r="JO199">
        <v>38.281199999999998</v>
      </c>
      <c r="JP199">
        <v>24.052499999999998</v>
      </c>
      <c r="JQ199">
        <v>18</v>
      </c>
      <c r="JR199">
        <v>634.45899999999995</v>
      </c>
      <c r="JS199">
        <v>352.654</v>
      </c>
      <c r="JT199">
        <v>28</v>
      </c>
      <c r="JU199">
        <v>31.021000000000001</v>
      </c>
      <c r="JV199">
        <v>30</v>
      </c>
      <c r="JW199">
        <v>30.930900000000001</v>
      </c>
      <c r="JX199">
        <v>30.814599999999999</v>
      </c>
      <c r="JY199">
        <v>20.068100000000001</v>
      </c>
      <c r="JZ199">
        <v>36.771900000000002</v>
      </c>
      <c r="KA199">
        <v>0</v>
      </c>
      <c r="KB199">
        <v>28</v>
      </c>
      <c r="KC199">
        <v>400</v>
      </c>
      <c r="KD199">
        <v>21.865100000000002</v>
      </c>
      <c r="KE199">
        <v>99.928299999999993</v>
      </c>
      <c r="KF199">
        <v>98.578699999999998</v>
      </c>
    </row>
    <row r="200" spans="1:292" x14ac:dyDescent="0.2">
      <c r="A200">
        <v>198</v>
      </c>
      <c r="B200">
        <v>1750638986</v>
      </c>
      <c r="C200">
        <v>5820.5</v>
      </c>
      <c r="D200" t="s">
        <v>829</v>
      </c>
      <c r="E200" t="s">
        <v>830</v>
      </c>
      <c r="F200" s="1">
        <f t="shared" si="3"/>
        <v>97.000000000000057</v>
      </c>
      <c r="G200" s="1">
        <v>15</v>
      </c>
      <c r="H200">
        <v>1750638978</v>
      </c>
      <c r="I200">
        <v>5.4076850682727978E-3</v>
      </c>
      <c r="J200">
        <v>5.4076850682727979</v>
      </c>
      <c r="K200">
        <v>24.781341720962178</v>
      </c>
      <c r="L200">
        <v>391.00735483870972</v>
      </c>
      <c r="M200">
        <v>262.57477873058252</v>
      </c>
      <c r="N200">
        <v>26.085709420686722</v>
      </c>
      <c r="O200">
        <v>38.84495033751675</v>
      </c>
      <c r="P200">
        <v>0.34895595208912095</v>
      </c>
      <c r="Q200">
        <v>3.0009571135670008</v>
      </c>
      <c r="R200">
        <v>0.32787878657617203</v>
      </c>
      <c r="S200">
        <v>0.20671176813355568</v>
      </c>
      <c r="T200">
        <v>161.90579704152492</v>
      </c>
      <c r="U200">
        <v>29.212231099224748</v>
      </c>
      <c r="V200">
        <v>28.607800000000001</v>
      </c>
      <c r="W200">
        <v>3.9313973782835223</v>
      </c>
      <c r="X200">
        <v>56.142253874434431</v>
      </c>
      <c r="Y200">
        <v>2.3446478026889128</v>
      </c>
      <c r="Z200">
        <v>4.176262335197408</v>
      </c>
      <c r="AA200">
        <v>1.5867495755946095</v>
      </c>
      <c r="AB200">
        <v>-238.47891151083039</v>
      </c>
      <c r="AC200">
        <v>169.09726804950353</v>
      </c>
      <c r="AD200">
        <v>12.421457121988565</v>
      </c>
      <c r="AE200">
        <v>104.94561070218663</v>
      </c>
      <c r="AF200">
        <v>24.89184437243479</v>
      </c>
      <c r="AG200">
        <v>5.4049094228889869</v>
      </c>
      <c r="AH200">
        <v>24.781341720962178</v>
      </c>
      <c r="AI200">
        <v>408.9301376080731</v>
      </c>
      <c r="AJ200">
        <v>400.4785636363635</v>
      </c>
      <c r="AK200">
        <v>1.724291131931521E-3</v>
      </c>
      <c r="AL200">
        <v>61.768037728165673</v>
      </c>
      <c r="AM200">
        <v>5.4076850682727979</v>
      </c>
      <c r="AN200">
        <v>21.843078965331941</v>
      </c>
      <c r="AO200">
        <v>23.60300121212121</v>
      </c>
      <c r="AP200">
        <v>3.3505828605216362E-6</v>
      </c>
      <c r="AQ200">
        <v>116.41602835869151</v>
      </c>
      <c r="AR200">
        <v>0</v>
      </c>
      <c r="AS200">
        <v>0</v>
      </c>
      <c r="AT200">
        <v>1</v>
      </c>
      <c r="AU200">
        <v>0</v>
      </c>
      <c r="AV200">
        <v>52089.754068613562</v>
      </c>
      <c r="AW200" t="s">
        <v>427</v>
      </c>
      <c r="AX200" t="s">
        <v>427</v>
      </c>
      <c r="AY200">
        <v>0</v>
      </c>
      <c r="AZ200">
        <v>0</v>
      </c>
      <c r="BA200" t="e">
        <v>#DIV/0!</v>
      </c>
      <c r="BB200">
        <v>0</v>
      </c>
      <c r="BC200" t="s">
        <v>427</v>
      </c>
      <c r="BD200" t="s">
        <v>427</v>
      </c>
      <c r="BE200">
        <v>0</v>
      </c>
      <c r="BF200">
        <v>0</v>
      </c>
      <c r="BG200" t="e">
        <v>#DIV/0!</v>
      </c>
      <c r="BH200">
        <v>0.5</v>
      </c>
      <c r="BI200">
        <v>841.20399659514067</v>
      </c>
      <c r="BJ200">
        <v>24.781341720962178</v>
      </c>
      <c r="BK200" t="e">
        <v>#DIV/0!</v>
      </c>
      <c r="BL200">
        <v>2.9459372305965254E-2</v>
      </c>
      <c r="BM200" t="e">
        <v>#DIV/0!</v>
      </c>
      <c r="BN200" t="e">
        <v>#DIV/0!</v>
      </c>
      <c r="BO200" t="s">
        <v>427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1000.012258064516</v>
      </c>
      <c r="DH200">
        <v>841.20399659514067</v>
      </c>
      <c r="DI200">
        <v>0.84119368518867721</v>
      </c>
      <c r="DJ200">
        <v>0.16190381241414695</v>
      </c>
      <c r="DK200">
        <v>2</v>
      </c>
      <c r="DL200">
        <v>0.5</v>
      </c>
      <c r="DM200" t="s">
        <v>428</v>
      </c>
      <c r="DN200">
        <v>2</v>
      </c>
      <c r="DO200" t="b">
        <v>1</v>
      </c>
      <c r="DP200">
        <v>1750638978</v>
      </c>
      <c r="DQ200">
        <v>391.00735483870972</v>
      </c>
      <c r="DR200">
        <v>400.00874193548378</v>
      </c>
      <c r="DS200">
        <v>23.600867741935481</v>
      </c>
      <c r="DT200">
        <v>21.841819354838709</v>
      </c>
      <c r="DU200">
        <v>393.92767741935489</v>
      </c>
      <c r="DV200">
        <v>23.660222580645161</v>
      </c>
      <c r="DW200">
        <v>600.02316129032261</v>
      </c>
      <c r="DX200">
        <v>99.290609677419383</v>
      </c>
      <c r="DY200">
        <v>5.5220667741935493E-2</v>
      </c>
      <c r="DZ200">
        <v>29.6529806451613</v>
      </c>
      <c r="EA200">
        <v>28.607800000000001</v>
      </c>
      <c r="EB200">
        <v>999.90000000000032</v>
      </c>
      <c r="EC200">
        <v>0</v>
      </c>
      <c r="ED200">
        <v>0</v>
      </c>
      <c r="EE200">
        <v>10009.59935483871</v>
      </c>
      <c r="EF200">
        <v>0</v>
      </c>
      <c r="EG200">
        <v>78.72830645161288</v>
      </c>
      <c r="EH200">
        <v>-9.0013464516129034</v>
      </c>
      <c r="EI200">
        <v>400.4585483870967</v>
      </c>
      <c r="EJ200">
        <v>408.94067741935481</v>
      </c>
      <c r="EK200">
        <v>1.7590474193548391</v>
      </c>
      <c r="EL200">
        <v>400.00874193548378</v>
      </c>
      <c r="EM200">
        <v>21.841819354838709</v>
      </c>
      <c r="EN200">
        <v>2.3433441935483881</v>
      </c>
      <c r="EO200">
        <v>2.1686867741935481</v>
      </c>
      <c r="EP200">
        <v>19.977483870967738</v>
      </c>
      <c r="EQ200">
        <v>18.73286774193549</v>
      </c>
      <c r="ER200">
        <v>1000.012258064516</v>
      </c>
      <c r="ES200">
        <v>0.96001199999999975</v>
      </c>
      <c r="ET200">
        <v>3.9987900000000007E-2</v>
      </c>
      <c r="EU200">
        <v>0</v>
      </c>
      <c r="EV200">
        <v>337.02196774193561</v>
      </c>
      <c r="EW200">
        <v>5.0001499999999979</v>
      </c>
      <c r="EX200">
        <v>3428.092258064516</v>
      </c>
      <c r="EY200">
        <v>9793.4825806451627</v>
      </c>
      <c r="EZ200">
        <v>38.75</v>
      </c>
      <c r="FA200">
        <v>40.674999999999983</v>
      </c>
      <c r="FB200">
        <v>39.625</v>
      </c>
      <c r="FC200">
        <v>40.311999999999983</v>
      </c>
      <c r="FD200">
        <v>40.699193548387079</v>
      </c>
      <c r="FE200">
        <v>955.22225806451638</v>
      </c>
      <c r="FF200">
        <v>39.789999999999992</v>
      </c>
      <c r="FG200">
        <v>0</v>
      </c>
      <c r="FH200">
        <v>1750639008.9000001</v>
      </c>
      <c r="FI200">
        <v>0</v>
      </c>
      <c r="FJ200">
        <v>336.99191999999988</v>
      </c>
      <c r="FK200">
        <v>0.26615383774965229</v>
      </c>
      <c r="FL200">
        <v>-0.13307692688674361</v>
      </c>
      <c r="FM200">
        <v>3428.1320000000001</v>
      </c>
      <c r="FN200">
        <v>15</v>
      </c>
      <c r="FO200">
        <v>0</v>
      </c>
      <c r="FP200" t="s">
        <v>429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-8.990010487804879</v>
      </c>
      <c r="GC200">
        <v>-0.1061117770034795</v>
      </c>
      <c r="GD200">
        <v>4.5144305475167193E-2</v>
      </c>
      <c r="GE200">
        <v>0</v>
      </c>
      <c r="GF200">
        <v>1.757899512195122</v>
      </c>
      <c r="GG200">
        <v>1.9434564459932479E-2</v>
      </c>
      <c r="GH200">
        <v>2.244941143472629E-3</v>
      </c>
      <c r="GI200">
        <v>1</v>
      </c>
      <c r="GJ200">
        <v>1</v>
      </c>
      <c r="GK200">
        <v>2</v>
      </c>
      <c r="GL200" t="s">
        <v>430</v>
      </c>
      <c r="GM200">
        <v>3.2256399999999998</v>
      </c>
      <c r="GN200">
        <v>2.64391</v>
      </c>
      <c r="GO200">
        <v>9.1430600000000001E-2</v>
      </c>
      <c r="GP200">
        <v>9.3250700000000006E-2</v>
      </c>
      <c r="GQ200">
        <v>0.10448300000000001</v>
      </c>
      <c r="GR200">
        <v>0.10069400000000001</v>
      </c>
      <c r="GS200">
        <v>28676.400000000001</v>
      </c>
      <c r="GT200">
        <v>24729.200000000001</v>
      </c>
      <c r="GU200">
        <v>30735.5</v>
      </c>
      <c r="GV200">
        <v>26432.3</v>
      </c>
      <c r="GW200">
        <v>37351.800000000003</v>
      </c>
      <c r="GX200">
        <v>32619.4</v>
      </c>
      <c r="GY200">
        <v>43643.8</v>
      </c>
      <c r="GZ200">
        <v>38220.6</v>
      </c>
      <c r="HA200">
        <v>2.11755</v>
      </c>
      <c r="HB200">
        <v>1.70947</v>
      </c>
      <c r="HC200">
        <v>1.9621099999999999E-2</v>
      </c>
      <c r="HD200">
        <v>0</v>
      </c>
      <c r="HE200">
        <v>28.285299999999999</v>
      </c>
      <c r="HF200">
        <v>999.9</v>
      </c>
      <c r="HG200">
        <v>63.9</v>
      </c>
      <c r="HH200">
        <v>34.299999999999997</v>
      </c>
      <c r="HI200">
        <v>34.965299999999999</v>
      </c>
      <c r="HJ200">
        <v>62.026400000000002</v>
      </c>
      <c r="HK200">
        <v>25.340499999999999</v>
      </c>
      <c r="HL200">
        <v>1</v>
      </c>
      <c r="HM200">
        <v>0.28648400000000002</v>
      </c>
      <c r="HN200">
        <v>0.81546799999999997</v>
      </c>
      <c r="HO200">
        <v>20.404399999999999</v>
      </c>
      <c r="HP200">
        <v>5.2220800000000001</v>
      </c>
      <c r="HQ200">
        <v>11.944100000000001</v>
      </c>
      <c r="HR200">
        <v>5.0088499999999998</v>
      </c>
      <c r="HS200">
        <v>3.2909999999999999</v>
      </c>
      <c r="HT200">
        <v>9999</v>
      </c>
      <c r="HU200">
        <v>9999</v>
      </c>
      <c r="HV200">
        <v>9999</v>
      </c>
      <c r="HW200">
        <v>999.9</v>
      </c>
      <c r="HX200">
        <v>4.9710799999999997</v>
      </c>
      <c r="HY200">
        <v>1.8546499999999999</v>
      </c>
      <c r="HZ200">
        <v>1.8616699999999999</v>
      </c>
      <c r="IA200">
        <v>1.85653</v>
      </c>
      <c r="IB200">
        <v>1.86188</v>
      </c>
      <c r="IC200">
        <v>1.8541099999999999</v>
      </c>
      <c r="ID200">
        <v>1.8595900000000001</v>
      </c>
      <c r="IE200">
        <v>1.8535200000000001</v>
      </c>
      <c r="IF200">
        <v>0</v>
      </c>
      <c r="IG200">
        <v>0</v>
      </c>
      <c r="IH200">
        <v>0</v>
      </c>
      <c r="II200">
        <v>0</v>
      </c>
      <c r="IJ200" t="s">
        <v>431</v>
      </c>
      <c r="IK200" t="s">
        <v>432</v>
      </c>
      <c r="IL200" t="s">
        <v>433</v>
      </c>
      <c r="IM200" t="s">
        <v>433</v>
      </c>
      <c r="IN200" t="s">
        <v>433</v>
      </c>
      <c r="IO200" t="s">
        <v>433</v>
      </c>
      <c r="IP200">
        <v>0</v>
      </c>
      <c r="IQ200">
        <v>100</v>
      </c>
      <c r="IR200">
        <v>100</v>
      </c>
      <c r="IS200">
        <v>-2.9209999999999998</v>
      </c>
      <c r="IT200">
        <v>-5.9400000000000001E-2</v>
      </c>
      <c r="IU200">
        <v>-1.907228330244457</v>
      </c>
      <c r="IV200">
        <v>-2.7056304263342631E-3</v>
      </c>
      <c r="IW200">
        <v>3.3311032847928001E-7</v>
      </c>
      <c r="IX200">
        <v>1.6443834555112589E-11</v>
      </c>
      <c r="IY200">
        <v>-9.4842648646536354E-2</v>
      </c>
      <c r="IZ200">
        <v>-2.3664561490860689E-3</v>
      </c>
      <c r="JA200">
        <v>2.3298222111808981E-4</v>
      </c>
      <c r="JB200">
        <v>-2.940703618321919E-6</v>
      </c>
      <c r="JC200">
        <v>0</v>
      </c>
      <c r="JD200">
        <v>2182</v>
      </c>
      <c r="JE200">
        <v>3</v>
      </c>
      <c r="JF200">
        <v>32</v>
      </c>
      <c r="JG200">
        <v>29177316.399999999</v>
      </c>
      <c r="JH200">
        <v>29177316.399999999</v>
      </c>
      <c r="JI200">
        <v>0.99975599999999998</v>
      </c>
      <c r="JJ200">
        <v>2.51831</v>
      </c>
      <c r="JK200">
        <v>1.69434</v>
      </c>
      <c r="JL200">
        <v>2.3034699999999999</v>
      </c>
      <c r="JM200">
        <v>1.50024</v>
      </c>
      <c r="JN200">
        <v>2.3791500000000001</v>
      </c>
      <c r="JO200">
        <v>38.281199999999998</v>
      </c>
      <c r="JP200">
        <v>24.052499999999998</v>
      </c>
      <c r="JQ200">
        <v>18</v>
      </c>
      <c r="JR200">
        <v>634.495</v>
      </c>
      <c r="JS200">
        <v>352.529</v>
      </c>
      <c r="JT200">
        <v>28</v>
      </c>
      <c r="JU200">
        <v>31.0183</v>
      </c>
      <c r="JV200">
        <v>30</v>
      </c>
      <c r="JW200">
        <v>30.928599999999999</v>
      </c>
      <c r="JX200">
        <v>30.814599999999999</v>
      </c>
      <c r="JY200">
        <v>20.069299999999998</v>
      </c>
      <c r="JZ200">
        <v>36.771900000000002</v>
      </c>
      <c r="KA200">
        <v>0</v>
      </c>
      <c r="KB200">
        <v>28</v>
      </c>
      <c r="KC200">
        <v>400</v>
      </c>
      <c r="KD200">
        <v>21.865100000000002</v>
      </c>
      <c r="KE200">
        <v>99.927099999999996</v>
      </c>
      <c r="KF200">
        <v>98.575999999999993</v>
      </c>
    </row>
    <row r="201" spans="1:292" x14ac:dyDescent="0.2">
      <c r="A201">
        <v>199</v>
      </c>
      <c r="B201">
        <v>1750639016</v>
      </c>
      <c r="C201">
        <v>5850.5</v>
      </c>
      <c r="D201" t="s">
        <v>831</v>
      </c>
      <c r="E201" t="s">
        <v>832</v>
      </c>
      <c r="F201" s="1">
        <f t="shared" si="3"/>
        <v>97.500000000000057</v>
      </c>
      <c r="G201" s="1">
        <v>15</v>
      </c>
      <c r="H201">
        <v>1750639008</v>
      </c>
      <c r="I201">
        <v>5.4345103221289225E-3</v>
      </c>
      <c r="J201">
        <v>5.4345103221289222</v>
      </c>
      <c r="K201">
        <v>25.239229343592342</v>
      </c>
      <c r="L201">
        <v>390.98380645161291</v>
      </c>
      <c r="M201">
        <v>260.9581467306071</v>
      </c>
      <c r="N201">
        <v>25.922911015058059</v>
      </c>
      <c r="O201">
        <v>38.83932557751065</v>
      </c>
      <c r="P201">
        <v>0.35078575511578602</v>
      </c>
      <c r="Q201">
        <v>2.9994988450815008</v>
      </c>
      <c r="R201">
        <v>0.32948452656463018</v>
      </c>
      <c r="S201">
        <v>0.20773378145934959</v>
      </c>
      <c r="T201">
        <v>161.90349521275195</v>
      </c>
      <c r="U201">
        <v>29.2070065425333</v>
      </c>
      <c r="V201">
        <v>28.61047741935484</v>
      </c>
      <c r="W201">
        <v>3.9320082853901765</v>
      </c>
      <c r="X201">
        <v>56.152240449553972</v>
      </c>
      <c r="Y201">
        <v>2.3453079589375823</v>
      </c>
      <c r="Z201">
        <v>4.1766952487756193</v>
      </c>
      <c r="AA201">
        <v>1.5867003264525943</v>
      </c>
      <c r="AB201">
        <v>-239.66190520588549</v>
      </c>
      <c r="AC201">
        <v>168.87321126881625</v>
      </c>
      <c r="AD201">
        <v>12.411305252096668</v>
      </c>
      <c r="AE201">
        <v>103.52610652777938</v>
      </c>
      <c r="AF201">
        <v>24.97480083554326</v>
      </c>
      <c r="AG201">
        <v>5.4269003913543985</v>
      </c>
      <c r="AH201">
        <v>25.239229343592342</v>
      </c>
      <c r="AI201">
        <v>408.98747675830242</v>
      </c>
      <c r="AJ201">
        <v>400.38984242424249</v>
      </c>
      <c r="AK201">
        <v>-8.05004476240619E-4</v>
      </c>
      <c r="AL201">
        <v>61.768037728165673</v>
      </c>
      <c r="AM201">
        <v>5.4345103221289222</v>
      </c>
      <c r="AN201">
        <v>21.84401009677914</v>
      </c>
      <c r="AO201">
        <v>23.61268424242424</v>
      </c>
      <c r="AP201">
        <v>5.911360322370774E-6</v>
      </c>
      <c r="AQ201">
        <v>116.41602835869151</v>
      </c>
      <c r="AR201">
        <v>0</v>
      </c>
      <c r="AS201">
        <v>0</v>
      </c>
      <c r="AT201">
        <v>1</v>
      </c>
      <c r="AU201">
        <v>0</v>
      </c>
      <c r="AV201">
        <v>52045.220573224266</v>
      </c>
      <c r="AW201" t="s">
        <v>427</v>
      </c>
      <c r="AX201" t="s">
        <v>427</v>
      </c>
      <c r="AY201">
        <v>0</v>
      </c>
      <c r="AZ201">
        <v>0</v>
      </c>
      <c r="BA201" t="e">
        <v>#DIV/0!</v>
      </c>
      <c r="BB201">
        <v>0</v>
      </c>
      <c r="BC201" t="s">
        <v>427</v>
      </c>
      <c r="BD201" t="s">
        <v>427</v>
      </c>
      <c r="BE201">
        <v>0</v>
      </c>
      <c r="BF201">
        <v>0</v>
      </c>
      <c r="BG201" t="e">
        <v>#DIV/0!</v>
      </c>
      <c r="BH201">
        <v>0.5</v>
      </c>
      <c r="BI201">
        <v>841.19190850735924</v>
      </c>
      <c r="BJ201">
        <v>25.239229343592342</v>
      </c>
      <c r="BK201" t="e">
        <v>#DIV/0!</v>
      </c>
      <c r="BL201">
        <v>3.0004127581752096E-2</v>
      </c>
      <c r="BM201" t="e">
        <v>#DIV/0!</v>
      </c>
      <c r="BN201" t="e">
        <v>#DIV/0!</v>
      </c>
      <c r="BO201" t="s">
        <v>427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999.99787096774185</v>
      </c>
      <c r="DH201">
        <v>841.19190850735924</v>
      </c>
      <c r="DI201">
        <v>0.84119369943588074</v>
      </c>
      <c r="DJ201">
        <v>0.16190383991124985</v>
      </c>
      <c r="DK201">
        <v>2</v>
      </c>
      <c r="DL201">
        <v>0.5</v>
      </c>
      <c r="DM201" t="s">
        <v>428</v>
      </c>
      <c r="DN201">
        <v>2</v>
      </c>
      <c r="DO201" t="b">
        <v>1</v>
      </c>
      <c r="DP201">
        <v>1750639008</v>
      </c>
      <c r="DQ201">
        <v>390.98380645161291</v>
      </c>
      <c r="DR201">
        <v>400.01596774193553</v>
      </c>
      <c r="DS201">
        <v>23.609509677419361</v>
      </c>
      <c r="DT201">
        <v>21.84326129032258</v>
      </c>
      <c r="DU201">
        <v>393.90396774193562</v>
      </c>
      <c r="DV201">
        <v>23.668832258064509</v>
      </c>
      <c r="DW201">
        <v>600.00325806451622</v>
      </c>
      <c r="DX201">
        <v>99.282277419354827</v>
      </c>
      <c r="DY201">
        <v>5.5150209677419362E-2</v>
      </c>
      <c r="DZ201">
        <v>29.654780645161289</v>
      </c>
      <c r="EA201">
        <v>28.61047741935484</v>
      </c>
      <c r="EB201">
        <v>999.90000000000032</v>
      </c>
      <c r="EC201">
        <v>0</v>
      </c>
      <c r="ED201">
        <v>0</v>
      </c>
      <c r="EE201">
        <v>10001.61322580645</v>
      </c>
      <c r="EF201">
        <v>0</v>
      </c>
      <c r="EG201">
        <v>78.685590322580651</v>
      </c>
      <c r="EH201">
        <v>-9.0323029032258049</v>
      </c>
      <c r="EI201">
        <v>400.43783870967741</v>
      </c>
      <c r="EJ201">
        <v>408.94877419354827</v>
      </c>
      <c r="EK201">
        <v>1.76624</v>
      </c>
      <c r="EL201">
        <v>400.01596774193553</v>
      </c>
      <c r="EM201">
        <v>21.84326129032258</v>
      </c>
      <c r="EN201">
        <v>2.344005161290323</v>
      </c>
      <c r="EO201">
        <v>2.1686493548387098</v>
      </c>
      <c r="EP201">
        <v>19.982041935483871</v>
      </c>
      <c r="EQ201">
        <v>18.732587096774189</v>
      </c>
      <c r="ER201">
        <v>999.99787096774185</v>
      </c>
      <c r="ES201">
        <v>0.96001199999999975</v>
      </c>
      <c r="ET201">
        <v>3.9987900000000007E-2</v>
      </c>
      <c r="EU201">
        <v>0</v>
      </c>
      <c r="EV201">
        <v>336.97854838709668</v>
      </c>
      <c r="EW201">
        <v>5.0001499999999979</v>
      </c>
      <c r="EX201">
        <v>3428.2032258064519</v>
      </c>
      <c r="EY201">
        <v>9793.3529032258066</v>
      </c>
      <c r="EZ201">
        <v>38.756</v>
      </c>
      <c r="FA201">
        <v>40.686999999999983</v>
      </c>
      <c r="FB201">
        <v>39.625</v>
      </c>
      <c r="FC201">
        <v>40.311999999999983</v>
      </c>
      <c r="FD201">
        <v>40.711387096774182</v>
      </c>
      <c r="FE201">
        <v>955.21032258064508</v>
      </c>
      <c r="FF201">
        <v>39.789999999999992</v>
      </c>
      <c r="FG201">
        <v>0</v>
      </c>
      <c r="FH201">
        <v>1750639038.9000001</v>
      </c>
      <c r="FI201">
        <v>0</v>
      </c>
      <c r="FJ201">
        <v>336.97676000000001</v>
      </c>
      <c r="FK201">
        <v>9.2384621075869741E-2</v>
      </c>
      <c r="FL201">
        <v>-2.9930769333622278</v>
      </c>
      <c r="FM201">
        <v>3428.19</v>
      </c>
      <c r="FN201">
        <v>15</v>
      </c>
      <c r="FO201">
        <v>0</v>
      </c>
      <c r="FP201" t="s">
        <v>429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-9.0431282500000005</v>
      </c>
      <c r="GC201">
        <v>0.1141158348968188</v>
      </c>
      <c r="GD201">
        <v>8.8240316349373515E-2</v>
      </c>
      <c r="GE201">
        <v>0</v>
      </c>
      <c r="GF201">
        <v>1.7655000000000001</v>
      </c>
      <c r="GG201">
        <v>6.2447279549718631E-3</v>
      </c>
      <c r="GH201">
        <v>1.4609620118264529E-3</v>
      </c>
      <c r="GI201">
        <v>1</v>
      </c>
      <c r="GJ201">
        <v>1</v>
      </c>
      <c r="GK201">
        <v>2</v>
      </c>
      <c r="GL201" t="s">
        <v>430</v>
      </c>
      <c r="GM201">
        <v>3.2256300000000002</v>
      </c>
      <c r="GN201">
        <v>2.6442899999999998</v>
      </c>
      <c r="GO201">
        <v>9.1411599999999996E-2</v>
      </c>
      <c r="GP201">
        <v>9.3240900000000002E-2</v>
      </c>
      <c r="GQ201">
        <v>0.10451000000000001</v>
      </c>
      <c r="GR201">
        <v>0.100693</v>
      </c>
      <c r="GS201">
        <v>28676.400000000001</v>
      </c>
      <c r="GT201">
        <v>24729.599999999999</v>
      </c>
      <c r="GU201">
        <v>30734.9</v>
      </c>
      <c r="GV201">
        <v>26432.5</v>
      </c>
      <c r="GW201">
        <v>37350.199999999997</v>
      </c>
      <c r="GX201">
        <v>32619.599999999999</v>
      </c>
      <c r="GY201">
        <v>43643.199999999997</v>
      </c>
      <c r="GZ201">
        <v>38220.699999999997</v>
      </c>
      <c r="HA201">
        <v>2.1175299999999999</v>
      </c>
      <c r="HB201">
        <v>1.7093</v>
      </c>
      <c r="HC201">
        <v>1.9546600000000001E-2</v>
      </c>
      <c r="HD201">
        <v>0</v>
      </c>
      <c r="HE201">
        <v>28.293700000000001</v>
      </c>
      <c r="HF201">
        <v>999.9</v>
      </c>
      <c r="HG201">
        <v>63.9</v>
      </c>
      <c r="HH201">
        <v>34.299999999999997</v>
      </c>
      <c r="HI201">
        <v>34.964399999999998</v>
      </c>
      <c r="HJ201">
        <v>61.696399999999997</v>
      </c>
      <c r="HK201">
        <v>25.576899999999998</v>
      </c>
      <c r="HL201">
        <v>1</v>
      </c>
      <c r="HM201">
        <v>0.28673300000000002</v>
      </c>
      <c r="HN201">
        <v>0.81684400000000001</v>
      </c>
      <c r="HO201">
        <v>20.404199999999999</v>
      </c>
      <c r="HP201">
        <v>5.2211800000000004</v>
      </c>
      <c r="HQ201">
        <v>11.944100000000001</v>
      </c>
      <c r="HR201">
        <v>5.00875</v>
      </c>
      <c r="HS201">
        <v>3.2909999999999999</v>
      </c>
      <c r="HT201">
        <v>9999</v>
      </c>
      <c r="HU201">
        <v>9999</v>
      </c>
      <c r="HV201">
        <v>9999</v>
      </c>
      <c r="HW201">
        <v>999.9</v>
      </c>
      <c r="HX201">
        <v>4.9710799999999997</v>
      </c>
      <c r="HY201">
        <v>1.8546400000000001</v>
      </c>
      <c r="HZ201">
        <v>1.86171</v>
      </c>
      <c r="IA201">
        <v>1.8565400000000001</v>
      </c>
      <c r="IB201">
        <v>1.8619000000000001</v>
      </c>
      <c r="IC201">
        <v>1.8541099999999999</v>
      </c>
      <c r="ID201">
        <v>1.8595900000000001</v>
      </c>
      <c r="IE201">
        <v>1.8535200000000001</v>
      </c>
      <c r="IF201">
        <v>0</v>
      </c>
      <c r="IG201">
        <v>0</v>
      </c>
      <c r="IH201">
        <v>0</v>
      </c>
      <c r="II201">
        <v>0</v>
      </c>
      <c r="IJ201" t="s">
        <v>431</v>
      </c>
      <c r="IK201" t="s">
        <v>432</v>
      </c>
      <c r="IL201" t="s">
        <v>433</v>
      </c>
      <c r="IM201" t="s">
        <v>433</v>
      </c>
      <c r="IN201" t="s">
        <v>433</v>
      </c>
      <c r="IO201" t="s">
        <v>433</v>
      </c>
      <c r="IP201">
        <v>0</v>
      </c>
      <c r="IQ201">
        <v>100</v>
      </c>
      <c r="IR201">
        <v>100</v>
      </c>
      <c r="IS201">
        <v>-2.92</v>
      </c>
      <c r="IT201">
        <v>-5.9400000000000001E-2</v>
      </c>
      <c r="IU201">
        <v>-1.907228330244457</v>
      </c>
      <c r="IV201">
        <v>-2.7056304263342631E-3</v>
      </c>
      <c r="IW201">
        <v>3.3311032847928001E-7</v>
      </c>
      <c r="IX201">
        <v>1.6443834555112589E-11</v>
      </c>
      <c r="IY201">
        <v>-9.4842648646536354E-2</v>
      </c>
      <c r="IZ201">
        <v>-2.3664561490860689E-3</v>
      </c>
      <c r="JA201">
        <v>2.3298222111808981E-4</v>
      </c>
      <c r="JB201">
        <v>-2.940703618321919E-6</v>
      </c>
      <c r="JC201">
        <v>0</v>
      </c>
      <c r="JD201">
        <v>2182</v>
      </c>
      <c r="JE201">
        <v>3</v>
      </c>
      <c r="JF201">
        <v>32</v>
      </c>
      <c r="JG201">
        <v>29177316.899999999</v>
      </c>
      <c r="JH201">
        <v>29177316.899999999</v>
      </c>
      <c r="JI201">
        <v>0.99975599999999998</v>
      </c>
      <c r="JJ201">
        <v>2.52319</v>
      </c>
      <c r="JK201">
        <v>1.69434</v>
      </c>
      <c r="JL201">
        <v>2.3034699999999999</v>
      </c>
      <c r="JM201">
        <v>1.50146</v>
      </c>
      <c r="JN201">
        <v>2.34009</v>
      </c>
      <c r="JO201">
        <v>38.256799999999998</v>
      </c>
      <c r="JP201">
        <v>24.043700000000001</v>
      </c>
      <c r="JQ201">
        <v>18</v>
      </c>
      <c r="JR201">
        <v>634.47</v>
      </c>
      <c r="JS201">
        <v>352.43200000000002</v>
      </c>
      <c r="JT201">
        <v>28.0001</v>
      </c>
      <c r="JU201">
        <v>31.0183</v>
      </c>
      <c r="JV201">
        <v>30.0001</v>
      </c>
      <c r="JW201">
        <v>30.9282</v>
      </c>
      <c r="JX201">
        <v>30.814599999999999</v>
      </c>
      <c r="JY201">
        <v>20.068899999999999</v>
      </c>
      <c r="JZ201">
        <v>36.771900000000002</v>
      </c>
      <c r="KA201">
        <v>0</v>
      </c>
      <c r="KB201">
        <v>28</v>
      </c>
      <c r="KC201">
        <v>400</v>
      </c>
      <c r="KD201">
        <v>21.864899999999999</v>
      </c>
      <c r="KE201">
        <v>99.925399999999996</v>
      </c>
      <c r="KF201">
        <v>98.576599999999999</v>
      </c>
    </row>
    <row r="202" spans="1:292" x14ac:dyDescent="0.2">
      <c r="A202">
        <v>200</v>
      </c>
      <c r="B202">
        <v>1750639046</v>
      </c>
      <c r="C202">
        <v>5880.5</v>
      </c>
      <c r="D202" t="s">
        <v>833</v>
      </c>
      <c r="E202" t="s">
        <v>834</v>
      </c>
      <c r="F202" s="1">
        <f t="shared" si="3"/>
        <v>98.000000000000057</v>
      </c>
      <c r="G202" s="1">
        <v>15</v>
      </c>
      <c r="H202">
        <v>1750639038</v>
      </c>
      <c r="I202">
        <v>5.4574092024969115E-3</v>
      </c>
      <c r="J202">
        <v>5.4574092024969119</v>
      </c>
      <c r="K202">
        <v>25.218674733828543</v>
      </c>
      <c r="L202">
        <v>390.96035483870958</v>
      </c>
      <c r="M202">
        <v>261.67398871954651</v>
      </c>
      <c r="N202">
        <v>25.995458028685981</v>
      </c>
      <c r="O202">
        <v>38.839143106357533</v>
      </c>
      <c r="P202">
        <v>0.3527499247911452</v>
      </c>
      <c r="Q202">
        <v>2.9992774988234885</v>
      </c>
      <c r="R202">
        <v>0.33121585344819737</v>
      </c>
      <c r="S202">
        <v>0.20883502166920925</v>
      </c>
      <c r="T202">
        <v>161.90361682130228</v>
      </c>
      <c r="U202">
        <v>29.201544863698313</v>
      </c>
      <c r="V202">
        <v>28.60812903225807</v>
      </c>
      <c r="W202">
        <v>3.9314724491529551</v>
      </c>
      <c r="X202">
        <v>56.175440591404282</v>
      </c>
      <c r="Y202">
        <v>2.3463288243397344</v>
      </c>
      <c r="Z202">
        <v>4.1767875776994963</v>
      </c>
      <c r="AA202">
        <v>1.5851436248132207</v>
      </c>
      <c r="AB202">
        <v>-240.67174583011379</v>
      </c>
      <c r="AC202">
        <v>169.30254743405504</v>
      </c>
      <c r="AD202">
        <v>12.443656343100415</v>
      </c>
      <c r="AE202">
        <v>102.97807476834393</v>
      </c>
      <c r="AF202">
        <v>25.014968681580047</v>
      </c>
      <c r="AG202">
        <v>5.450534752204188</v>
      </c>
      <c r="AH202">
        <v>25.218674733828543</v>
      </c>
      <c r="AI202">
        <v>408.91354256510868</v>
      </c>
      <c r="AJ202">
        <v>400.33542424242432</v>
      </c>
      <c r="AK202">
        <v>-3.8951585466320839E-3</v>
      </c>
      <c r="AL202">
        <v>61.768037728165673</v>
      </c>
      <c r="AM202">
        <v>5.4574092024969119</v>
      </c>
      <c r="AN202">
        <v>21.844724114924819</v>
      </c>
      <c r="AO202">
        <v>23.620861212121209</v>
      </c>
      <c r="AP202">
        <v>3.2619113207943399E-6</v>
      </c>
      <c r="AQ202">
        <v>116.41602835869151</v>
      </c>
      <c r="AR202">
        <v>0</v>
      </c>
      <c r="AS202">
        <v>0</v>
      </c>
      <c r="AT202">
        <v>1</v>
      </c>
      <c r="AU202">
        <v>0</v>
      </c>
      <c r="AV202">
        <v>52038.585689149797</v>
      </c>
      <c r="AW202" t="s">
        <v>427</v>
      </c>
      <c r="AX202" t="s">
        <v>427</v>
      </c>
      <c r="AY202">
        <v>0</v>
      </c>
      <c r="AZ202">
        <v>0</v>
      </c>
      <c r="BA202" t="e">
        <v>#DIV/0!</v>
      </c>
      <c r="BB202">
        <v>0</v>
      </c>
      <c r="BC202" t="s">
        <v>427</v>
      </c>
      <c r="BD202" t="s">
        <v>427</v>
      </c>
      <c r="BE202">
        <v>0</v>
      </c>
      <c r="BF202">
        <v>0</v>
      </c>
      <c r="BG202" t="e">
        <v>#DIV/0!</v>
      </c>
      <c r="BH202">
        <v>0.5</v>
      </c>
      <c r="BI202">
        <v>841.19253338894157</v>
      </c>
      <c r="BJ202">
        <v>25.218674733828543</v>
      </c>
      <c r="BK202" t="e">
        <v>#DIV/0!</v>
      </c>
      <c r="BL202">
        <v>2.9979670209659602E-2</v>
      </c>
      <c r="BM202" t="e">
        <v>#DIV/0!</v>
      </c>
      <c r="BN202" t="e">
        <v>#DIV/0!</v>
      </c>
      <c r="BO202" t="s">
        <v>427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999.99861290322576</v>
      </c>
      <c r="DH202">
        <v>841.19253338894157</v>
      </c>
      <c r="DI202">
        <v>0.84119370020600959</v>
      </c>
      <c r="DJ202">
        <v>0.16190384139759842</v>
      </c>
      <c r="DK202">
        <v>2</v>
      </c>
      <c r="DL202">
        <v>0.5</v>
      </c>
      <c r="DM202" t="s">
        <v>428</v>
      </c>
      <c r="DN202">
        <v>2</v>
      </c>
      <c r="DO202" t="b">
        <v>1</v>
      </c>
      <c r="DP202">
        <v>1750639038</v>
      </c>
      <c r="DQ202">
        <v>390.96035483870958</v>
      </c>
      <c r="DR202">
        <v>400.00896774193552</v>
      </c>
      <c r="DS202">
        <v>23.618480645161291</v>
      </c>
      <c r="DT202">
        <v>21.844551612903231</v>
      </c>
      <c r="DU202">
        <v>393.88058064516127</v>
      </c>
      <c r="DV202">
        <v>23.677780645161292</v>
      </c>
      <c r="DW202">
        <v>600.00161290322592</v>
      </c>
      <c r="DX202">
        <v>99.287609677419354</v>
      </c>
      <c r="DY202">
        <v>5.5309945161290328E-2</v>
      </c>
      <c r="DZ202">
        <v>29.65516451612903</v>
      </c>
      <c r="EA202">
        <v>28.60812903225807</v>
      </c>
      <c r="EB202">
        <v>999.90000000000032</v>
      </c>
      <c r="EC202">
        <v>0</v>
      </c>
      <c r="ED202">
        <v>0</v>
      </c>
      <c r="EE202">
        <v>9999.7370967741936</v>
      </c>
      <c r="EF202">
        <v>0</v>
      </c>
      <c r="EG202">
        <v>78.655535483870963</v>
      </c>
      <c r="EH202">
        <v>-9.0485374193548385</v>
      </c>
      <c r="EI202">
        <v>400.41767741935479</v>
      </c>
      <c r="EJ202">
        <v>408.9420967741936</v>
      </c>
      <c r="EK202">
        <v>1.7739251612903231</v>
      </c>
      <c r="EL202">
        <v>400.00896774193552</v>
      </c>
      <c r="EM202">
        <v>21.844551612903231</v>
      </c>
      <c r="EN202">
        <v>2.345022580645161</v>
      </c>
      <c r="EO202">
        <v>2.1688925806451609</v>
      </c>
      <c r="EP202">
        <v>19.989035483870971</v>
      </c>
      <c r="EQ202">
        <v>18.734374193548391</v>
      </c>
      <c r="ER202">
        <v>999.99861290322576</v>
      </c>
      <c r="ES202">
        <v>0.96001199999999975</v>
      </c>
      <c r="ET202">
        <v>3.9987900000000007E-2</v>
      </c>
      <c r="EU202">
        <v>0</v>
      </c>
      <c r="EV202">
        <v>336.9458064516129</v>
      </c>
      <c r="EW202">
        <v>5.0001499999999979</v>
      </c>
      <c r="EX202">
        <v>3428.0387096774189</v>
      </c>
      <c r="EY202">
        <v>9793.365806451613</v>
      </c>
      <c r="EZ202">
        <v>38.75</v>
      </c>
      <c r="FA202">
        <v>40.686999999999983</v>
      </c>
      <c r="FB202">
        <v>39.652999999999977</v>
      </c>
      <c r="FC202">
        <v>40.311999999999983</v>
      </c>
      <c r="FD202">
        <v>40.72154838709676</v>
      </c>
      <c r="FE202">
        <v>955.20967741935465</v>
      </c>
      <c r="FF202">
        <v>39.789999999999992</v>
      </c>
      <c r="FG202">
        <v>0</v>
      </c>
      <c r="FH202">
        <v>1750639068.9000001</v>
      </c>
      <c r="FI202">
        <v>0</v>
      </c>
      <c r="FJ202">
        <v>336.96472</v>
      </c>
      <c r="FK202">
        <v>0.45007691816235379</v>
      </c>
      <c r="FL202">
        <v>-0.43000000570543068</v>
      </c>
      <c r="FM202">
        <v>3428.0268000000001</v>
      </c>
      <c r="FN202">
        <v>15</v>
      </c>
      <c r="FO202">
        <v>0</v>
      </c>
      <c r="FP202" t="s">
        <v>429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-9.0593763414634143</v>
      </c>
      <c r="GC202">
        <v>0.1136216027874461</v>
      </c>
      <c r="GD202">
        <v>3.9708664395551367E-2</v>
      </c>
      <c r="GE202">
        <v>0</v>
      </c>
      <c r="GF202">
        <v>1.774153658536586</v>
      </c>
      <c r="GG202">
        <v>-4.1301742160275894E-3</v>
      </c>
      <c r="GH202">
        <v>1.695612352295316E-3</v>
      </c>
      <c r="GI202">
        <v>1</v>
      </c>
      <c r="GJ202">
        <v>1</v>
      </c>
      <c r="GK202">
        <v>2</v>
      </c>
      <c r="GL202" t="s">
        <v>430</v>
      </c>
      <c r="GM202">
        <v>3.22566</v>
      </c>
      <c r="GN202">
        <v>2.6441300000000001</v>
      </c>
      <c r="GO202">
        <v>9.1403300000000007E-2</v>
      </c>
      <c r="GP202">
        <v>9.3248200000000003E-2</v>
      </c>
      <c r="GQ202">
        <v>0.10453999999999999</v>
      </c>
      <c r="GR202">
        <v>0.10069599999999999</v>
      </c>
      <c r="GS202">
        <v>28676.7</v>
      </c>
      <c r="GT202">
        <v>24729.599999999999</v>
      </c>
      <c r="GU202">
        <v>30734.9</v>
      </c>
      <c r="GV202">
        <v>26432.7</v>
      </c>
      <c r="GW202">
        <v>37348.800000000003</v>
      </c>
      <c r="GX202">
        <v>32619.8</v>
      </c>
      <c r="GY202">
        <v>43643.1</v>
      </c>
      <c r="GZ202">
        <v>38221.1</v>
      </c>
      <c r="HA202">
        <v>2.11768</v>
      </c>
      <c r="HB202">
        <v>1.7094</v>
      </c>
      <c r="HC202">
        <v>1.8596600000000001E-2</v>
      </c>
      <c r="HD202">
        <v>0</v>
      </c>
      <c r="HE202">
        <v>28.302800000000001</v>
      </c>
      <c r="HF202">
        <v>999.9</v>
      </c>
      <c r="HG202">
        <v>63.9</v>
      </c>
      <c r="HH202">
        <v>34.299999999999997</v>
      </c>
      <c r="HI202">
        <v>34.964500000000001</v>
      </c>
      <c r="HJ202">
        <v>62.026400000000002</v>
      </c>
      <c r="HK202">
        <v>25.544899999999998</v>
      </c>
      <c r="HL202">
        <v>1</v>
      </c>
      <c r="HM202">
        <v>0.286773</v>
      </c>
      <c r="HN202">
        <v>0.817361</v>
      </c>
      <c r="HO202">
        <v>20.404299999999999</v>
      </c>
      <c r="HP202">
        <v>5.2207299999999996</v>
      </c>
      <c r="HQ202">
        <v>11.944100000000001</v>
      </c>
      <c r="HR202">
        <v>5.0079000000000002</v>
      </c>
      <c r="HS202">
        <v>3.2909999999999999</v>
      </c>
      <c r="HT202">
        <v>9999</v>
      </c>
      <c r="HU202">
        <v>9999</v>
      </c>
      <c r="HV202">
        <v>9999</v>
      </c>
      <c r="HW202">
        <v>999.9</v>
      </c>
      <c r="HX202">
        <v>4.9710900000000002</v>
      </c>
      <c r="HY202">
        <v>1.85467</v>
      </c>
      <c r="HZ202">
        <v>1.8616999999999999</v>
      </c>
      <c r="IA202">
        <v>1.85653</v>
      </c>
      <c r="IB202">
        <v>1.86189</v>
      </c>
      <c r="IC202">
        <v>1.8541099999999999</v>
      </c>
      <c r="ID202">
        <v>1.8595900000000001</v>
      </c>
      <c r="IE202">
        <v>1.8535200000000001</v>
      </c>
      <c r="IF202">
        <v>0</v>
      </c>
      <c r="IG202">
        <v>0</v>
      </c>
      <c r="IH202">
        <v>0</v>
      </c>
      <c r="II202">
        <v>0</v>
      </c>
      <c r="IJ202" t="s">
        <v>431</v>
      </c>
      <c r="IK202" t="s">
        <v>432</v>
      </c>
      <c r="IL202" t="s">
        <v>433</v>
      </c>
      <c r="IM202" t="s">
        <v>433</v>
      </c>
      <c r="IN202" t="s">
        <v>433</v>
      </c>
      <c r="IO202" t="s">
        <v>433</v>
      </c>
      <c r="IP202">
        <v>0</v>
      </c>
      <c r="IQ202">
        <v>100</v>
      </c>
      <c r="IR202">
        <v>100</v>
      </c>
      <c r="IS202">
        <v>-2.92</v>
      </c>
      <c r="IT202">
        <v>-5.9299999999999999E-2</v>
      </c>
      <c r="IU202">
        <v>-1.907228330244457</v>
      </c>
      <c r="IV202">
        <v>-2.7056304263342631E-3</v>
      </c>
      <c r="IW202">
        <v>3.3311032847928001E-7</v>
      </c>
      <c r="IX202">
        <v>1.6443834555112589E-11</v>
      </c>
      <c r="IY202">
        <v>-9.4842648646536354E-2</v>
      </c>
      <c r="IZ202">
        <v>-2.3664561490860689E-3</v>
      </c>
      <c r="JA202">
        <v>2.3298222111808981E-4</v>
      </c>
      <c r="JB202">
        <v>-2.940703618321919E-6</v>
      </c>
      <c r="JC202">
        <v>0</v>
      </c>
      <c r="JD202">
        <v>2182</v>
      </c>
      <c r="JE202">
        <v>3</v>
      </c>
      <c r="JF202">
        <v>32</v>
      </c>
      <c r="JG202">
        <v>29177317.399999999</v>
      </c>
      <c r="JH202">
        <v>29177317.399999999</v>
      </c>
      <c r="JI202">
        <v>0.99975599999999998</v>
      </c>
      <c r="JJ202">
        <v>2.52197</v>
      </c>
      <c r="JK202">
        <v>1.69434</v>
      </c>
      <c r="JL202">
        <v>2.3022499999999999</v>
      </c>
      <c r="JM202">
        <v>1.50146</v>
      </c>
      <c r="JN202">
        <v>2.3815900000000001</v>
      </c>
      <c r="JO202">
        <v>38.281199999999998</v>
      </c>
      <c r="JP202">
        <v>24.052499999999998</v>
      </c>
      <c r="JQ202">
        <v>18</v>
      </c>
      <c r="JR202">
        <v>634.59299999999996</v>
      </c>
      <c r="JS202">
        <v>352.488</v>
      </c>
      <c r="JT202">
        <v>27.9998</v>
      </c>
      <c r="JU202">
        <v>31.0183</v>
      </c>
      <c r="JV202">
        <v>30.0001</v>
      </c>
      <c r="JW202">
        <v>30.9282</v>
      </c>
      <c r="JX202">
        <v>30.814599999999999</v>
      </c>
      <c r="JY202">
        <v>20.067699999999999</v>
      </c>
      <c r="JZ202">
        <v>36.771900000000002</v>
      </c>
      <c r="KA202">
        <v>0</v>
      </c>
      <c r="KB202">
        <v>28</v>
      </c>
      <c r="KC202">
        <v>400</v>
      </c>
      <c r="KD202">
        <v>21.851500000000001</v>
      </c>
      <c r="KE202">
        <v>99.925200000000004</v>
      </c>
      <c r="KF202">
        <v>98.577500000000001</v>
      </c>
    </row>
    <row r="203" spans="1:292" x14ac:dyDescent="0.2">
      <c r="A203">
        <v>201</v>
      </c>
      <c r="B203">
        <v>1750639076</v>
      </c>
      <c r="C203">
        <v>5910.5</v>
      </c>
      <c r="D203" t="s">
        <v>835</v>
      </c>
      <c r="E203" t="s">
        <v>836</v>
      </c>
      <c r="F203" s="1">
        <f t="shared" si="3"/>
        <v>98.500000000000057</v>
      </c>
      <c r="G203" s="1">
        <v>15</v>
      </c>
      <c r="H203">
        <v>1750639068</v>
      </c>
      <c r="I203">
        <v>5.4826898878475973E-3</v>
      </c>
      <c r="J203">
        <v>5.4826898878475969</v>
      </c>
      <c r="K203">
        <v>25.052985772499312</v>
      </c>
      <c r="L203">
        <v>390.92174193548402</v>
      </c>
      <c r="M203">
        <v>263.18825483415173</v>
      </c>
      <c r="N203">
        <v>26.14670747847747</v>
      </c>
      <c r="O203">
        <v>38.836521940558974</v>
      </c>
      <c r="P203">
        <v>0.35513947654869449</v>
      </c>
      <c r="Q203">
        <v>2.9987666494373268</v>
      </c>
      <c r="R203">
        <v>0.33331887917977154</v>
      </c>
      <c r="S203">
        <v>0.21017297432439519</v>
      </c>
      <c r="T203">
        <v>161.90348996955998</v>
      </c>
      <c r="U203">
        <v>29.190597647690218</v>
      </c>
      <c r="V203">
        <v>28.599503225806451</v>
      </c>
      <c r="W203">
        <v>3.9295048279705806</v>
      </c>
      <c r="X203">
        <v>56.206013755482623</v>
      </c>
      <c r="Y203">
        <v>2.3470040612000314</v>
      </c>
      <c r="Z203">
        <v>4.1757169818346931</v>
      </c>
      <c r="AA203">
        <v>1.5825007667705493</v>
      </c>
      <c r="AB203">
        <v>-241.78662405407906</v>
      </c>
      <c r="AC203">
        <v>169.94855093743627</v>
      </c>
      <c r="AD203">
        <v>12.492454380708971</v>
      </c>
      <c r="AE203">
        <v>102.55787123362617</v>
      </c>
      <c r="AF203">
        <v>25.139417741809357</v>
      </c>
      <c r="AG203">
        <v>5.4718228022994619</v>
      </c>
      <c r="AH203">
        <v>25.052985772499312</v>
      </c>
      <c r="AI203">
        <v>408.89897700403941</v>
      </c>
      <c r="AJ203">
        <v>400.36836969696952</v>
      </c>
      <c r="AK203">
        <v>-1.652735339863989E-3</v>
      </c>
      <c r="AL203">
        <v>61.768037728165673</v>
      </c>
      <c r="AM203">
        <v>5.4826898878475969</v>
      </c>
      <c r="AN203">
        <v>21.841824165768781</v>
      </c>
      <c r="AO203">
        <v>23.626156969696961</v>
      </c>
      <c r="AP203">
        <v>2.2324223013169232E-6</v>
      </c>
      <c r="AQ203">
        <v>116.41602835869151</v>
      </c>
      <c r="AR203">
        <v>0</v>
      </c>
      <c r="AS203">
        <v>0</v>
      </c>
      <c r="AT203">
        <v>1</v>
      </c>
      <c r="AU203">
        <v>0</v>
      </c>
      <c r="AV203">
        <v>52024.00081748057</v>
      </c>
      <c r="AW203" t="s">
        <v>427</v>
      </c>
      <c r="AX203" t="s">
        <v>427</v>
      </c>
      <c r="AY203">
        <v>0</v>
      </c>
      <c r="AZ203">
        <v>0</v>
      </c>
      <c r="BA203" t="e">
        <v>#DIV/0!</v>
      </c>
      <c r="BB203">
        <v>0</v>
      </c>
      <c r="BC203" t="s">
        <v>427</v>
      </c>
      <c r="BD203" t="s">
        <v>427</v>
      </c>
      <c r="BE203">
        <v>0</v>
      </c>
      <c r="BF203">
        <v>0</v>
      </c>
      <c r="BG203" t="e">
        <v>#DIV/0!</v>
      </c>
      <c r="BH203">
        <v>0.5</v>
      </c>
      <c r="BI203">
        <v>841.19185693224745</v>
      </c>
      <c r="BJ203">
        <v>25.052985772499312</v>
      </c>
      <c r="BK203" t="e">
        <v>#DIV/0!</v>
      </c>
      <c r="BL203">
        <v>2.9782725030013179E-2</v>
      </c>
      <c r="BM203" t="e">
        <v>#DIV/0!</v>
      </c>
      <c r="BN203" t="e">
        <v>#DIV/0!</v>
      </c>
      <c r="BO203" t="s">
        <v>427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999.99780645161297</v>
      </c>
      <c r="DH203">
        <v>841.19185693224745</v>
      </c>
      <c r="DI203">
        <v>0.84119370213133593</v>
      </c>
      <c r="DJ203">
        <v>0.1619038451134783</v>
      </c>
      <c r="DK203">
        <v>2</v>
      </c>
      <c r="DL203">
        <v>0.5</v>
      </c>
      <c r="DM203" t="s">
        <v>428</v>
      </c>
      <c r="DN203">
        <v>2</v>
      </c>
      <c r="DO203" t="b">
        <v>1</v>
      </c>
      <c r="DP203">
        <v>1750639068</v>
      </c>
      <c r="DQ203">
        <v>390.92174193548402</v>
      </c>
      <c r="DR203">
        <v>400.01438709677433</v>
      </c>
      <c r="DS203">
        <v>23.62453870967741</v>
      </c>
      <c r="DT203">
        <v>21.84372258064516</v>
      </c>
      <c r="DU203">
        <v>393.84183870967729</v>
      </c>
      <c r="DV203">
        <v>23.683809677419362</v>
      </c>
      <c r="DW203">
        <v>600.01180645161287</v>
      </c>
      <c r="DX203">
        <v>99.290980645161298</v>
      </c>
      <c r="DY203">
        <v>5.504638387096774E-2</v>
      </c>
      <c r="DZ203">
        <v>29.650712903225809</v>
      </c>
      <c r="EA203">
        <v>28.599503225806451</v>
      </c>
      <c r="EB203">
        <v>999.90000000000032</v>
      </c>
      <c r="EC203">
        <v>0</v>
      </c>
      <c r="ED203">
        <v>0</v>
      </c>
      <c r="EE203">
        <v>9996.3080645161281</v>
      </c>
      <c r="EF203">
        <v>0</v>
      </c>
      <c r="EG203">
        <v>78.817087096774216</v>
      </c>
      <c r="EH203">
        <v>-9.0927119354838695</v>
      </c>
      <c r="EI203">
        <v>400.38045161290319</v>
      </c>
      <c r="EJ203">
        <v>408.94738709677421</v>
      </c>
      <c r="EK203">
        <v>1.7808216129032259</v>
      </c>
      <c r="EL203">
        <v>400.01438709677433</v>
      </c>
      <c r="EM203">
        <v>21.84372258064516</v>
      </c>
      <c r="EN203">
        <v>2.3457032258064512</v>
      </c>
      <c r="EO203">
        <v>2.1688845161290322</v>
      </c>
      <c r="EP203">
        <v>19.99373870967742</v>
      </c>
      <c r="EQ203">
        <v>18.734316129032251</v>
      </c>
      <c r="ER203">
        <v>999.99780645161297</v>
      </c>
      <c r="ES203">
        <v>0.96001135483870947</v>
      </c>
      <c r="ET203">
        <v>3.9988564516129053E-2</v>
      </c>
      <c r="EU203">
        <v>0</v>
      </c>
      <c r="EV203">
        <v>337.05599999999998</v>
      </c>
      <c r="EW203">
        <v>5.0001499999999979</v>
      </c>
      <c r="EX203">
        <v>3428.0916129032262</v>
      </c>
      <c r="EY203">
        <v>9793.3399999999983</v>
      </c>
      <c r="EZ203">
        <v>38.753999999999998</v>
      </c>
      <c r="FA203">
        <v>40.686999999999983</v>
      </c>
      <c r="FB203">
        <v>39.656999999999996</v>
      </c>
      <c r="FC203">
        <v>40.311999999999983</v>
      </c>
      <c r="FD203">
        <v>40.733741935483877</v>
      </c>
      <c r="FE203">
        <v>955.20806451612918</v>
      </c>
      <c r="FF203">
        <v>39.789999999999992</v>
      </c>
      <c r="FG203">
        <v>0</v>
      </c>
      <c r="FH203">
        <v>1750639098.9000001</v>
      </c>
      <c r="FI203">
        <v>0</v>
      </c>
      <c r="FJ203">
        <v>337.0564</v>
      </c>
      <c r="FK203">
        <v>-3.7769231374098149E-2</v>
      </c>
      <c r="FL203">
        <v>-1.3523077058328019</v>
      </c>
      <c r="FM203">
        <v>3428.116</v>
      </c>
      <c r="FN203">
        <v>15</v>
      </c>
      <c r="FO203">
        <v>0</v>
      </c>
      <c r="FP203" t="s">
        <v>429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-9.0750720000000005</v>
      </c>
      <c r="GC203">
        <v>-0.1835912195121617</v>
      </c>
      <c r="GD203">
        <v>6.2481549764710473E-2</v>
      </c>
      <c r="GE203">
        <v>0</v>
      </c>
      <c r="GF203">
        <v>1.7800812500000001</v>
      </c>
      <c r="GG203">
        <v>2.408363977485815E-2</v>
      </c>
      <c r="GH203">
        <v>2.4562005084072551E-3</v>
      </c>
      <c r="GI203">
        <v>1</v>
      </c>
      <c r="GJ203">
        <v>1</v>
      </c>
      <c r="GK203">
        <v>2</v>
      </c>
      <c r="GL203" t="s">
        <v>430</v>
      </c>
      <c r="GM203">
        <v>3.2256399999999998</v>
      </c>
      <c r="GN203">
        <v>2.6438700000000002</v>
      </c>
      <c r="GO203">
        <v>9.1402499999999998E-2</v>
      </c>
      <c r="GP203">
        <v>9.3243900000000005E-2</v>
      </c>
      <c r="GQ203">
        <v>0.104555</v>
      </c>
      <c r="GR203">
        <v>0.100685</v>
      </c>
      <c r="GS203">
        <v>28676.799999999999</v>
      </c>
      <c r="GT203">
        <v>24729.3</v>
      </c>
      <c r="GU203">
        <v>30735</v>
      </c>
      <c r="GV203">
        <v>26432.2</v>
      </c>
      <c r="GW203">
        <v>37348.5</v>
      </c>
      <c r="GX203">
        <v>32619.5</v>
      </c>
      <c r="GY203">
        <v>43643.5</v>
      </c>
      <c r="GZ203">
        <v>38220.300000000003</v>
      </c>
      <c r="HA203">
        <v>2.1176200000000001</v>
      </c>
      <c r="HB203">
        <v>1.7093499999999999</v>
      </c>
      <c r="HC203">
        <v>1.8216699999999999E-2</v>
      </c>
      <c r="HD203">
        <v>0</v>
      </c>
      <c r="HE203">
        <v>28.297899999999998</v>
      </c>
      <c r="HF203">
        <v>999.9</v>
      </c>
      <c r="HG203">
        <v>63.9</v>
      </c>
      <c r="HH203">
        <v>34.299999999999997</v>
      </c>
      <c r="HI203">
        <v>34.964199999999998</v>
      </c>
      <c r="HJ203">
        <v>61.996400000000001</v>
      </c>
      <c r="HK203">
        <v>25.3566</v>
      </c>
      <c r="HL203">
        <v>1</v>
      </c>
      <c r="HM203">
        <v>0.28667399999999998</v>
      </c>
      <c r="HN203">
        <v>0.81293599999999999</v>
      </c>
      <c r="HO203">
        <v>20.404299999999999</v>
      </c>
      <c r="HP203">
        <v>5.22058</v>
      </c>
      <c r="HQ203">
        <v>11.944100000000001</v>
      </c>
      <c r="HR203">
        <v>5.0076999999999998</v>
      </c>
      <c r="HS203">
        <v>3.2909999999999999</v>
      </c>
      <c r="HT203">
        <v>9999</v>
      </c>
      <c r="HU203">
        <v>9999</v>
      </c>
      <c r="HV203">
        <v>9999</v>
      </c>
      <c r="HW203">
        <v>999.9</v>
      </c>
      <c r="HX203">
        <v>4.9710900000000002</v>
      </c>
      <c r="HY203">
        <v>1.85467</v>
      </c>
      <c r="HZ203">
        <v>1.86172</v>
      </c>
      <c r="IA203">
        <v>1.8565400000000001</v>
      </c>
      <c r="IB203">
        <v>1.86191</v>
      </c>
      <c r="IC203">
        <v>1.8541399999999999</v>
      </c>
      <c r="ID203">
        <v>1.8595900000000001</v>
      </c>
      <c r="IE203">
        <v>1.85355</v>
      </c>
      <c r="IF203">
        <v>0</v>
      </c>
      <c r="IG203">
        <v>0</v>
      </c>
      <c r="IH203">
        <v>0</v>
      </c>
      <c r="II203">
        <v>0</v>
      </c>
      <c r="IJ203" t="s">
        <v>431</v>
      </c>
      <c r="IK203" t="s">
        <v>432</v>
      </c>
      <c r="IL203" t="s">
        <v>433</v>
      </c>
      <c r="IM203" t="s">
        <v>433</v>
      </c>
      <c r="IN203" t="s">
        <v>433</v>
      </c>
      <c r="IO203" t="s">
        <v>433</v>
      </c>
      <c r="IP203">
        <v>0</v>
      </c>
      <c r="IQ203">
        <v>100</v>
      </c>
      <c r="IR203">
        <v>100</v>
      </c>
      <c r="IS203">
        <v>-2.92</v>
      </c>
      <c r="IT203">
        <v>-5.9299999999999999E-2</v>
      </c>
      <c r="IU203">
        <v>-1.907228330244457</v>
      </c>
      <c r="IV203">
        <v>-2.7056304263342631E-3</v>
      </c>
      <c r="IW203">
        <v>3.3311032847928001E-7</v>
      </c>
      <c r="IX203">
        <v>1.6443834555112589E-11</v>
      </c>
      <c r="IY203">
        <v>-9.4842648646536354E-2</v>
      </c>
      <c r="IZ203">
        <v>-2.3664561490860689E-3</v>
      </c>
      <c r="JA203">
        <v>2.3298222111808981E-4</v>
      </c>
      <c r="JB203">
        <v>-2.940703618321919E-6</v>
      </c>
      <c r="JC203">
        <v>0</v>
      </c>
      <c r="JD203">
        <v>2182</v>
      </c>
      <c r="JE203">
        <v>3</v>
      </c>
      <c r="JF203">
        <v>32</v>
      </c>
      <c r="JG203">
        <v>29177317.899999999</v>
      </c>
      <c r="JH203">
        <v>29177317.899999999</v>
      </c>
      <c r="JI203">
        <v>0.99975599999999998</v>
      </c>
      <c r="JJ203">
        <v>2.51953</v>
      </c>
      <c r="JK203">
        <v>1.69434</v>
      </c>
      <c r="JL203">
        <v>2.3034699999999999</v>
      </c>
      <c r="JM203">
        <v>1.50146</v>
      </c>
      <c r="JN203">
        <v>2.4597199999999999</v>
      </c>
      <c r="JO203">
        <v>38.281199999999998</v>
      </c>
      <c r="JP203">
        <v>24.052499999999998</v>
      </c>
      <c r="JQ203">
        <v>18</v>
      </c>
      <c r="JR203">
        <v>634.55200000000002</v>
      </c>
      <c r="JS203">
        <v>352.447</v>
      </c>
      <c r="JT203">
        <v>27.9998</v>
      </c>
      <c r="JU203">
        <v>31.0183</v>
      </c>
      <c r="JV203">
        <v>30</v>
      </c>
      <c r="JW203">
        <v>30.9282</v>
      </c>
      <c r="JX203">
        <v>30.8124</v>
      </c>
      <c r="JY203">
        <v>20.0672</v>
      </c>
      <c r="JZ203">
        <v>36.771900000000002</v>
      </c>
      <c r="KA203">
        <v>0</v>
      </c>
      <c r="KB203">
        <v>28</v>
      </c>
      <c r="KC203">
        <v>400</v>
      </c>
      <c r="KD203">
        <v>21.8262</v>
      </c>
      <c r="KE203">
        <v>99.925899999999999</v>
      </c>
      <c r="KF203">
        <v>98.575599999999994</v>
      </c>
    </row>
    <row r="204" spans="1:292" x14ac:dyDescent="0.2">
      <c r="A204">
        <v>202</v>
      </c>
      <c r="B204">
        <v>1750639106</v>
      </c>
      <c r="C204">
        <v>5940.5</v>
      </c>
      <c r="D204" t="s">
        <v>837</v>
      </c>
      <c r="E204" t="s">
        <v>838</v>
      </c>
      <c r="F204" s="1">
        <f t="shared" si="3"/>
        <v>99.000000000000043</v>
      </c>
      <c r="G204" s="1">
        <v>15</v>
      </c>
      <c r="H204">
        <v>1750639098</v>
      </c>
      <c r="I204">
        <v>5.5619390891632437E-3</v>
      </c>
      <c r="J204">
        <v>5.5619390891632436</v>
      </c>
      <c r="K204">
        <v>25.411545727673417</v>
      </c>
      <c r="L204">
        <v>390.90964516129031</v>
      </c>
      <c r="M204">
        <v>262.71380516834904</v>
      </c>
      <c r="N204">
        <v>26.099226206933373</v>
      </c>
      <c r="O204">
        <v>38.834804470967079</v>
      </c>
      <c r="P204">
        <v>0.35911925457920874</v>
      </c>
      <c r="Q204">
        <v>2.9990912479798548</v>
      </c>
      <c r="R204">
        <v>0.3368255862789073</v>
      </c>
      <c r="S204">
        <v>0.21240355879070488</v>
      </c>
      <c r="T204">
        <v>161.90365038705349</v>
      </c>
      <c r="U204">
        <v>29.167641780984443</v>
      </c>
      <c r="V204">
        <v>28.58594193548387</v>
      </c>
      <c r="W204">
        <v>3.9264131167418341</v>
      </c>
      <c r="X204">
        <v>55.991773337436932</v>
      </c>
      <c r="Y204">
        <v>2.3376710254769</v>
      </c>
      <c r="Z204">
        <v>4.1750258763708388</v>
      </c>
      <c r="AA204">
        <v>1.5887420912649342</v>
      </c>
      <c r="AB204">
        <v>-245.28151383209905</v>
      </c>
      <c r="AC204">
        <v>171.69491154575005</v>
      </c>
      <c r="AD204">
        <v>12.618429674715143</v>
      </c>
      <c r="AE204">
        <v>100.93547777541963</v>
      </c>
      <c r="AF204">
        <v>25.104658205216165</v>
      </c>
      <c r="AG204">
        <v>5.6820699053346528</v>
      </c>
      <c r="AH204">
        <v>25.411545727673417</v>
      </c>
      <c r="AI204">
        <v>408.97861348764968</v>
      </c>
      <c r="AJ204">
        <v>400.31995151515139</v>
      </c>
      <c r="AK204">
        <v>1.567289465898892E-4</v>
      </c>
      <c r="AL204">
        <v>61.768037728165673</v>
      </c>
      <c r="AM204">
        <v>5.5619390891632436</v>
      </c>
      <c r="AN204">
        <v>21.636422348296701</v>
      </c>
      <c r="AO204">
        <v>23.49199272727272</v>
      </c>
      <c r="AP204">
        <v>-5.90526841009571E-3</v>
      </c>
      <c r="AQ204">
        <v>116.41602835869151</v>
      </c>
      <c r="AR204">
        <v>0</v>
      </c>
      <c r="AS204">
        <v>0</v>
      </c>
      <c r="AT204">
        <v>1</v>
      </c>
      <c r="AU204">
        <v>0</v>
      </c>
      <c r="AV204">
        <v>52034.268051633968</v>
      </c>
      <c r="AW204" t="s">
        <v>427</v>
      </c>
      <c r="AX204" t="s">
        <v>427</v>
      </c>
      <c r="AY204">
        <v>0</v>
      </c>
      <c r="AZ204">
        <v>0</v>
      </c>
      <c r="BA204" t="e">
        <v>#DIV/0!</v>
      </c>
      <c r="BB204">
        <v>0</v>
      </c>
      <c r="BC204" t="s">
        <v>427</v>
      </c>
      <c r="BD204" t="s">
        <v>427</v>
      </c>
      <c r="BE204">
        <v>0</v>
      </c>
      <c r="BF204">
        <v>0</v>
      </c>
      <c r="BG204" t="e">
        <v>#DIV/0!</v>
      </c>
      <c r="BH204">
        <v>0.5</v>
      </c>
      <c r="BI204">
        <v>841.19269735581906</v>
      </c>
      <c r="BJ204">
        <v>25.411545727673417</v>
      </c>
      <c r="BK204" t="e">
        <v>#DIV/0!</v>
      </c>
      <c r="BL204">
        <v>3.0208947138451556E-2</v>
      </c>
      <c r="BM204" t="e">
        <v>#DIV/0!</v>
      </c>
      <c r="BN204" t="e">
        <v>#DIV/0!</v>
      </c>
      <c r="BO204" t="s">
        <v>427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999.99880645161295</v>
      </c>
      <c r="DH204">
        <v>841.19269735581906</v>
      </c>
      <c r="DI204">
        <v>0.84119370136120453</v>
      </c>
      <c r="DJ204">
        <v>0.1619038436271249</v>
      </c>
      <c r="DK204">
        <v>2</v>
      </c>
      <c r="DL204">
        <v>0.5</v>
      </c>
      <c r="DM204" t="s">
        <v>428</v>
      </c>
      <c r="DN204">
        <v>2</v>
      </c>
      <c r="DO204" t="b">
        <v>1</v>
      </c>
      <c r="DP204">
        <v>1750639098</v>
      </c>
      <c r="DQ204">
        <v>390.90964516129031</v>
      </c>
      <c r="DR204">
        <v>400.01803225806458</v>
      </c>
      <c r="DS204">
        <v>23.5309064516129</v>
      </c>
      <c r="DT204">
        <v>21.68149677419354</v>
      </c>
      <c r="DU204">
        <v>393.82970967741932</v>
      </c>
      <c r="DV204">
        <v>23.590519354838712</v>
      </c>
      <c r="DW204">
        <v>600.01477419354831</v>
      </c>
      <c r="DX204">
        <v>99.289758064516136</v>
      </c>
      <c r="DY204">
        <v>5.4949725806451619E-2</v>
      </c>
      <c r="DZ204">
        <v>29.647838709677419</v>
      </c>
      <c r="EA204">
        <v>28.58594193548387</v>
      </c>
      <c r="EB204">
        <v>999.90000000000032</v>
      </c>
      <c r="EC204">
        <v>0</v>
      </c>
      <c r="ED204">
        <v>0</v>
      </c>
      <c r="EE204">
        <v>9998.3941935483854</v>
      </c>
      <c r="EF204">
        <v>0</v>
      </c>
      <c r="EG204">
        <v>78.7442322580645</v>
      </c>
      <c r="EH204">
        <v>-9.1085199999999986</v>
      </c>
      <c r="EI204">
        <v>400.32970967741937</v>
      </c>
      <c r="EJ204">
        <v>408.88325806451599</v>
      </c>
      <c r="EK204">
        <v>1.8494106451612899</v>
      </c>
      <c r="EL204">
        <v>400.01803225806458</v>
      </c>
      <c r="EM204">
        <v>21.68149677419354</v>
      </c>
      <c r="EN204">
        <v>2.336377741935483</v>
      </c>
      <c r="EO204">
        <v>2.1527506451612912</v>
      </c>
      <c r="EP204">
        <v>19.929425806451611</v>
      </c>
      <c r="EQ204">
        <v>18.61495161290323</v>
      </c>
      <c r="ER204">
        <v>999.99880645161295</v>
      </c>
      <c r="ES204">
        <v>0.96001103225806417</v>
      </c>
      <c r="ET204">
        <v>3.9988900000000008E-2</v>
      </c>
      <c r="EU204">
        <v>0</v>
      </c>
      <c r="EV204">
        <v>336.9606451612903</v>
      </c>
      <c r="EW204">
        <v>5.0001499999999979</v>
      </c>
      <c r="EX204">
        <v>3428.612580645161</v>
      </c>
      <c r="EY204">
        <v>9793.3641935483865</v>
      </c>
      <c r="EZ204">
        <v>38.753999999999998</v>
      </c>
      <c r="FA204">
        <v>40.686999999999983</v>
      </c>
      <c r="FB204">
        <v>39.66699999999998</v>
      </c>
      <c r="FC204">
        <v>40.311999999999983</v>
      </c>
      <c r="FD204">
        <v>40.739838709677407</v>
      </c>
      <c r="FE204">
        <v>955.20870967741951</v>
      </c>
      <c r="FF204">
        <v>39.789999999999992</v>
      </c>
      <c r="FG204">
        <v>0</v>
      </c>
      <c r="FH204">
        <v>1750639128.9000001</v>
      </c>
      <c r="FI204">
        <v>0</v>
      </c>
      <c r="FJ204">
        <v>336.97107999999997</v>
      </c>
      <c r="FK204">
        <v>0.66692308257009003</v>
      </c>
      <c r="FL204">
        <v>1.153844421735568E-2</v>
      </c>
      <c r="FM204">
        <v>3428.6608000000001</v>
      </c>
      <c r="FN204">
        <v>15</v>
      </c>
      <c r="FO204">
        <v>0</v>
      </c>
      <c r="FP204" t="s">
        <v>429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-9.1163800000000013</v>
      </c>
      <c r="GC204">
        <v>-7.8837523452144259E-2</v>
      </c>
      <c r="GD204">
        <v>5.8876224148632299E-2</v>
      </c>
      <c r="GE204">
        <v>1</v>
      </c>
      <c r="GF204">
        <v>1.85035075</v>
      </c>
      <c r="GG204">
        <v>-1.2933545966230571E-2</v>
      </c>
      <c r="GH204">
        <v>1.0998106516009919E-2</v>
      </c>
      <c r="GI204">
        <v>1</v>
      </c>
      <c r="GJ204">
        <v>2</v>
      </c>
      <c r="GK204">
        <v>2</v>
      </c>
      <c r="GL204" t="s">
        <v>434</v>
      </c>
      <c r="GM204">
        <v>3.22559</v>
      </c>
      <c r="GN204">
        <v>2.6435300000000002</v>
      </c>
      <c r="GO204">
        <v>9.1407199999999994E-2</v>
      </c>
      <c r="GP204">
        <v>9.3262200000000003E-2</v>
      </c>
      <c r="GQ204">
        <v>0.104128</v>
      </c>
      <c r="GR204">
        <v>9.9981200000000006E-2</v>
      </c>
      <c r="GS204">
        <v>28676.7</v>
      </c>
      <c r="GT204">
        <v>24729.1</v>
      </c>
      <c r="GU204">
        <v>30735</v>
      </c>
      <c r="GV204">
        <v>26432.5</v>
      </c>
      <c r="GW204">
        <v>37366.1</v>
      </c>
      <c r="GX204">
        <v>32645.4</v>
      </c>
      <c r="GY204">
        <v>43643.199999999997</v>
      </c>
      <c r="GZ204">
        <v>38220.699999999997</v>
      </c>
      <c r="HA204">
        <v>2.11768</v>
      </c>
      <c r="HB204">
        <v>1.70888</v>
      </c>
      <c r="HC204">
        <v>1.8030399999999999E-2</v>
      </c>
      <c r="HD204">
        <v>0</v>
      </c>
      <c r="HE204">
        <v>28.290600000000001</v>
      </c>
      <c r="HF204">
        <v>999.9</v>
      </c>
      <c r="HG204">
        <v>63.9</v>
      </c>
      <c r="HH204">
        <v>34.299999999999997</v>
      </c>
      <c r="HI204">
        <v>34.965699999999998</v>
      </c>
      <c r="HJ204">
        <v>62.176400000000001</v>
      </c>
      <c r="HK204">
        <v>25.232399999999998</v>
      </c>
      <c r="HL204">
        <v>1</v>
      </c>
      <c r="HM204">
        <v>0.28653499999999998</v>
      </c>
      <c r="HN204">
        <v>0.80812399999999995</v>
      </c>
      <c r="HO204">
        <v>20.404499999999999</v>
      </c>
      <c r="HP204">
        <v>5.2222299999999997</v>
      </c>
      <c r="HQ204">
        <v>11.944100000000001</v>
      </c>
      <c r="HR204">
        <v>5.0076499999999999</v>
      </c>
      <c r="HS204">
        <v>3.2909999999999999</v>
      </c>
      <c r="HT204">
        <v>9999</v>
      </c>
      <c r="HU204">
        <v>9999</v>
      </c>
      <c r="HV204">
        <v>9999</v>
      </c>
      <c r="HW204">
        <v>999.9</v>
      </c>
      <c r="HX204">
        <v>4.9710900000000002</v>
      </c>
      <c r="HY204">
        <v>1.85467</v>
      </c>
      <c r="HZ204">
        <v>1.86171</v>
      </c>
      <c r="IA204">
        <v>1.8565400000000001</v>
      </c>
      <c r="IB204">
        <v>1.86189</v>
      </c>
      <c r="IC204">
        <v>1.8541000000000001</v>
      </c>
      <c r="ID204">
        <v>1.8595900000000001</v>
      </c>
      <c r="IE204">
        <v>1.85351</v>
      </c>
      <c r="IF204">
        <v>0</v>
      </c>
      <c r="IG204">
        <v>0</v>
      </c>
      <c r="IH204">
        <v>0</v>
      </c>
      <c r="II204">
        <v>0</v>
      </c>
      <c r="IJ204" t="s">
        <v>431</v>
      </c>
      <c r="IK204" t="s">
        <v>432</v>
      </c>
      <c r="IL204" t="s">
        <v>433</v>
      </c>
      <c r="IM204" t="s">
        <v>433</v>
      </c>
      <c r="IN204" t="s">
        <v>433</v>
      </c>
      <c r="IO204" t="s">
        <v>433</v>
      </c>
      <c r="IP204">
        <v>0</v>
      </c>
      <c r="IQ204">
        <v>100</v>
      </c>
      <c r="IR204">
        <v>100</v>
      </c>
      <c r="IS204">
        <v>-2.92</v>
      </c>
      <c r="IT204">
        <v>-5.9799999999999999E-2</v>
      </c>
      <c r="IU204">
        <v>-1.907228330244457</v>
      </c>
      <c r="IV204">
        <v>-2.7056304263342631E-3</v>
      </c>
      <c r="IW204">
        <v>3.3311032847928001E-7</v>
      </c>
      <c r="IX204">
        <v>1.6443834555112589E-11</v>
      </c>
      <c r="IY204">
        <v>-9.4842648646536354E-2</v>
      </c>
      <c r="IZ204">
        <v>-2.3664561490860689E-3</v>
      </c>
      <c r="JA204">
        <v>2.3298222111808981E-4</v>
      </c>
      <c r="JB204">
        <v>-2.940703618321919E-6</v>
      </c>
      <c r="JC204">
        <v>0</v>
      </c>
      <c r="JD204">
        <v>2182</v>
      </c>
      <c r="JE204">
        <v>3</v>
      </c>
      <c r="JF204">
        <v>32</v>
      </c>
      <c r="JG204">
        <v>29177318.399999999</v>
      </c>
      <c r="JH204">
        <v>29177318.399999999</v>
      </c>
      <c r="JI204">
        <v>0.99853499999999995</v>
      </c>
      <c r="JJ204">
        <v>2.51831</v>
      </c>
      <c r="JK204">
        <v>1.69434</v>
      </c>
      <c r="JL204">
        <v>2.3034699999999999</v>
      </c>
      <c r="JM204">
        <v>1.50024</v>
      </c>
      <c r="JN204">
        <v>2.4877899999999999</v>
      </c>
      <c r="JO204">
        <v>38.256799999999998</v>
      </c>
      <c r="JP204">
        <v>24.052499999999998</v>
      </c>
      <c r="JQ204">
        <v>18</v>
      </c>
      <c r="JR204">
        <v>634.56299999999999</v>
      </c>
      <c r="JS204">
        <v>352.18</v>
      </c>
      <c r="JT204">
        <v>27.9998</v>
      </c>
      <c r="JU204">
        <v>31.0183</v>
      </c>
      <c r="JV204">
        <v>30.0001</v>
      </c>
      <c r="JW204">
        <v>30.9255</v>
      </c>
      <c r="JX204">
        <v>30.811900000000001</v>
      </c>
      <c r="JY204">
        <v>20.063300000000002</v>
      </c>
      <c r="JZ204">
        <v>37.617699999999999</v>
      </c>
      <c r="KA204">
        <v>0</v>
      </c>
      <c r="KB204">
        <v>28</v>
      </c>
      <c r="KC204">
        <v>400</v>
      </c>
      <c r="KD204">
        <v>21.613199999999999</v>
      </c>
      <c r="KE204">
        <v>99.925600000000003</v>
      </c>
      <c r="KF204">
        <v>98.576599999999999</v>
      </c>
    </row>
    <row r="205" spans="1:292" x14ac:dyDescent="0.2">
      <c r="A205">
        <v>203</v>
      </c>
      <c r="B205">
        <v>1750639136</v>
      </c>
      <c r="C205">
        <v>5970.5</v>
      </c>
      <c r="D205" t="s">
        <v>839</v>
      </c>
      <c r="E205" t="s">
        <v>840</v>
      </c>
      <c r="F205" s="1">
        <f t="shared" si="3"/>
        <v>99.500000000000043</v>
      </c>
      <c r="G205" s="1">
        <v>15</v>
      </c>
      <c r="H205">
        <v>1750639128</v>
      </c>
      <c r="I205">
        <v>5.6211229752913686E-3</v>
      </c>
      <c r="J205">
        <v>5.6211229752913683</v>
      </c>
      <c r="K205">
        <v>25.485377894419472</v>
      </c>
      <c r="L205">
        <v>390.84022580645149</v>
      </c>
      <c r="M205">
        <v>263.07795389086812</v>
      </c>
      <c r="N205">
        <v>26.135445459274685</v>
      </c>
      <c r="O205">
        <v>38.827971913954002</v>
      </c>
      <c r="P205">
        <v>0.36170985780924803</v>
      </c>
      <c r="Q205">
        <v>3.0008591807184661</v>
      </c>
      <c r="R205">
        <v>0.33911667269334334</v>
      </c>
      <c r="S205">
        <v>0.21386012268474278</v>
      </c>
      <c r="T205">
        <v>161.9042629708012</v>
      </c>
      <c r="U205">
        <v>29.14974544765154</v>
      </c>
      <c r="V205">
        <v>28.57689677419355</v>
      </c>
      <c r="W205">
        <v>3.9243521750025496</v>
      </c>
      <c r="X205">
        <v>55.805297308526079</v>
      </c>
      <c r="Y205">
        <v>2.3294644990369147</v>
      </c>
      <c r="Z205">
        <v>4.1742712813771048</v>
      </c>
      <c r="AA205">
        <v>1.594887675965635</v>
      </c>
      <c r="AB205">
        <v>-247.89152321034936</v>
      </c>
      <c r="AC205">
        <v>172.75168333557647</v>
      </c>
      <c r="AD205">
        <v>12.687848428464212</v>
      </c>
      <c r="AE205">
        <v>99.452271524492517</v>
      </c>
      <c r="AF205">
        <v>25.297817575593523</v>
      </c>
      <c r="AG205">
        <v>5.6207452503605726</v>
      </c>
      <c r="AH205">
        <v>25.485377894419472</v>
      </c>
      <c r="AI205">
        <v>408.89810921437089</v>
      </c>
      <c r="AJ205">
        <v>400.23090909090888</v>
      </c>
      <c r="AK205">
        <v>-3.804710005074183E-3</v>
      </c>
      <c r="AL205">
        <v>61.768037728165673</v>
      </c>
      <c r="AM205">
        <v>5.6211229752913683</v>
      </c>
      <c r="AN205">
        <v>21.61737098698924</v>
      </c>
      <c r="AO205">
        <v>23.44705212121211</v>
      </c>
      <c r="AP205">
        <v>7.0254787763948927E-6</v>
      </c>
      <c r="AQ205">
        <v>116.41602835869151</v>
      </c>
      <c r="AR205">
        <v>0</v>
      </c>
      <c r="AS205">
        <v>0</v>
      </c>
      <c r="AT205">
        <v>1</v>
      </c>
      <c r="AU205">
        <v>0</v>
      </c>
      <c r="AV205">
        <v>52088.211438528204</v>
      </c>
      <c r="AW205" t="s">
        <v>427</v>
      </c>
      <c r="AX205" t="s">
        <v>427</v>
      </c>
      <c r="AY205">
        <v>0</v>
      </c>
      <c r="AZ205">
        <v>0</v>
      </c>
      <c r="BA205" t="e">
        <v>#DIV/0!</v>
      </c>
      <c r="BB205">
        <v>0</v>
      </c>
      <c r="BC205" t="s">
        <v>427</v>
      </c>
      <c r="BD205" t="s">
        <v>427</v>
      </c>
      <c r="BE205">
        <v>0</v>
      </c>
      <c r="BF205">
        <v>0</v>
      </c>
      <c r="BG205" t="e">
        <v>#DIV/0!</v>
      </c>
      <c r="BH205">
        <v>0.5</v>
      </c>
      <c r="BI205">
        <v>841.19592183344196</v>
      </c>
      <c r="BJ205">
        <v>25.485377894419472</v>
      </c>
      <c r="BK205" t="e">
        <v>#DIV/0!</v>
      </c>
      <c r="BL205">
        <v>3.0296601817650769E-2</v>
      </c>
      <c r="BM205" t="e">
        <v>#DIV/0!</v>
      </c>
      <c r="BN205" t="e">
        <v>#DIV/0!</v>
      </c>
      <c r="BO205" t="s">
        <v>427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1000.00264516129</v>
      </c>
      <c r="DH205">
        <v>841.19592183344196</v>
      </c>
      <c r="DI205">
        <v>0.84119369674043787</v>
      </c>
      <c r="DJ205">
        <v>0.1619038347090449</v>
      </c>
      <c r="DK205">
        <v>2</v>
      </c>
      <c r="DL205">
        <v>0.5</v>
      </c>
      <c r="DM205" t="s">
        <v>428</v>
      </c>
      <c r="DN205">
        <v>2</v>
      </c>
      <c r="DO205" t="b">
        <v>1</v>
      </c>
      <c r="DP205">
        <v>1750639128</v>
      </c>
      <c r="DQ205">
        <v>390.84022580645149</v>
      </c>
      <c r="DR205">
        <v>400.00490322580652</v>
      </c>
      <c r="DS205">
        <v>23.448261290322581</v>
      </c>
      <c r="DT205">
        <v>21.618651612903221</v>
      </c>
      <c r="DU205">
        <v>393.76019354838712</v>
      </c>
      <c r="DV205">
        <v>23.508190322580649</v>
      </c>
      <c r="DW205">
        <v>600.01306451612891</v>
      </c>
      <c r="DX205">
        <v>99.290190322580628</v>
      </c>
      <c r="DY205">
        <v>5.4680932258064523E-2</v>
      </c>
      <c r="DZ205">
        <v>29.6447</v>
      </c>
      <c r="EA205">
        <v>28.57689677419355</v>
      </c>
      <c r="EB205">
        <v>999.90000000000032</v>
      </c>
      <c r="EC205">
        <v>0</v>
      </c>
      <c r="ED205">
        <v>0</v>
      </c>
      <c r="EE205">
        <v>10009.04870967742</v>
      </c>
      <c r="EF205">
        <v>0</v>
      </c>
      <c r="EG205">
        <v>78.493938709677437</v>
      </c>
      <c r="EH205">
        <v>-9.1646470967741962</v>
      </c>
      <c r="EI205">
        <v>400.22490322580637</v>
      </c>
      <c r="EJ205">
        <v>408.8435806451613</v>
      </c>
      <c r="EK205">
        <v>1.8296167741935481</v>
      </c>
      <c r="EL205">
        <v>400.00490322580652</v>
      </c>
      <c r="EM205">
        <v>21.618651612903221</v>
      </c>
      <c r="EN205">
        <v>2.328182903225807</v>
      </c>
      <c r="EO205">
        <v>2.146519677419354</v>
      </c>
      <c r="EP205">
        <v>19.872732258064509</v>
      </c>
      <c r="EQ205">
        <v>18.568667741935482</v>
      </c>
      <c r="ER205">
        <v>1000.00264516129</v>
      </c>
      <c r="ES205">
        <v>0.96001103225806428</v>
      </c>
      <c r="ET205">
        <v>3.9988893548387111E-2</v>
      </c>
      <c r="EU205">
        <v>0</v>
      </c>
      <c r="EV205">
        <v>336.99500000000012</v>
      </c>
      <c r="EW205">
        <v>5.0001499999999979</v>
      </c>
      <c r="EX205">
        <v>3428.6425806451621</v>
      </c>
      <c r="EY205">
        <v>9793.3787096774213</v>
      </c>
      <c r="EZ205">
        <v>38.75</v>
      </c>
      <c r="FA205">
        <v>40.686999999999983</v>
      </c>
      <c r="FB205">
        <v>39.645000000000003</v>
      </c>
      <c r="FC205">
        <v>40.311999999999983</v>
      </c>
      <c r="FD205">
        <v>40.719516129032243</v>
      </c>
      <c r="FE205">
        <v>955.21258064516155</v>
      </c>
      <c r="FF205">
        <v>39.789999999999992</v>
      </c>
      <c r="FG205">
        <v>0</v>
      </c>
      <c r="FH205">
        <v>1750639158.9000001</v>
      </c>
      <c r="FI205">
        <v>0</v>
      </c>
      <c r="FJ205">
        <v>336.98115999999999</v>
      </c>
      <c r="FK205">
        <v>0.29899999505241043</v>
      </c>
      <c r="FL205">
        <v>-1.945384591036849</v>
      </c>
      <c r="FM205">
        <v>3428.5732000000012</v>
      </c>
      <c r="FN205">
        <v>15</v>
      </c>
      <c r="FO205">
        <v>0</v>
      </c>
      <c r="FP205" t="s">
        <v>429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-9.158895853658537</v>
      </c>
      <c r="GC205">
        <v>-0.2096372822299763</v>
      </c>
      <c r="GD205">
        <v>3.6736672710416148E-2</v>
      </c>
      <c r="GE205">
        <v>0</v>
      </c>
      <c r="GF205">
        <v>1.830151463414635</v>
      </c>
      <c r="GG205">
        <v>-1.6729337979087051E-2</v>
      </c>
      <c r="GH205">
        <v>2.219563306835775E-3</v>
      </c>
      <c r="GI205">
        <v>1</v>
      </c>
      <c r="GJ205">
        <v>1</v>
      </c>
      <c r="GK205">
        <v>2</v>
      </c>
      <c r="GL205" t="s">
        <v>430</v>
      </c>
      <c r="GM205">
        <v>3.2255600000000002</v>
      </c>
      <c r="GN205">
        <v>2.6433599999999999</v>
      </c>
      <c r="GO205">
        <v>9.1393600000000005E-2</v>
      </c>
      <c r="GP205">
        <v>9.3265500000000001E-2</v>
      </c>
      <c r="GQ205">
        <v>0.10399600000000001</v>
      </c>
      <c r="GR205">
        <v>9.9945999999999993E-2</v>
      </c>
      <c r="GS205">
        <v>28677.200000000001</v>
      </c>
      <c r="GT205">
        <v>24729.4</v>
      </c>
      <c r="GU205">
        <v>30735.1</v>
      </c>
      <c r="GV205">
        <v>26432.9</v>
      </c>
      <c r="GW205">
        <v>37372.1</v>
      </c>
      <c r="GX205">
        <v>32647.3</v>
      </c>
      <c r="GY205">
        <v>43643.7</v>
      </c>
      <c r="GZ205">
        <v>38221.5</v>
      </c>
      <c r="HA205">
        <v>2.11775</v>
      </c>
      <c r="HB205">
        <v>1.70903</v>
      </c>
      <c r="HC205">
        <v>1.8011800000000001E-2</v>
      </c>
      <c r="HD205">
        <v>0</v>
      </c>
      <c r="HE205">
        <v>28.281500000000001</v>
      </c>
      <c r="HF205">
        <v>999.9</v>
      </c>
      <c r="HG205">
        <v>63.8</v>
      </c>
      <c r="HH205">
        <v>34.299999999999997</v>
      </c>
      <c r="HI205">
        <v>34.912300000000002</v>
      </c>
      <c r="HJ205">
        <v>62.056399999999996</v>
      </c>
      <c r="HK205">
        <v>25.228400000000001</v>
      </c>
      <c r="HL205">
        <v>1</v>
      </c>
      <c r="HM205">
        <v>0.28643800000000003</v>
      </c>
      <c r="HN205">
        <v>0.80556899999999998</v>
      </c>
      <c r="HO205">
        <v>20.404199999999999</v>
      </c>
      <c r="HP205">
        <v>5.2226800000000004</v>
      </c>
      <c r="HQ205">
        <v>11.944100000000001</v>
      </c>
      <c r="HR205">
        <v>5.0086500000000003</v>
      </c>
      <c r="HS205">
        <v>3.2909999999999999</v>
      </c>
      <c r="HT205">
        <v>9999</v>
      </c>
      <c r="HU205">
        <v>9999</v>
      </c>
      <c r="HV205">
        <v>9999</v>
      </c>
      <c r="HW205">
        <v>999.9</v>
      </c>
      <c r="HX205">
        <v>4.9710900000000002</v>
      </c>
      <c r="HY205">
        <v>1.85463</v>
      </c>
      <c r="HZ205">
        <v>1.8616699999999999</v>
      </c>
      <c r="IA205">
        <v>1.85653</v>
      </c>
      <c r="IB205">
        <v>1.86188</v>
      </c>
      <c r="IC205">
        <v>1.8541099999999999</v>
      </c>
      <c r="ID205">
        <v>1.8595900000000001</v>
      </c>
      <c r="IE205">
        <v>1.8534999999999999</v>
      </c>
      <c r="IF205">
        <v>0</v>
      </c>
      <c r="IG205">
        <v>0</v>
      </c>
      <c r="IH205">
        <v>0</v>
      </c>
      <c r="II205">
        <v>0</v>
      </c>
      <c r="IJ205" t="s">
        <v>431</v>
      </c>
      <c r="IK205" t="s">
        <v>432</v>
      </c>
      <c r="IL205" t="s">
        <v>433</v>
      </c>
      <c r="IM205" t="s">
        <v>433</v>
      </c>
      <c r="IN205" t="s">
        <v>433</v>
      </c>
      <c r="IO205" t="s">
        <v>433</v>
      </c>
      <c r="IP205">
        <v>0</v>
      </c>
      <c r="IQ205">
        <v>100</v>
      </c>
      <c r="IR205">
        <v>100</v>
      </c>
      <c r="IS205">
        <v>-2.92</v>
      </c>
      <c r="IT205">
        <v>-0.06</v>
      </c>
      <c r="IU205">
        <v>-1.907228330244457</v>
      </c>
      <c r="IV205">
        <v>-2.7056304263342631E-3</v>
      </c>
      <c r="IW205">
        <v>3.3311032847928001E-7</v>
      </c>
      <c r="IX205">
        <v>1.6443834555112589E-11</v>
      </c>
      <c r="IY205">
        <v>-9.4842648646536354E-2</v>
      </c>
      <c r="IZ205">
        <v>-2.3664561490860689E-3</v>
      </c>
      <c r="JA205">
        <v>2.3298222111808981E-4</v>
      </c>
      <c r="JB205">
        <v>-2.940703618321919E-6</v>
      </c>
      <c r="JC205">
        <v>0</v>
      </c>
      <c r="JD205">
        <v>2182</v>
      </c>
      <c r="JE205">
        <v>3</v>
      </c>
      <c r="JF205">
        <v>32</v>
      </c>
      <c r="JG205">
        <v>29177318.899999999</v>
      </c>
      <c r="JH205">
        <v>29177318.899999999</v>
      </c>
      <c r="JI205">
        <v>0.99853499999999995</v>
      </c>
      <c r="JJ205">
        <v>2.5146500000000001</v>
      </c>
      <c r="JK205">
        <v>1.69434</v>
      </c>
      <c r="JL205">
        <v>2.3022499999999999</v>
      </c>
      <c r="JM205">
        <v>1.50024</v>
      </c>
      <c r="JN205">
        <v>2.47803</v>
      </c>
      <c r="JO205">
        <v>38.281199999999998</v>
      </c>
      <c r="JP205">
        <v>24.052499999999998</v>
      </c>
      <c r="JQ205">
        <v>18</v>
      </c>
      <c r="JR205">
        <v>634.62400000000002</v>
      </c>
      <c r="JS205">
        <v>352.24599999999998</v>
      </c>
      <c r="JT205">
        <v>27.9998</v>
      </c>
      <c r="JU205">
        <v>31.015599999999999</v>
      </c>
      <c r="JV205">
        <v>30</v>
      </c>
      <c r="JW205">
        <v>30.9255</v>
      </c>
      <c r="JX205">
        <v>30.8093</v>
      </c>
      <c r="JY205">
        <v>20.061800000000002</v>
      </c>
      <c r="JZ205">
        <v>37.617699999999999</v>
      </c>
      <c r="KA205">
        <v>0</v>
      </c>
      <c r="KB205">
        <v>28</v>
      </c>
      <c r="KC205">
        <v>400</v>
      </c>
      <c r="KD205">
        <v>21.618099999999998</v>
      </c>
      <c r="KE205">
        <v>99.926400000000001</v>
      </c>
      <c r="KF205">
        <v>98.578500000000005</v>
      </c>
    </row>
    <row r="206" spans="1:292" x14ac:dyDescent="0.2">
      <c r="A206">
        <v>204</v>
      </c>
      <c r="B206">
        <v>1750639166</v>
      </c>
      <c r="C206">
        <v>6000.5</v>
      </c>
      <c r="D206" t="s">
        <v>841</v>
      </c>
      <c r="E206" t="s">
        <v>842</v>
      </c>
      <c r="F206" s="1">
        <f t="shared" si="3"/>
        <v>100.00000000000004</v>
      </c>
      <c r="G206" s="1">
        <v>15</v>
      </c>
      <c r="H206">
        <v>1750639158</v>
      </c>
      <c r="I206">
        <v>5.6215764630704844E-3</v>
      </c>
      <c r="J206">
        <v>5.6215764630704843</v>
      </c>
      <c r="K206">
        <v>25.28368769417003</v>
      </c>
      <c r="L206">
        <v>390.82812903225812</v>
      </c>
      <c r="M206">
        <v>264.05225484416121</v>
      </c>
      <c r="N206">
        <v>26.230717005887449</v>
      </c>
      <c r="O206">
        <v>38.824520005087606</v>
      </c>
      <c r="P206">
        <v>0.36189387119346361</v>
      </c>
      <c r="Q206">
        <v>2.9989335529384746</v>
      </c>
      <c r="R206">
        <v>0.33926491611340021</v>
      </c>
      <c r="S206">
        <v>0.21395567527295262</v>
      </c>
      <c r="T206">
        <v>161.90381006137105</v>
      </c>
      <c r="U206">
        <v>29.151251710612474</v>
      </c>
      <c r="V206">
        <v>28.57333548387097</v>
      </c>
      <c r="W206">
        <v>3.9235409932224949</v>
      </c>
      <c r="X206">
        <v>55.795404180833607</v>
      </c>
      <c r="Y206">
        <v>2.329308989145805</v>
      </c>
      <c r="Z206">
        <v>4.1747327102362863</v>
      </c>
      <c r="AA206">
        <v>1.59423200407669</v>
      </c>
      <c r="AB206">
        <v>-247.91152202140836</v>
      </c>
      <c r="AC206">
        <v>173.52693245643405</v>
      </c>
      <c r="AD206">
        <v>12.752866978822798</v>
      </c>
      <c r="AE206">
        <v>100.27208747521954</v>
      </c>
      <c r="AF206">
        <v>25.379910187519449</v>
      </c>
      <c r="AG206">
        <v>5.6143047143572806</v>
      </c>
      <c r="AH206">
        <v>25.28368769417003</v>
      </c>
      <c r="AI206">
        <v>408.81393913721729</v>
      </c>
      <c r="AJ206">
        <v>400.20446060606042</v>
      </c>
      <c r="AK206">
        <v>-1.1642192030048911E-3</v>
      </c>
      <c r="AL206">
        <v>61.768037728165673</v>
      </c>
      <c r="AM206">
        <v>5.6215764630704843</v>
      </c>
      <c r="AN206">
        <v>21.61917194927878</v>
      </c>
      <c r="AO206">
        <v>23.449015151515152</v>
      </c>
      <c r="AP206">
        <v>1.174030719074016E-5</v>
      </c>
      <c r="AQ206">
        <v>116.41602835869151</v>
      </c>
      <c r="AR206">
        <v>0</v>
      </c>
      <c r="AS206">
        <v>0</v>
      </c>
      <c r="AT206">
        <v>1</v>
      </c>
      <c r="AU206">
        <v>0</v>
      </c>
      <c r="AV206">
        <v>52029.602331702044</v>
      </c>
      <c r="AW206" t="s">
        <v>427</v>
      </c>
      <c r="AX206" t="s">
        <v>427</v>
      </c>
      <c r="AY206">
        <v>0</v>
      </c>
      <c r="AZ206">
        <v>0</v>
      </c>
      <c r="BA206" t="e">
        <v>#DIV/0!</v>
      </c>
      <c r="BB206">
        <v>0</v>
      </c>
      <c r="BC206" t="s">
        <v>427</v>
      </c>
      <c r="BD206" t="s">
        <v>427</v>
      </c>
      <c r="BE206">
        <v>0</v>
      </c>
      <c r="BF206">
        <v>0</v>
      </c>
      <c r="BG206" t="e">
        <v>#DIV/0!</v>
      </c>
      <c r="BH206">
        <v>0.5</v>
      </c>
      <c r="BI206">
        <v>841.19353739432552</v>
      </c>
      <c r="BJ206">
        <v>25.28368769417003</v>
      </c>
      <c r="BK206" t="e">
        <v>#DIV/0!</v>
      </c>
      <c r="BL206">
        <v>3.0056920994053975E-2</v>
      </c>
      <c r="BM206" t="e">
        <v>#DIV/0!</v>
      </c>
      <c r="BN206" t="e">
        <v>#DIV/0!</v>
      </c>
      <c r="BO206" t="s">
        <v>427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999.9998064516127</v>
      </c>
      <c r="DH206">
        <v>841.19353739432552</v>
      </c>
      <c r="DI206">
        <v>0.84119370020600959</v>
      </c>
      <c r="DJ206">
        <v>0.16190384139759845</v>
      </c>
      <c r="DK206">
        <v>2</v>
      </c>
      <c r="DL206">
        <v>0.5</v>
      </c>
      <c r="DM206" t="s">
        <v>428</v>
      </c>
      <c r="DN206">
        <v>2</v>
      </c>
      <c r="DO206" t="b">
        <v>1</v>
      </c>
      <c r="DP206">
        <v>1750639158</v>
      </c>
      <c r="DQ206">
        <v>390.82812903225812</v>
      </c>
      <c r="DR206">
        <v>400.01958064516123</v>
      </c>
      <c r="DS206">
        <v>23.44805483870968</v>
      </c>
      <c r="DT206">
        <v>21.620487096774202</v>
      </c>
      <c r="DU206">
        <v>393.74809677419358</v>
      </c>
      <c r="DV206">
        <v>23.507983870967749</v>
      </c>
      <c r="DW206">
        <v>599.99529032258079</v>
      </c>
      <c r="DX206">
        <v>99.284403225806443</v>
      </c>
      <c r="DY206">
        <v>5.4710622580645157E-2</v>
      </c>
      <c r="DZ206">
        <v>29.646619354838698</v>
      </c>
      <c r="EA206">
        <v>28.57333548387097</v>
      </c>
      <c r="EB206">
        <v>999.90000000000032</v>
      </c>
      <c r="EC206">
        <v>0</v>
      </c>
      <c r="ED206">
        <v>0</v>
      </c>
      <c r="EE206">
        <v>9997.9796774193546</v>
      </c>
      <c r="EF206">
        <v>0</v>
      </c>
      <c r="EG206">
        <v>78.518077419354839</v>
      </c>
      <c r="EH206">
        <v>-9.1914232258064512</v>
      </c>
      <c r="EI206">
        <v>400.21229032258071</v>
      </c>
      <c r="EJ206">
        <v>408.8593225806452</v>
      </c>
      <c r="EK206">
        <v>1.827585483870968</v>
      </c>
      <c r="EL206">
        <v>400.01958064516123</v>
      </c>
      <c r="EM206">
        <v>21.620487096774202</v>
      </c>
      <c r="EN206">
        <v>2.3280277419354838</v>
      </c>
      <c r="EO206">
        <v>2.146576774193548</v>
      </c>
      <c r="EP206">
        <v>19.871654838709681</v>
      </c>
      <c r="EQ206">
        <v>18.569077419354841</v>
      </c>
      <c r="ER206">
        <v>999.9998064516127</v>
      </c>
      <c r="ES206">
        <v>0.96001135483870936</v>
      </c>
      <c r="ET206">
        <v>3.9988564516129053E-2</v>
      </c>
      <c r="EU206">
        <v>0</v>
      </c>
      <c r="EV206">
        <v>337.03758064516131</v>
      </c>
      <c r="EW206">
        <v>5.0001499999999979</v>
      </c>
      <c r="EX206">
        <v>3428.5012903225811</v>
      </c>
      <c r="EY206">
        <v>9793.3693548387109</v>
      </c>
      <c r="EZ206">
        <v>38.75</v>
      </c>
      <c r="FA206">
        <v>40.686999999999983</v>
      </c>
      <c r="FB206">
        <v>39.640999999999991</v>
      </c>
      <c r="FC206">
        <v>40.311999999999983</v>
      </c>
      <c r="FD206">
        <v>40.691064516129018</v>
      </c>
      <c r="FE206">
        <v>955.20967741935499</v>
      </c>
      <c r="FF206">
        <v>39.789999999999992</v>
      </c>
      <c r="FG206">
        <v>0</v>
      </c>
      <c r="FH206">
        <v>1750639188.9000001</v>
      </c>
      <c r="FI206">
        <v>0</v>
      </c>
      <c r="FJ206">
        <v>337.02012000000002</v>
      </c>
      <c r="FK206">
        <v>-0.96376924141831621</v>
      </c>
      <c r="FL206">
        <v>1.5392307649584349</v>
      </c>
      <c r="FM206">
        <v>3428.5376000000001</v>
      </c>
      <c r="FN206">
        <v>15</v>
      </c>
      <c r="FO206">
        <v>0</v>
      </c>
      <c r="FP206" t="s">
        <v>429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-9.1679580000000005</v>
      </c>
      <c r="GC206">
        <v>-0.261953470919291</v>
      </c>
      <c r="GD206">
        <v>6.3548045257112301E-2</v>
      </c>
      <c r="GE206">
        <v>0</v>
      </c>
      <c r="GF206">
        <v>1.8278157500000001</v>
      </c>
      <c r="GG206">
        <v>4.200337711071464E-3</v>
      </c>
      <c r="GH206">
        <v>1.5169523517566529E-3</v>
      </c>
      <c r="GI206">
        <v>1</v>
      </c>
      <c r="GJ206">
        <v>1</v>
      </c>
      <c r="GK206">
        <v>2</v>
      </c>
      <c r="GL206" t="s">
        <v>430</v>
      </c>
      <c r="GM206">
        <v>3.22566</v>
      </c>
      <c r="GN206">
        <v>2.64324</v>
      </c>
      <c r="GO206">
        <v>9.1388999999999998E-2</v>
      </c>
      <c r="GP206">
        <v>9.3249600000000002E-2</v>
      </c>
      <c r="GQ206">
        <v>0.104003</v>
      </c>
      <c r="GR206">
        <v>9.9955500000000003E-2</v>
      </c>
      <c r="GS206">
        <v>28676.7</v>
      </c>
      <c r="GT206">
        <v>24729.8</v>
      </c>
      <c r="GU206">
        <v>30734.400000000001</v>
      </c>
      <c r="GV206">
        <v>26432.9</v>
      </c>
      <c r="GW206">
        <v>37370.699999999997</v>
      </c>
      <c r="GX206">
        <v>32646.6</v>
      </c>
      <c r="GY206">
        <v>43642.5</v>
      </c>
      <c r="GZ206">
        <v>38221.1</v>
      </c>
      <c r="HA206">
        <v>2.1177000000000001</v>
      </c>
      <c r="HB206">
        <v>1.70865</v>
      </c>
      <c r="HC206">
        <v>1.8179399999999998E-2</v>
      </c>
      <c r="HD206">
        <v>0</v>
      </c>
      <c r="HE206">
        <v>28.278600000000001</v>
      </c>
      <c r="HF206">
        <v>999.9</v>
      </c>
      <c r="HG206">
        <v>63.8</v>
      </c>
      <c r="HH206">
        <v>34.299999999999997</v>
      </c>
      <c r="HI206">
        <v>34.917700000000004</v>
      </c>
      <c r="HJ206">
        <v>62.116399999999999</v>
      </c>
      <c r="HK206">
        <v>25.3325</v>
      </c>
      <c r="HL206">
        <v>1</v>
      </c>
      <c r="HM206">
        <v>0.28622199999999998</v>
      </c>
      <c r="HN206">
        <v>0.80465699999999996</v>
      </c>
      <c r="HO206">
        <v>20.404299999999999</v>
      </c>
      <c r="HP206">
        <v>5.2229799999999997</v>
      </c>
      <c r="HQ206">
        <v>11.944100000000001</v>
      </c>
      <c r="HR206">
        <v>5.0080999999999998</v>
      </c>
      <c r="HS206">
        <v>3.2909999999999999</v>
      </c>
      <c r="HT206">
        <v>9999</v>
      </c>
      <c r="HU206">
        <v>9999</v>
      </c>
      <c r="HV206">
        <v>9999</v>
      </c>
      <c r="HW206">
        <v>999.9</v>
      </c>
      <c r="HX206">
        <v>4.9710799999999997</v>
      </c>
      <c r="HY206">
        <v>1.8546899999999999</v>
      </c>
      <c r="HZ206">
        <v>1.86171</v>
      </c>
      <c r="IA206">
        <v>1.85653</v>
      </c>
      <c r="IB206">
        <v>1.8619000000000001</v>
      </c>
      <c r="IC206">
        <v>1.8541099999999999</v>
      </c>
      <c r="ID206">
        <v>1.8595900000000001</v>
      </c>
      <c r="IE206">
        <v>1.8535299999999999</v>
      </c>
      <c r="IF206">
        <v>0</v>
      </c>
      <c r="IG206">
        <v>0</v>
      </c>
      <c r="IH206">
        <v>0</v>
      </c>
      <c r="II206">
        <v>0</v>
      </c>
      <c r="IJ206" t="s">
        <v>431</v>
      </c>
      <c r="IK206" t="s">
        <v>432</v>
      </c>
      <c r="IL206" t="s">
        <v>433</v>
      </c>
      <c r="IM206" t="s">
        <v>433</v>
      </c>
      <c r="IN206" t="s">
        <v>433</v>
      </c>
      <c r="IO206" t="s">
        <v>433</v>
      </c>
      <c r="IP206">
        <v>0</v>
      </c>
      <c r="IQ206">
        <v>100</v>
      </c>
      <c r="IR206">
        <v>100</v>
      </c>
      <c r="IS206">
        <v>-2.92</v>
      </c>
      <c r="IT206">
        <v>-5.9900000000000002E-2</v>
      </c>
      <c r="IU206">
        <v>-1.907228330244457</v>
      </c>
      <c r="IV206">
        <v>-2.7056304263342631E-3</v>
      </c>
      <c r="IW206">
        <v>3.3311032847928001E-7</v>
      </c>
      <c r="IX206">
        <v>1.6443834555112589E-11</v>
      </c>
      <c r="IY206">
        <v>-9.4842648646536354E-2</v>
      </c>
      <c r="IZ206">
        <v>-2.3664561490860689E-3</v>
      </c>
      <c r="JA206">
        <v>2.3298222111808981E-4</v>
      </c>
      <c r="JB206">
        <v>-2.940703618321919E-6</v>
      </c>
      <c r="JC206">
        <v>0</v>
      </c>
      <c r="JD206">
        <v>2182</v>
      </c>
      <c r="JE206">
        <v>3</v>
      </c>
      <c r="JF206">
        <v>32</v>
      </c>
      <c r="JG206">
        <v>29177319.399999999</v>
      </c>
      <c r="JH206">
        <v>29177319.399999999</v>
      </c>
      <c r="JI206">
        <v>0.99853499999999995</v>
      </c>
      <c r="JJ206">
        <v>2.5146500000000001</v>
      </c>
      <c r="JK206">
        <v>1.69434</v>
      </c>
      <c r="JL206">
        <v>2.3034699999999999</v>
      </c>
      <c r="JM206">
        <v>1.50146</v>
      </c>
      <c r="JN206">
        <v>2.4035600000000001</v>
      </c>
      <c r="JO206">
        <v>38.256799999999998</v>
      </c>
      <c r="JP206">
        <v>24.052499999999998</v>
      </c>
      <c r="JQ206">
        <v>18</v>
      </c>
      <c r="JR206">
        <v>634.553</v>
      </c>
      <c r="JS206">
        <v>352.02100000000002</v>
      </c>
      <c r="JT206">
        <v>27.9999</v>
      </c>
      <c r="JU206">
        <v>31.012899999999998</v>
      </c>
      <c r="JV206">
        <v>30</v>
      </c>
      <c r="JW206">
        <v>30.922799999999999</v>
      </c>
      <c r="JX206">
        <v>30.8065</v>
      </c>
      <c r="JY206">
        <v>20.0626</v>
      </c>
      <c r="JZ206">
        <v>37.617699999999999</v>
      </c>
      <c r="KA206">
        <v>0</v>
      </c>
      <c r="KB206">
        <v>28</v>
      </c>
      <c r="KC206">
        <v>400</v>
      </c>
      <c r="KD206">
        <v>21.618099999999998</v>
      </c>
      <c r="KE206">
        <v>99.923900000000003</v>
      </c>
      <c r="KF206">
        <v>98.577799999999996</v>
      </c>
    </row>
    <row r="207" spans="1:292" x14ac:dyDescent="0.2">
      <c r="A207">
        <v>205</v>
      </c>
      <c r="B207">
        <v>1750639196</v>
      </c>
      <c r="C207">
        <v>6030.5</v>
      </c>
      <c r="D207" t="s">
        <v>843</v>
      </c>
      <c r="E207" t="s">
        <v>844</v>
      </c>
      <c r="F207" s="1">
        <f t="shared" si="3"/>
        <v>100.50000000000004</v>
      </c>
      <c r="G207" s="1">
        <v>15</v>
      </c>
      <c r="H207">
        <v>1750639188</v>
      </c>
      <c r="I207">
        <v>5.6476019555747152E-3</v>
      </c>
      <c r="J207">
        <v>5.6476019555747152</v>
      </c>
      <c r="K207">
        <v>25.241435826236703</v>
      </c>
      <c r="L207">
        <v>390.82687096774202</v>
      </c>
      <c r="M207">
        <v>264.74841946341706</v>
      </c>
      <c r="N207">
        <v>26.299716349721013</v>
      </c>
      <c r="O207">
        <v>38.824163215527456</v>
      </c>
      <c r="P207">
        <v>0.36356040187514982</v>
      </c>
      <c r="Q207">
        <v>2.9988201891214072</v>
      </c>
      <c r="R207">
        <v>0.34072880075245698</v>
      </c>
      <c r="S207">
        <v>0.21488723607491372</v>
      </c>
      <c r="T207">
        <v>161.90275352724714</v>
      </c>
      <c r="U207">
        <v>29.155572916474526</v>
      </c>
      <c r="V207">
        <v>28.579648387096778</v>
      </c>
      <c r="W207">
        <v>3.9249790306555332</v>
      </c>
      <c r="X207">
        <v>55.783405538995304</v>
      </c>
      <c r="Y207">
        <v>2.3302772507644747</v>
      </c>
      <c r="Z207">
        <v>4.1773664197240485</v>
      </c>
      <c r="AA207">
        <v>1.5947017798910585</v>
      </c>
      <c r="AB207">
        <v>-249.05924624084494</v>
      </c>
      <c r="AC207">
        <v>174.27032419827307</v>
      </c>
      <c r="AD207">
        <v>12.809082869732942</v>
      </c>
      <c r="AE207">
        <v>99.922914354408221</v>
      </c>
      <c r="AF207">
        <v>25.255832794131052</v>
      </c>
      <c r="AG207">
        <v>5.6409904136571312</v>
      </c>
      <c r="AH207">
        <v>25.241435826236703</v>
      </c>
      <c r="AI207">
        <v>408.78097189686753</v>
      </c>
      <c r="AJ207">
        <v>400.18061818181798</v>
      </c>
      <c r="AK207">
        <v>1.428615475026155E-4</v>
      </c>
      <c r="AL207">
        <v>61.768037728165673</v>
      </c>
      <c r="AM207">
        <v>5.6476019555747152</v>
      </c>
      <c r="AN207">
        <v>21.6217151394845</v>
      </c>
      <c r="AO207">
        <v>23.46006666666667</v>
      </c>
      <c r="AP207">
        <v>2.9318632140111808E-6</v>
      </c>
      <c r="AQ207">
        <v>116.41602835869151</v>
      </c>
      <c r="AR207">
        <v>0</v>
      </c>
      <c r="AS207">
        <v>0</v>
      </c>
      <c r="AT207">
        <v>1</v>
      </c>
      <c r="AU207">
        <v>0</v>
      </c>
      <c r="AV207">
        <v>52024.284163288212</v>
      </c>
      <c r="AW207" t="s">
        <v>427</v>
      </c>
      <c r="AX207" t="s">
        <v>427</v>
      </c>
      <c r="AY207">
        <v>0</v>
      </c>
      <c r="AZ207">
        <v>0</v>
      </c>
      <c r="BA207" t="e">
        <v>#DIV/0!</v>
      </c>
      <c r="BB207">
        <v>0</v>
      </c>
      <c r="BC207" t="s">
        <v>427</v>
      </c>
      <c r="BD207" t="s">
        <v>427</v>
      </c>
      <c r="BE207">
        <v>0</v>
      </c>
      <c r="BF207">
        <v>0</v>
      </c>
      <c r="BG207" t="e">
        <v>#DIV/0!</v>
      </c>
      <c r="BH207">
        <v>0.5</v>
      </c>
      <c r="BI207">
        <v>841.18798197801539</v>
      </c>
      <c r="BJ207">
        <v>25.241435826236703</v>
      </c>
      <c r="BK207" t="e">
        <v>#DIV/0!</v>
      </c>
      <c r="BL207">
        <v>3.0006890691522497E-2</v>
      </c>
      <c r="BM207" t="e">
        <v>#DIV/0!</v>
      </c>
      <c r="BN207" t="e">
        <v>#DIV/0!</v>
      </c>
      <c r="BO207" t="s">
        <v>427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999.99319354838701</v>
      </c>
      <c r="DH207">
        <v>841.18798197801539</v>
      </c>
      <c r="DI207">
        <v>0.84119370752228284</v>
      </c>
      <c r="DJ207">
        <v>0.16190385551800568</v>
      </c>
      <c r="DK207">
        <v>2</v>
      </c>
      <c r="DL207">
        <v>0.5</v>
      </c>
      <c r="DM207" t="s">
        <v>428</v>
      </c>
      <c r="DN207">
        <v>2</v>
      </c>
      <c r="DO207" t="b">
        <v>1</v>
      </c>
      <c r="DP207">
        <v>1750639188</v>
      </c>
      <c r="DQ207">
        <v>390.82687096774202</v>
      </c>
      <c r="DR207">
        <v>399.98038709677422</v>
      </c>
      <c r="DS207">
        <v>23.45794193548387</v>
      </c>
      <c r="DT207">
        <v>21.621716129032251</v>
      </c>
      <c r="DU207">
        <v>393.74677419354839</v>
      </c>
      <c r="DV207">
        <v>23.51783870967742</v>
      </c>
      <c r="DW207">
        <v>599.99858064516138</v>
      </c>
      <c r="DX207">
        <v>99.28377741935482</v>
      </c>
      <c r="DY207">
        <v>5.4743290322580643E-2</v>
      </c>
      <c r="DZ207">
        <v>29.65757096774194</v>
      </c>
      <c r="EA207">
        <v>28.579648387096778</v>
      </c>
      <c r="EB207">
        <v>999.90000000000032</v>
      </c>
      <c r="EC207">
        <v>0</v>
      </c>
      <c r="ED207">
        <v>0</v>
      </c>
      <c r="EE207">
        <v>9997.3570967741925</v>
      </c>
      <c r="EF207">
        <v>0</v>
      </c>
      <c r="EG207">
        <v>78.865851612903199</v>
      </c>
      <c r="EH207">
        <v>-9.1535832258064538</v>
      </c>
      <c r="EI207">
        <v>400.21503225806453</v>
      </c>
      <c r="EJ207">
        <v>408.81987096774191</v>
      </c>
      <c r="EK207">
        <v>1.8362325806451609</v>
      </c>
      <c r="EL207">
        <v>399.98038709677422</v>
      </c>
      <c r="EM207">
        <v>21.621716129032251</v>
      </c>
      <c r="EN207">
        <v>2.3289941935483869</v>
      </c>
      <c r="EO207">
        <v>2.1466861290322581</v>
      </c>
      <c r="EP207">
        <v>19.87834193548386</v>
      </c>
      <c r="EQ207">
        <v>18.569896774193548</v>
      </c>
      <c r="ER207">
        <v>999.99319354838701</v>
      </c>
      <c r="ES207">
        <v>0.96001167741935467</v>
      </c>
      <c r="ET207">
        <v>3.9988232258064527E-2</v>
      </c>
      <c r="EU207">
        <v>0</v>
      </c>
      <c r="EV207">
        <v>337.01129032258058</v>
      </c>
      <c r="EW207">
        <v>5.0001499999999979</v>
      </c>
      <c r="EX207">
        <v>3428.664838709677</v>
      </c>
      <c r="EY207">
        <v>9793.3077419354886</v>
      </c>
      <c r="EZ207">
        <v>38.753999999999991</v>
      </c>
      <c r="FA207">
        <v>40.686999999999983</v>
      </c>
      <c r="FB207">
        <v>39.658999999999999</v>
      </c>
      <c r="FC207">
        <v>40.311999999999983</v>
      </c>
      <c r="FD207">
        <v>40.699193548387079</v>
      </c>
      <c r="FE207">
        <v>955.2035483870967</v>
      </c>
      <c r="FF207">
        <v>39.789999999999992</v>
      </c>
      <c r="FG207">
        <v>0</v>
      </c>
      <c r="FH207">
        <v>1750639218.9000001</v>
      </c>
      <c r="FI207">
        <v>0</v>
      </c>
      <c r="FJ207">
        <v>336.98971999999998</v>
      </c>
      <c r="FK207">
        <v>-6.9769218041498507E-2</v>
      </c>
      <c r="FL207">
        <v>-7.769232793277954E-2</v>
      </c>
      <c r="FM207">
        <v>3428.659200000001</v>
      </c>
      <c r="FN207">
        <v>15</v>
      </c>
      <c r="FO207">
        <v>0</v>
      </c>
      <c r="FP207" t="s">
        <v>429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-9.1480879999999996</v>
      </c>
      <c r="GC207">
        <v>0.3006567354596783</v>
      </c>
      <c r="GD207">
        <v>8.6649124121366675E-2</v>
      </c>
      <c r="GE207">
        <v>0</v>
      </c>
      <c r="GF207">
        <v>1.8351795</v>
      </c>
      <c r="GG207">
        <v>1.715234521576102E-2</v>
      </c>
      <c r="GH207">
        <v>1.9086067562491781E-3</v>
      </c>
      <c r="GI207">
        <v>1</v>
      </c>
      <c r="GJ207">
        <v>1</v>
      </c>
      <c r="GK207">
        <v>2</v>
      </c>
      <c r="GL207" t="s">
        <v>430</v>
      </c>
      <c r="GM207">
        <v>3.22567</v>
      </c>
      <c r="GN207">
        <v>2.64364</v>
      </c>
      <c r="GO207">
        <v>9.1390200000000005E-2</v>
      </c>
      <c r="GP207">
        <v>9.32645E-2</v>
      </c>
      <c r="GQ207">
        <v>0.104042</v>
      </c>
      <c r="GR207">
        <v>9.9962200000000001E-2</v>
      </c>
      <c r="GS207">
        <v>28677</v>
      </c>
      <c r="GT207">
        <v>24729.3</v>
      </c>
      <c r="GU207">
        <v>30734.799999999999</v>
      </c>
      <c r="GV207">
        <v>26432.7</v>
      </c>
      <c r="GW207">
        <v>37369.4</v>
      </c>
      <c r="GX207">
        <v>32646.6</v>
      </c>
      <c r="GY207">
        <v>43642.9</v>
      </c>
      <c r="GZ207">
        <v>38221.300000000003</v>
      </c>
      <c r="HA207">
        <v>2.1179000000000001</v>
      </c>
      <c r="HB207">
        <v>1.70855</v>
      </c>
      <c r="HC207">
        <v>1.7408300000000002E-2</v>
      </c>
      <c r="HD207">
        <v>0</v>
      </c>
      <c r="HE207">
        <v>28.297999999999998</v>
      </c>
      <c r="HF207">
        <v>999.9</v>
      </c>
      <c r="HG207">
        <v>63.8</v>
      </c>
      <c r="HH207">
        <v>34.4</v>
      </c>
      <c r="HI207">
        <v>35.102699999999999</v>
      </c>
      <c r="HJ207">
        <v>62.026400000000002</v>
      </c>
      <c r="HK207">
        <v>25.500800000000002</v>
      </c>
      <c r="HL207">
        <v>1</v>
      </c>
      <c r="HM207">
        <v>0.286138</v>
      </c>
      <c r="HN207">
        <v>0.81654099999999996</v>
      </c>
      <c r="HO207">
        <v>20.404299999999999</v>
      </c>
      <c r="HP207">
        <v>5.2222299999999997</v>
      </c>
      <c r="HQ207">
        <v>11.944100000000001</v>
      </c>
      <c r="HR207">
        <v>5.0088499999999998</v>
      </c>
      <c r="HS207">
        <v>3.2909999999999999</v>
      </c>
      <c r="HT207">
        <v>9999</v>
      </c>
      <c r="HU207">
        <v>9999</v>
      </c>
      <c r="HV207">
        <v>9999</v>
      </c>
      <c r="HW207">
        <v>999.9</v>
      </c>
      <c r="HX207">
        <v>4.9710999999999999</v>
      </c>
      <c r="HY207">
        <v>1.8546800000000001</v>
      </c>
      <c r="HZ207">
        <v>1.8616999999999999</v>
      </c>
      <c r="IA207">
        <v>1.8565199999999999</v>
      </c>
      <c r="IB207">
        <v>1.86189</v>
      </c>
      <c r="IC207">
        <v>1.8541399999999999</v>
      </c>
      <c r="ID207">
        <v>1.8595900000000001</v>
      </c>
      <c r="IE207">
        <v>1.85358</v>
      </c>
      <c r="IF207">
        <v>0</v>
      </c>
      <c r="IG207">
        <v>0</v>
      </c>
      <c r="IH207">
        <v>0</v>
      </c>
      <c r="II207">
        <v>0</v>
      </c>
      <c r="IJ207" t="s">
        <v>431</v>
      </c>
      <c r="IK207" t="s">
        <v>432</v>
      </c>
      <c r="IL207" t="s">
        <v>433</v>
      </c>
      <c r="IM207" t="s">
        <v>433</v>
      </c>
      <c r="IN207" t="s">
        <v>433</v>
      </c>
      <c r="IO207" t="s">
        <v>433</v>
      </c>
      <c r="IP207">
        <v>0</v>
      </c>
      <c r="IQ207">
        <v>100</v>
      </c>
      <c r="IR207">
        <v>100</v>
      </c>
      <c r="IS207">
        <v>-2.92</v>
      </c>
      <c r="IT207">
        <v>-5.9900000000000002E-2</v>
      </c>
      <c r="IU207">
        <v>-1.907228330244457</v>
      </c>
      <c r="IV207">
        <v>-2.7056304263342631E-3</v>
      </c>
      <c r="IW207">
        <v>3.3311032847928001E-7</v>
      </c>
      <c r="IX207">
        <v>1.6443834555112589E-11</v>
      </c>
      <c r="IY207">
        <v>-9.4842648646536354E-2</v>
      </c>
      <c r="IZ207">
        <v>-2.3664561490860689E-3</v>
      </c>
      <c r="JA207">
        <v>2.3298222111808981E-4</v>
      </c>
      <c r="JB207">
        <v>-2.940703618321919E-6</v>
      </c>
      <c r="JC207">
        <v>0</v>
      </c>
      <c r="JD207">
        <v>2182</v>
      </c>
      <c r="JE207">
        <v>3</v>
      </c>
      <c r="JF207">
        <v>32</v>
      </c>
      <c r="JG207">
        <v>29177319.899999999</v>
      </c>
      <c r="JH207">
        <v>29177319.899999999</v>
      </c>
      <c r="JI207">
        <v>0.99853499999999995</v>
      </c>
      <c r="JJ207">
        <v>2.51953</v>
      </c>
      <c r="JK207">
        <v>1.69434</v>
      </c>
      <c r="JL207">
        <v>2.3022499999999999</v>
      </c>
      <c r="JM207">
        <v>1.50146</v>
      </c>
      <c r="JN207">
        <v>2.35107</v>
      </c>
      <c r="JO207">
        <v>38.281199999999998</v>
      </c>
      <c r="JP207">
        <v>24.043700000000001</v>
      </c>
      <c r="JQ207">
        <v>18</v>
      </c>
      <c r="JR207">
        <v>634.68799999999999</v>
      </c>
      <c r="JS207">
        <v>351.96600000000001</v>
      </c>
      <c r="JT207">
        <v>28.000399999999999</v>
      </c>
      <c r="JU207">
        <v>31.010200000000001</v>
      </c>
      <c r="JV207">
        <v>30</v>
      </c>
      <c r="JW207">
        <v>30.920100000000001</v>
      </c>
      <c r="JX207">
        <v>30.8065</v>
      </c>
      <c r="JY207">
        <v>20.0656</v>
      </c>
      <c r="JZ207">
        <v>37.617699999999999</v>
      </c>
      <c r="KA207">
        <v>0</v>
      </c>
      <c r="KB207">
        <v>28</v>
      </c>
      <c r="KC207">
        <v>400</v>
      </c>
      <c r="KD207">
        <v>21.618099999999998</v>
      </c>
      <c r="KE207">
        <v>99.924800000000005</v>
      </c>
      <c r="KF207">
        <v>98.5779</v>
      </c>
    </row>
    <row r="208" spans="1:292" x14ac:dyDescent="0.2">
      <c r="A208">
        <v>206</v>
      </c>
      <c r="B208">
        <v>1750639226</v>
      </c>
      <c r="C208">
        <v>6060.5</v>
      </c>
      <c r="D208" t="s">
        <v>845</v>
      </c>
      <c r="E208" t="s">
        <v>846</v>
      </c>
      <c r="F208" s="1">
        <f t="shared" si="3"/>
        <v>101.00000000000004</v>
      </c>
      <c r="G208" s="1">
        <v>15</v>
      </c>
      <c r="H208">
        <v>1750639218</v>
      </c>
      <c r="I208">
        <v>5.663147955440301E-3</v>
      </c>
      <c r="J208">
        <v>5.6631479554403006</v>
      </c>
      <c r="K208">
        <v>25.386866752280969</v>
      </c>
      <c r="L208">
        <v>390.78009677419362</v>
      </c>
      <c r="M208">
        <v>264.29220069260231</v>
      </c>
      <c r="N208">
        <v>26.254879572433808</v>
      </c>
      <c r="O208">
        <v>38.82023136976234</v>
      </c>
      <c r="P208">
        <v>0.36442534026337181</v>
      </c>
      <c r="Q208">
        <v>2.9987336058232033</v>
      </c>
      <c r="R208">
        <v>0.34148803230478131</v>
      </c>
      <c r="S208">
        <v>0.21537042884910462</v>
      </c>
      <c r="T208">
        <v>161.90512775120087</v>
      </c>
      <c r="U208">
        <v>29.156945430117609</v>
      </c>
      <c r="V208">
        <v>28.586164516129038</v>
      </c>
      <c r="W208">
        <v>3.9264638436828099</v>
      </c>
      <c r="X208">
        <v>55.781581239021108</v>
      </c>
      <c r="Y208">
        <v>2.3309149094209816</v>
      </c>
      <c r="Z208">
        <v>4.1786461725298452</v>
      </c>
      <c r="AA208">
        <v>1.5955489342618283</v>
      </c>
      <c r="AB208">
        <v>-249.74482483491727</v>
      </c>
      <c r="AC208">
        <v>174.07181282374393</v>
      </c>
      <c r="AD208">
        <v>12.795613238946284</v>
      </c>
      <c r="AE208">
        <v>99.027728978973812</v>
      </c>
      <c r="AF208">
        <v>25.33612509662661</v>
      </c>
      <c r="AG208">
        <v>5.6622805313480047</v>
      </c>
      <c r="AH208">
        <v>25.386866752280969</v>
      </c>
      <c r="AI208">
        <v>408.79423990919048</v>
      </c>
      <c r="AJ208">
        <v>400.14612121212099</v>
      </c>
      <c r="AK208">
        <v>-2.874158673487227E-4</v>
      </c>
      <c r="AL208">
        <v>61.768037728165673</v>
      </c>
      <c r="AM208">
        <v>5.6631479554403006</v>
      </c>
      <c r="AN208">
        <v>21.62259591301591</v>
      </c>
      <c r="AO208">
        <v>23.465988484848481</v>
      </c>
      <c r="AP208">
        <v>3.2158370566545341E-6</v>
      </c>
      <c r="AQ208">
        <v>116.41602835869151</v>
      </c>
      <c r="AR208">
        <v>0</v>
      </c>
      <c r="AS208">
        <v>0</v>
      </c>
      <c r="AT208">
        <v>1</v>
      </c>
      <c r="AU208">
        <v>0</v>
      </c>
      <c r="AV208">
        <v>52020.794563839183</v>
      </c>
      <c r="AW208" t="s">
        <v>427</v>
      </c>
      <c r="AX208" t="s">
        <v>427</v>
      </c>
      <c r="AY208">
        <v>0</v>
      </c>
      <c r="AZ208">
        <v>0</v>
      </c>
      <c r="BA208" t="e">
        <v>#DIV/0!</v>
      </c>
      <c r="BB208">
        <v>0</v>
      </c>
      <c r="BC208" t="s">
        <v>427</v>
      </c>
      <c r="BD208" t="s">
        <v>427</v>
      </c>
      <c r="BE208">
        <v>0</v>
      </c>
      <c r="BF208">
        <v>0</v>
      </c>
      <c r="BG208" t="e">
        <v>#DIV/0!</v>
      </c>
      <c r="BH208">
        <v>0.5</v>
      </c>
      <c r="BI208">
        <v>841.20047401449483</v>
      </c>
      <c r="BJ208">
        <v>25.386866752280969</v>
      </c>
      <c r="BK208" t="e">
        <v>#DIV/0!</v>
      </c>
      <c r="BL208">
        <v>3.0179330060438748E-2</v>
      </c>
      <c r="BM208" t="e">
        <v>#DIV/0!</v>
      </c>
      <c r="BN208" t="e">
        <v>#DIV/0!</v>
      </c>
      <c r="BO208" t="s">
        <v>427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1000.008064516129</v>
      </c>
      <c r="DH208">
        <v>841.20047401449483</v>
      </c>
      <c r="DI208">
        <v>0.84119369019441259</v>
      </c>
      <c r="DJ208">
        <v>0.16190382207521639</v>
      </c>
      <c r="DK208">
        <v>2</v>
      </c>
      <c r="DL208">
        <v>0.5</v>
      </c>
      <c r="DM208" t="s">
        <v>428</v>
      </c>
      <c r="DN208">
        <v>2</v>
      </c>
      <c r="DO208" t="b">
        <v>1</v>
      </c>
      <c r="DP208">
        <v>1750639218</v>
      </c>
      <c r="DQ208">
        <v>390.78009677419362</v>
      </c>
      <c r="DR208">
        <v>399.96303225806452</v>
      </c>
      <c r="DS208">
        <v>23.463929032258068</v>
      </c>
      <c r="DT208">
        <v>21.620790322580639</v>
      </c>
      <c r="DU208">
        <v>393.69996774193561</v>
      </c>
      <c r="DV208">
        <v>23.523816129032259</v>
      </c>
      <c r="DW208">
        <v>600.00054838709684</v>
      </c>
      <c r="DX208">
        <v>99.285567741935481</v>
      </c>
      <c r="DY208">
        <v>5.4781703225806458E-2</v>
      </c>
      <c r="DZ208">
        <v>29.66289032258064</v>
      </c>
      <c r="EA208">
        <v>28.586164516129038</v>
      </c>
      <c r="EB208">
        <v>999.90000000000032</v>
      </c>
      <c r="EC208">
        <v>0</v>
      </c>
      <c r="ED208">
        <v>0</v>
      </c>
      <c r="EE208">
        <v>9996.6532258064508</v>
      </c>
      <c r="EF208">
        <v>0</v>
      </c>
      <c r="EG208">
        <v>78.816277419354847</v>
      </c>
      <c r="EH208">
        <v>-9.1828329032258065</v>
      </c>
      <c r="EI208">
        <v>400.16974193548378</v>
      </c>
      <c r="EJ208">
        <v>408.80158064516121</v>
      </c>
      <c r="EK208">
        <v>1.84315935483871</v>
      </c>
      <c r="EL208">
        <v>399.96303225806452</v>
      </c>
      <c r="EM208">
        <v>21.620790322580639</v>
      </c>
      <c r="EN208">
        <v>2.329631612903226</v>
      </c>
      <c r="EO208">
        <v>2.146631935483871</v>
      </c>
      <c r="EP208">
        <v>19.88275483870968</v>
      </c>
      <c r="EQ208">
        <v>18.569487096774189</v>
      </c>
      <c r="ER208">
        <v>1000.008064516129</v>
      </c>
      <c r="ES208">
        <v>0.96001199999999975</v>
      </c>
      <c r="ET208">
        <v>3.9987900000000007E-2</v>
      </c>
      <c r="EU208">
        <v>0</v>
      </c>
      <c r="EV208">
        <v>336.97203225806447</v>
      </c>
      <c r="EW208">
        <v>5.0001499999999979</v>
      </c>
      <c r="EX208">
        <v>3428.092258064517</v>
      </c>
      <c r="EY208">
        <v>9793.4487096774192</v>
      </c>
      <c r="EZ208">
        <v>38.765999999999998</v>
      </c>
      <c r="FA208">
        <v>40.686999999999983</v>
      </c>
      <c r="FB208">
        <v>39.650999999999989</v>
      </c>
      <c r="FC208">
        <v>40.311999999999983</v>
      </c>
      <c r="FD208">
        <v>40.745935483870973</v>
      </c>
      <c r="FE208">
        <v>955.21806451612906</v>
      </c>
      <c r="FF208">
        <v>39.789999999999992</v>
      </c>
      <c r="FG208">
        <v>0</v>
      </c>
      <c r="FH208">
        <v>1750639248.9000001</v>
      </c>
      <c r="FI208">
        <v>0</v>
      </c>
      <c r="FJ208">
        <v>336.99104</v>
      </c>
      <c r="FK208">
        <v>-0.79115384088657081</v>
      </c>
      <c r="FL208">
        <v>-1.379999998830284</v>
      </c>
      <c r="FM208">
        <v>3428.1068</v>
      </c>
      <c r="FN208">
        <v>15</v>
      </c>
      <c r="FO208">
        <v>0</v>
      </c>
      <c r="FP208" t="s">
        <v>429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-9.1988182926829261</v>
      </c>
      <c r="GC208">
        <v>0.4258783275261292</v>
      </c>
      <c r="GD208">
        <v>7.8771400093528898E-2</v>
      </c>
      <c r="GE208">
        <v>0</v>
      </c>
      <c r="GF208">
        <v>1.842631219512195</v>
      </c>
      <c r="GG208">
        <v>8.3784668989571858E-3</v>
      </c>
      <c r="GH208">
        <v>1.338831297997377E-3</v>
      </c>
      <c r="GI208">
        <v>1</v>
      </c>
      <c r="GJ208">
        <v>1</v>
      </c>
      <c r="GK208">
        <v>2</v>
      </c>
      <c r="GL208" t="s">
        <v>430</v>
      </c>
      <c r="GM208">
        <v>3.2254700000000001</v>
      </c>
      <c r="GN208">
        <v>2.6434799999999998</v>
      </c>
      <c r="GO208">
        <v>9.1380400000000001E-2</v>
      </c>
      <c r="GP208">
        <v>9.3254799999999999E-2</v>
      </c>
      <c r="GQ208">
        <v>0.10406</v>
      </c>
      <c r="GR208">
        <v>9.9973500000000007E-2</v>
      </c>
      <c r="GS208">
        <v>28678.5</v>
      </c>
      <c r="GT208">
        <v>24729.4</v>
      </c>
      <c r="GU208">
        <v>30736</v>
      </c>
      <c r="GV208">
        <v>26432.6</v>
      </c>
      <c r="GW208">
        <v>37370.1</v>
      </c>
      <c r="GX208">
        <v>32646.3</v>
      </c>
      <c r="GY208">
        <v>43644.5</v>
      </c>
      <c r="GZ208">
        <v>38221.5</v>
      </c>
      <c r="HA208">
        <v>2.1178300000000001</v>
      </c>
      <c r="HB208">
        <v>1.70875</v>
      </c>
      <c r="HC208">
        <v>1.6558900000000001E-2</v>
      </c>
      <c r="HD208">
        <v>0</v>
      </c>
      <c r="HE208">
        <v>28.319700000000001</v>
      </c>
      <c r="HF208">
        <v>999.9</v>
      </c>
      <c r="HG208">
        <v>63.8</v>
      </c>
      <c r="HH208">
        <v>34.4</v>
      </c>
      <c r="HI208">
        <v>35.107399999999998</v>
      </c>
      <c r="HJ208">
        <v>61.756399999999999</v>
      </c>
      <c r="HK208">
        <v>25.620999999999999</v>
      </c>
      <c r="HL208">
        <v>1</v>
      </c>
      <c r="HM208">
        <v>0.28581600000000001</v>
      </c>
      <c r="HN208">
        <v>0.81662000000000001</v>
      </c>
      <c r="HO208">
        <v>20.404599999999999</v>
      </c>
      <c r="HP208">
        <v>5.2226800000000004</v>
      </c>
      <c r="HQ208">
        <v>11.944100000000001</v>
      </c>
      <c r="HR208">
        <v>5.0089499999999996</v>
      </c>
      <c r="HS208">
        <v>3.2909999999999999</v>
      </c>
      <c r="HT208">
        <v>9999</v>
      </c>
      <c r="HU208">
        <v>9999</v>
      </c>
      <c r="HV208">
        <v>9999</v>
      </c>
      <c r="HW208">
        <v>999.9</v>
      </c>
      <c r="HX208">
        <v>4.9710799999999997</v>
      </c>
      <c r="HY208">
        <v>1.8546499999999999</v>
      </c>
      <c r="HZ208">
        <v>1.86171</v>
      </c>
      <c r="IA208">
        <v>1.8565400000000001</v>
      </c>
      <c r="IB208">
        <v>1.8619000000000001</v>
      </c>
      <c r="IC208">
        <v>1.85412</v>
      </c>
      <c r="ID208">
        <v>1.8595900000000001</v>
      </c>
      <c r="IE208">
        <v>1.8535299999999999</v>
      </c>
      <c r="IF208">
        <v>0</v>
      </c>
      <c r="IG208">
        <v>0</v>
      </c>
      <c r="IH208">
        <v>0</v>
      </c>
      <c r="II208">
        <v>0</v>
      </c>
      <c r="IJ208" t="s">
        <v>431</v>
      </c>
      <c r="IK208" t="s">
        <v>432</v>
      </c>
      <c r="IL208" t="s">
        <v>433</v>
      </c>
      <c r="IM208" t="s">
        <v>433</v>
      </c>
      <c r="IN208" t="s">
        <v>433</v>
      </c>
      <c r="IO208" t="s">
        <v>433</v>
      </c>
      <c r="IP208">
        <v>0</v>
      </c>
      <c r="IQ208">
        <v>100</v>
      </c>
      <c r="IR208">
        <v>100</v>
      </c>
      <c r="IS208">
        <v>-2.92</v>
      </c>
      <c r="IT208">
        <v>-5.9900000000000002E-2</v>
      </c>
      <c r="IU208">
        <v>-1.907228330244457</v>
      </c>
      <c r="IV208">
        <v>-2.7056304263342631E-3</v>
      </c>
      <c r="IW208">
        <v>3.3311032847928001E-7</v>
      </c>
      <c r="IX208">
        <v>1.6443834555112589E-11</v>
      </c>
      <c r="IY208">
        <v>-9.4842648646536354E-2</v>
      </c>
      <c r="IZ208">
        <v>-2.3664561490860689E-3</v>
      </c>
      <c r="JA208">
        <v>2.3298222111808981E-4</v>
      </c>
      <c r="JB208">
        <v>-2.940703618321919E-6</v>
      </c>
      <c r="JC208">
        <v>0</v>
      </c>
      <c r="JD208">
        <v>2182</v>
      </c>
      <c r="JE208">
        <v>3</v>
      </c>
      <c r="JF208">
        <v>32</v>
      </c>
      <c r="JG208">
        <v>29177320.399999999</v>
      </c>
      <c r="JH208">
        <v>29177320.399999999</v>
      </c>
      <c r="JI208">
        <v>0.99975599999999998</v>
      </c>
      <c r="JJ208">
        <v>2.52319</v>
      </c>
      <c r="JK208">
        <v>1.69434</v>
      </c>
      <c r="JL208">
        <v>2.3022499999999999</v>
      </c>
      <c r="JM208">
        <v>1.50146</v>
      </c>
      <c r="JN208">
        <v>2.3767100000000001</v>
      </c>
      <c r="JO208">
        <v>38.305599999999998</v>
      </c>
      <c r="JP208">
        <v>24.043700000000001</v>
      </c>
      <c r="JQ208">
        <v>18</v>
      </c>
      <c r="JR208">
        <v>634.601</v>
      </c>
      <c r="JS208">
        <v>352.06</v>
      </c>
      <c r="JT208">
        <v>27.999700000000001</v>
      </c>
      <c r="JU208">
        <v>31.0075</v>
      </c>
      <c r="JV208">
        <v>30.0001</v>
      </c>
      <c r="JW208">
        <v>30.9178</v>
      </c>
      <c r="JX208">
        <v>30.803899999999999</v>
      </c>
      <c r="JY208">
        <v>20.064499999999999</v>
      </c>
      <c r="JZ208">
        <v>37.617699999999999</v>
      </c>
      <c r="KA208">
        <v>0</v>
      </c>
      <c r="KB208">
        <v>28</v>
      </c>
      <c r="KC208">
        <v>400</v>
      </c>
      <c r="KD208">
        <v>21.618099999999998</v>
      </c>
      <c r="KE208">
        <v>99.928700000000006</v>
      </c>
      <c r="KF208">
        <v>98.5779</v>
      </c>
    </row>
    <row r="209" spans="1:292" x14ac:dyDescent="0.2">
      <c r="A209">
        <v>207</v>
      </c>
      <c r="B209">
        <v>1750639256</v>
      </c>
      <c r="C209">
        <v>6090.5</v>
      </c>
      <c r="D209" t="s">
        <v>847</v>
      </c>
      <c r="E209" t="s">
        <v>848</v>
      </c>
      <c r="F209" s="1">
        <f t="shared" si="3"/>
        <v>101.50000000000004</v>
      </c>
      <c r="G209" s="1">
        <v>15</v>
      </c>
      <c r="H209">
        <v>1750639248</v>
      </c>
      <c r="I209">
        <v>5.6953375959189903E-3</v>
      </c>
      <c r="J209">
        <v>5.69533759591899</v>
      </c>
      <c r="K209">
        <v>25.358441504264185</v>
      </c>
      <c r="L209">
        <v>390.76929032258067</v>
      </c>
      <c r="M209">
        <v>265.26445606337984</v>
      </c>
      <c r="N209">
        <v>26.350438967110744</v>
      </c>
      <c r="O209">
        <v>38.817648197865175</v>
      </c>
      <c r="P209">
        <v>0.36722024746567256</v>
      </c>
      <c r="Q209">
        <v>2.9999256186015169</v>
      </c>
      <c r="R209">
        <v>0.34395043668677738</v>
      </c>
      <c r="S209">
        <v>0.21693672992727736</v>
      </c>
      <c r="T209">
        <v>161.90147090998457</v>
      </c>
      <c r="U209">
        <v>29.144210650893275</v>
      </c>
      <c r="V209">
        <v>28.578580645161288</v>
      </c>
      <c r="W209">
        <v>3.9247357738380484</v>
      </c>
      <c r="X209">
        <v>55.814628745976393</v>
      </c>
      <c r="Y209">
        <v>2.3316612514569446</v>
      </c>
      <c r="Z209">
        <v>4.1775092011608717</v>
      </c>
      <c r="AA209">
        <v>1.5930745223811038</v>
      </c>
      <c r="AB209">
        <v>-251.16438798002747</v>
      </c>
      <c r="AC209">
        <v>174.60324776958379</v>
      </c>
      <c r="AD209">
        <v>12.828794103807661</v>
      </c>
      <c r="AE209">
        <v>98.169124803348552</v>
      </c>
      <c r="AF209">
        <v>25.484201543787691</v>
      </c>
      <c r="AG209">
        <v>5.684578222323835</v>
      </c>
      <c r="AH209">
        <v>25.358441504264185</v>
      </c>
      <c r="AI209">
        <v>408.80134223005427</v>
      </c>
      <c r="AJ209">
        <v>400.1609151515151</v>
      </c>
      <c r="AK209">
        <v>2.5672388115824298E-4</v>
      </c>
      <c r="AL209">
        <v>61.768037728165673</v>
      </c>
      <c r="AM209">
        <v>5.69533759591899</v>
      </c>
      <c r="AN209">
        <v>21.623155511445692</v>
      </c>
      <c r="AO209">
        <v>23.476906060606051</v>
      </c>
      <c r="AP209">
        <v>9.8346658656244329E-6</v>
      </c>
      <c r="AQ209">
        <v>116.41602835869151</v>
      </c>
      <c r="AR209">
        <v>0</v>
      </c>
      <c r="AS209">
        <v>0</v>
      </c>
      <c r="AT209">
        <v>1</v>
      </c>
      <c r="AU209">
        <v>0</v>
      </c>
      <c r="AV209">
        <v>52057.508701179882</v>
      </c>
      <c r="AW209" t="s">
        <v>427</v>
      </c>
      <c r="AX209" t="s">
        <v>427</v>
      </c>
      <c r="AY209">
        <v>0</v>
      </c>
      <c r="AZ209">
        <v>0</v>
      </c>
      <c r="BA209" t="e">
        <v>#DIV/0!</v>
      </c>
      <c r="BB209">
        <v>0</v>
      </c>
      <c r="BC209" t="s">
        <v>427</v>
      </c>
      <c r="BD209" t="s">
        <v>427</v>
      </c>
      <c r="BE209">
        <v>0</v>
      </c>
      <c r="BF209">
        <v>0</v>
      </c>
      <c r="BG209" t="e">
        <v>#DIV/0!</v>
      </c>
      <c r="BH209">
        <v>0.5</v>
      </c>
      <c r="BI209">
        <v>841.18123453467354</v>
      </c>
      <c r="BJ209">
        <v>25.358441504264185</v>
      </c>
      <c r="BK209" t="e">
        <v>#DIV/0!</v>
      </c>
      <c r="BL209">
        <v>3.0146228259944507E-2</v>
      </c>
      <c r="BM209" t="e">
        <v>#DIV/0!</v>
      </c>
      <c r="BN209" t="e">
        <v>#DIV/0!</v>
      </c>
      <c r="BO209" t="s">
        <v>427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999.98516129032248</v>
      </c>
      <c r="DH209">
        <v>841.18123453467354</v>
      </c>
      <c r="DI209">
        <v>0.84119371676401911</v>
      </c>
      <c r="DJ209">
        <v>0.16190387335455694</v>
      </c>
      <c r="DK209">
        <v>2</v>
      </c>
      <c r="DL209">
        <v>0.5</v>
      </c>
      <c r="DM209" t="s">
        <v>428</v>
      </c>
      <c r="DN209">
        <v>2</v>
      </c>
      <c r="DO209" t="b">
        <v>1</v>
      </c>
      <c r="DP209">
        <v>1750639248</v>
      </c>
      <c r="DQ209">
        <v>390.76929032258067</v>
      </c>
      <c r="DR209">
        <v>400.00422580645147</v>
      </c>
      <c r="DS209">
        <v>23.472354838709681</v>
      </c>
      <c r="DT209">
        <v>21.622022580645169</v>
      </c>
      <c r="DU209">
        <v>393.68903225806451</v>
      </c>
      <c r="DV209">
        <v>23.5322</v>
      </c>
      <c r="DW209">
        <v>600.01632258064524</v>
      </c>
      <c r="DX209">
        <v>99.281483870967719</v>
      </c>
      <c r="DY209">
        <v>5.5002283870967748E-2</v>
      </c>
      <c r="DZ209">
        <v>29.65816451612902</v>
      </c>
      <c r="EA209">
        <v>28.578580645161288</v>
      </c>
      <c r="EB209">
        <v>999.90000000000032</v>
      </c>
      <c r="EC209">
        <v>0</v>
      </c>
      <c r="ED209">
        <v>0</v>
      </c>
      <c r="EE209">
        <v>10004.27548387097</v>
      </c>
      <c r="EF209">
        <v>0</v>
      </c>
      <c r="EG209">
        <v>78.821141935483865</v>
      </c>
      <c r="EH209">
        <v>-9.2349038709677416</v>
      </c>
      <c r="EI209">
        <v>400.16203225806453</v>
      </c>
      <c r="EJ209">
        <v>408.84419354838712</v>
      </c>
      <c r="EK209">
        <v>1.850343870967742</v>
      </c>
      <c r="EL209">
        <v>400.00422580645147</v>
      </c>
      <c r="EM209">
        <v>21.622022580645169</v>
      </c>
      <c r="EN209">
        <v>2.330369677419355</v>
      </c>
      <c r="EO209">
        <v>2.1466651612903229</v>
      </c>
      <c r="EP209">
        <v>19.887880645161289</v>
      </c>
      <c r="EQ209">
        <v>18.569745161290331</v>
      </c>
      <c r="ER209">
        <v>999.98516129032248</v>
      </c>
      <c r="ES209">
        <v>0.96001135483870936</v>
      </c>
      <c r="ET209">
        <v>3.9988564516129053E-2</v>
      </c>
      <c r="EU209">
        <v>0</v>
      </c>
      <c r="EV209">
        <v>336.96464516129032</v>
      </c>
      <c r="EW209">
        <v>5.0001499999999979</v>
      </c>
      <c r="EX209">
        <v>3428.1619354838722</v>
      </c>
      <c r="EY209">
        <v>9793.2277419354814</v>
      </c>
      <c r="EZ209">
        <v>38.758000000000003</v>
      </c>
      <c r="FA209">
        <v>40.686999999999983</v>
      </c>
      <c r="FB209">
        <v>39.678999999999988</v>
      </c>
      <c r="FC209">
        <v>40.311999999999983</v>
      </c>
      <c r="FD209">
        <v>40.745935483870973</v>
      </c>
      <c r="FE209">
        <v>955.19580645161284</v>
      </c>
      <c r="FF209">
        <v>39.789999999999992</v>
      </c>
      <c r="FG209">
        <v>0</v>
      </c>
      <c r="FH209">
        <v>1750639278.9000001</v>
      </c>
      <c r="FI209">
        <v>0</v>
      </c>
      <c r="FJ209">
        <v>336.95967999999999</v>
      </c>
      <c r="FK209">
        <v>-0.9409999925191268</v>
      </c>
      <c r="FL209">
        <v>0.97307693227818648</v>
      </c>
      <c r="FM209">
        <v>3428.2615999999998</v>
      </c>
      <c r="FN209">
        <v>15</v>
      </c>
      <c r="FO209">
        <v>0</v>
      </c>
      <c r="FP209" t="s">
        <v>429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-9.2253173170731699</v>
      </c>
      <c r="GC209">
        <v>-0.2289213240418172</v>
      </c>
      <c r="GD209">
        <v>5.0162916874791873E-2</v>
      </c>
      <c r="GE209">
        <v>0</v>
      </c>
      <c r="GF209">
        <v>1.849866341463414</v>
      </c>
      <c r="GG209">
        <v>1.2978397212547539E-2</v>
      </c>
      <c r="GH209">
        <v>1.7862779890415971E-3</v>
      </c>
      <c r="GI209">
        <v>1</v>
      </c>
      <c r="GJ209">
        <v>1</v>
      </c>
      <c r="GK209">
        <v>2</v>
      </c>
      <c r="GL209" t="s">
        <v>430</v>
      </c>
      <c r="GM209">
        <v>3.22559</v>
      </c>
      <c r="GN209">
        <v>2.6435399999999998</v>
      </c>
      <c r="GO209">
        <v>9.1374700000000003E-2</v>
      </c>
      <c r="GP209">
        <v>9.3234399999999995E-2</v>
      </c>
      <c r="GQ209">
        <v>0.104086</v>
      </c>
      <c r="GR209">
        <v>9.9979399999999996E-2</v>
      </c>
      <c r="GS209">
        <v>28678</v>
      </c>
      <c r="GT209">
        <v>24730.6</v>
      </c>
      <c r="GU209">
        <v>30735.200000000001</v>
      </c>
      <c r="GV209">
        <v>26433.3</v>
      </c>
      <c r="GW209">
        <v>37368.300000000003</v>
      </c>
      <c r="GX209">
        <v>32646.7</v>
      </c>
      <c r="GY209">
        <v>43643.7</v>
      </c>
      <c r="GZ209">
        <v>38222.199999999997</v>
      </c>
      <c r="HA209">
        <v>2.1177000000000001</v>
      </c>
      <c r="HB209">
        <v>1.70858</v>
      </c>
      <c r="HC209">
        <v>1.60486E-2</v>
      </c>
      <c r="HD209">
        <v>0</v>
      </c>
      <c r="HE209">
        <v>28.317299999999999</v>
      </c>
      <c r="HF209">
        <v>999.9</v>
      </c>
      <c r="HG209">
        <v>63.8</v>
      </c>
      <c r="HH209">
        <v>34.4</v>
      </c>
      <c r="HI209">
        <v>35.109499999999997</v>
      </c>
      <c r="HJ209">
        <v>62.086399999999998</v>
      </c>
      <c r="HK209">
        <v>25.240400000000001</v>
      </c>
      <c r="HL209">
        <v>1</v>
      </c>
      <c r="HM209">
        <v>0.285686</v>
      </c>
      <c r="HN209">
        <v>0.81442000000000003</v>
      </c>
      <c r="HO209">
        <v>20.404399999999999</v>
      </c>
      <c r="HP209">
        <v>5.2228300000000001</v>
      </c>
      <c r="HQ209">
        <v>11.944100000000001</v>
      </c>
      <c r="HR209">
        <v>5.0091000000000001</v>
      </c>
      <c r="HS209">
        <v>3.2909999999999999</v>
      </c>
      <c r="HT209">
        <v>9999</v>
      </c>
      <c r="HU209">
        <v>9999</v>
      </c>
      <c r="HV209">
        <v>9999</v>
      </c>
      <c r="HW209">
        <v>999.9</v>
      </c>
      <c r="HX209">
        <v>4.9710700000000001</v>
      </c>
      <c r="HY209">
        <v>1.8546499999999999</v>
      </c>
      <c r="HZ209">
        <v>1.86171</v>
      </c>
      <c r="IA209">
        <v>1.85653</v>
      </c>
      <c r="IB209">
        <v>1.86189</v>
      </c>
      <c r="IC209">
        <v>1.8541000000000001</v>
      </c>
      <c r="ID209">
        <v>1.8595999999999999</v>
      </c>
      <c r="IE209">
        <v>1.85354</v>
      </c>
      <c r="IF209">
        <v>0</v>
      </c>
      <c r="IG209">
        <v>0</v>
      </c>
      <c r="IH209">
        <v>0</v>
      </c>
      <c r="II209">
        <v>0</v>
      </c>
      <c r="IJ209" t="s">
        <v>431</v>
      </c>
      <c r="IK209" t="s">
        <v>432</v>
      </c>
      <c r="IL209" t="s">
        <v>433</v>
      </c>
      <c r="IM209" t="s">
        <v>433</v>
      </c>
      <c r="IN209" t="s">
        <v>433</v>
      </c>
      <c r="IO209" t="s">
        <v>433</v>
      </c>
      <c r="IP209">
        <v>0</v>
      </c>
      <c r="IQ209">
        <v>100</v>
      </c>
      <c r="IR209">
        <v>100</v>
      </c>
      <c r="IS209">
        <v>-2.919</v>
      </c>
      <c r="IT209">
        <v>-5.9799999999999999E-2</v>
      </c>
      <c r="IU209">
        <v>-1.907228330244457</v>
      </c>
      <c r="IV209">
        <v>-2.7056304263342631E-3</v>
      </c>
      <c r="IW209">
        <v>3.3311032847928001E-7</v>
      </c>
      <c r="IX209">
        <v>1.6443834555112589E-11</v>
      </c>
      <c r="IY209">
        <v>-9.4842648646536354E-2</v>
      </c>
      <c r="IZ209">
        <v>-2.3664561490860689E-3</v>
      </c>
      <c r="JA209">
        <v>2.3298222111808981E-4</v>
      </c>
      <c r="JB209">
        <v>-2.940703618321919E-6</v>
      </c>
      <c r="JC209">
        <v>0</v>
      </c>
      <c r="JD209">
        <v>2182</v>
      </c>
      <c r="JE209">
        <v>3</v>
      </c>
      <c r="JF209">
        <v>32</v>
      </c>
      <c r="JG209">
        <v>29177320.899999999</v>
      </c>
      <c r="JH209">
        <v>29177320.899999999</v>
      </c>
      <c r="JI209">
        <v>0.99853499999999995</v>
      </c>
      <c r="JJ209">
        <v>2.5146500000000001</v>
      </c>
      <c r="JK209">
        <v>1.69434</v>
      </c>
      <c r="JL209">
        <v>2.3022499999999999</v>
      </c>
      <c r="JM209">
        <v>1.50146</v>
      </c>
      <c r="JN209">
        <v>2.48169</v>
      </c>
      <c r="JO209">
        <v>38.305599999999998</v>
      </c>
      <c r="JP209">
        <v>24.052499999999998</v>
      </c>
      <c r="JQ209">
        <v>18</v>
      </c>
      <c r="JR209">
        <v>634.49400000000003</v>
      </c>
      <c r="JS209">
        <v>351.94600000000003</v>
      </c>
      <c r="JT209">
        <v>27.9998</v>
      </c>
      <c r="JU209">
        <v>31.004799999999999</v>
      </c>
      <c r="JV209">
        <v>30.0002</v>
      </c>
      <c r="JW209">
        <v>30.917400000000001</v>
      </c>
      <c r="JX209">
        <v>30.801200000000001</v>
      </c>
      <c r="JY209">
        <v>20.064299999999999</v>
      </c>
      <c r="JZ209">
        <v>37.617699999999999</v>
      </c>
      <c r="KA209">
        <v>0</v>
      </c>
      <c r="KB209">
        <v>28</v>
      </c>
      <c r="KC209">
        <v>400</v>
      </c>
      <c r="KD209">
        <v>21.609300000000001</v>
      </c>
      <c r="KE209">
        <v>99.926500000000004</v>
      </c>
      <c r="KF209">
        <v>98.58</v>
      </c>
    </row>
    <row r="210" spans="1:292" x14ac:dyDescent="0.2">
      <c r="A210">
        <v>208</v>
      </c>
      <c r="B210">
        <v>1750639286</v>
      </c>
      <c r="C210">
        <v>6120.5</v>
      </c>
      <c r="D210" t="s">
        <v>849</v>
      </c>
      <c r="E210" t="s">
        <v>850</v>
      </c>
      <c r="F210" s="1">
        <f t="shared" si="3"/>
        <v>102.00000000000004</v>
      </c>
      <c r="G210" s="1">
        <v>15</v>
      </c>
      <c r="H210">
        <v>1750639278</v>
      </c>
      <c r="I210">
        <v>5.7057491035541127E-3</v>
      </c>
      <c r="J210">
        <v>5.7057491035541128</v>
      </c>
      <c r="K210">
        <v>25.778033808572737</v>
      </c>
      <c r="L210">
        <v>390.71867741935478</v>
      </c>
      <c r="M210">
        <v>263.6300392616144</v>
      </c>
      <c r="N210">
        <v>26.186806498577472</v>
      </c>
      <c r="O210">
        <v>38.81073048283131</v>
      </c>
      <c r="P210">
        <v>0.36827712258328626</v>
      </c>
      <c r="Q210">
        <v>2.9991479230947768</v>
      </c>
      <c r="R210">
        <v>0.3448720998159453</v>
      </c>
      <c r="S210">
        <v>0.21752384014114273</v>
      </c>
      <c r="T210">
        <v>161.90461216931956</v>
      </c>
      <c r="U210">
        <v>29.140676196790103</v>
      </c>
      <c r="V210">
        <v>28.576432258064521</v>
      </c>
      <c r="W210">
        <v>3.9242463603888913</v>
      </c>
      <c r="X210">
        <v>55.839827443558768</v>
      </c>
      <c r="Y210">
        <v>2.3326086357143594</v>
      </c>
      <c r="Z210">
        <v>4.1773206374466163</v>
      </c>
      <c r="AA210">
        <v>1.5916377246745319</v>
      </c>
      <c r="AB210">
        <v>-251.62353546673637</v>
      </c>
      <c r="AC210">
        <v>174.77861262553998</v>
      </c>
      <c r="AD210">
        <v>12.8448218751551</v>
      </c>
      <c r="AE210">
        <v>97.904511203278275</v>
      </c>
      <c r="AF210">
        <v>25.6659207103997</v>
      </c>
      <c r="AG210">
        <v>5.7017470805170225</v>
      </c>
      <c r="AH210">
        <v>25.778033808572737</v>
      </c>
      <c r="AI210">
        <v>408.85646113500297</v>
      </c>
      <c r="AJ210">
        <v>400.08356363636341</v>
      </c>
      <c r="AK210">
        <v>-2.3733492854193889E-3</v>
      </c>
      <c r="AL210">
        <v>61.768037728165673</v>
      </c>
      <c r="AM210">
        <v>5.7057491035541128</v>
      </c>
      <c r="AN210">
        <v>21.62686978439843</v>
      </c>
      <c r="AO210">
        <v>23.484169090909091</v>
      </c>
      <c r="AP210">
        <v>-8.6962138448515837E-6</v>
      </c>
      <c r="AQ210">
        <v>116.41602835869151</v>
      </c>
      <c r="AR210">
        <v>0</v>
      </c>
      <c r="AS210">
        <v>0</v>
      </c>
      <c r="AT210">
        <v>1</v>
      </c>
      <c r="AU210">
        <v>0</v>
      </c>
      <c r="AV210">
        <v>52034.064778122272</v>
      </c>
      <c r="AW210" t="s">
        <v>427</v>
      </c>
      <c r="AX210" t="s">
        <v>427</v>
      </c>
      <c r="AY210">
        <v>0</v>
      </c>
      <c r="AZ210">
        <v>0</v>
      </c>
      <c r="BA210" t="e">
        <v>#DIV/0!</v>
      </c>
      <c r="BB210">
        <v>0</v>
      </c>
      <c r="BC210" t="s">
        <v>427</v>
      </c>
      <c r="BD210" t="s">
        <v>427</v>
      </c>
      <c r="BE210">
        <v>0</v>
      </c>
      <c r="BF210">
        <v>0</v>
      </c>
      <c r="BG210" t="e">
        <v>#DIV/0!</v>
      </c>
      <c r="BH210">
        <v>0.5</v>
      </c>
      <c r="BI210">
        <v>841.19776395201211</v>
      </c>
      <c r="BJ210">
        <v>25.778033808572737</v>
      </c>
      <c r="BK210" t="e">
        <v>#DIV/0!</v>
      </c>
      <c r="BL210">
        <v>3.0644439290310927E-2</v>
      </c>
      <c r="BM210" t="e">
        <v>#DIV/0!</v>
      </c>
      <c r="BN210" t="e">
        <v>#DIV/0!</v>
      </c>
      <c r="BO210" t="s">
        <v>427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1000.004838709677</v>
      </c>
      <c r="DH210">
        <v>841.19776395201211</v>
      </c>
      <c r="DI210">
        <v>0.84119369365994645</v>
      </c>
      <c r="DJ210">
        <v>0.16190382876369658</v>
      </c>
      <c r="DK210">
        <v>2</v>
      </c>
      <c r="DL210">
        <v>0.5</v>
      </c>
      <c r="DM210" t="s">
        <v>428</v>
      </c>
      <c r="DN210">
        <v>2</v>
      </c>
      <c r="DO210" t="b">
        <v>1</v>
      </c>
      <c r="DP210">
        <v>1750639278</v>
      </c>
      <c r="DQ210">
        <v>390.71867741935478</v>
      </c>
      <c r="DR210">
        <v>400.01648387096782</v>
      </c>
      <c r="DS210">
        <v>23.48303548387096</v>
      </c>
      <c r="DT210">
        <v>21.627103225806451</v>
      </c>
      <c r="DU210">
        <v>393.63838709677418</v>
      </c>
      <c r="DV210">
        <v>23.54283548387097</v>
      </c>
      <c r="DW210">
        <v>600.00603225806458</v>
      </c>
      <c r="DX210">
        <v>99.276970967741917</v>
      </c>
      <c r="DY210">
        <v>5.4677929032258057E-2</v>
      </c>
      <c r="DZ210">
        <v>29.65738064516129</v>
      </c>
      <c r="EA210">
        <v>28.576432258064521</v>
      </c>
      <c r="EB210">
        <v>999.90000000000032</v>
      </c>
      <c r="EC210">
        <v>0</v>
      </c>
      <c r="ED210">
        <v>0</v>
      </c>
      <c r="EE210">
        <v>10000.02483870968</v>
      </c>
      <c r="EF210">
        <v>0</v>
      </c>
      <c r="EG210">
        <v>78.762838709677411</v>
      </c>
      <c r="EH210">
        <v>-9.2977783870967752</v>
      </c>
      <c r="EI210">
        <v>400.11454838709682</v>
      </c>
      <c r="EJ210">
        <v>408.8589032258065</v>
      </c>
      <c r="EK210">
        <v>1.855934838709677</v>
      </c>
      <c r="EL210">
        <v>400.01648387096782</v>
      </c>
      <c r="EM210">
        <v>21.627103225806451</v>
      </c>
      <c r="EN210">
        <v>2.3313245161290319</v>
      </c>
      <c r="EO210">
        <v>2.1470738709677422</v>
      </c>
      <c r="EP210">
        <v>19.8944935483871</v>
      </c>
      <c r="EQ210">
        <v>18.572780645161291</v>
      </c>
      <c r="ER210">
        <v>1000.004838709677</v>
      </c>
      <c r="ES210">
        <v>0.96001199999999975</v>
      </c>
      <c r="ET210">
        <v>3.9987900000000007E-2</v>
      </c>
      <c r="EU210">
        <v>0</v>
      </c>
      <c r="EV210">
        <v>336.99167741935491</v>
      </c>
      <c r="EW210">
        <v>5.0001499999999979</v>
      </c>
      <c r="EX210">
        <v>3428.3958064516132</v>
      </c>
      <c r="EY210">
        <v>9793.4222580645146</v>
      </c>
      <c r="EZ210">
        <v>38.765999999999991</v>
      </c>
      <c r="FA210">
        <v>40.686999999999983</v>
      </c>
      <c r="FB210">
        <v>39.682999999999993</v>
      </c>
      <c r="FC210">
        <v>40.311999999999983</v>
      </c>
      <c r="FD210">
        <v>40.75</v>
      </c>
      <c r="FE210">
        <v>955.21516129032273</v>
      </c>
      <c r="FF210">
        <v>39.789999999999992</v>
      </c>
      <c r="FG210">
        <v>0</v>
      </c>
      <c r="FH210">
        <v>1750639308.9000001</v>
      </c>
      <c r="FI210">
        <v>0</v>
      </c>
      <c r="FJ210">
        <v>336.97507999999999</v>
      </c>
      <c r="FK210">
        <v>0.1009230705208916</v>
      </c>
      <c r="FL210">
        <v>2.5692307579008409</v>
      </c>
      <c r="FM210">
        <v>3428.4072000000001</v>
      </c>
      <c r="FN210">
        <v>15</v>
      </c>
      <c r="FO210">
        <v>0</v>
      </c>
      <c r="FP210" t="s">
        <v>429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-9.286661707317073</v>
      </c>
      <c r="GC210">
        <v>-0.28265435540069872</v>
      </c>
      <c r="GD210">
        <v>5.8513626676537138E-2</v>
      </c>
      <c r="GE210">
        <v>0</v>
      </c>
      <c r="GF210">
        <v>1.855415365853659</v>
      </c>
      <c r="GG210">
        <v>2.0929756097559961E-2</v>
      </c>
      <c r="GH210">
        <v>3.0460050586580932E-3</v>
      </c>
      <c r="GI210">
        <v>1</v>
      </c>
      <c r="GJ210">
        <v>1</v>
      </c>
      <c r="GK210">
        <v>2</v>
      </c>
      <c r="GL210" t="s">
        <v>430</v>
      </c>
      <c r="GM210">
        <v>3.2256</v>
      </c>
      <c r="GN210">
        <v>2.6433599999999999</v>
      </c>
      <c r="GO210">
        <v>9.1360999999999998E-2</v>
      </c>
      <c r="GP210">
        <v>9.3240400000000001E-2</v>
      </c>
      <c r="GQ210">
        <v>0.10410800000000001</v>
      </c>
      <c r="GR210">
        <v>9.9978999999999998E-2</v>
      </c>
      <c r="GS210">
        <v>28678.5</v>
      </c>
      <c r="GT210">
        <v>24730.2</v>
      </c>
      <c r="GU210">
        <v>30735.3</v>
      </c>
      <c r="GV210">
        <v>26433</v>
      </c>
      <c r="GW210">
        <v>37367.4</v>
      </c>
      <c r="GX210">
        <v>32646.5</v>
      </c>
      <c r="GY210">
        <v>43643.7</v>
      </c>
      <c r="GZ210">
        <v>38221.9</v>
      </c>
      <c r="HA210">
        <v>2.1178499999999998</v>
      </c>
      <c r="HB210">
        <v>1.70845</v>
      </c>
      <c r="HC210">
        <v>1.5758000000000001E-2</v>
      </c>
      <c r="HD210">
        <v>0</v>
      </c>
      <c r="HE210">
        <v>28.317299999999999</v>
      </c>
      <c r="HF210">
        <v>999.9</v>
      </c>
      <c r="HG210">
        <v>63.8</v>
      </c>
      <c r="HH210">
        <v>34.4</v>
      </c>
      <c r="HI210">
        <v>35.112000000000002</v>
      </c>
      <c r="HJ210">
        <v>61.936399999999999</v>
      </c>
      <c r="HK210">
        <v>25.508800000000001</v>
      </c>
      <c r="HL210">
        <v>1</v>
      </c>
      <c r="HM210">
        <v>0.285495</v>
      </c>
      <c r="HN210">
        <v>0.81412899999999999</v>
      </c>
      <c r="HO210">
        <v>20.404699999999998</v>
      </c>
      <c r="HP210">
        <v>5.2222299999999997</v>
      </c>
      <c r="HQ210">
        <v>11.944100000000001</v>
      </c>
      <c r="HR210">
        <v>5.0089499999999996</v>
      </c>
      <c r="HS210">
        <v>3.2909999999999999</v>
      </c>
      <c r="HT210">
        <v>9999</v>
      </c>
      <c r="HU210">
        <v>9999</v>
      </c>
      <c r="HV210">
        <v>9999</v>
      </c>
      <c r="HW210">
        <v>999.9</v>
      </c>
      <c r="HX210">
        <v>4.9710799999999997</v>
      </c>
      <c r="HY210">
        <v>1.85467</v>
      </c>
      <c r="HZ210">
        <v>1.86172</v>
      </c>
      <c r="IA210">
        <v>1.85653</v>
      </c>
      <c r="IB210">
        <v>1.86189</v>
      </c>
      <c r="IC210">
        <v>1.8541300000000001</v>
      </c>
      <c r="ID210">
        <v>1.8595900000000001</v>
      </c>
      <c r="IE210">
        <v>1.8534999999999999</v>
      </c>
      <c r="IF210">
        <v>0</v>
      </c>
      <c r="IG210">
        <v>0</v>
      </c>
      <c r="IH210">
        <v>0</v>
      </c>
      <c r="II210">
        <v>0</v>
      </c>
      <c r="IJ210" t="s">
        <v>431</v>
      </c>
      <c r="IK210" t="s">
        <v>432</v>
      </c>
      <c r="IL210" t="s">
        <v>433</v>
      </c>
      <c r="IM210" t="s">
        <v>433</v>
      </c>
      <c r="IN210" t="s">
        <v>433</v>
      </c>
      <c r="IO210" t="s">
        <v>433</v>
      </c>
      <c r="IP210">
        <v>0</v>
      </c>
      <c r="IQ210">
        <v>100</v>
      </c>
      <c r="IR210">
        <v>100</v>
      </c>
      <c r="IS210">
        <v>-2.92</v>
      </c>
      <c r="IT210">
        <v>-5.9799999999999999E-2</v>
      </c>
      <c r="IU210">
        <v>-1.907228330244457</v>
      </c>
      <c r="IV210">
        <v>-2.7056304263342631E-3</v>
      </c>
      <c r="IW210">
        <v>3.3311032847928001E-7</v>
      </c>
      <c r="IX210">
        <v>1.6443834555112589E-11</v>
      </c>
      <c r="IY210">
        <v>-9.4842648646536354E-2</v>
      </c>
      <c r="IZ210">
        <v>-2.3664561490860689E-3</v>
      </c>
      <c r="JA210">
        <v>2.3298222111808981E-4</v>
      </c>
      <c r="JB210">
        <v>-2.940703618321919E-6</v>
      </c>
      <c r="JC210">
        <v>0</v>
      </c>
      <c r="JD210">
        <v>2182</v>
      </c>
      <c r="JE210">
        <v>3</v>
      </c>
      <c r="JF210">
        <v>32</v>
      </c>
      <c r="JG210">
        <v>29177321.399999999</v>
      </c>
      <c r="JH210">
        <v>29177321.399999999</v>
      </c>
      <c r="JI210">
        <v>0.99853499999999995</v>
      </c>
      <c r="JJ210">
        <v>2.52563</v>
      </c>
      <c r="JK210">
        <v>1.69434</v>
      </c>
      <c r="JL210">
        <v>2.3022499999999999</v>
      </c>
      <c r="JM210">
        <v>1.50024</v>
      </c>
      <c r="JN210">
        <v>2.34985</v>
      </c>
      <c r="JO210">
        <v>38.281199999999998</v>
      </c>
      <c r="JP210">
        <v>24.043700000000001</v>
      </c>
      <c r="JQ210">
        <v>18</v>
      </c>
      <c r="JR210">
        <v>634.58699999999999</v>
      </c>
      <c r="JS210">
        <v>351.86</v>
      </c>
      <c r="JT210">
        <v>27.9999</v>
      </c>
      <c r="JU210">
        <v>31.004799999999999</v>
      </c>
      <c r="JV210">
        <v>30</v>
      </c>
      <c r="JW210">
        <v>30.9148</v>
      </c>
      <c r="JX210">
        <v>30.798500000000001</v>
      </c>
      <c r="JY210">
        <v>20.0639</v>
      </c>
      <c r="JZ210">
        <v>37.617699999999999</v>
      </c>
      <c r="KA210">
        <v>0</v>
      </c>
      <c r="KB210">
        <v>28</v>
      </c>
      <c r="KC210">
        <v>400</v>
      </c>
      <c r="KD210">
        <v>21.572500000000002</v>
      </c>
      <c r="KE210">
        <v>99.926699999999997</v>
      </c>
      <c r="KF210">
        <v>98.579099999999997</v>
      </c>
    </row>
    <row r="211" spans="1:292" x14ac:dyDescent="0.2">
      <c r="A211">
        <v>209</v>
      </c>
      <c r="B211">
        <v>1750639316</v>
      </c>
      <c r="C211">
        <v>6150.5</v>
      </c>
      <c r="D211" t="s">
        <v>851</v>
      </c>
      <c r="E211" t="s">
        <v>852</v>
      </c>
      <c r="F211" s="1">
        <f t="shared" si="3"/>
        <v>102.50000000000003</v>
      </c>
      <c r="G211" s="1">
        <v>15</v>
      </c>
      <c r="H211">
        <v>1750639308</v>
      </c>
      <c r="I211">
        <v>5.6734069991406849E-3</v>
      </c>
      <c r="J211">
        <v>5.6734069991406848</v>
      </c>
      <c r="K211">
        <v>25.668172644786985</v>
      </c>
      <c r="L211">
        <v>390.70338709677418</v>
      </c>
      <c r="M211">
        <v>263.44374012481842</v>
      </c>
      <c r="N211">
        <v>26.166460071692917</v>
      </c>
      <c r="O211">
        <v>38.806481313616182</v>
      </c>
      <c r="P211">
        <v>0.36605218071101892</v>
      </c>
      <c r="Q211">
        <v>2.9990039186798803</v>
      </c>
      <c r="R211">
        <v>0.34291854295078866</v>
      </c>
      <c r="S211">
        <v>0.21628061011261324</v>
      </c>
      <c r="T211">
        <v>161.9038167909128</v>
      </c>
      <c r="U211">
        <v>29.147917585468026</v>
      </c>
      <c r="V211">
        <v>28.57140967741935</v>
      </c>
      <c r="W211">
        <v>3.9231023987841018</v>
      </c>
      <c r="X211">
        <v>55.817959293009253</v>
      </c>
      <c r="Y211">
        <v>2.3315682291621509</v>
      </c>
      <c r="Z211">
        <v>4.1770932844801454</v>
      </c>
      <c r="AA211">
        <v>1.5915341696219509</v>
      </c>
      <c r="AB211">
        <v>-250.19724866210422</v>
      </c>
      <c r="AC211">
        <v>175.42946714773097</v>
      </c>
      <c r="AD211">
        <v>12.892891811638584</v>
      </c>
      <c r="AE211">
        <v>100.02892708817814</v>
      </c>
      <c r="AF211">
        <v>25.618476131926222</v>
      </c>
      <c r="AG211">
        <v>5.8364943150400688</v>
      </c>
      <c r="AH211">
        <v>25.668172644786985</v>
      </c>
      <c r="AI211">
        <v>408.8222551285462</v>
      </c>
      <c r="AJ211">
        <v>400.07896363636348</v>
      </c>
      <c r="AK211">
        <v>-4.3568537901539058E-4</v>
      </c>
      <c r="AL211">
        <v>61.768037728165673</v>
      </c>
      <c r="AM211">
        <v>5.6734069991406848</v>
      </c>
      <c r="AN211">
        <v>21.5143963395101</v>
      </c>
      <c r="AO211">
        <v>23.42816969696969</v>
      </c>
      <c r="AP211">
        <v>-8.7401438522567206E-3</v>
      </c>
      <c r="AQ211">
        <v>116.41602835869151</v>
      </c>
      <c r="AR211">
        <v>0</v>
      </c>
      <c r="AS211">
        <v>0</v>
      </c>
      <c r="AT211">
        <v>1</v>
      </c>
      <c r="AU211">
        <v>0</v>
      </c>
      <c r="AV211">
        <v>52029.734480943567</v>
      </c>
      <c r="AW211" t="s">
        <v>427</v>
      </c>
      <c r="AX211" t="s">
        <v>427</v>
      </c>
      <c r="AY211">
        <v>0</v>
      </c>
      <c r="AZ211">
        <v>0</v>
      </c>
      <c r="BA211" t="e">
        <v>#DIV/0!</v>
      </c>
      <c r="BB211">
        <v>0</v>
      </c>
      <c r="BC211" t="s">
        <v>427</v>
      </c>
      <c r="BD211" t="s">
        <v>427</v>
      </c>
      <c r="BE211">
        <v>0</v>
      </c>
      <c r="BF211">
        <v>0</v>
      </c>
      <c r="BG211" t="e">
        <v>#DIV/0!</v>
      </c>
      <c r="BH211">
        <v>0.5</v>
      </c>
      <c r="BI211">
        <v>841.19358973956696</v>
      </c>
      <c r="BJ211">
        <v>25.668172644786985</v>
      </c>
      <c r="BK211" t="e">
        <v>#DIV/0!</v>
      </c>
      <c r="BL211">
        <v>3.0513989832868123E-2</v>
      </c>
      <c r="BM211" t="e">
        <v>#DIV/0!</v>
      </c>
      <c r="BN211" t="e">
        <v>#DIV/0!</v>
      </c>
      <c r="BO211" t="s">
        <v>427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999.99987096774191</v>
      </c>
      <c r="DH211">
        <v>841.19358973956696</v>
      </c>
      <c r="DI211">
        <v>0.84119369828068935</v>
      </c>
      <c r="DJ211">
        <v>0.16190383768173056</v>
      </c>
      <c r="DK211">
        <v>2</v>
      </c>
      <c r="DL211">
        <v>0.5</v>
      </c>
      <c r="DM211" t="s">
        <v>428</v>
      </c>
      <c r="DN211">
        <v>2</v>
      </c>
      <c r="DO211" t="b">
        <v>1</v>
      </c>
      <c r="DP211">
        <v>1750639308</v>
      </c>
      <c r="DQ211">
        <v>390.70338709677418</v>
      </c>
      <c r="DR211">
        <v>400.00335483870958</v>
      </c>
      <c r="DS211">
        <v>23.474212903225808</v>
      </c>
      <c r="DT211">
        <v>21.57430967741935</v>
      </c>
      <c r="DU211">
        <v>393.6229677419355</v>
      </c>
      <c r="DV211">
        <v>23.534038709677411</v>
      </c>
      <c r="DW211">
        <v>599.97658064516122</v>
      </c>
      <c r="DX211">
        <v>99.270177419354837</v>
      </c>
      <c r="DY211">
        <v>5.4483167741935477E-2</v>
      </c>
      <c r="DZ211">
        <v>29.656435483870961</v>
      </c>
      <c r="EA211">
        <v>28.57140967741935</v>
      </c>
      <c r="EB211">
        <v>999.90000000000032</v>
      </c>
      <c r="EC211">
        <v>0</v>
      </c>
      <c r="ED211">
        <v>0</v>
      </c>
      <c r="EE211">
        <v>9999.8380645161305</v>
      </c>
      <c r="EF211">
        <v>0</v>
      </c>
      <c r="EG211">
        <v>78.768222580645144</v>
      </c>
      <c r="EH211">
        <v>-9.2998758064516132</v>
      </c>
      <c r="EI211">
        <v>400.09532258064519</v>
      </c>
      <c r="EJ211">
        <v>408.82341935483868</v>
      </c>
      <c r="EK211">
        <v>1.8998958064516129</v>
      </c>
      <c r="EL211">
        <v>400.00335483870958</v>
      </c>
      <c r="EM211">
        <v>21.57430967741935</v>
      </c>
      <c r="EN211">
        <v>2.3302890322580652</v>
      </c>
      <c r="EO211">
        <v>2.1416864516129031</v>
      </c>
      <c r="EP211">
        <v>19.88730967741936</v>
      </c>
      <c r="EQ211">
        <v>18.532612903225811</v>
      </c>
      <c r="ER211">
        <v>999.99987096774191</v>
      </c>
      <c r="ES211">
        <v>0.96001199999999975</v>
      </c>
      <c r="ET211">
        <v>3.9987900000000007E-2</v>
      </c>
      <c r="EU211">
        <v>0</v>
      </c>
      <c r="EV211">
        <v>336.98858064516122</v>
      </c>
      <c r="EW211">
        <v>5.0001499999999979</v>
      </c>
      <c r="EX211">
        <v>3428.5574193548391</v>
      </c>
      <c r="EY211">
        <v>9793.3674193548413</v>
      </c>
      <c r="EZ211">
        <v>38.799999999999983</v>
      </c>
      <c r="FA211">
        <v>40.686999999999983</v>
      </c>
      <c r="FB211">
        <v>39.682999999999993</v>
      </c>
      <c r="FC211">
        <v>40.311999999999983</v>
      </c>
      <c r="FD211">
        <v>40.75</v>
      </c>
      <c r="FE211">
        <v>955.21129032258045</v>
      </c>
      <c r="FF211">
        <v>39.789999999999992</v>
      </c>
      <c r="FG211">
        <v>0</v>
      </c>
      <c r="FH211">
        <v>1750639338.9000001</v>
      </c>
      <c r="FI211">
        <v>0</v>
      </c>
      <c r="FJ211">
        <v>336.99092000000002</v>
      </c>
      <c r="FK211">
        <v>-3.369232358033699E-2</v>
      </c>
      <c r="FL211">
        <v>1.7407692230111509</v>
      </c>
      <c r="FM211">
        <v>3428.5744</v>
      </c>
      <c r="FN211">
        <v>15</v>
      </c>
      <c r="FO211">
        <v>0</v>
      </c>
      <c r="FP211" t="s">
        <v>429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-9.2960969999999996</v>
      </c>
      <c r="GC211">
        <v>-9.7269793620999703E-2</v>
      </c>
      <c r="GD211">
        <v>3.9001347617742578E-2</v>
      </c>
      <c r="GE211">
        <v>1</v>
      </c>
      <c r="GF211">
        <v>1.8910165000000001</v>
      </c>
      <c r="GG211">
        <v>0.29140547842400732</v>
      </c>
      <c r="GH211">
        <v>3.2071503437631377E-2</v>
      </c>
      <c r="GI211">
        <v>1</v>
      </c>
      <c r="GJ211">
        <v>2</v>
      </c>
      <c r="GK211">
        <v>2</v>
      </c>
      <c r="GL211" t="s">
        <v>434</v>
      </c>
      <c r="GM211">
        <v>3.2254999999999998</v>
      </c>
      <c r="GN211">
        <v>2.6437599999999999</v>
      </c>
      <c r="GO211">
        <v>9.1356000000000007E-2</v>
      </c>
      <c r="GP211">
        <v>9.32259E-2</v>
      </c>
      <c r="GQ211">
        <v>0.10392</v>
      </c>
      <c r="GR211">
        <v>9.9593000000000001E-2</v>
      </c>
      <c r="GS211">
        <v>28678.9</v>
      </c>
      <c r="GT211">
        <v>24731.200000000001</v>
      </c>
      <c r="GU211">
        <v>30735.599999999999</v>
      </c>
      <c r="GV211">
        <v>26433.7</v>
      </c>
      <c r="GW211">
        <v>37375.699999999997</v>
      </c>
      <c r="GX211">
        <v>32661.1</v>
      </c>
      <c r="GY211">
        <v>43644.3</v>
      </c>
      <c r="GZ211">
        <v>38222.6</v>
      </c>
      <c r="HA211">
        <v>2.1180500000000002</v>
      </c>
      <c r="HB211">
        <v>1.70828</v>
      </c>
      <c r="HC211">
        <v>1.50688E-2</v>
      </c>
      <c r="HD211">
        <v>0</v>
      </c>
      <c r="HE211">
        <v>28.319700000000001</v>
      </c>
      <c r="HF211">
        <v>999.9</v>
      </c>
      <c r="HG211">
        <v>63.8</v>
      </c>
      <c r="HH211">
        <v>34.4</v>
      </c>
      <c r="HI211">
        <v>35.111899999999999</v>
      </c>
      <c r="HJ211">
        <v>61.876399999999997</v>
      </c>
      <c r="HK211">
        <v>25.5168</v>
      </c>
      <c r="HL211">
        <v>1</v>
      </c>
      <c r="HM211">
        <v>0.28516799999999998</v>
      </c>
      <c r="HN211">
        <v>0.81385099999999999</v>
      </c>
      <c r="HO211">
        <v>20.404199999999999</v>
      </c>
      <c r="HP211">
        <v>5.2220800000000001</v>
      </c>
      <c r="HQ211">
        <v>11.944100000000001</v>
      </c>
      <c r="HR211">
        <v>5.0087999999999999</v>
      </c>
      <c r="HS211">
        <v>3.2909999999999999</v>
      </c>
      <c r="HT211">
        <v>9999</v>
      </c>
      <c r="HU211">
        <v>9999</v>
      </c>
      <c r="HV211">
        <v>9999</v>
      </c>
      <c r="HW211">
        <v>999.9</v>
      </c>
      <c r="HX211">
        <v>4.9710900000000002</v>
      </c>
      <c r="HY211">
        <v>1.8546899999999999</v>
      </c>
      <c r="HZ211">
        <v>1.86171</v>
      </c>
      <c r="IA211">
        <v>1.8565400000000001</v>
      </c>
      <c r="IB211">
        <v>1.86191</v>
      </c>
      <c r="IC211">
        <v>1.8541399999999999</v>
      </c>
      <c r="ID211">
        <v>1.8595900000000001</v>
      </c>
      <c r="IE211">
        <v>1.8535200000000001</v>
      </c>
      <c r="IF211">
        <v>0</v>
      </c>
      <c r="IG211">
        <v>0</v>
      </c>
      <c r="IH211">
        <v>0</v>
      </c>
      <c r="II211">
        <v>0</v>
      </c>
      <c r="IJ211" t="s">
        <v>431</v>
      </c>
      <c r="IK211" t="s">
        <v>432</v>
      </c>
      <c r="IL211" t="s">
        <v>433</v>
      </c>
      <c r="IM211" t="s">
        <v>433</v>
      </c>
      <c r="IN211" t="s">
        <v>433</v>
      </c>
      <c r="IO211" t="s">
        <v>433</v>
      </c>
      <c r="IP211">
        <v>0</v>
      </c>
      <c r="IQ211">
        <v>100</v>
      </c>
      <c r="IR211">
        <v>100</v>
      </c>
      <c r="IS211">
        <v>-2.919</v>
      </c>
      <c r="IT211">
        <v>-0.06</v>
      </c>
      <c r="IU211">
        <v>-1.907228330244457</v>
      </c>
      <c r="IV211">
        <v>-2.7056304263342631E-3</v>
      </c>
      <c r="IW211">
        <v>3.3311032847928001E-7</v>
      </c>
      <c r="IX211">
        <v>1.6443834555112589E-11</v>
      </c>
      <c r="IY211">
        <v>-9.4842648646536354E-2</v>
      </c>
      <c r="IZ211">
        <v>-2.3664561490860689E-3</v>
      </c>
      <c r="JA211">
        <v>2.3298222111808981E-4</v>
      </c>
      <c r="JB211">
        <v>-2.940703618321919E-6</v>
      </c>
      <c r="JC211">
        <v>0</v>
      </c>
      <c r="JD211">
        <v>2182</v>
      </c>
      <c r="JE211">
        <v>3</v>
      </c>
      <c r="JF211">
        <v>32</v>
      </c>
      <c r="JG211">
        <v>29177321.899999999</v>
      </c>
      <c r="JH211">
        <v>29177321.899999999</v>
      </c>
      <c r="JI211">
        <v>0.99975599999999998</v>
      </c>
      <c r="JJ211">
        <v>2.52075</v>
      </c>
      <c r="JK211">
        <v>1.69434</v>
      </c>
      <c r="JL211">
        <v>2.3022499999999999</v>
      </c>
      <c r="JM211">
        <v>1.50146</v>
      </c>
      <c r="JN211">
        <v>2.4291999999999998</v>
      </c>
      <c r="JO211">
        <v>38.330100000000002</v>
      </c>
      <c r="JP211">
        <v>24.052499999999998</v>
      </c>
      <c r="JQ211">
        <v>18</v>
      </c>
      <c r="JR211">
        <v>634.72</v>
      </c>
      <c r="JS211">
        <v>351.74599999999998</v>
      </c>
      <c r="JT211">
        <v>27.9999</v>
      </c>
      <c r="JU211">
        <v>31.001999999999999</v>
      </c>
      <c r="JV211">
        <v>30.0001</v>
      </c>
      <c r="JW211">
        <v>30.911999999999999</v>
      </c>
      <c r="JX211">
        <v>30.7958</v>
      </c>
      <c r="JY211">
        <v>20.063199999999998</v>
      </c>
      <c r="JZ211">
        <v>37.894799999999996</v>
      </c>
      <c r="KA211">
        <v>0</v>
      </c>
      <c r="KB211">
        <v>28</v>
      </c>
      <c r="KC211">
        <v>400</v>
      </c>
      <c r="KD211">
        <v>21.549800000000001</v>
      </c>
      <c r="KE211">
        <v>99.927800000000005</v>
      </c>
      <c r="KF211">
        <v>98.581299999999999</v>
      </c>
    </row>
    <row r="212" spans="1:292" x14ac:dyDescent="0.2">
      <c r="A212">
        <v>210</v>
      </c>
      <c r="B212">
        <v>1750639346</v>
      </c>
      <c r="C212">
        <v>6180.5</v>
      </c>
      <c r="D212" t="s">
        <v>853</v>
      </c>
      <c r="E212" t="s">
        <v>854</v>
      </c>
      <c r="F212" s="1">
        <f t="shared" si="3"/>
        <v>103.00000000000003</v>
      </c>
      <c r="G212" s="1">
        <v>15</v>
      </c>
      <c r="H212">
        <v>1750639338</v>
      </c>
      <c r="I212">
        <v>5.8044789183374444E-3</v>
      </c>
      <c r="J212">
        <v>5.8044789183374448</v>
      </c>
      <c r="K212">
        <v>25.656932307928894</v>
      </c>
      <c r="L212">
        <v>390.67906451612902</v>
      </c>
      <c r="M212">
        <v>265.66610241530327</v>
      </c>
      <c r="N212">
        <v>26.387720109026652</v>
      </c>
      <c r="O212">
        <v>38.804837023551471</v>
      </c>
      <c r="P212">
        <v>0.37355142836090122</v>
      </c>
      <c r="Q212">
        <v>3.0004254810422886</v>
      </c>
      <c r="R212">
        <v>0.34950423397221558</v>
      </c>
      <c r="S212">
        <v>0.2204715630048249</v>
      </c>
      <c r="T212">
        <v>161.90358105821485</v>
      </c>
      <c r="U212">
        <v>29.113237926139504</v>
      </c>
      <c r="V212">
        <v>28.564890322580641</v>
      </c>
      <c r="W212">
        <v>3.9216179601236898</v>
      </c>
      <c r="X212">
        <v>55.639301245823169</v>
      </c>
      <c r="Y212">
        <v>2.3238879367660443</v>
      </c>
      <c r="Z212">
        <v>4.1767022315732225</v>
      </c>
      <c r="AA212">
        <v>1.5977300233576455</v>
      </c>
      <c r="AB212">
        <v>-255.9775202986813</v>
      </c>
      <c r="AC212">
        <v>176.30419792631929</v>
      </c>
      <c r="AD212">
        <v>12.950516362836021</v>
      </c>
      <c r="AE212">
        <v>95.180775048688872</v>
      </c>
      <c r="AF212">
        <v>25.724507252699087</v>
      </c>
      <c r="AG212">
        <v>5.8037623764133288</v>
      </c>
      <c r="AH212">
        <v>25.656932307928894</v>
      </c>
      <c r="AI212">
        <v>408.79011307950969</v>
      </c>
      <c r="AJ212">
        <v>400.04842424242429</v>
      </c>
      <c r="AK212">
        <v>3.9532592529784239E-4</v>
      </c>
      <c r="AL212">
        <v>61.768037728165673</v>
      </c>
      <c r="AM212">
        <v>5.8044789183374448</v>
      </c>
      <c r="AN212">
        <v>21.50699185083954</v>
      </c>
      <c r="AO212">
        <v>23.3962806060606</v>
      </c>
      <c r="AP212">
        <v>2.9463427689130058E-5</v>
      </c>
      <c r="AQ212">
        <v>116.41602835869151</v>
      </c>
      <c r="AR212">
        <v>0</v>
      </c>
      <c r="AS212">
        <v>0</v>
      </c>
      <c r="AT212">
        <v>1</v>
      </c>
      <c r="AU212">
        <v>0</v>
      </c>
      <c r="AV212">
        <v>52072.981230471727</v>
      </c>
      <c r="AW212" t="s">
        <v>427</v>
      </c>
      <c r="AX212" t="s">
        <v>427</v>
      </c>
      <c r="AY212">
        <v>0</v>
      </c>
      <c r="AZ212">
        <v>0</v>
      </c>
      <c r="BA212" t="e">
        <v>#DIV/0!</v>
      </c>
      <c r="BB212">
        <v>0</v>
      </c>
      <c r="BC212" t="s">
        <v>427</v>
      </c>
      <c r="BD212" t="s">
        <v>427</v>
      </c>
      <c r="BE212">
        <v>0</v>
      </c>
      <c r="BF212">
        <v>0</v>
      </c>
      <c r="BG212" t="e">
        <v>#DIV/0!</v>
      </c>
      <c r="BH212">
        <v>0.5</v>
      </c>
      <c r="BI212">
        <v>841.19217284981858</v>
      </c>
      <c r="BJ212">
        <v>25.656932307928894</v>
      </c>
      <c r="BK212" t="e">
        <v>#DIV/0!</v>
      </c>
      <c r="BL212">
        <v>3.0500678841325273E-2</v>
      </c>
      <c r="BM212" t="e">
        <v>#DIV/0!</v>
      </c>
      <c r="BN212" t="e">
        <v>#DIV/0!</v>
      </c>
      <c r="BO212" t="s">
        <v>427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999.99816129032229</v>
      </c>
      <c r="DH212">
        <v>841.19217284981858</v>
      </c>
      <c r="DI212">
        <v>0.84119371956085154</v>
      </c>
      <c r="DJ212">
        <v>0.16190387875244358</v>
      </c>
      <c r="DK212">
        <v>2</v>
      </c>
      <c r="DL212">
        <v>0.5</v>
      </c>
      <c r="DM212" t="s">
        <v>428</v>
      </c>
      <c r="DN212">
        <v>2</v>
      </c>
      <c r="DO212" t="b">
        <v>1</v>
      </c>
      <c r="DP212">
        <v>1750639338</v>
      </c>
      <c r="DQ212">
        <v>390.67906451612902</v>
      </c>
      <c r="DR212">
        <v>400.00948387096781</v>
      </c>
      <c r="DS212">
        <v>23.396422580645169</v>
      </c>
      <c r="DT212">
        <v>21.507141935483869</v>
      </c>
      <c r="DU212">
        <v>393.59867741935477</v>
      </c>
      <c r="DV212">
        <v>23.456525806451619</v>
      </c>
      <c r="DW212">
        <v>600.01409677419349</v>
      </c>
      <c r="DX212">
        <v>99.272129032258078</v>
      </c>
      <c r="DY212">
        <v>5.4506429032258073E-2</v>
      </c>
      <c r="DZ212">
        <v>29.654809677419351</v>
      </c>
      <c r="EA212">
        <v>28.564890322580641</v>
      </c>
      <c r="EB212">
        <v>999.90000000000032</v>
      </c>
      <c r="EC212">
        <v>0</v>
      </c>
      <c r="ED212">
        <v>0</v>
      </c>
      <c r="EE212">
        <v>10008.243870967741</v>
      </c>
      <c r="EF212">
        <v>0</v>
      </c>
      <c r="EG212">
        <v>78.601303225806447</v>
      </c>
      <c r="EH212">
        <v>-9.3302261290322583</v>
      </c>
      <c r="EI212">
        <v>400.03867741935488</v>
      </c>
      <c r="EJ212">
        <v>408.80148387096767</v>
      </c>
      <c r="EK212">
        <v>1.8892809677419351</v>
      </c>
      <c r="EL212">
        <v>400.00948387096781</v>
      </c>
      <c r="EM212">
        <v>21.507141935483869</v>
      </c>
      <c r="EN212">
        <v>2.322612903225806</v>
      </c>
      <c r="EO212">
        <v>2.1350590322580651</v>
      </c>
      <c r="EP212">
        <v>19.834083870967749</v>
      </c>
      <c r="EQ212">
        <v>18.483170967741941</v>
      </c>
      <c r="ER212">
        <v>999.99816129032229</v>
      </c>
      <c r="ES212">
        <v>0.96001109677419327</v>
      </c>
      <c r="ET212">
        <v>3.9988780645161301E-2</v>
      </c>
      <c r="EU212">
        <v>0</v>
      </c>
      <c r="EV212">
        <v>336.97590322580652</v>
      </c>
      <c r="EW212">
        <v>5.0001499999999979</v>
      </c>
      <c r="EX212">
        <v>3428.529032258064</v>
      </c>
      <c r="EY212">
        <v>9793.3535483870965</v>
      </c>
      <c r="EZ212">
        <v>38.797999999999988</v>
      </c>
      <c r="FA212">
        <v>40.697161290322583</v>
      </c>
      <c r="FB212">
        <v>39.682999999999993</v>
      </c>
      <c r="FC212">
        <v>40.311999999999983</v>
      </c>
      <c r="FD212">
        <v>40.75</v>
      </c>
      <c r="FE212">
        <v>955.20903225806444</v>
      </c>
      <c r="FF212">
        <v>39.790645161290307</v>
      </c>
      <c r="FG212">
        <v>0</v>
      </c>
      <c r="FH212">
        <v>1750639368.9000001</v>
      </c>
      <c r="FI212">
        <v>0</v>
      </c>
      <c r="FJ212">
        <v>336.99115999999998</v>
      </c>
      <c r="FK212">
        <v>0.3583846049415591</v>
      </c>
      <c r="FL212">
        <v>3.192307685548851</v>
      </c>
      <c r="FM212">
        <v>3428.5416</v>
      </c>
      <c r="FN212">
        <v>15</v>
      </c>
      <c r="FO212">
        <v>0</v>
      </c>
      <c r="FP212" t="s">
        <v>429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-9.3204207317073191</v>
      </c>
      <c r="GC212">
        <v>-0.29728829268292722</v>
      </c>
      <c r="GD212">
        <v>4.881023060445145E-2</v>
      </c>
      <c r="GE212">
        <v>0</v>
      </c>
      <c r="GF212">
        <v>1.8907017073170731</v>
      </c>
      <c r="GG212">
        <v>-2.3915331010448359E-2</v>
      </c>
      <c r="GH212">
        <v>2.871529636086331E-3</v>
      </c>
      <c r="GI212">
        <v>1</v>
      </c>
      <c r="GJ212">
        <v>1</v>
      </c>
      <c r="GK212">
        <v>2</v>
      </c>
      <c r="GL212" t="s">
        <v>430</v>
      </c>
      <c r="GM212">
        <v>3.2255500000000001</v>
      </c>
      <c r="GN212">
        <v>2.6429900000000002</v>
      </c>
      <c r="GO212">
        <v>9.1354099999999994E-2</v>
      </c>
      <c r="GP212">
        <v>9.3226199999999995E-2</v>
      </c>
      <c r="GQ212">
        <v>0.103825</v>
      </c>
      <c r="GR212">
        <v>9.9572300000000002E-2</v>
      </c>
      <c r="GS212">
        <v>28679.7</v>
      </c>
      <c r="GT212">
        <v>24731.4</v>
      </c>
      <c r="GU212">
        <v>30736.400000000001</v>
      </c>
      <c r="GV212">
        <v>26433.9</v>
      </c>
      <c r="GW212">
        <v>37380.5</v>
      </c>
      <c r="GX212">
        <v>32661.9</v>
      </c>
      <c r="GY212">
        <v>43645.2</v>
      </c>
      <c r="GZ212">
        <v>38222.699999999997</v>
      </c>
      <c r="HA212">
        <v>2.11815</v>
      </c>
      <c r="HB212">
        <v>1.70825</v>
      </c>
      <c r="HC212">
        <v>1.4785700000000001E-2</v>
      </c>
      <c r="HD212">
        <v>0</v>
      </c>
      <c r="HE212">
        <v>28.321400000000001</v>
      </c>
      <c r="HF212">
        <v>999.9</v>
      </c>
      <c r="HG212">
        <v>63.8</v>
      </c>
      <c r="HH212">
        <v>34.4</v>
      </c>
      <c r="HI212">
        <v>35.115299999999998</v>
      </c>
      <c r="HJ212">
        <v>61.936399999999999</v>
      </c>
      <c r="HK212">
        <v>25.240400000000001</v>
      </c>
      <c r="HL212">
        <v>1</v>
      </c>
      <c r="HM212">
        <v>0.28500799999999998</v>
      </c>
      <c r="HN212">
        <v>0.81481499999999996</v>
      </c>
      <c r="HO212">
        <v>20.403600000000001</v>
      </c>
      <c r="HP212">
        <v>5.2190899999999996</v>
      </c>
      <c r="HQ212">
        <v>11.944100000000001</v>
      </c>
      <c r="HR212">
        <v>5.0057</v>
      </c>
      <c r="HS212">
        <v>3.2902300000000002</v>
      </c>
      <c r="HT212">
        <v>9999</v>
      </c>
      <c r="HU212">
        <v>9999</v>
      </c>
      <c r="HV212">
        <v>9999</v>
      </c>
      <c r="HW212">
        <v>999.9</v>
      </c>
      <c r="HX212">
        <v>4.9710799999999997</v>
      </c>
      <c r="HY212">
        <v>1.8546199999999999</v>
      </c>
      <c r="HZ212">
        <v>1.8616999999999999</v>
      </c>
      <c r="IA212">
        <v>1.8565199999999999</v>
      </c>
      <c r="IB212">
        <v>1.8619000000000001</v>
      </c>
      <c r="IC212">
        <v>1.85412</v>
      </c>
      <c r="ID212">
        <v>1.8595900000000001</v>
      </c>
      <c r="IE212">
        <v>1.8534999999999999</v>
      </c>
      <c r="IF212">
        <v>0</v>
      </c>
      <c r="IG212">
        <v>0</v>
      </c>
      <c r="IH212">
        <v>0</v>
      </c>
      <c r="II212">
        <v>0</v>
      </c>
      <c r="IJ212" t="s">
        <v>431</v>
      </c>
      <c r="IK212" t="s">
        <v>432</v>
      </c>
      <c r="IL212" t="s">
        <v>433</v>
      </c>
      <c r="IM212" t="s">
        <v>433</v>
      </c>
      <c r="IN212" t="s">
        <v>433</v>
      </c>
      <c r="IO212" t="s">
        <v>433</v>
      </c>
      <c r="IP212">
        <v>0</v>
      </c>
      <c r="IQ212">
        <v>100</v>
      </c>
      <c r="IR212">
        <v>100</v>
      </c>
      <c r="IS212">
        <v>-2.919</v>
      </c>
      <c r="IT212">
        <v>-6.0100000000000001E-2</v>
      </c>
      <c r="IU212">
        <v>-1.907228330244457</v>
      </c>
      <c r="IV212">
        <v>-2.7056304263342631E-3</v>
      </c>
      <c r="IW212">
        <v>3.3311032847928001E-7</v>
      </c>
      <c r="IX212">
        <v>1.6443834555112589E-11</v>
      </c>
      <c r="IY212">
        <v>-9.4842648646536354E-2</v>
      </c>
      <c r="IZ212">
        <v>-2.3664561490860689E-3</v>
      </c>
      <c r="JA212">
        <v>2.3298222111808981E-4</v>
      </c>
      <c r="JB212">
        <v>-2.940703618321919E-6</v>
      </c>
      <c r="JC212">
        <v>0</v>
      </c>
      <c r="JD212">
        <v>2182</v>
      </c>
      <c r="JE212">
        <v>3</v>
      </c>
      <c r="JF212">
        <v>32</v>
      </c>
      <c r="JG212">
        <v>29177322.399999999</v>
      </c>
      <c r="JH212">
        <v>29177322.399999999</v>
      </c>
      <c r="JI212">
        <v>0.99853499999999995</v>
      </c>
      <c r="JJ212">
        <v>2.51709</v>
      </c>
      <c r="JK212">
        <v>1.69434</v>
      </c>
      <c r="JL212">
        <v>2.3022499999999999</v>
      </c>
      <c r="JM212">
        <v>1.50146</v>
      </c>
      <c r="JN212">
        <v>2.47681</v>
      </c>
      <c r="JO212">
        <v>38.305599999999998</v>
      </c>
      <c r="JP212">
        <v>24.052499999999998</v>
      </c>
      <c r="JQ212">
        <v>18</v>
      </c>
      <c r="JR212">
        <v>634.77099999999996</v>
      </c>
      <c r="JS212">
        <v>351.73200000000003</v>
      </c>
      <c r="JT212">
        <v>27.9999</v>
      </c>
      <c r="JU212">
        <v>30.999400000000001</v>
      </c>
      <c r="JV212">
        <v>30.0001</v>
      </c>
      <c r="JW212">
        <v>30.909300000000002</v>
      </c>
      <c r="JX212">
        <v>30.7958</v>
      </c>
      <c r="JY212">
        <v>20.061299999999999</v>
      </c>
      <c r="JZ212">
        <v>37.894799999999996</v>
      </c>
      <c r="KA212">
        <v>0</v>
      </c>
      <c r="KB212">
        <v>28</v>
      </c>
      <c r="KC212">
        <v>400</v>
      </c>
      <c r="KD212">
        <v>21.583200000000001</v>
      </c>
      <c r="KE212">
        <v>99.930199999999999</v>
      </c>
      <c r="KF212">
        <v>98.581599999999995</v>
      </c>
    </row>
    <row r="213" spans="1:292" x14ac:dyDescent="0.2">
      <c r="A213">
        <v>211</v>
      </c>
      <c r="B213">
        <v>1750639376</v>
      </c>
      <c r="C213">
        <v>6210.5</v>
      </c>
      <c r="D213" t="s">
        <v>855</v>
      </c>
      <c r="E213" t="s">
        <v>856</v>
      </c>
      <c r="F213" s="1">
        <f t="shared" si="3"/>
        <v>103.50000000000003</v>
      </c>
      <c r="G213" s="1">
        <v>15</v>
      </c>
      <c r="H213">
        <v>1750639368</v>
      </c>
      <c r="I213">
        <v>5.7719986452740828E-3</v>
      </c>
      <c r="J213">
        <v>5.771998645274083</v>
      </c>
      <c r="K213">
        <v>25.621288050024223</v>
      </c>
      <c r="L213">
        <v>390.6672258064516</v>
      </c>
      <c r="M213">
        <v>265.32398806955473</v>
      </c>
      <c r="N213">
        <v>26.353562422788613</v>
      </c>
      <c r="O213">
        <v>38.803401067260523</v>
      </c>
      <c r="P213">
        <v>0.37184620793600348</v>
      </c>
      <c r="Q213">
        <v>2.9985398562916741</v>
      </c>
      <c r="R213">
        <v>0.34799658716081849</v>
      </c>
      <c r="S213">
        <v>0.21951306465116838</v>
      </c>
      <c r="T213">
        <v>161.90387349748923</v>
      </c>
      <c r="U213">
        <v>29.127304602807087</v>
      </c>
      <c r="V213">
        <v>28.572858064516129</v>
      </c>
      <c r="W213">
        <v>3.923432258956296</v>
      </c>
      <c r="X213">
        <v>55.713733199056534</v>
      </c>
      <c r="Y213">
        <v>2.3278181666226905</v>
      </c>
      <c r="Z213">
        <v>4.1781766055879919</v>
      </c>
      <c r="AA213">
        <v>1.5956140923336055</v>
      </c>
      <c r="AB213">
        <v>-254.54514025658705</v>
      </c>
      <c r="AC213">
        <v>175.89615831432621</v>
      </c>
      <c r="AD213">
        <v>12.929573430815422</v>
      </c>
      <c r="AE213">
        <v>96.184464986043821</v>
      </c>
      <c r="AF213">
        <v>25.711745932047819</v>
      </c>
      <c r="AG213">
        <v>5.760746714628346</v>
      </c>
      <c r="AH213">
        <v>25.621288050024223</v>
      </c>
      <c r="AI213">
        <v>408.77916427886959</v>
      </c>
      <c r="AJ213">
        <v>400.05551515151501</v>
      </c>
      <c r="AK213">
        <v>-1.2144896414417519E-3</v>
      </c>
      <c r="AL213">
        <v>61.768037728165673</v>
      </c>
      <c r="AM213">
        <v>5.771998645274083</v>
      </c>
      <c r="AN213">
        <v>21.563485079308531</v>
      </c>
      <c r="AO213">
        <v>23.442309696969691</v>
      </c>
      <c r="AP213">
        <v>8.0692017625703031E-6</v>
      </c>
      <c r="AQ213">
        <v>116.41602835869151</v>
      </c>
      <c r="AR213">
        <v>0</v>
      </c>
      <c r="AS213">
        <v>0</v>
      </c>
      <c r="AT213">
        <v>1</v>
      </c>
      <c r="AU213">
        <v>0</v>
      </c>
      <c r="AV213">
        <v>52014.972835324559</v>
      </c>
      <c r="AW213" t="s">
        <v>427</v>
      </c>
      <c r="AX213" t="s">
        <v>427</v>
      </c>
      <c r="AY213">
        <v>0</v>
      </c>
      <c r="AZ213">
        <v>0</v>
      </c>
      <c r="BA213" t="e">
        <v>#DIV/0!</v>
      </c>
      <c r="BB213">
        <v>0</v>
      </c>
      <c r="BC213" t="s">
        <v>427</v>
      </c>
      <c r="BD213" t="s">
        <v>427</v>
      </c>
      <c r="BE213">
        <v>0</v>
      </c>
      <c r="BF213">
        <v>0</v>
      </c>
      <c r="BG213" t="e">
        <v>#DIV/0!</v>
      </c>
      <c r="BH213">
        <v>0.5</v>
      </c>
      <c r="BI213">
        <v>841.19388784258967</v>
      </c>
      <c r="BJ213">
        <v>25.621288050024223</v>
      </c>
      <c r="BK213" t="e">
        <v>#DIV/0!</v>
      </c>
      <c r="BL213">
        <v>3.0458243242512319E-2</v>
      </c>
      <c r="BM213" t="e">
        <v>#DIV/0!</v>
      </c>
      <c r="BN213" t="e">
        <v>#DIV/0!</v>
      </c>
      <c r="BO213" t="s">
        <v>427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1000.000225806451</v>
      </c>
      <c r="DH213">
        <v>841.19388784258967</v>
      </c>
      <c r="DI213">
        <v>0.84119369789562615</v>
      </c>
      <c r="DJ213">
        <v>0.16190383693855842</v>
      </c>
      <c r="DK213">
        <v>2</v>
      </c>
      <c r="DL213">
        <v>0.5</v>
      </c>
      <c r="DM213" t="s">
        <v>428</v>
      </c>
      <c r="DN213">
        <v>2</v>
      </c>
      <c r="DO213" t="b">
        <v>1</v>
      </c>
      <c r="DP213">
        <v>1750639368</v>
      </c>
      <c r="DQ213">
        <v>390.6672258064516</v>
      </c>
      <c r="DR213">
        <v>399.9879354838709</v>
      </c>
      <c r="DS213">
        <v>23.436148387096772</v>
      </c>
      <c r="DT213">
        <v>21.560912903225809</v>
      </c>
      <c r="DU213">
        <v>393.58670967741932</v>
      </c>
      <c r="DV213">
        <v>23.49612258064516</v>
      </c>
      <c r="DW213">
        <v>600.00325806451622</v>
      </c>
      <c r="DX213">
        <v>99.271103225806442</v>
      </c>
      <c r="DY213">
        <v>5.4866561290322587E-2</v>
      </c>
      <c r="DZ213">
        <v>29.660938709677421</v>
      </c>
      <c r="EA213">
        <v>28.572858064516129</v>
      </c>
      <c r="EB213">
        <v>999.90000000000032</v>
      </c>
      <c r="EC213">
        <v>0</v>
      </c>
      <c r="ED213">
        <v>0</v>
      </c>
      <c r="EE213">
        <v>9996.9380645161273</v>
      </c>
      <c r="EF213">
        <v>0</v>
      </c>
      <c r="EG213">
        <v>78.510258064516123</v>
      </c>
      <c r="EH213">
        <v>-9.3206393548387094</v>
      </c>
      <c r="EI213">
        <v>400.04280645161288</v>
      </c>
      <c r="EJ213">
        <v>408.80200000000008</v>
      </c>
      <c r="EK213">
        <v>1.8752480645161289</v>
      </c>
      <c r="EL213">
        <v>399.9879354838709</v>
      </c>
      <c r="EM213">
        <v>21.560912903225809</v>
      </c>
      <c r="EN213">
        <v>2.326532903225806</v>
      </c>
      <c r="EO213">
        <v>2.1403741935483871</v>
      </c>
      <c r="EP213">
        <v>19.8613</v>
      </c>
      <c r="EQ213">
        <v>18.52287419354839</v>
      </c>
      <c r="ER213">
        <v>1000.000225806451</v>
      </c>
      <c r="ES213">
        <v>0.96001199999999975</v>
      </c>
      <c r="ET213">
        <v>3.9987900000000007E-2</v>
      </c>
      <c r="EU213">
        <v>0</v>
      </c>
      <c r="EV213">
        <v>336.93641935483868</v>
      </c>
      <c r="EW213">
        <v>5.0001499999999979</v>
      </c>
      <c r="EX213">
        <v>3428.6474193548388</v>
      </c>
      <c r="EY213">
        <v>9793.3751612903216</v>
      </c>
      <c r="EZ213">
        <v>38.78799999999999</v>
      </c>
      <c r="FA213">
        <v>40.691064516129018</v>
      </c>
      <c r="FB213">
        <v>39.686999999999983</v>
      </c>
      <c r="FC213">
        <v>40.316064516129018</v>
      </c>
      <c r="FD213">
        <v>40.75</v>
      </c>
      <c r="FE213">
        <v>955.21161290322596</v>
      </c>
      <c r="FF213">
        <v>39.789999999999992</v>
      </c>
      <c r="FG213">
        <v>0</v>
      </c>
      <c r="FH213">
        <v>1750639398.9000001</v>
      </c>
      <c r="FI213">
        <v>0</v>
      </c>
      <c r="FJ213">
        <v>336.98800000000011</v>
      </c>
      <c r="FK213">
        <v>0.37015381712192419</v>
      </c>
      <c r="FL213">
        <v>-0.63538459833802785</v>
      </c>
      <c r="FM213">
        <v>3428.5940000000001</v>
      </c>
      <c r="FN213">
        <v>15</v>
      </c>
      <c r="FO213">
        <v>0</v>
      </c>
      <c r="FP213" t="s">
        <v>429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-9.3142907317073167</v>
      </c>
      <c r="GC213">
        <v>0.15645094076654831</v>
      </c>
      <c r="GD213">
        <v>6.2117447389572623E-2</v>
      </c>
      <c r="GE213">
        <v>0</v>
      </c>
      <c r="GF213">
        <v>1.870640243902439</v>
      </c>
      <c r="GG213">
        <v>7.8843344947734123E-2</v>
      </c>
      <c r="GH213">
        <v>8.7592388821272852E-3</v>
      </c>
      <c r="GI213">
        <v>1</v>
      </c>
      <c r="GJ213">
        <v>1</v>
      </c>
      <c r="GK213">
        <v>2</v>
      </c>
      <c r="GL213" t="s">
        <v>430</v>
      </c>
      <c r="GM213">
        <v>3.2256200000000002</v>
      </c>
      <c r="GN213">
        <v>2.64384</v>
      </c>
      <c r="GO213">
        <v>9.1356300000000001E-2</v>
      </c>
      <c r="GP213">
        <v>9.3240500000000004E-2</v>
      </c>
      <c r="GQ213">
        <v>0.103974</v>
      </c>
      <c r="GR213">
        <v>9.9762699999999996E-2</v>
      </c>
      <c r="GS213">
        <v>28679.8</v>
      </c>
      <c r="GT213">
        <v>24731</v>
      </c>
      <c r="GU213">
        <v>30736.6</v>
      </c>
      <c r="GV213">
        <v>26433.9</v>
      </c>
      <c r="GW213">
        <v>37374.400000000001</v>
      </c>
      <c r="GX213">
        <v>32655.3</v>
      </c>
      <c r="GY213">
        <v>43645.3</v>
      </c>
      <c r="GZ213">
        <v>38223</v>
      </c>
      <c r="HA213">
        <v>2.1181199999999998</v>
      </c>
      <c r="HB213">
        <v>1.7081999999999999</v>
      </c>
      <c r="HC213">
        <v>1.5348199999999999E-2</v>
      </c>
      <c r="HD213">
        <v>0</v>
      </c>
      <c r="HE213">
        <v>28.326899999999998</v>
      </c>
      <c r="HF213">
        <v>999.9</v>
      </c>
      <c r="HG213">
        <v>63.8</v>
      </c>
      <c r="HH213">
        <v>34.4</v>
      </c>
      <c r="HI213">
        <v>35.1128</v>
      </c>
      <c r="HJ213">
        <v>61.816400000000002</v>
      </c>
      <c r="HK213">
        <v>25.2684</v>
      </c>
      <c r="HL213">
        <v>1</v>
      </c>
      <c r="HM213">
        <v>0.284916</v>
      </c>
      <c r="HN213">
        <v>0.81809100000000001</v>
      </c>
      <c r="HO213">
        <v>20.404</v>
      </c>
      <c r="HP213">
        <v>5.2223800000000002</v>
      </c>
      <c r="HQ213">
        <v>11.944100000000001</v>
      </c>
      <c r="HR213">
        <v>5.0076499999999999</v>
      </c>
      <c r="HS213">
        <v>3.2909999999999999</v>
      </c>
      <c r="HT213">
        <v>9999</v>
      </c>
      <c r="HU213">
        <v>9999</v>
      </c>
      <c r="HV213">
        <v>9999</v>
      </c>
      <c r="HW213">
        <v>999.9</v>
      </c>
      <c r="HX213">
        <v>4.9710700000000001</v>
      </c>
      <c r="HY213">
        <v>1.8546400000000001</v>
      </c>
      <c r="HZ213">
        <v>1.86171</v>
      </c>
      <c r="IA213">
        <v>1.8565199999999999</v>
      </c>
      <c r="IB213">
        <v>1.8619000000000001</v>
      </c>
      <c r="IC213">
        <v>1.8541399999999999</v>
      </c>
      <c r="ID213">
        <v>1.8595900000000001</v>
      </c>
      <c r="IE213">
        <v>1.85351</v>
      </c>
      <c r="IF213">
        <v>0</v>
      </c>
      <c r="IG213">
        <v>0</v>
      </c>
      <c r="IH213">
        <v>0</v>
      </c>
      <c r="II213">
        <v>0</v>
      </c>
      <c r="IJ213" t="s">
        <v>431</v>
      </c>
      <c r="IK213" t="s">
        <v>432</v>
      </c>
      <c r="IL213" t="s">
        <v>433</v>
      </c>
      <c r="IM213" t="s">
        <v>433</v>
      </c>
      <c r="IN213" t="s">
        <v>433</v>
      </c>
      <c r="IO213" t="s">
        <v>433</v>
      </c>
      <c r="IP213">
        <v>0</v>
      </c>
      <c r="IQ213">
        <v>100</v>
      </c>
      <c r="IR213">
        <v>100</v>
      </c>
      <c r="IS213">
        <v>-2.919</v>
      </c>
      <c r="IT213">
        <v>-5.9900000000000002E-2</v>
      </c>
      <c r="IU213">
        <v>-1.907228330244457</v>
      </c>
      <c r="IV213">
        <v>-2.7056304263342631E-3</v>
      </c>
      <c r="IW213">
        <v>3.3311032847928001E-7</v>
      </c>
      <c r="IX213">
        <v>1.6443834555112589E-11</v>
      </c>
      <c r="IY213">
        <v>-9.4842648646536354E-2</v>
      </c>
      <c r="IZ213">
        <v>-2.3664561490860689E-3</v>
      </c>
      <c r="JA213">
        <v>2.3298222111808981E-4</v>
      </c>
      <c r="JB213">
        <v>-2.940703618321919E-6</v>
      </c>
      <c r="JC213">
        <v>0</v>
      </c>
      <c r="JD213">
        <v>2182</v>
      </c>
      <c r="JE213">
        <v>3</v>
      </c>
      <c r="JF213">
        <v>32</v>
      </c>
      <c r="JG213">
        <v>29177322.899999999</v>
      </c>
      <c r="JH213">
        <v>29177322.899999999</v>
      </c>
      <c r="JI213">
        <v>0.99853499999999995</v>
      </c>
      <c r="JJ213">
        <v>2.51709</v>
      </c>
      <c r="JK213">
        <v>1.69434</v>
      </c>
      <c r="JL213">
        <v>2.3034699999999999</v>
      </c>
      <c r="JM213">
        <v>1.50146</v>
      </c>
      <c r="JN213">
        <v>2.4365199999999998</v>
      </c>
      <c r="JO213">
        <v>38.305599999999998</v>
      </c>
      <c r="JP213">
        <v>24.052499999999998</v>
      </c>
      <c r="JQ213">
        <v>18</v>
      </c>
      <c r="JR213">
        <v>634.75099999999998</v>
      </c>
      <c r="JS213">
        <v>351.68799999999999</v>
      </c>
      <c r="JT213">
        <v>27.9999</v>
      </c>
      <c r="JU213">
        <v>30.999400000000001</v>
      </c>
      <c r="JV213">
        <v>30</v>
      </c>
      <c r="JW213">
        <v>30.909300000000002</v>
      </c>
      <c r="JX213">
        <v>30.793199999999999</v>
      </c>
      <c r="JY213">
        <v>20.063300000000002</v>
      </c>
      <c r="JZ213">
        <v>37.6175</v>
      </c>
      <c r="KA213">
        <v>0</v>
      </c>
      <c r="KB213">
        <v>28</v>
      </c>
      <c r="KC213">
        <v>400</v>
      </c>
      <c r="KD213">
        <v>21.5823</v>
      </c>
      <c r="KE213">
        <v>99.930599999999998</v>
      </c>
      <c r="KF213">
        <v>98.582300000000004</v>
      </c>
    </row>
    <row r="214" spans="1:292" x14ac:dyDescent="0.2">
      <c r="A214">
        <v>212</v>
      </c>
      <c r="B214">
        <v>1750639406</v>
      </c>
      <c r="C214">
        <v>6240.5</v>
      </c>
      <c r="D214" t="s">
        <v>857</v>
      </c>
      <c r="E214" t="s">
        <v>858</v>
      </c>
      <c r="F214" s="1">
        <f t="shared" si="3"/>
        <v>104.00000000000003</v>
      </c>
      <c r="G214" s="1">
        <v>15</v>
      </c>
      <c r="H214">
        <v>1750639398</v>
      </c>
      <c r="I214">
        <v>5.8067855605455328E-3</v>
      </c>
      <c r="J214">
        <v>5.8067855605455332</v>
      </c>
      <c r="K214">
        <v>25.877584074353397</v>
      </c>
      <c r="L214">
        <v>390.67690322580648</v>
      </c>
      <c r="M214">
        <v>265.05327119911993</v>
      </c>
      <c r="N214">
        <v>26.326804783813831</v>
      </c>
      <c r="O214">
        <v>38.804556224638986</v>
      </c>
      <c r="P214">
        <v>0.37477857530032876</v>
      </c>
      <c r="Q214">
        <v>2.9986042880782589</v>
      </c>
      <c r="R214">
        <v>0.35056493727154897</v>
      </c>
      <c r="S214">
        <v>0.22114809037430194</v>
      </c>
      <c r="T214">
        <v>161.90340269041528</v>
      </c>
      <c r="U214">
        <v>29.119899080955328</v>
      </c>
      <c r="V214">
        <v>28.570306451612911</v>
      </c>
      <c r="W214">
        <v>3.9228511629440734</v>
      </c>
      <c r="X214">
        <v>55.746568635449677</v>
      </c>
      <c r="Y214">
        <v>2.3293808956173003</v>
      </c>
      <c r="Z214">
        <v>4.1785188804177427</v>
      </c>
      <c r="AA214">
        <v>1.5934702673267731</v>
      </c>
      <c r="AB214">
        <v>-256.079243220058</v>
      </c>
      <c r="AC214">
        <v>176.54240904890571</v>
      </c>
      <c r="AD214">
        <v>12.97672601356016</v>
      </c>
      <c r="AE214">
        <v>95.343294532823137</v>
      </c>
      <c r="AF214">
        <v>25.745531141600964</v>
      </c>
      <c r="AG214">
        <v>5.7988954535437882</v>
      </c>
      <c r="AH214">
        <v>25.877584074353397</v>
      </c>
      <c r="AI214">
        <v>408.81307719406811</v>
      </c>
      <c r="AJ214">
        <v>400.01747878787859</v>
      </c>
      <c r="AK214">
        <v>-5.0463738407818216E-3</v>
      </c>
      <c r="AL214">
        <v>61.768037728165673</v>
      </c>
      <c r="AM214">
        <v>5.8067855605455332</v>
      </c>
      <c r="AN214">
        <v>21.56365347289324</v>
      </c>
      <c r="AO214">
        <v>23.45385757575756</v>
      </c>
      <c r="AP214">
        <v>2.391903180395038E-6</v>
      </c>
      <c r="AQ214">
        <v>116.41602835869151</v>
      </c>
      <c r="AR214">
        <v>0</v>
      </c>
      <c r="AS214">
        <v>0</v>
      </c>
      <c r="AT214">
        <v>1</v>
      </c>
      <c r="AU214">
        <v>0</v>
      </c>
      <c r="AV214">
        <v>52016.691773916013</v>
      </c>
      <c r="AW214" t="s">
        <v>427</v>
      </c>
      <c r="AX214" t="s">
        <v>427</v>
      </c>
      <c r="AY214">
        <v>0</v>
      </c>
      <c r="AZ214">
        <v>0</v>
      </c>
      <c r="BA214" t="e">
        <v>#DIV/0!</v>
      </c>
      <c r="BB214">
        <v>0</v>
      </c>
      <c r="BC214" t="s">
        <v>427</v>
      </c>
      <c r="BD214" t="s">
        <v>427</v>
      </c>
      <c r="BE214">
        <v>0</v>
      </c>
      <c r="BF214">
        <v>0</v>
      </c>
      <c r="BG214" t="e">
        <v>#DIV/0!</v>
      </c>
      <c r="BH214">
        <v>0.5</v>
      </c>
      <c r="BI214">
        <v>841.19142084243481</v>
      </c>
      <c r="BJ214">
        <v>25.877584074353397</v>
      </c>
      <c r="BK214" t="e">
        <v>#DIV/0!</v>
      </c>
      <c r="BL214">
        <v>3.0763014735026139E-2</v>
      </c>
      <c r="BM214" t="e">
        <v>#DIV/0!</v>
      </c>
      <c r="BN214" t="e">
        <v>#DIV/0!</v>
      </c>
      <c r="BO214" t="s">
        <v>427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999.99729032258062</v>
      </c>
      <c r="DH214">
        <v>841.19142084243481</v>
      </c>
      <c r="DI214">
        <v>0.84119370020600959</v>
      </c>
      <c r="DJ214">
        <v>0.16190384139759842</v>
      </c>
      <c r="DK214">
        <v>2</v>
      </c>
      <c r="DL214">
        <v>0.5</v>
      </c>
      <c r="DM214" t="s">
        <v>428</v>
      </c>
      <c r="DN214">
        <v>2</v>
      </c>
      <c r="DO214" t="b">
        <v>1</v>
      </c>
      <c r="DP214">
        <v>1750639398</v>
      </c>
      <c r="DQ214">
        <v>390.67690322580648</v>
      </c>
      <c r="DR214">
        <v>400.01403225806462</v>
      </c>
      <c r="DS214">
        <v>23.451764516129028</v>
      </c>
      <c r="DT214">
        <v>21.564106451612901</v>
      </c>
      <c r="DU214">
        <v>393.59648387096769</v>
      </c>
      <c r="DV214">
        <v>23.511677419354829</v>
      </c>
      <c r="DW214">
        <v>599.99225806451625</v>
      </c>
      <c r="DX214">
        <v>99.271980645161293</v>
      </c>
      <c r="DY214">
        <v>5.4485558064516132E-2</v>
      </c>
      <c r="DZ214">
        <v>29.662361290322579</v>
      </c>
      <c r="EA214">
        <v>28.570306451612911</v>
      </c>
      <c r="EB214">
        <v>999.90000000000032</v>
      </c>
      <c r="EC214">
        <v>0</v>
      </c>
      <c r="ED214">
        <v>0</v>
      </c>
      <c r="EE214">
        <v>9997.2393548387099</v>
      </c>
      <c r="EF214">
        <v>0</v>
      </c>
      <c r="EG214">
        <v>78.479574193548402</v>
      </c>
      <c r="EH214">
        <v>-9.3370961290322576</v>
      </c>
      <c r="EI214">
        <v>400.05906451612901</v>
      </c>
      <c r="EJ214">
        <v>408.83006451612903</v>
      </c>
      <c r="EK214">
        <v>1.887662903225807</v>
      </c>
      <c r="EL214">
        <v>400.01403225806462</v>
      </c>
      <c r="EM214">
        <v>21.564106451612901</v>
      </c>
      <c r="EN214">
        <v>2.328103870967742</v>
      </c>
      <c r="EO214">
        <v>2.140711612903226</v>
      </c>
      <c r="EP214">
        <v>19.87218064516129</v>
      </c>
      <c r="EQ214">
        <v>18.5253935483871</v>
      </c>
      <c r="ER214">
        <v>999.99729032258062</v>
      </c>
      <c r="ES214">
        <v>0.96001199999999975</v>
      </c>
      <c r="ET214">
        <v>3.9987900000000007E-2</v>
      </c>
      <c r="EU214">
        <v>0</v>
      </c>
      <c r="EV214">
        <v>337.01635483870967</v>
      </c>
      <c r="EW214">
        <v>5.0001499999999979</v>
      </c>
      <c r="EX214">
        <v>3428.3745161290321</v>
      </c>
      <c r="EY214">
        <v>9793.3506451612921</v>
      </c>
      <c r="EZ214">
        <v>38.803999999999988</v>
      </c>
      <c r="FA214">
        <v>40.686999999999983</v>
      </c>
      <c r="FB214">
        <v>39.686999999999983</v>
      </c>
      <c r="FC214">
        <v>40.316064516129018</v>
      </c>
      <c r="FD214">
        <v>40.75</v>
      </c>
      <c r="FE214">
        <v>955.20967741935465</v>
      </c>
      <c r="FF214">
        <v>39.789999999999992</v>
      </c>
      <c r="FG214">
        <v>0</v>
      </c>
      <c r="FH214">
        <v>1750639428.9000001</v>
      </c>
      <c r="FI214">
        <v>0</v>
      </c>
      <c r="FJ214">
        <v>337.0376</v>
      </c>
      <c r="FK214">
        <v>0.1459230633708179</v>
      </c>
      <c r="FL214">
        <v>-3.833846138396241</v>
      </c>
      <c r="FM214">
        <v>3428.3652000000002</v>
      </c>
      <c r="FN214">
        <v>15</v>
      </c>
      <c r="FO214">
        <v>0</v>
      </c>
      <c r="FP214" t="s">
        <v>429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-9.3201222500000007</v>
      </c>
      <c r="GC214">
        <v>-0.21138517823637229</v>
      </c>
      <c r="GD214">
        <v>6.7425929340554941E-2</v>
      </c>
      <c r="GE214">
        <v>0</v>
      </c>
      <c r="GF214">
        <v>1.8875597500000001</v>
      </c>
      <c r="GG214">
        <v>7.4603752345217831E-3</v>
      </c>
      <c r="GH214">
        <v>1.402543203434392E-3</v>
      </c>
      <c r="GI214">
        <v>1</v>
      </c>
      <c r="GJ214">
        <v>1</v>
      </c>
      <c r="GK214">
        <v>2</v>
      </c>
      <c r="GL214" t="s">
        <v>430</v>
      </c>
      <c r="GM214">
        <v>3.2255699999999998</v>
      </c>
      <c r="GN214">
        <v>2.6438700000000002</v>
      </c>
      <c r="GO214">
        <v>9.1346999999999998E-2</v>
      </c>
      <c r="GP214">
        <v>9.3243500000000007E-2</v>
      </c>
      <c r="GQ214">
        <v>0.10401299999999999</v>
      </c>
      <c r="GR214">
        <v>9.9768099999999998E-2</v>
      </c>
      <c r="GS214">
        <v>28679.8</v>
      </c>
      <c r="GT214">
        <v>24731.3</v>
      </c>
      <c r="GU214">
        <v>30736.2</v>
      </c>
      <c r="GV214">
        <v>26434.3</v>
      </c>
      <c r="GW214">
        <v>37372.5</v>
      </c>
      <c r="GX214">
        <v>32655.3</v>
      </c>
      <c r="GY214">
        <v>43645.1</v>
      </c>
      <c r="GZ214">
        <v>38223.300000000003</v>
      </c>
      <c r="HA214">
        <v>2.1181999999999999</v>
      </c>
      <c r="HB214">
        <v>1.7079299999999999</v>
      </c>
      <c r="HC214">
        <v>1.46255E-2</v>
      </c>
      <c r="HD214">
        <v>0</v>
      </c>
      <c r="HE214">
        <v>28.3293</v>
      </c>
      <c r="HF214">
        <v>999.9</v>
      </c>
      <c r="HG214">
        <v>63.8</v>
      </c>
      <c r="HH214">
        <v>34.4</v>
      </c>
      <c r="HI214">
        <v>35.111600000000003</v>
      </c>
      <c r="HJ214">
        <v>62.446399999999997</v>
      </c>
      <c r="HK214">
        <v>25.5929</v>
      </c>
      <c r="HL214">
        <v>1</v>
      </c>
      <c r="HM214">
        <v>0.28475400000000001</v>
      </c>
      <c r="HN214">
        <v>0.82075200000000004</v>
      </c>
      <c r="HO214">
        <v>20.404499999999999</v>
      </c>
      <c r="HP214">
        <v>5.2217799999999999</v>
      </c>
      <c r="HQ214">
        <v>11.944100000000001</v>
      </c>
      <c r="HR214">
        <v>5.0084499999999998</v>
      </c>
      <c r="HS214">
        <v>3.2909999999999999</v>
      </c>
      <c r="HT214">
        <v>9999</v>
      </c>
      <c r="HU214">
        <v>9999</v>
      </c>
      <c r="HV214">
        <v>9999</v>
      </c>
      <c r="HW214">
        <v>999.9</v>
      </c>
      <c r="HX214">
        <v>4.9710900000000002</v>
      </c>
      <c r="HY214">
        <v>1.85466</v>
      </c>
      <c r="HZ214">
        <v>1.86171</v>
      </c>
      <c r="IA214">
        <v>1.85653</v>
      </c>
      <c r="IB214">
        <v>1.8619399999999999</v>
      </c>
      <c r="IC214">
        <v>1.8541099999999999</v>
      </c>
      <c r="ID214">
        <v>1.8595900000000001</v>
      </c>
      <c r="IE214">
        <v>1.85351</v>
      </c>
      <c r="IF214">
        <v>0</v>
      </c>
      <c r="IG214">
        <v>0</v>
      </c>
      <c r="IH214">
        <v>0</v>
      </c>
      <c r="II214">
        <v>0</v>
      </c>
      <c r="IJ214" t="s">
        <v>431</v>
      </c>
      <c r="IK214" t="s">
        <v>432</v>
      </c>
      <c r="IL214" t="s">
        <v>433</v>
      </c>
      <c r="IM214" t="s">
        <v>433</v>
      </c>
      <c r="IN214" t="s">
        <v>433</v>
      </c>
      <c r="IO214" t="s">
        <v>433</v>
      </c>
      <c r="IP214">
        <v>0</v>
      </c>
      <c r="IQ214">
        <v>100</v>
      </c>
      <c r="IR214">
        <v>100</v>
      </c>
      <c r="IS214">
        <v>-2.919</v>
      </c>
      <c r="IT214">
        <v>-5.9900000000000002E-2</v>
      </c>
      <c r="IU214">
        <v>-1.907228330244457</v>
      </c>
      <c r="IV214">
        <v>-2.7056304263342631E-3</v>
      </c>
      <c r="IW214">
        <v>3.3311032847928001E-7</v>
      </c>
      <c r="IX214">
        <v>1.6443834555112589E-11</v>
      </c>
      <c r="IY214">
        <v>-9.4842648646536354E-2</v>
      </c>
      <c r="IZ214">
        <v>-2.3664561490860689E-3</v>
      </c>
      <c r="JA214">
        <v>2.3298222111808981E-4</v>
      </c>
      <c r="JB214">
        <v>-2.940703618321919E-6</v>
      </c>
      <c r="JC214">
        <v>0</v>
      </c>
      <c r="JD214">
        <v>2182</v>
      </c>
      <c r="JE214">
        <v>3</v>
      </c>
      <c r="JF214">
        <v>32</v>
      </c>
      <c r="JG214">
        <v>29177323.399999999</v>
      </c>
      <c r="JH214">
        <v>29177323.399999999</v>
      </c>
      <c r="JI214">
        <v>0.99853499999999995</v>
      </c>
      <c r="JJ214">
        <v>2.52563</v>
      </c>
      <c r="JK214">
        <v>1.69434</v>
      </c>
      <c r="JL214">
        <v>2.3022499999999999</v>
      </c>
      <c r="JM214">
        <v>1.50146</v>
      </c>
      <c r="JN214">
        <v>2.3107899999999999</v>
      </c>
      <c r="JO214">
        <v>38.330100000000002</v>
      </c>
      <c r="JP214">
        <v>24.043700000000001</v>
      </c>
      <c r="JQ214">
        <v>18</v>
      </c>
      <c r="JR214">
        <v>634.78300000000002</v>
      </c>
      <c r="JS214">
        <v>351.536</v>
      </c>
      <c r="JT214">
        <v>28.0001</v>
      </c>
      <c r="JU214">
        <v>30.996700000000001</v>
      </c>
      <c r="JV214">
        <v>30.0001</v>
      </c>
      <c r="JW214">
        <v>30.906700000000001</v>
      </c>
      <c r="JX214">
        <v>30.793199999999999</v>
      </c>
      <c r="JY214">
        <v>20.062899999999999</v>
      </c>
      <c r="JZ214">
        <v>37.6175</v>
      </c>
      <c r="KA214">
        <v>0</v>
      </c>
      <c r="KB214">
        <v>28</v>
      </c>
      <c r="KC214">
        <v>400</v>
      </c>
      <c r="KD214">
        <v>21.5823</v>
      </c>
      <c r="KE214">
        <v>99.929699999999997</v>
      </c>
      <c r="KF214">
        <v>98.583200000000005</v>
      </c>
    </row>
    <row r="215" spans="1:292" x14ac:dyDescent="0.2">
      <c r="A215">
        <v>213</v>
      </c>
      <c r="B215">
        <v>1750639436</v>
      </c>
      <c r="C215">
        <v>6270.5</v>
      </c>
      <c r="D215" t="s">
        <v>859</v>
      </c>
      <c r="E215" t="s">
        <v>860</v>
      </c>
      <c r="F215" s="1">
        <f t="shared" si="3"/>
        <v>104.50000000000003</v>
      </c>
      <c r="G215" s="1">
        <v>15</v>
      </c>
      <c r="H215">
        <v>1750639428</v>
      </c>
      <c r="I215">
        <v>5.8197913213662942E-3</v>
      </c>
      <c r="J215">
        <v>5.819791321366294</v>
      </c>
      <c r="K215">
        <v>25.879137592727567</v>
      </c>
      <c r="L215">
        <v>390.65983870967727</v>
      </c>
      <c r="M215">
        <v>265.33745733868636</v>
      </c>
      <c r="N215">
        <v>26.354643107655644</v>
      </c>
      <c r="O215">
        <v>38.802288711714219</v>
      </c>
      <c r="P215">
        <v>0.37582418062724432</v>
      </c>
      <c r="Q215">
        <v>2.9990041712320457</v>
      </c>
      <c r="R215">
        <v>0.35148297248884741</v>
      </c>
      <c r="S215">
        <v>0.22173231129129206</v>
      </c>
      <c r="T215">
        <v>161.90536427974104</v>
      </c>
      <c r="U215">
        <v>29.120450012666574</v>
      </c>
      <c r="V215">
        <v>28.571532258064511</v>
      </c>
      <c r="W215">
        <v>3.9231303147436836</v>
      </c>
      <c r="X215">
        <v>55.756362732811397</v>
      </c>
      <c r="Y215">
        <v>2.3302965200544672</v>
      </c>
      <c r="Z215">
        <v>4.1794270749356803</v>
      </c>
      <c r="AA215">
        <v>1.5928337946892164</v>
      </c>
      <c r="AB215">
        <v>-256.65279727225357</v>
      </c>
      <c r="AC215">
        <v>176.97798123370663</v>
      </c>
      <c r="AD215">
        <v>13.007331218080981</v>
      </c>
      <c r="AE215">
        <v>95.237879459275092</v>
      </c>
      <c r="AF215">
        <v>25.731045156428237</v>
      </c>
      <c r="AG215">
        <v>5.8184489876392655</v>
      </c>
      <c r="AH215">
        <v>25.879137592727567</v>
      </c>
      <c r="AI215">
        <v>408.84105588379992</v>
      </c>
      <c r="AJ215">
        <v>400.02258181818178</v>
      </c>
      <c r="AK215">
        <v>4.4552952765464433E-4</v>
      </c>
      <c r="AL215">
        <v>61.768037728165673</v>
      </c>
      <c r="AM215">
        <v>5.819791321366294</v>
      </c>
      <c r="AN215">
        <v>21.569328237407181</v>
      </c>
      <c r="AO215">
        <v>23.46372666666667</v>
      </c>
      <c r="AP215">
        <v>5.6924137596438936E-6</v>
      </c>
      <c r="AQ215">
        <v>116.41602835869151</v>
      </c>
      <c r="AR215">
        <v>0</v>
      </c>
      <c r="AS215">
        <v>0</v>
      </c>
      <c r="AT215">
        <v>1</v>
      </c>
      <c r="AU215">
        <v>0</v>
      </c>
      <c r="AV215">
        <v>52028.072141416014</v>
      </c>
      <c r="AW215" t="s">
        <v>427</v>
      </c>
      <c r="AX215" t="s">
        <v>427</v>
      </c>
      <c r="AY215">
        <v>0</v>
      </c>
      <c r="AZ215">
        <v>0</v>
      </c>
      <c r="BA215" t="e">
        <v>#DIV/0!</v>
      </c>
      <c r="BB215">
        <v>0</v>
      </c>
      <c r="BC215" t="s">
        <v>427</v>
      </c>
      <c r="BD215" t="s">
        <v>427</v>
      </c>
      <c r="BE215">
        <v>0</v>
      </c>
      <c r="BF215">
        <v>0</v>
      </c>
      <c r="BG215" t="e">
        <v>#DIV/0!</v>
      </c>
      <c r="BH215">
        <v>0.5</v>
      </c>
      <c r="BI215">
        <v>841.20172031208392</v>
      </c>
      <c r="BJ215">
        <v>25.879137592727567</v>
      </c>
      <c r="BK215" t="e">
        <v>#DIV/0!</v>
      </c>
      <c r="BL215">
        <v>3.076448486473193E-2</v>
      </c>
      <c r="BM215" t="e">
        <v>#DIV/0!</v>
      </c>
      <c r="BN215" t="e">
        <v>#DIV/0!</v>
      </c>
      <c r="BO215" t="s">
        <v>427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1000.009548387097</v>
      </c>
      <c r="DH215">
        <v>841.20172031208392</v>
      </c>
      <c r="DI215">
        <v>0.84119368826912477</v>
      </c>
      <c r="DJ215">
        <v>0.16190381835941087</v>
      </c>
      <c r="DK215">
        <v>2</v>
      </c>
      <c r="DL215">
        <v>0.5</v>
      </c>
      <c r="DM215" t="s">
        <v>428</v>
      </c>
      <c r="DN215">
        <v>2</v>
      </c>
      <c r="DO215" t="b">
        <v>1</v>
      </c>
      <c r="DP215">
        <v>1750639428</v>
      </c>
      <c r="DQ215">
        <v>390.65983870967727</v>
      </c>
      <c r="DR215">
        <v>399.99467741935479</v>
      </c>
      <c r="DS215">
        <v>23.461329032258071</v>
      </c>
      <c r="DT215">
        <v>21.567319354838709</v>
      </c>
      <c r="DU215">
        <v>393.57935483870972</v>
      </c>
      <c r="DV215">
        <v>23.521216129032261</v>
      </c>
      <c r="DW215">
        <v>599.99064516129033</v>
      </c>
      <c r="DX215">
        <v>99.270061290322587</v>
      </c>
      <c r="DY215">
        <v>5.4939303225806459E-2</v>
      </c>
      <c r="DZ215">
        <v>29.66613548387096</v>
      </c>
      <c r="EA215">
        <v>28.571532258064511</v>
      </c>
      <c r="EB215">
        <v>999.90000000000032</v>
      </c>
      <c r="EC215">
        <v>0</v>
      </c>
      <c r="ED215">
        <v>0</v>
      </c>
      <c r="EE215">
        <v>9999.8512903225819</v>
      </c>
      <c r="EF215">
        <v>0</v>
      </c>
      <c r="EG215">
        <v>79.178303225806445</v>
      </c>
      <c r="EH215">
        <v>-9.3348409677419326</v>
      </c>
      <c r="EI215">
        <v>400.04548387096781</v>
      </c>
      <c r="EJ215">
        <v>408.81164516129041</v>
      </c>
      <c r="EK215">
        <v>1.8940203225806449</v>
      </c>
      <c r="EL215">
        <v>399.99467741935479</v>
      </c>
      <c r="EM215">
        <v>21.567319354838709</v>
      </c>
      <c r="EN215">
        <v>2.329007741935484</v>
      </c>
      <c r="EO215">
        <v>2.140988064516129</v>
      </c>
      <c r="EP215">
        <v>19.87844193548387</v>
      </c>
      <c r="EQ215">
        <v>18.527467741935489</v>
      </c>
      <c r="ER215">
        <v>1000.009548387097</v>
      </c>
      <c r="ES215">
        <v>0.96001199999999975</v>
      </c>
      <c r="ET215">
        <v>3.9987900000000007E-2</v>
      </c>
      <c r="EU215">
        <v>0</v>
      </c>
      <c r="EV215">
        <v>336.88625806451608</v>
      </c>
      <c r="EW215">
        <v>5.0001499999999979</v>
      </c>
      <c r="EX215">
        <v>3428.8703225806448</v>
      </c>
      <c r="EY215">
        <v>9793.4593548387093</v>
      </c>
      <c r="EZ215">
        <v>38.811999999999983</v>
      </c>
      <c r="FA215">
        <v>40.686999999999983</v>
      </c>
      <c r="FB215">
        <v>39.686999999999983</v>
      </c>
      <c r="FC215">
        <v>40.316064516129018</v>
      </c>
      <c r="FD215">
        <v>40.75</v>
      </c>
      <c r="FE215">
        <v>955.21967741935487</v>
      </c>
      <c r="FF215">
        <v>39.789999999999992</v>
      </c>
      <c r="FG215">
        <v>0</v>
      </c>
      <c r="FH215">
        <v>1750639458.9000001</v>
      </c>
      <c r="FI215">
        <v>0</v>
      </c>
      <c r="FJ215">
        <v>336.88911999999999</v>
      </c>
      <c r="FK215">
        <v>5.1692303982876511E-2</v>
      </c>
      <c r="FL215">
        <v>-1.185384614629154</v>
      </c>
      <c r="FM215">
        <v>3428.8824</v>
      </c>
      <c r="FN215">
        <v>15</v>
      </c>
      <c r="FO215">
        <v>0</v>
      </c>
      <c r="FP215" t="s">
        <v>429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-9.3282965853658535</v>
      </c>
      <c r="GC215">
        <v>-0.15215958188153789</v>
      </c>
      <c r="GD215">
        <v>3.6148311339957773E-2</v>
      </c>
      <c r="GE215">
        <v>0</v>
      </c>
      <c r="GF215">
        <v>1.893561463414634</v>
      </c>
      <c r="GG215">
        <v>2.8162369338005952E-3</v>
      </c>
      <c r="GH215">
        <v>1.1911739668886501E-3</v>
      </c>
      <c r="GI215">
        <v>1</v>
      </c>
      <c r="GJ215">
        <v>1</v>
      </c>
      <c r="GK215">
        <v>2</v>
      </c>
      <c r="GL215" t="s">
        <v>430</v>
      </c>
      <c r="GM215">
        <v>3.2256300000000002</v>
      </c>
      <c r="GN215">
        <v>2.6437599999999999</v>
      </c>
      <c r="GO215">
        <v>9.1344900000000007E-2</v>
      </c>
      <c r="GP215">
        <v>9.32447E-2</v>
      </c>
      <c r="GQ215">
        <v>0.10404099999999999</v>
      </c>
      <c r="GR215">
        <v>9.9781499999999995E-2</v>
      </c>
      <c r="GS215">
        <v>28680.3</v>
      </c>
      <c r="GT215">
        <v>24730.799999999999</v>
      </c>
      <c r="GU215">
        <v>30736.7</v>
      </c>
      <c r="GV215">
        <v>26433.8</v>
      </c>
      <c r="GW215">
        <v>37371.9</v>
      </c>
      <c r="GX215">
        <v>32654.3</v>
      </c>
      <c r="GY215">
        <v>43645.7</v>
      </c>
      <c r="GZ215">
        <v>38222.699999999997</v>
      </c>
      <c r="HA215">
        <v>2.1181999999999999</v>
      </c>
      <c r="HB215">
        <v>1.7078</v>
      </c>
      <c r="HC215">
        <v>1.41896E-2</v>
      </c>
      <c r="HD215">
        <v>0</v>
      </c>
      <c r="HE215">
        <v>28.334199999999999</v>
      </c>
      <c r="HF215">
        <v>999.9</v>
      </c>
      <c r="HG215">
        <v>63.7</v>
      </c>
      <c r="HH215">
        <v>34.4</v>
      </c>
      <c r="HI215">
        <v>35.057600000000001</v>
      </c>
      <c r="HJ215">
        <v>62.026400000000002</v>
      </c>
      <c r="HK215">
        <v>25.416699999999999</v>
      </c>
      <c r="HL215">
        <v>1</v>
      </c>
      <c r="HM215">
        <v>0.284858</v>
      </c>
      <c r="HN215">
        <v>0.82045500000000005</v>
      </c>
      <c r="HO215">
        <v>20.404199999999999</v>
      </c>
      <c r="HP215">
        <v>5.2237299999999998</v>
      </c>
      <c r="HQ215">
        <v>11.944100000000001</v>
      </c>
      <c r="HR215">
        <v>5.0092499999999998</v>
      </c>
      <c r="HS215">
        <v>3.2909999999999999</v>
      </c>
      <c r="HT215">
        <v>9999</v>
      </c>
      <c r="HU215">
        <v>9999</v>
      </c>
      <c r="HV215">
        <v>9999</v>
      </c>
      <c r="HW215">
        <v>999.9</v>
      </c>
      <c r="HX215">
        <v>4.9710799999999997</v>
      </c>
      <c r="HY215">
        <v>1.8546400000000001</v>
      </c>
      <c r="HZ215">
        <v>1.86172</v>
      </c>
      <c r="IA215">
        <v>1.8565100000000001</v>
      </c>
      <c r="IB215">
        <v>1.86189</v>
      </c>
      <c r="IC215">
        <v>1.8541099999999999</v>
      </c>
      <c r="ID215">
        <v>1.8595900000000001</v>
      </c>
      <c r="IE215">
        <v>1.8534999999999999</v>
      </c>
      <c r="IF215">
        <v>0</v>
      </c>
      <c r="IG215">
        <v>0</v>
      </c>
      <c r="IH215">
        <v>0</v>
      </c>
      <c r="II215">
        <v>0</v>
      </c>
      <c r="IJ215" t="s">
        <v>431</v>
      </c>
      <c r="IK215" t="s">
        <v>432</v>
      </c>
      <c r="IL215" t="s">
        <v>433</v>
      </c>
      <c r="IM215" t="s">
        <v>433</v>
      </c>
      <c r="IN215" t="s">
        <v>433</v>
      </c>
      <c r="IO215" t="s">
        <v>433</v>
      </c>
      <c r="IP215">
        <v>0</v>
      </c>
      <c r="IQ215">
        <v>100</v>
      </c>
      <c r="IR215">
        <v>100</v>
      </c>
      <c r="IS215">
        <v>-2.92</v>
      </c>
      <c r="IT215">
        <v>-5.9900000000000002E-2</v>
      </c>
      <c r="IU215">
        <v>-1.907228330244457</v>
      </c>
      <c r="IV215">
        <v>-2.7056304263342631E-3</v>
      </c>
      <c r="IW215">
        <v>3.3311032847928001E-7</v>
      </c>
      <c r="IX215">
        <v>1.6443834555112589E-11</v>
      </c>
      <c r="IY215">
        <v>-9.4842648646536354E-2</v>
      </c>
      <c r="IZ215">
        <v>-2.3664561490860689E-3</v>
      </c>
      <c r="JA215">
        <v>2.3298222111808981E-4</v>
      </c>
      <c r="JB215">
        <v>-2.940703618321919E-6</v>
      </c>
      <c r="JC215">
        <v>0</v>
      </c>
      <c r="JD215">
        <v>2182</v>
      </c>
      <c r="JE215">
        <v>3</v>
      </c>
      <c r="JF215">
        <v>32</v>
      </c>
      <c r="JG215">
        <v>29177323.899999999</v>
      </c>
      <c r="JH215">
        <v>29177323.899999999</v>
      </c>
      <c r="JI215">
        <v>0.99853499999999995</v>
      </c>
      <c r="JJ215">
        <v>2.52197</v>
      </c>
      <c r="JK215">
        <v>1.69434</v>
      </c>
      <c r="JL215">
        <v>2.3022499999999999</v>
      </c>
      <c r="JM215">
        <v>1.50146</v>
      </c>
      <c r="JN215">
        <v>2.4340799999999998</v>
      </c>
      <c r="JO215">
        <v>38.330100000000002</v>
      </c>
      <c r="JP215">
        <v>24.052499999999998</v>
      </c>
      <c r="JQ215">
        <v>18</v>
      </c>
      <c r="JR215">
        <v>634.78300000000002</v>
      </c>
      <c r="JS215">
        <v>351.44900000000001</v>
      </c>
      <c r="JT215">
        <v>27.9999</v>
      </c>
      <c r="JU215">
        <v>30.996700000000001</v>
      </c>
      <c r="JV215">
        <v>30.0002</v>
      </c>
      <c r="JW215">
        <v>30.906700000000001</v>
      </c>
      <c r="JX215">
        <v>30.790400000000002</v>
      </c>
      <c r="JY215">
        <v>20.063099999999999</v>
      </c>
      <c r="JZ215">
        <v>37.6175</v>
      </c>
      <c r="KA215">
        <v>0</v>
      </c>
      <c r="KB215">
        <v>28</v>
      </c>
      <c r="KC215">
        <v>400</v>
      </c>
      <c r="KD215">
        <v>21.5823</v>
      </c>
      <c r="KE215">
        <v>99.931200000000004</v>
      </c>
      <c r="KF215">
        <v>98.581599999999995</v>
      </c>
    </row>
    <row r="216" spans="1:292" x14ac:dyDescent="0.2">
      <c r="A216">
        <v>214</v>
      </c>
      <c r="B216">
        <v>1750639466</v>
      </c>
      <c r="C216">
        <v>6300.5</v>
      </c>
      <c r="D216" t="s">
        <v>861</v>
      </c>
      <c r="E216" t="s">
        <v>862</v>
      </c>
      <c r="F216" s="1">
        <f t="shared" si="3"/>
        <v>105.00000000000003</v>
      </c>
      <c r="G216" s="1">
        <v>15</v>
      </c>
      <c r="H216">
        <v>1750639458</v>
      </c>
      <c r="I216">
        <v>5.8489047130431101E-3</v>
      </c>
      <c r="J216">
        <v>5.84890471304311</v>
      </c>
      <c r="K216">
        <v>25.791349916828423</v>
      </c>
      <c r="L216">
        <v>390.61487096774192</v>
      </c>
      <c r="M216">
        <v>266.41132962549347</v>
      </c>
      <c r="N216">
        <v>26.461365527450205</v>
      </c>
      <c r="O216">
        <v>38.797910342872008</v>
      </c>
      <c r="P216">
        <v>0.37832946551690422</v>
      </c>
      <c r="Q216">
        <v>2.9981796155810319</v>
      </c>
      <c r="R216">
        <v>0.35366776368837366</v>
      </c>
      <c r="S216">
        <v>0.22312400627197787</v>
      </c>
      <c r="T216">
        <v>161.90256848258221</v>
      </c>
      <c r="U216">
        <v>29.113452859008873</v>
      </c>
      <c r="V216">
        <v>28.56715483870968</v>
      </c>
      <c r="W216">
        <v>3.9221335285035872</v>
      </c>
      <c r="X216">
        <v>55.776586672214655</v>
      </c>
      <c r="Y216">
        <v>2.3312162415793507</v>
      </c>
      <c r="Z216">
        <v>4.1795606017975571</v>
      </c>
      <c r="AA216">
        <v>1.5909172869242365</v>
      </c>
      <c r="AB216">
        <v>-257.93669784520114</v>
      </c>
      <c r="AC216">
        <v>177.72656198595544</v>
      </c>
      <c r="AD216">
        <v>13.065694379227478</v>
      </c>
      <c r="AE216">
        <v>94.758127002563981</v>
      </c>
      <c r="AF216">
        <v>25.859485813011204</v>
      </c>
      <c r="AG216">
        <v>5.8402687787485084</v>
      </c>
      <c r="AH216">
        <v>25.791349916828423</v>
      </c>
      <c r="AI216">
        <v>408.75284498608022</v>
      </c>
      <c r="AJ216">
        <v>399.96813939393923</v>
      </c>
      <c r="AK216">
        <v>-4.907835337240443E-4</v>
      </c>
      <c r="AL216">
        <v>61.768037728165673</v>
      </c>
      <c r="AM216">
        <v>5.84890471304311</v>
      </c>
      <c r="AN216">
        <v>21.569327425250041</v>
      </c>
      <c r="AO216">
        <v>23.473177575757571</v>
      </c>
      <c r="AP216">
        <v>4.341861412755418E-6</v>
      </c>
      <c r="AQ216">
        <v>116.41602835869151</v>
      </c>
      <c r="AR216">
        <v>0</v>
      </c>
      <c r="AS216">
        <v>0</v>
      </c>
      <c r="AT216">
        <v>1</v>
      </c>
      <c r="AU216">
        <v>0</v>
      </c>
      <c r="AV216">
        <v>52003.095353898185</v>
      </c>
      <c r="AW216" t="s">
        <v>427</v>
      </c>
      <c r="AX216" t="s">
        <v>427</v>
      </c>
      <c r="AY216">
        <v>0</v>
      </c>
      <c r="AZ216">
        <v>0</v>
      </c>
      <c r="BA216" t="e">
        <v>#DIV/0!</v>
      </c>
      <c r="BB216">
        <v>0</v>
      </c>
      <c r="BC216" t="s">
        <v>427</v>
      </c>
      <c r="BD216" t="s">
        <v>427</v>
      </c>
      <c r="BE216">
        <v>0</v>
      </c>
      <c r="BF216">
        <v>0</v>
      </c>
      <c r="BG216" t="e">
        <v>#DIV/0!</v>
      </c>
      <c r="BH216">
        <v>0.5</v>
      </c>
      <c r="BI216">
        <v>841.18700664817061</v>
      </c>
      <c r="BJ216">
        <v>25.791349916828423</v>
      </c>
      <c r="BK216" t="e">
        <v>#DIV/0!</v>
      </c>
      <c r="BL216">
        <v>3.0660661319054046E-2</v>
      </c>
      <c r="BM216" t="e">
        <v>#DIV/0!</v>
      </c>
      <c r="BN216" t="e">
        <v>#DIV/0!</v>
      </c>
      <c r="BO216" t="s">
        <v>427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999.99203225806446</v>
      </c>
      <c r="DH216">
        <v>841.18700664817061</v>
      </c>
      <c r="DI216">
        <v>0.84119370906256219</v>
      </c>
      <c r="DJ216">
        <v>0.16190385849074504</v>
      </c>
      <c r="DK216">
        <v>2</v>
      </c>
      <c r="DL216">
        <v>0.5</v>
      </c>
      <c r="DM216" t="s">
        <v>428</v>
      </c>
      <c r="DN216">
        <v>2</v>
      </c>
      <c r="DO216" t="b">
        <v>1</v>
      </c>
      <c r="DP216">
        <v>1750639458</v>
      </c>
      <c r="DQ216">
        <v>390.61487096774192</v>
      </c>
      <c r="DR216">
        <v>399.99519354838708</v>
      </c>
      <c r="DS216">
        <v>23.470535483870979</v>
      </c>
      <c r="DT216">
        <v>21.56945806451613</v>
      </c>
      <c r="DU216">
        <v>393.53419354838712</v>
      </c>
      <c r="DV216">
        <v>23.530387096774199</v>
      </c>
      <c r="DW216">
        <v>599.99603225806436</v>
      </c>
      <c r="DX216">
        <v>99.270287096774211</v>
      </c>
      <c r="DY216">
        <v>5.4938916129032261E-2</v>
      </c>
      <c r="DZ216">
        <v>29.666690322580649</v>
      </c>
      <c r="EA216">
        <v>28.56715483870968</v>
      </c>
      <c r="EB216">
        <v>999.90000000000032</v>
      </c>
      <c r="EC216">
        <v>0</v>
      </c>
      <c r="ED216">
        <v>0</v>
      </c>
      <c r="EE216">
        <v>9994.8419354838716</v>
      </c>
      <c r="EF216">
        <v>0</v>
      </c>
      <c r="EG216">
        <v>79.169570967741947</v>
      </c>
      <c r="EH216">
        <v>-9.3803835483870959</v>
      </c>
      <c r="EI216">
        <v>400.00306451612897</v>
      </c>
      <c r="EJ216">
        <v>408.81309677419358</v>
      </c>
      <c r="EK216">
        <v>1.9010683870967739</v>
      </c>
      <c r="EL216">
        <v>399.99519354838708</v>
      </c>
      <c r="EM216">
        <v>21.56945806451613</v>
      </c>
      <c r="EN216">
        <v>2.329927419354838</v>
      </c>
      <c r="EO216">
        <v>2.1412074193548389</v>
      </c>
      <c r="EP216">
        <v>19.884816129032259</v>
      </c>
      <c r="EQ216">
        <v>18.5291</v>
      </c>
      <c r="ER216">
        <v>999.99203225806446</v>
      </c>
      <c r="ES216">
        <v>0.96001135483870936</v>
      </c>
      <c r="ET216">
        <v>3.9988567741935502E-2</v>
      </c>
      <c r="EU216">
        <v>0</v>
      </c>
      <c r="EV216">
        <v>336.93651612903233</v>
      </c>
      <c r="EW216">
        <v>5.0001499999999979</v>
      </c>
      <c r="EX216">
        <v>3428.1848387096779</v>
      </c>
      <c r="EY216">
        <v>9793.2880645161313</v>
      </c>
      <c r="EZ216">
        <v>38.807999999999993</v>
      </c>
      <c r="FA216">
        <v>40.686999999999983</v>
      </c>
      <c r="FB216">
        <v>39.682999999999993</v>
      </c>
      <c r="FC216">
        <v>40.316064516129018</v>
      </c>
      <c r="FD216">
        <v>40.75</v>
      </c>
      <c r="FE216">
        <v>955.20225806451606</v>
      </c>
      <c r="FF216">
        <v>39.789999999999992</v>
      </c>
      <c r="FG216">
        <v>0</v>
      </c>
      <c r="FH216">
        <v>1750639488.9000001</v>
      </c>
      <c r="FI216">
        <v>0</v>
      </c>
      <c r="FJ216">
        <v>336.93200000000002</v>
      </c>
      <c r="FK216">
        <v>-0.52246153289593456</v>
      </c>
      <c r="FL216">
        <v>-3.436153828000712</v>
      </c>
      <c r="FM216">
        <v>3428.1563999999998</v>
      </c>
      <c r="FN216">
        <v>15</v>
      </c>
      <c r="FO216">
        <v>0</v>
      </c>
      <c r="FP216" t="s">
        <v>429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-9.3846712500000002</v>
      </c>
      <c r="GC216">
        <v>0.12011651031897751</v>
      </c>
      <c r="GD216">
        <v>2.7477265073829651E-2</v>
      </c>
      <c r="GE216">
        <v>0</v>
      </c>
      <c r="GF216">
        <v>1.9006557500000001</v>
      </c>
      <c r="GG216">
        <v>1.453091932457249E-2</v>
      </c>
      <c r="GH216">
        <v>1.630843167658986E-3</v>
      </c>
      <c r="GI216">
        <v>1</v>
      </c>
      <c r="GJ216">
        <v>1</v>
      </c>
      <c r="GK216">
        <v>2</v>
      </c>
      <c r="GL216" t="s">
        <v>430</v>
      </c>
      <c r="GM216">
        <v>3.2255600000000002</v>
      </c>
      <c r="GN216">
        <v>2.6440100000000002</v>
      </c>
      <c r="GO216">
        <v>9.1338199999999994E-2</v>
      </c>
      <c r="GP216">
        <v>9.3245800000000004E-2</v>
      </c>
      <c r="GQ216">
        <v>0.104065</v>
      </c>
      <c r="GR216">
        <v>9.9783899999999995E-2</v>
      </c>
      <c r="GS216">
        <v>28680.799999999999</v>
      </c>
      <c r="GT216">
        <v>24730.9</v>
      </c>
      <c r="GU216">
        <v>30737</v>
      </c>
      <c r="GV216">
        <v>26433.9</v>
      </c>
      <c r="GW216">
        <v>37371.199999999997</v>
      </c>
      <c r="GX216">
        <v>32654.6</v>
      </c>
      <c r="GY216">
        <v>43646.1</v>
      </c>
      <c r="GZ216">
        <v>38223.1</v>
      </c>
      <c r="HA216">
        <v>2.11842</v>
      </c>
      <c r="HB216">
        <v>1.7080500000000001</v>
      </c>
      <c r="HC216">
        <v>1.4908599999999999E-2</v>
      </c>
      <c r="HD216">
        <v>0</v>
      </c>
      <c r="HE216">
        <v>28.3293</v>
      </c>
      <c r="HF216">
        <v>999.9</v>
      </c>
      <c r="HG216">
        <v>63.7</v>
      </c>
      <c r="HH216">
        <v>34.4</v>
      </c>
      <c r="HI216">
        <v>35.055999999999997</v>
      </c>
      <c r="HJ216">
        <v>62.026400000000002</v>
      </c>
      <c r="HK216">
        <v>25.232399999999998</v>
      </c>
      <c r="HL216">
        <v>1</v>
      </c>
      <c r="HM216">
        <v>0.284576</v>
      </c>
      <c r="HN216">
        <v>0.81873399999999996</v>
      </c>
      <c r="HO216">
        <v>20.404199999999999</v>
      </c>
      <c r="HP216">
        <v>5.2237299999999998</v>
      </c>
      <c r="HQ216">
        <v>11.944100000000001</v>
      </c>
      <c r="HR216">
        <v>5.0092999999999996</v>
      </c>
      <c r="HS216">
        <v>3.2909999999999999</v>
      </c>
      <c r="HT216">
        <v>9999</v>
      </c>
      <c r="HU216">
        <v>9999</v>
      </c>
      <c r="HV216">
        <v>9999</v>
      </c>
      <c r="HW216">
        <v>999.9</v>
      </c>
      <c r="HX216">
        <v>4.9710799999999997</v>
      </c>
      <c r="HY216">
        <v>1.8546499999999999</v>
      </c>
      <c r="HZ216">
        <v>1.86171</v>
      </c>
      <c r="IA216">
        <v>1.8565100000000001</v>
      </c>
      <c r="IB216">
        <v>1.86188</v>
      </c>
      <c r="IC216">
        <v>1.8541099999999999</v>
      </c>
      <c r="ID216">
        <v>1.8595900000000001</v>
      </c>
      <c r="IE216">
        <v>1.8534999999999999</v>
      </c>
      <c r="IF216">
        <v>0</v>
      </c>
      <c r="IG216">
        <v>0</v>
      </c>
      <c r="IH216">
        <v>0</v>
      </c>
      <c r="II216">
        <v>0</v>
      </c>
      <c r="IJ216" t="s">
        <v>431</v>
      </c>
      <c r="IK216" t="s">
        <v>432</v>
      </c>
      <c r="IL216" t="s">
        <v>433</v>
      </c>
      <c r="IM216" t="s">
        <v>433</v>
      </c>
      <c r="IN216" t="s">
        <v>433</v>
      </c>
      <c r="IO216" t="s">
        <v>433</v>
      </c>
      <c r="IP216">
        <v>0</v>
      </c>
      <c r="IQ216">
        <v>100</v>
      </c>
      <c r="IR216">
        <v>100</v>
      </c>
      <c r="IS216">
        <v>-2.92</v>
      </c>
      <c r="IT216">
        <v>-5.9900000000000002E-2</v>
      </c>
      <c r="IU216">
        <v>-1.907228330244457</v>
      </c>
      <c r="IV216">
        <v>-2.7056304263342631E-3</v>
      </c>
      <c r="IW216">
        <v>3.3311032847928001E-7</v>
      </c>
      <c r="IX216">
        <v>1.6443834555112589E-11</v>
      </c>
      <c r="IY216">
        <v>-9.4842648646536354E-2</v>
      </c>
      <c r="IZ216">
        <v>-2.3664561490860689E-3</v>
      </c>
      <c r="JA216">
        <v>2.3298222111808981E-4</v>
      </c>
      <c r="JB216">
        <v>-2.940703618321919E-6</v>
      </c>
      <c r="JC216">
        <v>0</v>
      </c>
      <c r="JD216">
        <v>2182</v>
      </c>
      <c r="JE216">
        <v>3</v>
      </c>
      <c r="JF216">
        <v>32</v>
      </c>
      <c r="JG216">
        <v>29177324.399999999</v>
      </c>
      <c r="JH216">
        <v>29177324.399999999</v>
      </c>
      <c r="JI216">
        <v>0.99853499999999995</v>
      </c>
      <c r="JJ216">
        <v>2.5158700000000001</v>
      </c>
      <c r="JK216">
        <v>1.69434</v>
      </c>
      <c r="JL216">
        <v>2.3022499999999999</v>
      </c>
      <c r="JM216">
        <v>1.50024</v>
      </c>
      <c r="JN216">
        <v>2.47681</v>
      </c>
      <c r="JO216">
        <v>38.330100000000002</v>
      </c>
      <c r="JP216">
        <v>24.052499999999998</v>
      </c>
      <c r="JQ216">
        <v>18</v>
      </c>
      <c r="JR216">
        <v>634.93600000000004</v>
      </c>
      <c r="JS216">
        <v>351.57100000000003</v>
      </c>
      <c r="JT216">
        <v>27.999700000000001</v>
      </c>
      <c r="JU216">
        <v>30.994</v>
      </c>
      <c r="JV216">
        <v>30</v>
      </c>
      <c r="JW216">
        <v>30.904</v>
      </c>
      <c r="JX216">
        <v>30.787800000000001</v>
      </c>
      <c r="JY216">
        <v>20.0639</v>
      </c>
      <c r="JZ216">
        <v>37.6175</v>
      </c>
      <c r="KA216">
        <v>0</v>
      </c>
      <c r="KB216">
        <v>28</v>
      </c>
      <c r="KC216">
        <v>400</v>
      </c>
      <c r="KD216">
        <v>21.578299999999999</v>
      </c>
      <c r="KE216">
        <v>99.932100000000005</v>
      </c>
      <c r="KF216">
        <v>98.582400000000007</v>
      </c>
    </row>
    <row r="217" spans="1:292" x14ac:dyDescent="0.2">
      <c r="A217">
        <v>215</v>
      </c>
      <c r="B217">
        <v>1750639496</v>
      </c>
      <c r="C217">
        <v>6330.5</v>
      </c>
      <c r="D217" t="s">
        <v>863</v>
      </c>
      <c r="E217" t="s">
        <v>864</v>
      </c>
      <c r="F217" s="1">
        <f t="shared" si="3"/>
        <v>105.50000000000003</v>
      </c>
      <c r="G217" s="1">
        <v>15</v>
      </c>
      <c r="H217">
        <v>1750639488</v>
      </c>
      <c r="I217">
        <v>5.8741222499000311E-3</v>
      </c>
      <c r="J217">
        <v>5.8741222499000312</v>
      </c>
      <c r="K217">
        <v>25.796285483558709</v>
      </c>
      <c r="L217">
        <v>390.64774193548379</v>
      </c>
      <c r="M217">
        <v>266.99090883319803</v>
      </c>
      <c r="N217">
        <v>26.51844728813585</v>
      </c>
      <c r="O217">
        <v>38.800465521533603</v>
      </c>
      <c r="P217">
        <v>0.38030901034778491</v>
      </c>
      <c r="Q217">
        <v>2.9996790091657139</v>
      </c>
      <c r="R217">
        <v>0.35540924704783217</v>
      </c>
      <c r="S217">
        <v>0.22423193044302087</v>
      </c>
      <c r="T217">
        <v>161.9050710446258</v>
      </c>
      <c r="U217">
        <v>29.108766880700827</v>
      </c>
      <c r="V217">
        <v>28.566670967741931</v>
      </c>
      <c r="W217">
        <v>3.9220233593537484</v>
      </c>
      <c r="X217">
        <v>55.793384384533262</v>
      </c>
      <c r="Y217">
        <v>2.3321123661963981</v>
      </c>
      <c r="Z217">
        <v>4.179908410149956</v>
      </c>
      <c r="AA217">
        <v>1.5899109931573503</v>
      </c>
      <c r="AB217">
        <v>-259.0487912205914</v>
      </c>
      <c r="AC217">
        <v>178.12740385317306</v>
      </c>
      <c r="AD217">
        <v>13.088679540233418</v>
      </c>
      <c r="AE217">
        <v>94.072363217440881</v>
      </c>
      <c r="AF217">
        <v>25.760043563264386</v>
      </c>
      <c r="AG217">
        <v>5.8589320062382573</v>
      </c>
      <c r="AH217">
        <v>25.796285483558709</v>
      </c>
      <c r="AI217">
        <v>408.8380609292546</v>
      </c>
      <c r="AJ217">
        <v>400.04773939393948</v>
      </c>
      <c r="AK217">
        <v>4.8399357326349299E-4</v>
      </c>
      <c r="AL217">
        <v>61.768037728165673</v>
      </c>
      <c r="AM217">
        <v>5.8741222499000312</v>
      </c>
      <c r="AN217">
        <v>21.571212318295359</v>
      </c>
      <c r="AO217">
        <v>23.483225454545451</v>
      </c>
      <c r="AP217">
        <v>6.2261415559235586E-6</v>
      </c>
      <c r="AQ217">
        <v>116.41602835869151</v>
      </c>
      <c r="AR217">
        <v>0</v>
      </c>
      <c r="AS217">
        <v>0</v>
      </c>
      <c r="AT217">
        <v>1</v>
      </c>
      <c r="AU217">
        <v>0</v>
      </c>
      <c r="AV217">
        <v>52048.066334921401</v>
      </c>
      <c r="AW217" t="s">
        <v>427</v>
      </c>
      <c r="AX217" t="s">
        <v>427</v>
      </c>
      <c r="AY217">
        <v>0</v>
      </c>
      <c r="AZ217">
        <v>0</v>
      </c>
      <c r="BA217" t="e">
        <v>#DIV/0!</v>
      </c>
      <c r="BB217">
        <v>0</v>
      </c>
      <c r="BC217" t="s">
        <v>427</v>
      </c>
      <c r="BD217" t="s">
        <v>427</v>
      </c>
      <c r="BE217">
        <v>0</v>
      </c>
      <c r="BF217">
        <v>0</v>
      </c>
      <c r="BG217" t="e">
        <v>#DIV/0!</v>
      </c>
      <c r="BH217">
        <v>0.5</v>
      </c>
      <c r="BI217">
        <v>841.20017591147234</v>
      </c>
      <c r="BJ217">
        <v>25.796285483558709</v>
      </c>
      <c r="BK217" t="e">
        <v>#DIV/0!</v>
      </c>
      <c r="BL217">
        <v>3.0666048607999225E-2</v>
      </c>
      <c r="BM217" t="e">
        <v>#DIV/0!</v>
      </c>
      <c r="BN217" t="e">
        <v>#DIV/0!</v>
      </c>
      <c r="BO217" t="s">
        <v>427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1000.007709677419</v>
      </c>
      <c r="DH217">
        <v>841.20017591147234</v>
      </c>
      <c r="DI217">
        <v>0.84119369057947102</v>
      </c>
      <c r="DJ217">
        <v>0.16190382281837895</v>
      </c>
      <c r="DK217">
        <v>2</v>
      </c>
      <c r="DL217">
        <v>0.5</v>
      </c>
      <c r="DM217" t="s">
        <v>428</v>
      </c>
      <c r="DN217">
        <v>2</v>
      </c>
      <c r="DO217" t="b">
        <v>1</v>
      </c>
      <c r="DP217">
        <v>1750639488</v>
      </c>
      <c r="DQ217">
        <v>390.64774193548379</v>
      </c>
      <c r="DR217">
        <v>399.99735483870973</v>
      </c>
      <c r="DS217">
        <v>23.479987096774192</v>
      </c>
      <c r="DT217">
        <v>21.57286451612903</v>
      </c>
      <c r="DU217">
        <v>393.56735483870972</v>
      </c>
      <c r="DV217">
        <v>23.539793548387099</v>
      </c>
      <c r="DW217">
        <v>599.99964516129035</v>
      </c>
      <c r="DX217">
        <v>99.268412903225837</v>
      </c>
      <c r="DY217">
        <v>5.4996287096774198E-2</v>
      </c>
      <c r="DZ217">
        <v>29.668135483870969</v>
      </c>
      <c r="EA217">
        <v>28.566670967741931</v>
      </c>
      <c r="EB217">
        <v>999.90000000000032</v>
      </c>
      <c r="EC217">
        <v>0</v>
      </c>
      <c r="ED217">
        <v>0</v>
      </c>
      <c r="EE217">
        <v>10004.100322580651</v>
      </c>
      <c r="EF217">
        <v>0</v>
      </c>
      <c r="EG217">
        <v>79.16184516129033</v>
      </c>
      <c r="EH217">
        <v>-9.3494370967741922</v>
      </c>
      <c r="EI217">
        <v>400.04070967741939</v>
      </c>
      <c r="EJ217">
        <v>408.81658064516142</v>
      </c>
      <c r="EK217">
        <v>1.907120322580645</v>
      </c>
      <c r="EL217">
        <v>399.99735483870973</v>
      </c>
      <c r="EM217">
        <v>21.57286451612903</v>
      </c>
      <c r="EN217">
        <v>2.3308206451612912</v>
      </c>
      <c r="EO217">
        <v>2.1415041935483869</v>
      </c>
      <c r="EP217">
        <v>19.891016129032259</v>
      </c>
      <c r="EQ217">
        <v>18.531300000000002</v>
      </c>
      <c r="ER217">
        <v>1000.007709677419</v>
      </c>
      <c r="ES217">
        <v>0.96001199999999975</v>
      </c>
      <c r="ET217">
        <v>3.9987900000000007E-2</v>
      </c>
      <c r="EU217">
        <v>0</v>
      </c>
      <c r="EV217">
        <v>336.9188709677419</v>
      </c>
      <c r="EW217">
        <v>5.0001499999999979</v>
      </c>
      <c r="EX217">
        <v>3428.3274193548391</v>
      </c>
      <c r="EY217">
        <v>9793.4393548387106</v>
      </c>
      <c r="EZ217">
        <v>38.801999999999992</v>
      </c>
      <c r="FA217">
        <v>40.686999999999983</v>
      </c>
      <c r="FB217">
        <v>39.686999999999983</v>
      </c>
      <c r="FC217">
        <v>40.311999999999983</v>
      </c>
      <c r="FD217">
        <v>40.75</v>
      </c>
      <c r="FE217">
        <v>955.21774193548413</v>
      </c>
      <c r="FF217">
        <v>39.789999999999992</v>
      </c>
      <c r="FG217">
        <v>0</v>
      </c>
      <c r="FH217">
        <v>1750639518.9000001</v>
      </c>
      <c r="FI217">
        <v>0</v>
      </c>
      <c r="FJ217">
        <v>336.90951999999999</v>
      </c>
      <c r="FK217">
        <v>0.18276922896472969</v>
      </c>
      <c r="FL217">
        <v>0.29999999482811562</v>
      </c>
      <c r="FM217">
        <v>3428.3339999999998</v>
      </c>
      <c r="FN217">
        <v>15</v>
      </c>
      <c r="FO217">
        <v>0</v>
      </c>
      <c r="FP217" t="s">
        <v>429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-9.3416595121951218</v>
      </c>
      <c r="GC217">
        <v>-0.18992989547039121</v>
      </c>
      <c r="GD217">
        <v>4.1768459622952898E-2</v>
      </c>
      <c r="GE217">
        <v>0</v>
      </c>
      <c r="GF217">
        <v>1.906750975609756</v>
      </c>
      <c r="GG217">
        <v>1.500397212543352E-2</v>
      </c>
      <c r="GH217">
        <v>2.0954245217221341E-3</v>
      </c>
      <c r="GI217">
        <v>1</v>
      </c>
      <c r="GJ217">
        <v>1</v>
      </c>
      <c r="GK217">
        <v>2</v>
      </c>
      <c r="GL217" t="s">
        <v>430</v>
      </c>
      <c r="GM217">
        <v>3.2256399999999998</v>
      </c>
      <c r="GN217">
        <v>2.6433900000000001</v>
      </c>
      <c r="GO217">
        <v>9.13524E-2</v>
      </c>
      <c r="GP217">
        <v>9.3228099999999994E-2</v>
      </c>
      <c r="GQ217">
        <v>0.104099</v>
      </c>
      <c r="GR217">
        <v>9.9795099999999998E-2</v>
      </c>
      <c r="GS217">
        <v>28680.5</v>
      </c>
      <c r="GT217">
        <v>24731.599999999999</v>
      </c>
      <c r="GU217">
        <v>30737.1</v>
      </c>
      <c r="GV217">
        <v>26434.1</v>
      </c>
      <c r="GW217">
        <v>37370.1</v>
      </c>
      <c r="GX217">
        <v>32654.400000000001</v>
      </c>
      <c r="GY217">
        <v>43646.400000000001</v>
      </c>
      <c r="GZ217">
        <v>38223.300000000003</v>
      </c>
      <c r="HA217">
        <v>2.1182799999999999</v>
      </c>
      <c r="HB217">
        <v>1.7077500000000001</v>
      </c>
      <c r="HC217">
        <v>1.4502599999999999E-2</v>
      </c>
      <c r="HD217">
        <v>0</v>
      </c>
      <c r="HE217">
        <v>28.3293</v>
      </c>
      <c r="HF217">
        <v>999.9</v>
      </c>
      <c r="HG217">
        <v>63.7</v>
      </c>
      <c r="HH217">
        <v>34.4</v>
      </c>
      <c r="HI217">
        <v>35.057000000000002</v>
      </c>
      <c r="HJ217">
        <v>61.876399999999997</v>
      </c>
      <c r="HK217">
        <v>25.524799999999999</v>
      </c>
      <c r="HL217">
        <v>1</v>
      </c>
      <c r="HM217">
        <v>0.284383</v>
      </c>
      <c r="HN217">
        <v>0.81985300000000005</v>
      </c>
      <c r="HO217">
        <v>20.404499999999999</v>
      </c>
      <c r="HP217">
        <v>5.2238800000000003</v>
      </c>
      <c r="HQ217">
        <v>11.944100000000001</v>
      </c>
      <c r="HR217">
        <v>5.0090500000000002</v>
      </c>
      <c r="HS217">
        <v>3.2909999999999999</v>
      </c>
      <c r="HT217">
        <v>9999</v>
      </c>
      <c r="HU217">
        <v>9999</v>
      </c>
      <c r="HV217">
        <v>9999</v>
      </c>
      <c r="HW217">
        <v>999.9</v>
      </c>
      <c r="HX217">
        <v>4.9710799999999997</v>
      </c>
      <c r="HY217">
        <v>1.85466</v>
      </c>
      <c r="HZ217">
        <v>1.86172</v>
      </c>
      <c r="IA217">
        <v>1.8565400000000001</v>
      </c>
      <c r="IB217">
        <v>1.86188</v>
      </c>
      <c r="IC217">
        <v>1.8541000000000001</v>
      </c>
      <c r="ID217">
        <v>1.8595900000000001</v>
      </c>
      <c r="IE217">
        <v>1.8534999999999999</v>
      </c>
      <c r="IF217">
        <v>0</v>
      </c>
      <c r="IG217">
        <v>0</v>
      </c>
      <c r="IH217">
        <v>0</v>
      </c>
      <c r="II217">
        <v>0</v>
      </c>
      <c r="IJ217" t="s">
        <v>431</v>
      </c>
      <c r="IK217" t="s">
        <v>432</v>
      </c>
      <c r="IL217" t="s">
        <v>433</v>
      </c>
      <c r="IM217" t="s">
        <v>433</v>
      </c>
      <c r="IN217" t="s">
        <v>433</v>
      </c>
      <c r="IO217" t="s">
        <v>433</v>
      </c>
      <c r="IP217">
        <v>0</v>
      </c>
      <c r="IQ217">
        <v>100</v>
      </c>
      <c r="IR217">
        <v>100</v>
      </c>
      <c r="IS217">
        <v>-2.92</v>
      </c>
      <c r="IT217">
        <v>-5.9799999999999999E-2</v>
      </c>
      <c r="IU217">
        <v>-1.907228330244457</v>
      </c>
      <c r="IV217">
        <v>-2.7056304263342631E-3</v>
      </c>
      <c r="IW217">
        <v>3.3311032847928001E-7</v>
      </c>
      <c r="IX217">
        <v>1.6443834555112589E-11</v>
      </c>
      <c r="IY217">
        <v>-9.4842648646536354E-2</v>
      </c>
      <c r="IZ217">
        <v>-2.3664561490860689E-3</v>
      </c>
      <c r="JA217">
        <v>2.3298222111808981E-4</v>
      </c>
      <c r="JB217">
        <v>-2.940703618321919E-6</v>
      </c>
      <c r="JC217">
        <v>0</v>
      </c>
      <c r="JD217">
        <v>2182</v>
      </c>
      <c r="JE217">
        <v>3</v>
      </c>
      <c r="JF217">
        <v>32</v>
      </c>
      <c r="JG217">
        <v>29177324.899999999</v>
      </c>
      <c r="JH217">
        <v>29177324.899999999</v>
      </c>
      <c r="JI217">
        <v>0.99975599999999998</v>
      </c>
      <c r="JJ217">
        <v>2.51953</v>
      </c>
      <c r="JK217">
        <v>1.69434</v>
      </c>
      <c r="JL217">
        <v>2.3022499999999999</v>
      </c>
      <c r="JM217">
        <v>1.50146</v>
      </c>
      <c r="JN217">
        <v>2.35107</v>
      </c>
      <c r="JO217">
        <v>38.354500000000002</v>
      </c>
      <c r="JP217">
        <v>24.043700000000001</v>
      </c>
      <c r="JQ217">
        <v>18</v>
      </c>
      <c r="JR217">
        <v>634.81399999999996</v>
      </c>
      <c r="JS217">
        <v>351.40499999999997</v>
      </c>
      <c r="JT217">
        <v>27.9998</v>
      </c>
      <c r="JU217">
        <v>30.994</v>
      </c>
      <c r="JV217">
        <v>30.0001</v>
      </c>
      <c r="JW217">
        <v>30.904</v>
      </c>
      <c r="JX217">
        <v>30.787800000000001</v>
      </c>
      <c r="JY217">
        <v>20.067</v>
      </c>
      <c r="JZ217">
        <v>37.6175</v>
      </c>
      <c r="KA217">
        <v>0</v>
      </c>
      <c r="KB217">
        <v>28</v>
      </c>
      <c r="KC217">
        <v>400</v>
      </c>
      <c r="KD217">
        <v>21.5503</v>
      </c>
      <c r="KE217">
        <v>99.932699999999997</v>
      </c>
      <c r="KF217">
        <v>98.582999999999998</v>
      </c>
    </row>
    <row r="218" spans="1:292" x14ac:dyDescent="0.2">
      <c r="A218">
        <v>216</v>
      </c>
      <c r="B218">
        <v>1750639526</v>
      </c>
      <c r="C218">
        <v>6360.5</v>
      </c>
      <c r="D218" t="s">
        <v>865</v>
      </c>
      <c r="E218" t="s">
        <v>866</v>
      </c>
      <c r="F218" s="1">
        <f t="shared" si="3"/>
        <v>106.00000000000003</v>
      </c>
      <c r="G218" s="1">
        <v>15</v>
      </c>
      <c r="H218">
        <v>1750639518</v>
      </c>
      <c r="I218">
        <v>5.8722362802372382E-3</v>
      </c>
      <c r="J218">
        <v>5.8722362802372379</v>
      </c>
      <c r="K218">
        <v>25.808772278283254</v>
      </c>
      <c r="L218">
        <v>390.61932258064508</v>
      </c>
      <c r="M218">
        <v>267.01337276973106</v>
      </c>
      <c r="N218">
        <v>26.520645373237912</v>
      </c>
      <c r="O218">
        <v>38.797594377528021</v>
      </c>
      <c r="P218">
        <v>0.38065405129443458</v>
      </c>
      <c r="Q218">
        <v>2.9987819418364783</v>
      </c>
      <c r="R218">
        <v>0.3557037380243378</v>
      </c>
      <c r="S218">
        <v>0.22442009957507147</v>
      </c>
      <c r="T218">
        <v>161.90528220281419</v>
      </c>
      <c r="U218">
        <v>29.106987299223867</v>
      </c>
      <c r="V218">
        <v>28.561774193548381</v>
      </c>
      <c r="W218">
        <v>3.9209085994139654</v>
      </c>
      <c r="X218">
        <v>55.817136753383586</v>
      </c>
      <c r="Y218">
        <v>2.3328226599452035</v>
      </c>
      <c r="Z218">
        <v>4.1794022331390721</v>
      </c>
      <c r="AA218">
        <v>1.5880859394687619</v>
      </c>
      <c r="AB218">
        <v>-258.96561995846218</v>
      </c>
      <c r="AC218">
        <v>178.52576795732412</v>
      </c>
      <c r="AD218">
        <v>13.121419397510298</v>
      </c>
      <c r="AE218">
        <v>94.586849599186422</v>
      </c>
      <c r="AF218">
        <v>25.839170982335077</v>
      </c>
      <c r="AG218">
        <v>5.8704927963632905</v>
      </c>
      <c r="AH218">
        <v>25.808772278283254</v>
      </c>
      <c r="AI218">
        <v>408.81006212001012</v>
      </c>
      <c r="AJ218">
        <v>400.02086666666679</v>
      </c>
      <c r="AK218">
        <v>-8.4462383224399168E-4</v>
      </c>
      <c r="AL218">
        <v>61.768037728165673</v>
      </c>
      <c r="AM218">
        <v>5.8722362802372379</v>
      </c>
      <c r="AN218">
        <v>21.577867678785779</v>
      </c>
      <c r="AO218">
        <v>23.489244848484859</v>
      </c>
      <c r="AP218">
        <v>7.0607196782648524E-6</v>
      </c>
      <c r="AQ218">
        <v>116.41602835869151</v>
      </c>
      <c r="AR218">
        <v>0</v>
      </c>
      <c r="AS218">
        <v>0</v>
      </c>
      <c r="AT218">
        <v>1</v>
      </c>
      <c r="AU218">
        <v>0</v>
      </c>
      <c r="AV218">
        <v>52021.34364704074</v>
      </c>
      <c r="AW218" t="s">
        <v>427</v>
      </c>
      <c r="AX218" t="s">
        <v>427</v>
      </c>
      <c r="AY218">
        <v>0</v>
      </c>
      <c r="AZ218">
        <v>0</v>
      </c>
      <c r="BA218" t="e">
        <v>#DIV/0!</v>
      </c>
      <c r="BB218">
        <v>0</v>
      </c>
      <c r="BC218" t="s">
        <v>427</v>
      </c>
      <c r="BD218" t="s">
        <v>427</v>
      </c>
      <c r="BE218">
        <v>0</v>
      </c>
      <c r="BF218">
        <v>0</v>
      </c>
      <c r="BG218" t="e">
        <v>#DIV/0!</v>
      </c>
      <c r="BH218">
        <v>0.5</v>
      </c>
      <c r="BI218">
        <v>841.20128691772129</v>
      </c>
      <c r="BJ218">
        <v>25.808772278283254</v>
      </c>
      <c r="BK218" t="e">
        <v>#DIV/0!</v>
      </c>
      <c r="BL218">
        <v>3.068085210954704E-2</v>
      </c>
      <c r="BM218" t="e">
        <v>#DIV/0!</v>
      </c>
      <c r="BN218" t="e">
        <v>#DIV/0!</v>
      </c>
      <c r="BO218" t="s">
        <v>427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1000.009032258065</v>
      </c>
      <c r="DH218">
        <v>841.20128691772129</v>
      </c>
      <c r="DI218">
        <v>0.8411936890392393</v>
      </c>
      <c r="DJ218">
        <v>0.16190381984573166</v>
      </c>
      <c r="DK218">
        <v>2</v>
      </c>
      <c r="DL218">
        <v>0.5</v>
      </c>
      <c r="DM218" t="s">
        <v>428</v>
      </c>
      <c r="DN218">
        <v>2</v>
      </c>
      <c r="DO218" t="b">
        <v>1</v>
      </c>
      <c r="DP218">
        <v>1750639518</v>
      </c>
      <c r="DQ218">
        <v>390.61932258064508</v>
      </c>
      <c r="DR218">
        <v>399.9967419354839</v>
      </c>
      <c r="DS218">
        <v>23.48716774193549</v>
      </c>
      <c r="DT218">
        <v>21.5763</v>
      </c>
      <c r="DU218">
        <v>393.53880645161291</v>
      </c>
      <c r="DV218">
        <v>23.546941935483879</v>
      </c>
      <c r="DW218">
        <v>600.00087096774178</v>
      </c>
      <c r="DX218">
        <v>99.268274193548379</v>
      </c>
      <c r="DY218">
        <v>5.5010996774193563E-2</v>
      </c>
      <c r="DZ218">
        <v>29.666032258064519</v>
      </c>
      <c r="EA218">
        <v>28.561774193548381</v>
      </c>
      <c r="EB218">
        <v>999.90000000000032</v>
      </c>
      <c r="EC218">
        <v>0</v>
      </c>
      <c r="ED218">
        <v>0</v>
      </c>
      <c r="EE218">
        <v>9998.6870967741925</v>
      </c>
      <c r="EF218">
        <v>0</v>
      </c>
      <c r="EG218">
        <v>79.097196774193563</v>
      </c>
      <c r="EH218">
        <v>-9.377353225806452</v>
      </c>
      <c r="EI218">
        <v>400.0145161290323</v>
      </c>
      <c r="EJ218">
        <v>408.81748387096769</v>
      </c>
      <c r="EK218">
        <v>1.910874516129033</v>
      </c>
      <c r="EL218">
        <v>399.9967419354839</v>
      </c>
      <c r="EM218">
        <v>21.5763</v>
      </c>
      <c r="EN218">
        <v>2.3315306451612909</v>
      </c>
      <c r="EO218">
        <v>2.1418416129032249</v>
      </c>
      <c r="EP218">
        <v>19.895919354838711</v>
      </c>
      <c r="EQ218">
        <v>18.533829032258058</v>
      </c>
      <c r="ER218">
        <v>1000.009032258065</v>
      </c>
      <c r="ES218">
        <v>0.96001199999999975</v>
      </c>
      <c r="ET218">
        <v>3.9987900000000007E-2</v>
      </c>
      <c r="EU218">
        <v>0</v>
      </c>
      <c r="EV218">
        <v>336.99416129032261</v>
      </c>
      <c r="EW218">
        <v>5.0001499999999979</v>
      </c>
      <c r="EX218">
        <v>3428.3470967741941</v>
      </c>
      <c r="EY218">
        <v>9793.4603225806459</v>
      </c>
      <c r="EZ218">
        <v>38.811999999999983</v>
      </c>
      <c r="FA218">
        <v>40.686999999999983</v>
      </c>
      <c r="FB218">
        <v>39.686999999999983</v>
      </c>
      <c r="FC218">
        <v>40.328258064516113</v>
      </c>
      <c r="FD218">
        <v>40.75</v>
      </c>
      <c r="FE218">
        <v>955.21903225806454</v>
      </c>
      <c r="FF218">
        <v>39.789999999999992</v>
      </c>
      <c r="FG218">
        <v>0</v>
      </c>
      <c r="FH218">
        <v>1750639548.9000001</v>
      </c>
      <c r="FI218">
        <v>0</v>
      </c>
      <c r="FJ218">
        <v>336.98435999999992</v>
      </c>
      <c r="FK218">
        <v>0.20761538508714841</v>
      </c>
      <c r="FL218">
        <v>-0.29230769673082979</v>
      </c>
      <c r="FM218">
        <v>3428.3611999999998</v>
      </c>
      <c r="FN218">
        <v>15</v>
      </c>
      <c r="FO218">
        <v>0</v>
      </c>
      <c r="FP218" t="s">
        <v>429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-9.3778187804878037</v>
      </c>
      <c r="GC218">
        <v>-0.14741540069686779</v>
      </c>
      <c r="GD218">
        <v>5.4927353450256157E-2</v>
      </c>
      <c r="GE218">
        <v>0</v>
      </c>
      <c r="GF218">
        <v>1.910789268292683</v>
      </c>
      <c r="GG218">
        <v>-9.1358885017458319E-4</v>
      </c>
      <c r="GH218">
        <v>1.864929725013385E-3</v>
      </c>
      <c r="GI218">
        <v>1</v>
      </c>
      <c r="GJ218">
        <v>1</v>
      </c>
      <c r="GK218">
        <v>2</v>
      </c>
      <c r="GL218" t="s">
        <v>430</v>
      </c>
      <c r="GM218">
        <v>3.2255199999999999</v>
      </c>
      <c r="GN218">
        <v>2.6439699999999999</v>
      </c>
      <c r="GO218">
        <v>9.1339199999999995E-2</v>
      </c>
      <c r="GP218">
        <v>9.3220899999999995E-2</v>
      </c>
      <c r="GQ218">
        <v>0.104119</v>
      </c>
      <c r="GR218">
        <v>9.9808999999999995E-2</v>
      </c>
      <c r="GS218">
        <v>28681</v>
      </c>
      <c r="GT218">
        <v>24731.7</v>
      </c>
      <c r="GU218">
        <v>30737.200000000001</v>
      </c>
      <c r="GV218">
        <v>26434</v>
      </c>
      <c r="GW218">
        <v>37369.300000000003</v>
      </c>
      <c r="GX218">
        <v>32653.599999999999</v>
      </c>
      <c r="GY218">
        <v>43646.400000000001</v>
      </c>
      <c r="GZ218">
        <v>38223.1</v>
      </c>
      <c r="HA218">
        <v>2.1179000000000001</v>
      </c>
      <c r="HB218">
        <v>1.7080200000000001</v>
      </c>
      <c r="HC218">
        <v>1.49272E-2</v>
      </c>
      <c r="HD218">
        <v>0</v>
      </c>
      <c r="HE218">
        <v>28.326899999999998</v>
      </c>
      <c r="HF218">
        <v>999.9</v>
      </c>
      <c r="HG218">
        <v>63.7</v>
      </c>
      <c r="HH218">
        <v>34.4</v>
      </c>
      <c r="HI218">
        <v>35.057099999999998</v>
      </c>
      <c r="HJ218">
        <v>61.9664</v>
      </c>
      <c r="HK218">
        <v>25.5609</v>
      </c>
      <c r="HL218">
        <v>1</v>
      </c>
      <c r="HM218">
        <v>0.28458800000000001</v>
      </c>
      <c r="HN218">
        <v>0.82034300000000004</v>
      </c>
      <c r="HO218">
        <v>20.404299999999999</v>
      </c>
      <c r="HP218">
        <v>5.2237299999999998</v>
      </c>
      <c r="HQ218">
        <v>11.944100000000001</v>
      </c>
      <c r="HR218">
        <v>5.0096499999999997</v>
      </c>
      <c r="HS218">
        <v>3.2909999999999999</v>
      </c>
      <c r="HT218">
        <v>9999</v>
      </c>
      <c r="HU218">
        <v>9999</v>
      </c>
      <c r="HV218">
        <v>9999</v>
      </c>
      <c r="HW218">
        <v>999.9</v>
      </c>
      <c r="HX218">
        <v>4.9710900000000002</v>
      </c>
      <c r="HY218">
        <v>1.8546899999999999</v>
      </c>
      <c r="HZ218">
        <v>1.86172</v>
      </c>
      <c r="IA218">
        <v>1.85653</v>
      </c>
      <c r="IB218">
        <v>1.8619000000000001</v>
      </c>
      <c r="IC218">
        <v>1.8541000000000001</v>
      </c>
      <c r="ID218">
        <v>1.8595900000000001</v>
      </c>
      <c r="IE218">
        <v>1.8535299999999999</v>
      </c>
      <c r="IF218">
        <v>0</v>
      </c>
      <c r="IG218">
        <v>0</v>
      </c>
      <c r="IH218">
        <v>0</v>
      </c>
      <c r="II218">
        <v>0</v>
      </c>
      <c r="IJ218" t="s">
        <v>431</v>
      </c>
      <c r="IK218" t="s">
        <v>432</v>
      </c>
      <c r="IL218" t="s">
        <v>433</v>
      </c>
      <c r="IM218" t="s">
        <v>433</v>
      </c>
      <c r="IN218" t="s">
        <v>433</v>
      </c>
      <c r="IO218" t="s">
        <v>433</v>
      </c>
      <c r="IP218">
        <v>0</v>
      </c>
      <c r="IQ218">
        <v>100</v>
      </c>
      <c r="IR218">
        <v>100</v>
      </c>
      <c r="IS218">
        <v>-2.92</v>
      </c>
      <c r="IT218">
        <v>-5.9799999999999999E-2</v>
      </c>
      <c r="IU218">
        <v>-1.907228330244457</v>
      </c>
      <c r="IV218">
        <v>-2.7056304263342631E-3</v>
      </c>
      <c r="IW218">
        <v>3.3311032847928001E-7</v>
      </c>
      <c r="IX218">
        <v>1.6443834555112589E-11</v>
      </c>
      <c r="IY218">
        <v>-9.4842648646536354E-2</v>
      </c>
      <c r="IZ218">
        <v>-2.3664561490860689E-3</v>
      </c>
      <c r="JA218">
        <v>2.3298222111808981E-4</v>
      </c>
      <c r="JB218">
        <v>-2.940703618321919E-6</v>
      </c>
      <c r="JC218">
        <v>0</v>
      </c>
      <c r="JD218">
        <v>2182</v>
      </c>
      <c r="JE218">
        <v>3</v>
      </c>
      <c r="JF218">
        <v>32</v>
      </c>
      <c r="JG218">
        <v>29177325.399999999</v>
      </c>
      <c r="JH218">
        <v>29177325.399999999</v>
      </c>
      <c r="JI218">
        <v>0.99975599999999998</v>
      </c>
      <c r="JJ218">
        <v>2.52319</v>
      </c>
      <c r="JK218">
        <v>1.69434</v>
      </c>
      <c r="JL218">
        <v>2.3022499999999999</v>
      </c>
      <c r="JM218">
        <v>1.50146</v>
      </c>
      <c r="JN218">
        <v>2.3962400000000001</v>
      </c>
      <c r="JO218">
        <v>38.330100000000002</v>
      </c>
      <c r="JP218">
        <v>24.052499999999998</v>
      </c>
      <c r="JQ218">
        <v>18</v>
      </c>
      <c r="JR218">
        <v>634.50699999999995</v>
      </c>
      <c r="JS218">
        <v>351.55700000000002</v>
      </c>
      <c r="JT218">
        <v>27.9999</v>
      </c>
      <c r="JU218">
        <v>30.994</v>
      </c>
      <c r="JV218">
        <v>30</v>
      </c>
      <c r="JW218">
        <v>30.904</v>
      </c>
      <c r="JX218">
        <v>30.787800000000001</v>
      </c>
      <c r="JY218">
        <v>20.063800000000001</v>
      </c>
      <c r="JZ218">
        <v>37.6175</v>
      </c>
      <c r="KA218">
        <v>0</v>
      </c>
      <c r="KB218">
        <v>28</v>
      </c>
      <c r="KC218">
        <v>400</v>
      </c>
      <c r="KD218">
        <v>21.500800000000002</v>
      </c>
      <c r="KE218">
        <v>99.932900000000004</v>
      </c>
      <c r="KF218">
        <v>98.582400000000007</v>
      </c>
    </row>
    <row r="219" spans="1:292" x14ac:dyDescent="0.2">
      <c r="A219">
        <v>217</v>
      </c>
      <c r="B219">
        <v>1750639556</v>
      </c>
      <c r="C219">
        <v>6390.5</v>
      </c>
      <c r="D219" t="s">
        <v>867</v>
      </c>
      <c r="E219" t="s">
        <v>868</v>
      </c>
      <c r="F219" s="1">
        <f t="shared" si="3"/>
        <v>106.50000000000003</v>
      </c>
      <c r="G219" s="1">
        <v>15</v>
      </c>
      <c r="H219">
        <v>1750639548</v>
      </c>
      <c r="I219">
        <v>5.9248819898583991E-3</v>
      </c>
      <c r="J219">
        <v>5.9248819898583989</v>
      </c>
      <c r="K219">
        <v>25.583549698007744</v>
      </c>
      <c r="L219">
        <v>390.62083870967751</v>
      </c>
      <c r="M219">
        <v>268.99471123150357</v>
      </c>
      <c r="N219">
        <v>26.716467225946076</v>
      </c>
      <c r="O219">
        <v>38.796334646807153</v>
      </c>
      <c r="P219">
        <v>0.38424146748887728</v>
      </c>
      <c r="Q219">
        <v>2.9981742439860941</v>
      </c>
      <c r="R219">
        <v>0.3588307035567263</v>
      </c>
      <c r="S219">
        <v>0.22641205812450088</v>
      </c>
      <c r="T219">
        <v>161.90333551794612</v>
      </c>
      <c r="U219">
        <v>29.087025467077172</v>
      </c>
      <c r="V219">
        <v>28.552099999999999</v>
      </c>
      <c r="W219">
        <v>3.9187070631579624</v>
      </c>
      <c r="X219">
        <v>55.77917346209901</v>
      </c>
      <c r="Y219">
        <v>2.330367965068862</v>
      </c>
      <c r="Z219">
        <v>4.1778459959653347</v>
      </c>
      <c r="AA219">
        <v>1.5883390980891003</v>
      </c>
      <c r="AB219">
        <v>-261.28729575275543</v>
      </c>
      <c r="AC219">
        <v>179.00787307309923</v>
      </c>
      <c r="AD219">
        <v>13.158465887674778</v>
      </c>
      <c r="AE219">
        <v>92.782378725964691</v>
      </c>
      <c r="AF219">
        <v>25.766293484368941</v>
      </c>
      <c r="AG219">
        <v>5.9517931924034384</v>
      </c>
      <c r="AH219">
        <v>25.583549698007744</v>
      </c>
      <c r="AI219">
        <v>408.73178191916452</v>
      </c>
      <c r="AJ219">
        <v>400.01625454545427</v>
      </c>
      <c r="AK219">
        <v>2.1535246471200189E-5</v>
      </c>
      <c r="AL219">
        <v>61.768037728165673</v>
      </c>
      <c r="AM219">
        <v>5.9248819898583989</v>
      </c>
      <c r="AN219">
        <v>21.525680092624729</v>
      </c>
      <c r="AO219">
        <v>23.454331515151509</v>
      </c>
      <c r="AP219">
        <v>-2.1156501922742888E-6</v>
      </c>
      <c r="AQ219">
        <v>116.41602835869151</v>
      </c>
      <c r="AR219">
        <v>0</v>
      </c>
      <c r="AS219">
        <v>0</v>
      </c>
      <c r="AT219">
        <v>1</v>
      </c>
      <c r="AU219">
        <v>0</v>
      </c>
      <c r="AV219">
        <v>52004.040737379866</v>
      </c>
      <c r="AW219" t="s">
        <v>427</v>
      </c>
      <c r="AX219" t="s">
        <v>427</v>
      </c>
      <c r="AY219">
        <v>0</v>
      </c>
      <c r="AZ219">
        <v>0</v>
      </c>
      <c r="BA219" t="e">
        <v>#DIV/0!</v>
      </c>
      <c r="BB219">
        <v>0</v>
      </c>
      <c r="BC219" t="s">
        <v>427</v>
      </c>
      <c r="BD219" t="s">
        <v>427</v>
      </c>
      <c r="BE219">
        <v>0</v>
      </c>
      <c r="BF219">
        <v>0</v>
      </c>
      <c r="BG219" t="e">
        <v>#DIV/0!</v>
      </c>
      <c r="BH219">
        <v>0.5</v>
      </c>
      <c r="BI219">
        <v>841.19104402902076</v>
      </c>
      <c r="BJ219">
        <v>25.583549698007744</v>
      </c>
      <c r="BK219" t="e">
        <v>#DIV/0!</v>
      </c>
      <c r="BL219">
        <v>3.0413483214789341E-2</v>
      </c>
      <c r="BM219" t="e">
        <v>#DIV/0!</v>
      </c>
      <c r="BN219" t="e">
        <v>#DIV/0!</v>
      </c>
      <c r="BO219" t="s">
        <v>427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999.99683870967715</v>
      </c>
      <c r="DH219">
        <v>841.19104402902076</v>
      </c>
      <c r="DI219">
        <v>0.84119370328653464</v>
      </c>
      <c r="DJ219">
        <v>0.16190384734301194</v>
      </c>
      <c r="DK219">
        <v>2</v>
      </c>
      <c r="DL219">
        <v>0.5</v>
      </c>
      <c r="DM219" t="s">
        <v>428</v>
      </c>
      <c r="DN219">
        <v>2</v>
      </c>
      <c r="DO219" t="b">
        <v>1</v>
      </c>
      <c r="DP219">
        <v>1750639548</v>
      </c>
      <c r="DQ219">
        <v>390.62083870967751</v>
      </c>
      <c r="DR219">
        <v>399.98454838709671</v>
      </c>
      <c r="DS219">
        <v>23.463306451612901</v>
      </c>
      <c r="DT219">
        <v>21.525929032258059</v>
      </c>
      <c r="DU219">
        <v>393.54035483870962</v>
      </c>
      <c r="DV219">
        <v>23.523177419354841</v>
      </c>
      <c r="DW219">
        <v>600.00125806451604</v>
      </c>
      <c r="DX219">
        <v>99.264812903225817</v>
      </c>
      <c r="DY219">
        <v>5.4861835483870962E-2</v>
      </c>
      <c r="DZ219">
        <v>29.659564516129041</v>
      </c>
      <c r="EA219">
        <v>28.552099999999999</v>
      </c>
      <c r="EB219">
        <v>999.90000000000032</v>
      </c>
      <c r="EC219">
        <v>0</v>
      </c>
      <c r="ED219">
        <v>0</v>
      </c>
      <c r="EE219">
        <v>9995.3606451612904</v>
      </c>
      <c r="EF219">
        <v>0</v>
      </c>
      <c r="EG219">
        <v>79.21652903225808</v>
      </c>
      <c r="EH219">
        <v>-9.3636545161290314</v>
      </c>
      <c r="EI219">
        <v>400.00625806451609</v>
      </c>
      <c r="EJ219">
        <v>408.7839677419355</v>
      </c>
      <c r="EK219">
        <v>1.9373764516129031</v>
      </c>
      <c r="EL219">
        <v>399.98454838709671</v>
      </c>
      <c r="EM219">
        <v>21.525929032258059</v>
      </c>
      <c r="EN219">
        <v>2.329079677419355</v>
      </c>
      <c r="EO219">
        <v>2.1367674193548392</v>
      </c>
      <c r="EP219">
        <v>19.878945161290321</v>
      </c>
      <c r="EQ219">
        <v>18.495948387096771</v>
      </c>
      <c r="ER219">
        <v>999.99683870967715</v>
      </c>
      <c r="ES219">
        <v>0.96001135483870936</v>
      </c>
      <c r="ET219">
        <v>3.9988567741935502E-2</v>
      </c>
      <c r="EU219">
        <v>0</v>
      </c>
      <c r="EV219">
        <v>336.91587096774191</v>
      </c>
      <c r="EW219">
        <v>5.0001499999999979</v>
      </c>
      <c r="EX219">
        <v>3429.1861290322581</v>
      </c>
      <c r="EY219">
        <v>9793.3380645161287</v>
      </c>
      <c r="EZ219">
        <v>38.789999999999992</v>
      </c>
      <c r="FA219">
        <v>40.686999999999983</v>
      </c>
      <c r="FB219">
        <v>39.682999999999993</v>
      </c>
      <c r="FC219">
        <v>40.311999999999983</v>
      </c>
      <c r="FD219">
        <v>40.75</v>
      </c>
      <c r="FE219">
        <v>955.2070967741937</v>
      </c>
      <c r="FF219">
        <v>39.789999999999992</v>
      </c>
      <c r="FG219">
        <v>0</v>
      </c>
      <c r="FH219">
        <v>1750639578.9000001</v>
      </c>
      <c r="FI219">
        <v>0</v>
      </c>
      <c r="FJ219">
        <v>336.91284000000002</v>
      </c>
      <c r="FK219">
        <v>0.63469230550309552</v>
      </c>
      <c r="FL219">
        <v>-1.6015384731927009</v>
      </c>
      <c r="FM219">
        <v>3429.21</v>
      </c>
      <c r="FN219">
        <v>15</v>
      </c>
      <c r="FO219">
        <v>0</v>
      </c>
      <c r="FP219" t="s">
        <v>429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-9.3761477500000012</v>
      </c>
      <c r="GC219">
        <v>0.38564386491560049</v>
      </c>
      <c r="GD219">
        <v>4.9190871179899898E-2</v>
      </c>
      <c r="GE219">
        <v>0</v>
      </c>
      <c r="GF219">
        <v>1.935921</v>
      </c>
      <c r="GG219">
        <v>-2.171864915572444E-2</v>
      </c>
      <c r="GH219">
        <v>9.3686623378153623E-3</v>
      </c>
      <c r="GI219">
        <v>1</v>
      </c>
      <c r="GJ219">
        <v>1</v>
      </c>
      <c r="GK219">
        <v>2</v>
      </c>
      <c r="GL219" t="s">
        <v>430</v>
      </c>
      <c r="GM219">
        <v>3.2255799999999999</v>
      </c>
      <c r="GN219">
        <v>2.6438700000000002</v>
      </c>
      <c r="GO219">
        <v>9.1345599999999999E-2</v>
      </c>
      <c r="GP219">
        <v>9.3241900000000003E-2</v>
      </c>
      <c r="GQ219">
        <v>0.104005</v>
      </c>
      <c r="GR219">
        <v>9.9639099999999994E-2</v>
      </c>
      <c r="GS219">
        <v>28680.799999999999</v>
      </c>
      <c r="GT219">
        <v>24731.5</v>
      </c>
      <c r="GU219">
        <v>30737.200000000001</v>
      </c>
      <c r="GV219">
        <v>26434.400000000001</v>
      </c>
      <c r="GW219">
        <v>37373.9</v>
      </c>
      <c r="GX219">
        <v>32660.6</v>
      </c>
      <c r="GY219">
        <v>43646.3</v>
      </c>
      <c r="GZ219">
        <v>38224</v>
      </c>
      <c r="HA219">
        <v>2.1181800000000002</v>
      </c>
      <c r="HB219">
        <v>1.7078</v>
      </c>
      <c r="HC219">
        <v>1.4226900000000001E-2</v>
      </c>
      <c r="HD219">
        <v>0</v>
      </c>
      <c r="HE219">
        <v>28.316600000000001</v>
      </c>
      <c r="HF219">
        <v>999.9</v>
      </c>
      <c r="HG219">
        <v>63.7</v>
      </c>
      <c r="HH219">
        <v>34.4</v>
      </c>
      <c r="HI219">
        <v>35.063800000000001</v>
      </c>
      <c r="HJ219">
        <v>62.176400000000001</v>
      </c>
      <c r="HK219">
        <v>25.272400000000001</v>
      </c>
      <c r="HL219">
        <v>1</v>
      </c>
      <c r="HM219">
        <v>0.28452499999999997</v>
      </c>
      <c r="HN219">
        <v>0.81452599999999997</v>
      </c>
      <c r="HO219">
        <v>20.404499999999999</v>
      </c>
      <c r="HP219">
        <v>5.2226800000000004</v>
      </c>
      <c r="HQ219">
        <v>11.944100000000001</v>
      </c>
      <c r="HR219">
        <v>5.0091999999999999</v>
      </c>
      <c r="HS219">
        <v>3.2909999999999999</v>
      </c>
      <c r="HT219">
        <v>9999</v>
      </c>
      <c r="HU219">
        <v>9999</v>
      </c>
      <c r="HV219">
        <v>9999</v>
      </c>
      <c r="HW219">
        <v>999.9</v>
      </c>
      <c r="HX219">
        <v>4.9710900000000002</v>
      </c>
      <c r="HY219">
        <v>1.8546499999999999</v>
      </c>
      <c r="HZ219">
        <v>1.8616900000000001</v>
      </c>
      <c r="IA219">
        <v>1.8565400000000001</v>
      </c>
      <c r="IB219">
        <v>1.8619000000000001</v>
      </c>
      <c r="IC219">
        <v>1.85412</v>
      </c>
      <c r="ID219">
        <v>1.8595900000000001</v>
      </c>
      <c r="IE219">
        <v>1.8535299999999999</v>
      </c>
      <c r="IF219">
        <v>0</v>
      </c>
      <c r="IG219">
        <v>0</v>
      </c>
      <c r="IH219">
        <v>0</v>
      </c>
      <c r="II219">
        <v>0</v>
      </c>
      <c r="IJ219" t="s">
        <v>431</v>
      </c>
      <c r="IK219" t="s">
        <v>432</v>
      </c>
      <c r="IL219" t="s">
        <v>433</v>
      </c>
      <c r="IM219" t="s">
        <v>433</v>
      </c>
      <c r="IN219" t="s">
        <v>433</v>
      </c>
      <c r="IO219" t="s">
        <v>433</v>
      </c>
      <c r="IP219">
        <v>0</v>
      </c>
      <c r="IQ219">
        <v>100</v>
      </c>
      <c r="IR219">
        <v>100</v>
      </c>
      <c r="IS219">
        <v>-2.919</v>
      </c>
      <c r="IT219">
        <v>-5.9900000000000002E-2</v>
      </c>
      <c r="IU219">
        <v>-1.907228330244457</v>
      </c>
      <c r="IV219">
        <v>-2.7056304263342631E-3</v>
      </c>
      <c r="IW219">
        <v>3.3311032847928001E-7</v>
      </c>
      <c r="IX219">
        <v>1.6443834555112589E-11</v>
      </c>
      <c r="IY219">
        <v>-9.4842648646536354E-2</v>
      </c>
      <c r="IZ219">
        <v>-2.3664561490860689E-3</v>
      </c>
      <c r="JA219">
        <v>2.3298222111808981E-4</v>
      </c>
      <c r="JB219">
        <v>-2.940703618321919E-6</v>
      </c>
      <c r="JC219">
        <v>0</v>
      </c>
      <c r="JD219">
        <v>2182</v>
      </c>
      <c r="JE219">
        <v>3</v>
      </c>
      <c r="JF219">
        <v>32</v>
      </c>
      <c r="JG219">
        <v>29177325.899999999</v>
      </c>
      <c r="JH219">
        <v>29177325.899999999</v>
      </c>
      <c r="JI219">
        <v>0.99853499999999995</v>
      </c>
      <c r="JJ219">
        <v>2.51831</v>
      </c>
      <c r="JK219">
        <v>1.69434</v>
      </c>
      <c r="JL219">
        <v>2.3022499999999999</v>
      </c>
      <c r="JM219">
        <v>1.50146</v>
      </c>
      <c r="JN219">
        <v>2.49268</v>
      </c>
      <c r="JO219">
        <v>38.330100000000002</v>
      </c>
      <c r="JP219">
        <v>24.052499999999998</v>
      </c>
      <c r="JQ219">
        <v>18</v>
      </c>
      <c r="JR219">
        <v>634.73199999999997</v>
      </c>
      <c r="JS219">
        <v>351.43299999999999</v>
      </c>
      <c r="JT219">
        <v>27.9998</v>
      </c>
      <c r="JU219">
        <v>30.994</v>
      </c>
      <c r="JV219">
        <v>30.0002</v>
      </c>
      <c r="JW219">
        <v>30.904</v>
      </c>
      <c r="JX219">
        <v>30.787800000000001</v>
      </c>
      <c r="JY219">
        <v>20.061399999999999</v>
      </c>
      <c r="JZ219">
        <v>37.887999999999998</v>
      </c>
      <c r="KA219">
        <v>0</v>
      </c>
      <c r="KB219">
        <v>28</v>
      </c>
      <c r="KC219">
        <v>400</v>
      </c>
      <c r="KD219">
        <v>21.495799999999999</v>
      </c>
      <c r="KE219">
        <v>99.9328</v>
      </c>
      <c r="KF219">
        <v>98.584400000000002</v>
      </c>
    </row>
    <row r="220" spans="1:292" x14ac:dyDescent="0.2">
      <c r="A220">
        <v>218</v>
      </c>
      <c r="B220">
        <v>1750639586</v>
      </c>
      <c r="C220">
        <v>6420.5</v>
      </c>
      <c r="D220" t="s">
        <v>869</v>
      </c>
      <c r="E220" t="s">
        <v>870</v>
      </c>
      <c r="F220" s="1">
        <f t="shared" si="3"/>
        <v>107.00000000000001</v>
      </c>
      <c r="G220" s="1">
        <v>15</v>
      </c>
      <c r="H220">
        <v>1750639578</v>
      </c>
      <c r="I220">
        <v>5.9189232558742024E-3</v>
      </c>
      <c r="J220">
        <v>5.9189232558742022</v>
      </c>
      <c r="K220">
        <v>25.891756174419697</v>
      </c>
      <c r="L220">
        <v>390.57422580645158</v>
      </c>
      <c r="M220">
        <v>267.68990117059195</v>
      </c>
      <c r="N220">
        <v>26.587102843504006</v>
      </c>
      <c r="O220">
        <v>38.792039087498026</v>
      </c>
      <c r="P220">
        <v>0.38448881447243699</v>
      </c>
      <c r="Q220">
        <v>2.9990840616741536</v>
      </c>
      <c r="R220">
        <v>0.35905365704963133</v>
      </c>
      <c r="S220">
        <v>0.22655341665222967</v>
      </c>
      <c r="T220">
        <v>161.90519938271967</v>
      </c>
      <c r="U220">
        <v>29.082605754546339</v>
      </c>
      <c r="V220">
        <v>28.536009677419351</v>
      </c>
      <c r="W220">
        <v>3.9150478094380596</v>
      </c>
      <c r="X220">
        <v>55.771720711749438</v>
      </c>
      <c r="Y220">
        <v>2.3292378350740868</v>
      </c>
      <c r="Z220">
        <v>4.17637793015661</v>
      </c>
      <c r="AA220">
        <v>1.5858099743639729</v>
      </c>
      <c r="AB220">
        <v>-261.02451558405232</v>
      </c>
      <c r="AC220">
        <v>180.67697422897515</v>
      </c>
      <c r="AD220">
        <v>13.275666518422735</v>
      </c>
      <c r="AE220">
        <v>94.833324546065228</v>
      </c>
      <c r="AF220">
        <v>25.894001291347731</v>
      </c>
      <c r="AG220">
        <v>5.9147441670712748</v>
      </c>
      <c r="AH220">
        <v>25.891756174419697</v>
      </c>
      <c r="AI220">
        <v>408.80768222197048</v>
      </c>
      <c r="AJ220">
        <v>399.97882424242431</v>
      </c>
      <c r="AK220">
        <v>2.075808692172922E-3</v>
      </c>
      <c r="AL220">
        <v>61.768037728165673</v>
      </c>
      <c r="AM220">
        <v>5.9189232558742022</v>
      </c>
      <c r="AN220">
        <v>21.52713575725868</v>
      </c>
      <c r="AO220">
        <v>23.453814545454549</v>
      </c>
      <c r="AP220">
        <v>2.1119139159913041E-6</v>
      </c>
      <c r="AQ220">
        <v>116.41602835869151</v>
      </c>
      <c r="AR220">
        <v>0</v>
      </c>
      <c r="AS220">
        <v>0</v>
      </c>
      <c r="AT220">
        <v>1</v>
      </c>
      <c r="AU220">
        <v>0</v>
      </c>
      <c r="AV220">
        <v>52032.561716852324</v>
      </c>
      <c r="AW220" t="s">
        <v>427</v>
      </c>
      <c r="AX220" t="s">
        <v>427</v>
      </c>
      <c r="AY220">
        <v>0</v>
      </c>
      <c r="AZ220">
        <v>0</v>
      </c>
      <c r="BA220" t="e">
        <v>#DIV/0!</v>
      </c>
      <c r="BB220">
        <v>0</v>
      </c>
      <c r="BC220" t="s">
        <v>427</v>
      </c>
      <c r="BD220" t="s">
        <v>427</v>
      </c>
      <c r="BE220">
        <v>0</v>
      </c>
      <c r="BF220">
        <v>0</v>
      </c>
      <c r="BG220" t="e">
        <v>#DIV/0!</v>
      </c>
      <c r="BH220">
        <v>0.5</v>
      </c>
      <c r="BI220">
        <v>841.20085313829691</v>
      </c>
      <c r="BJ220">
        <v>25.891756174419697</v>
      </c>
      <c r="BK220" t="e">
        <v>#DIV/0!</v>
      </c>
      <c r="BL220">
        <v>3.0779517255390829E-2</v>
      </c>
      <c r="BM220" t="e">
        <v>#DIV/0!</v>
      </c>
      <c r="BN220" t="e">
        <v>#DIV/0!</v>
      </c>
      <c r="BO220" t="s">
        <v>427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1000.008516129032</v>
      </c>
      <c r="DH220">
        <v>841.20085313829691</v>
      </c>
      <c r="DI220">
        <v>0.84119368942429684</v>
      </c>
      <c r="DJ220">
        <v>0.16190382058889274</v>
      </c>
      <c r="DK220">
        <v>2</v>
      </c>
      <c r="DL220">
        <v>0.5</v>
      </c>
      <c r="DM220" t="s">
        <v>428</v>
      </c>
      <c r="DN220">
        <v>2</v>
      </c>
      <c r="DO220" t="b">
        <v>1</v>
      </c>
      <c r="DP220">
        <v>1750639578</v>
      </c>
      <c r="DQ220">
        <v>390.57422580645158</v>
      </c>
      <c r="DR220">
        <v>399.9755806451613</v>
      </c>
      <c r="DS220">
        <v>23.451725806451609</v>
      </c>
      <c r="DT220">
        <v>21.526387096774201</v>
      </c>
      <c r="DU220">
        <v>393.49348387096768</v>
      </c>
      <c r="DV220">
        <v>23.51163225806452</v>
      </c>
      <c r="DW220">
        <v>600.00177419354839</v>
      </c>
      <c r="DX220">
        <v>99.265351612903203</v>
      </c>
      <c r="DY220">
        <v>5.5178325806451607E-2</v>
      </c>
      <c r="DZ220">
        <v>29.653461290322571</v>
      </c>
      <c r="EA220">
        <v>28.536009677419351</v>
      </c>
      <c r="EB220">
        <v>999.90000000000032</v>
      </c>
      <c r="EC220">
        <v>0</v>
      </c>
      <c r="ED220">
        <v>0</v>
      </c>
      <c r="EE220">
        <v>10000.809032258059</v>
      </c>
      <c r="EF220">
        <v>0</v>
      </c>
      <c r="EG220">
        <v>79.301848387096783</v>
      </c>
      <c r="EH220">
        <v>-9.4014374193548385</v>
      </c>
      <c r="EI220">
        <v>399.95377419354838</v>
      </c>
      <c r="EJ220">
        <v>408.77512903225812</v>
      </c>
      <c r="EK220">
        <v>1.9253319354838709</v>
      </c>
      <c r="EL220">
        <v>399.9755806451613</v>
      </c>
      <c r="EM220">
        <v>21.526387096774201</v>
      </c>
      <c r="EN220">
        <v>2.3279432258064521</v>
      </c>
      <c r="EO220">
        <v>2.1368254838709682</v>
      </c>
      <c r="EP220">
        <v>19.871064516129039</v>
      </c>
      <c r="EQ220">
        <v>18.496364516129031</v>
      </c>
      <c r="ER220">
        <v>1000.008516129032</v>
      </c>
      <c r="ES220">
        <v>0.96001167741935467</v>
      </c>
      <c r="ET220">
        <v>3.9988232258064527E-2</v>
      </c>
      <c r="EU220">
        <v>0</v>
      </c>
      <c r="EV220">
        <v>336.98951612903221</v>
      </c>
      <c r="EW220">
        <v>5.0001499999999979</v>
      </c>
      <c r="EX220">
        <v>3429.3864516129029</v>
      </c>
      <c r="EY220">
        <v>9793.4390322580639</v>
      </c>
      <c r="EZ220">
        <v>38.765999999999998</v>
      </c>
      <c r="FA220">
        <v>40.686999999999983</v>
      </c>
      <c r="FB220">
        <v>39.684999999999981</v>
      </c>
      <c r="FC220">
        <v>40.311999999999983</v>
      </c>
      <c r="FD220">
        <v>40.745935483870973</v>
      </c>
      <c r="FE220">
        <v>955.2187096774195</v>
      </c>
      <c r="FF220">
        <v>39.789999999999992</v>
      </c>
      <c r="FG220">
        <v>0</v>
      </c>
      <c r="FH220">
        <v>1750639608.9000001</v>
      </c>
      <c r="FI220">
        <v>0</v>
      </c>
      <c r="FJ220">
        <v>336.98543999999998</v>
      </c>
      <c r="FK220">
        <v>-0.12561537581216389</v>
      </c>
      <c r="FL220">
        <v>2.159230754205256</v>
      </c>
      <c r="FM220">
        <v>3429.4083999999998</v>
      </c>
      <c r="FN220">
        <v>15</v>
      </c>
      <c r="FO220">
        <v>0</v>
      </c>
      <c r="FP220" t="s">
        <v>429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-9.4231985365853657</v>
      </c>
      <c r="GC220">
        <v>0.1229193031359008</v>
      </c>
      <c r="GD220">
        <v>6.1256117924859417E-2</v>
      </c>
      <c r="GE220">
        <v>0</v>
      </c>
      <c r="GF220">
        <v>1.925161707317073</v>
      </c>
      <c r="GG220">
        <v>5.7606271777070096E-3</v>
      </c>
      <c r="GH220">
        <v>9.6068294416773491E-4</v>
      </c>
      <c r="GI220">
        <v>1</v>
      </c>
      <c r="GJ220">
        <v>1</v>
      </c>
      <c r="GK220">
        <v>2</v>
      </c>
      <c r="GL220" t="s">
        <v>430</v>
      </c>
      <c r="GM220">
        <v>3.2255799999999999</v>
      </c>
      <c r="GN220">
        <v>2.6435399999999998</v>
      </c>
      <c r="GO220">
        <v>9.1335200000000005E-2</v>
      </c>
      <c r="GP220">
        <v>9.3232200000000001E-2</v>
      </c>
      <c r="GQ220">
        <v>0.104002</v>
      </c>
      <c r="GR220">
        <v>9.9635799999999997E-2</v>
      </c>
      <c r="GS220">
        <v>28681.200000000001</v>
      </c>
      <c r="GT220">
        <v>24731.7</v>
      </c>
      <c r="GU220">
        <v>30737.3</v>
      </c>
      <c r="GV220">
        <v>26434.400000000001</v>
      </c>
      <c r="GW220">
        <v>37374.400000000001</v>
      </c>
      <c r="GX220">
        <v>32660.6</v>
      </c>
      <c r="GY220">
        <v>43646.7</v>
      </c>
      <c r="GZ220">
        <v>38223.9</v>
      </c>
      <c r="HA220">
        <v>2.1185499999999999</v>
      </c>
      <c r="HB220">
        <v>1.7077199999999999</v>
      </c>
      <c r="HC220">
        <v>1.41636E-2</v>
      </c>
      <c r="HD220">
        <v>0</v>
      </c>
      <c r="HE220">
        <v>28.298500000000001</v>
      </c>
      <c r="HF220">
        <v>999.9</v>
      </c>
      <c r="HG220">
        <v>63.7</v>
      </c>
      <c r="HH220">
        <v>34.4</v>
      </c>
      <c r="HI220">
        <v>35.060499999999998</v>
      </c>
      <c r="HJ220">
        <v>62.116399999999999</v>
      </c>
      <c r="HK220">
        <v>25.372599999999998</v>
      </c>
      <c r="HL220">
        <v>1</v>
      </c>
      <c r="HM220">
        <v>0.28428599999999998</v>
      </c>
      <c r="HN220">
        <v>0.80763600000000002</v>
      </c>
      <c r="HO220">
        <v>20.4039</v>
      </c>
      <c r="HP220">
        <v>5.2198399999999996</v>
      </c>
      <c r="HQ220">
        <v>11.944100000000001</v>
      </c>
      <c r="HR220">
        <v>5.0061</v>
      </c>
      <c r="HS220">
        <v>3.2902800000000001</v>
      </c>
      <c r="HT220">
        <v>9999</v>
      </c>
      <c r="HU220">
        <v>9999</v>
      </c>
      <c r="HV220">
        <v>9999</v>
      </c>
      <c r="HW220">
        <v>999.9</v>
      </c>
      <c r="HX220">
        <v>4.9710799999999997</v>
      </c>
      <c r="HY220">
        <v>1.85466</v>
      </c>
      <c r="HZ220">
        <v>1.86171</v>
      </c>
      <c r="IA220">
        <v>1.85653</v>
      </c>
      <c r="IB220">
        <v>1.86191</v>
      </c>
      <c r="IC220">
        <v>1.8541300000000001</v>
      </c>
      <c r="ID220">
        <v>1.85958</v>
      </c>
      <c r="IE220">
        <v>1.85351</v>
      </c>
      <c r="IF220">
        <v>0</v>
      </c>
      <c r="IG220">
        <v>0</v>
      </c>
      <c r="IH220">
        <v>0</v>
      </c>
      <c r="II220">
        <v>0</v>
      </c>
      <c r="IJ220" t="s">
        <v>431</v>
      </c>
      <c r="IK220" t="s">
        <v>432</v>
      </c>
      <c r="IL220" t="s">
        <v>433</v>
      </c>
      <c r="IM220" t="s">
        <v>433</v>
      </c>
      <c r="IN220" t="s">
        <v>433</v>
      </c>
      <c r="IO220" t="s">
        <v>433</v>
      </c>
      <c r="IP220">
        <v>0</v>
      </c>
      <c r="IQ220">
        <v>100</v>
      </c>
      <c r="IR220">
        <v>100</v>
      </c>
      <c r="IS220">
        <v>-2.92</v>
      </c>
      <c r="IT220">
        <v>-5.9900000000000002E-2</v>
      </c>
      <c r="IU220">
        <v>-1.907228330244457</v>
      </c>
      <c r="IV220">
        <v>-2.7056304263342631E-3</v>
      </c>
      <c r="IW220">
        <v>3.3311032847928001E-7</v>
      </c>
      <c r="IX220">
        <v>1.6443834555112589E-11</v>
      </c>
      <c r="IY220">
        <v>-9.4842648646536354E-2</v>
      </c>
      <c r="IZ220">
        <v>-2.3664561490860689E-3</v>
      </c>
      <c r="JA220">
        <v>2.3298222111808981E-4</v>
      </c>
      <c r="JB220">
        <v>-2.940703618321919E-6</v>
      </c>
      <c r="JC220">
        <v>0</v>
      </c>
      <c r="JD220">
        <v>2182</v>
      </c>
      <c r="JE220">
        <v>3</v>
      </c>
      <c r="JF220">
        <v>32</v>
      </c>
      <c r="JG220">
        <v>29177326.399999999</v>
      </c>
      <c r="JH220">
        <v>29177326.399999999</v>
      </c>
      <c r="JI220">
        <v>0.99975599999999998</v>
      </c>
      <c r="JJ220">
        <v>2.51709</v>
      </c>
      <c r="JK220">
        <v>1.69434</v>
      </c>
      <c r="JL220">
        <v>2.3034699999999999</v>
      </c>
      <c r="JM220">
        <v>1.50024</v>
      </c>
      <c r="JN220">
        <v>2.4462899999999999</v>
      </c>
      <c r="JO220">
        <v>38.354500000000002</v>
      </c>
      <c r="JP220">
        <v>24.052499999999998</v>
      </c>
      <c r="JQ220">
        <v>18</v>
      </c>
      <c r="JR220">
        <v>635.00900000000001</v>
      </c>
      <c r="JS220">
        <v>351.39100000000002</v>
      </c>
      <c r="JT220">
        <v>27.999700000000001</v>
      </c>
      <c r="JU220">
        <v>30.994</v>
      </c>
      <c r="JV220">
        <v>30</v>
      </c>
      <c r="JW220">
        <v>30.901299999999999</v>
      </c>
      <c r="JX220">
        <v>30.787800000000001</v>
      </c>
      <c r="JY220">
        <v>20.0654</v>
      </c>
      <c r="JZ220">
        <v>37.887999999999998</v>
      </c>
      <c r="KA220">
        <v>0</v>
      </c>
      <c r="KB220">
        <v>28</v>
      </c>
      <c r="KC220">
        <v>400</v>
      </c>
      <c r="KD220">
        <v>21.399100000000001</v>
      </c>
      <c r="KE220">
        <v>99.933300000000003</v>
      </c>
      <c r="KF220">
        <v>98.584299999999999</v>
      </c>
    </row>
    <row r="221" spans="1:292" x14ac:dyDescent="0.2">
      <c r="A221">
        <v>219</v>
      </c>
      <c r="B221">
        <v>1750639616</v>
      </c>
      <c r="C221">
        <v>6450.5</v>
      </c>
      <c r="D221" t="s">
        <v>871</v>
      </c>
      <c r="E221" t="s">
        <v>872</v>
      </c>
      <c r="F221" s="1">
        <f t="shared" si="3"/>
        <v>107.50000000000001</v>
      </c>
      <c r="G221" s="1">
        <v>15</v>
      </c>
      <c r="H221">
        <v>1750639608</v>
      </c>
      <c r="I221">
        <v>6.0470032049518381E-3</v>
      </c>
      <c r="J221">
        <v>6.0470032049518379</v>
      </c>
      <c r="K221">
        <v>26.119257748451982</v>
      </c>
      <c r="L221">
        <v>390.60148387096768</v>
      </c>
      <c r="M221">
        <v>268.31655432747039</v>
      </c>
      <c r="N221">
        <v>26.646980147137825</v>
      </c>
      <c r="O221">
        <v>38.791307574147083</v>
      </c>
      <c r="P221">
        <v>0.39049129216730016</v>
      </c>
      <c r="Q221">
        <v>2.9989479852559677</v>
      </c>
      <c r="R221">
        <v>0.36428368867995525</v>
      </c>
      <c r="S221">
        <v>0.22988521641864185</v>
      </c>
      <c r="T221">
        <v>161.90397198570093</v>
      </c>
      <c r="U221">
        <v>29.051214371231975</v>
      </c>
      <c r="V221">
        <v>28.532470967741929</v>
      </c>
      <c r="W221">
        <v>3.9142434376364967</v>
      </c>
      <c r="X221">
        <v>55.485000714128333</v>
      </c>
      <c r="Y221">
        <v>2.3174195861823188</v>
      </c>
      <c r="Z221">
        <v>4.1766595590801288</v>
      </c>
      <c r="AA221">
        <v>1.5968238514541779</v>
      </c>
      <c r="AB221">
        <v>-266.67284133837603</v>
      </c>
      <c r="AC221">
        <v>181.43023370625195</v>
      </c>
      <c r="AD221">
        <v>13.331462576277367</v>
      </c>
      <c r="AE221">
        <v>89.992826929854232</v>
      </c>
      <c r="AF221">
        <v>25.851122899730061</v>
      </c>
      <c r="AG221">
        <v>6.1376591485164198</v>
      </c>
      <c r="AH221">
        <v>26.119257748451982</v>
      </c>
      <c r="AI221">
        <v>408.74175057838949</v>
      </c>
      <c r="AJ221">
        <v>399.863090909091</v>
      </c>
      <c r="AK221">
        <v>-4.3362977557312478E-3</v>
      </c>
      <c r="AL221">
        <v>61.768037728165673</v>
      </c>
      <c r="AM221">
        <v>6.0470032049518379</v>
      </c>
      <c r="AN221">
        <v>21.330381024616251</v>
      </c>
      <c r="AO221">
        <v>23.304490303030299</v>
      </c>
      <c r="AP221">
        <v>-7.0722685045640098E-4</v>
      </c>
      <c r="AQ221">
        <v>116.41602835869151</v>
      </c>
      <c r="AR221">
        <v>0</v>
      </c>
      <c r="AS221">
        <v>0</v>
      </c>
      <c r="AT221">
        <v>1</v>
      </c>
      <c r="AU221">
        <v>0</v>
      </c>
      <c r="AV221">
        <v>52028.06932245419</v>
      </c>
      <c r="AW221" t="s">
        <v>427</v>
      </c>
      <c r="AX221" t="s">
        <v>427</v>
      </c>
      <c r="AY221">
        <v>0</v>
      </c>
      <c r="AZ221">
        <v>0</v>
      </c>
      <c r="BA221" t="e">
        <v>#DIV/0!</v>
      </c>
      <c r="BB221">
        <v>0</v>
      </c>
      <c r="BC221" t="s">
        <v>427</v>
      </c>
      <c r="BD221" t="s">
        <v>427</v>
      </c>
      <c r="BE221">
        <v>0</v>
      </c>
      <c r="BF221">
        <v>0</v>
      </c>
      <c r="BG221" t="e">
        <v>#DIV/0!</v>
      </c>
      <c r="BH221">
        <v>0.5</v>
      </c>
      <c r="BI221">
        <v>841.19440302785745</v>
      </c>
      <c r="BJ221">
        <v>26.119257748451982</v>
      </c>
      <c r="BK221" t="e">
        <v>#DIV/0!</v>
      </c>
      <c r="BL221">
        <v>3.1050203917710805E-2</v>
      </c>
      <c r="BM221" t="e">
        <v>#DIV/0!</v>
      </c>
      <c r="BN221" t="e">
        <v>#DIV/0!</v>
      </c>
      <c r="BO221" t="s">
        <v>427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1000.0008387096771</v>
      </c>
      <c r="DH221">
        <v>841.19440302785745</v>
      </c>
      <c r="DI221">
        <v>0.84119369751056305</v>
      </c>
      <c r="DJ221">
        <v>0.16190383619538676</v>
      </c>
      <c r="DK221">
        <v>2</v>
      </c>
      <c r="DL221">
        <v>0.5</v>
      </c>
      <c r="DM221" t="s">
        <v>428</v>
      </c>
      <c r="DN221">
        <v>2</v>
      </c>
      <c r="DO221" t="b">
        <v>1</v>
      </c>
      <c r="DP221">
        <v>1750639608</v>
      </c>
      <c r="DQ221">
        <v>390.60148387096768</v>
      </c>
      <c r="DR221">
        <v>400.01767741935481</v>
      </c>
      <c r="DS221">
        <v>23.33480322580645</v>
      </c>
      <c r="DT221">
        <v>21.336651612903228</v>
      </c>
      <c r="DU221">
        <v>393.52087096774193</v>
      </c>
      <c r="DV221">
        <v>23.395145161290319</v>
      </c>
      <c r="DW221">
        <v>599.99832258064521</v>
      </c>
      <c r="DX221">
        <v>99.256796774193546</v>
      </c>
      <c r="DY221">
        <v>5.4929309677419352E-2</v>
      </c>
      <c r="DZ221">
        <v>29.65463225806451</v>
      </c>
      <c r="EA221">
        <v>28.532470967741929</v>
      </c>
      <c r="EB221">
        <v>999.90000000000032</v>
      </c>
      <c r="EC221">
        <v>0</v>
      </c>
      <c r="ED221">
        <v>0</v>
      </c>
      <c r="EE221">
        <v>10000.84774193548</v>
      </c>
      <c r="EF221">
        <v>0</v>
      </c>
      <c r="EG221">
        <v>79.248999999999953</v>
      </c>
      <c r="EH221">
        <v>-9.4161132258064519</v>
      </c>
      <c r="EI221">
        <v>399.93383870967739</v>
      </c>
      <c r="EJ221">
        <v>408.73874193548392</v>
      </c>
      <c r="EK221">
        <v>1.998145483870968</v>
      </c>
      <c r="EL221">
        <v>400.01767741935481</v>
      </c>
      <c r="EM221">
        <v>21.336651612903228</v>
      </c>
      <c r="EN221">
        <v>2.3161377419354832</v>
      </c>
      <c r="EO221">
        <v>2.117808064516129</v>
      </c>
      <c r="EP221">
        <v>19.789064516129041</v>
      </c>
      <c r="EQ221">
        <v>18.353761290322581</v>
      </c>
      <c r="ER221">
        <v>1000.0008387096771</v>
      </c>
      <c r="ES221">
        <v>0.96001199999999975</v>
      </c>
      <c r="ET221">
        <v>3.9987900000000007E-2</v>
      </c>
      <c r="EU221">
        <v>0</v>
      </c>
      <c r="EV221">
        <v>336.96574193548389</v>
      </c>
      <c r="EW221">
        <v>5.0001499999999979</v>
      </c>
      <c r="EX221">
        <v>3429.4722580645171</v>
      </c>
      <c r="EY221">
        <v>9793.3841935483888</v>
      </c>
      <c r="EZ221">
        <v>38.801999999999992</v>
      </c>
      <c r="FA221">
        <v>40.686999999999983</v>
      </c>
      <c r="FB221">
        <v>39.67499999999999</v>
      </c>
      <c r="FC221">
        <v>40.311999999999983</v>
      </c>
      <c r="FD221">
        <v>40.75</v>
      </c>
      <c r="FE221">
        <v>955.211935483871</v>
      </c>
      <c r="FF221">
        <v>39.789999999999992</v>
      </c>
      <c r="FG221">
        <v>0</v>
      </c>
      <c r="FH221">
        <v>1750639638.9000001</v>
      </c>
      <c r="FI221">
        <v>0</v>
      </c>
      <c r="FJ221">
        <v>336.94351999999998</v>
      </c>
      <c r="FK221">
        <v>0.95915384340536902</v>
      </c>
      <c r="FL221">
        <v>-0.70384615431241693</v>
      </c>
      <c r="FM221">
        <v>3429.4888000000001</v>
      </c>
      <c r="FN221">
        <v>15</v>
      </c>
      <c r="FO221">
        <v>0</v>
      </c>
      <c r="FP221" t="s">
        <v>429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-9.4044194999999995</v>
      </c>
      <c r="GC221">
        <v>-0.16294153846150519</v>
      </c>
      <c r="GD221">
        <v>5.8088817295155817E-2</v>
      </c>
      <c r="GE221">
        <v>0</v>
      </c>
      <c r="GF221">
        <v>2.0009187499999999</v>
      </c>
      <c r="GG221">
        <v>-0.1537369981238367</v>
      </c>
      <c r="GH221">
        <v>2.2028890597065909E-2</v>
      </c>
      <c r="GI221">
        <v>1</v>
      </c>
      <c r="GJ221">
        <v>1</v>
      </c>
      <c r="GK221">
        <v>2</v>
      </c>
      <c r="GL221" t="s">
        <v>430</v>
      </c>
      <c r="GM221">
        <v>3.2255600000000002</v>
      </c>
      <c r="GN221">
        <v>2.6431100000000001</v>
      </c>
      <c r="GO221">
        <v>9.1319800000000007E-2</v>
      </c>
      <c r="GP221">
        <v>9.3242500000000006E-2</v>
      </c>
      <c r="GQ221">
        <v>0.10352699999999999</v>
      </c>
      <c r="GR221">
        <v>9.8986099999999994E-2</v>
      </c>
      <c r="GS221">
        <v>28681.5</v>
      </c>
      <c r="GT221">
        <v>24731.5</v>
      </c>
      <c r="GU221">
        <v>30737.1</v>
      </c>
      <c r="GV221">
        <v>26434.5</v>
      </c>
      <c r="GW221">
        <v>37394</v>
      </c>
      <c r="GX221">
        <v>32684</v>
      </c>
      <c r="GY221">
        <v>43646.400000000001</v>
      </c>
      <c r="GZ221">
        <v>38223.699999999997</v>
      </c>
      <c r="HA221">
        <v>2.1183800000000002</v>
      </c>
      <c r="HB221">
        <v>1.7072499999999999</v>
      </c>
      <c r="HC221">
        <v>1.43573E-2</v>
      </c>
      <c r="HD221">
        <v>0</v>
      </c>
      <c r="HE221">
        <v>28.295500000000001</v>
      </c>
      <c r="HF221">
        <v>999.9</v>
      </c>
      <c r="HG221">
        <v>63.7</v>
      </c>
      <c r="HH221">
        <v>34.4</v>
      </c>
      <c r="HI221">
        <v>35.061900000000001</v>
      </c>
      <c r="HJ221">
        <v>61.816400000000002</v>
      </c>
      <c r="HK221">
        <v>25.576899999999998</v>
      </c>
      <c r="HL221">
        <v>1</v>
      </c>
      <c r="HM221">
        <v>0.28400700000000001</v>
      </c>
      <c r="HN221">
        <v>0.80700400000000005</v>
      </c>
      <c r="HO221">
        <v>20.404</v>
      </c>
      <c r="HP221">
        <v>5.2202799999999998</v>
      </c>
      <c r="HQ221">
        <v>11.944100000000001</v>
      </c>
      <c r="HR221">
        <v>5.0065</v>
      </c>
      <c r="HS221">
        <v>3.2902999999999998</v>
      </c>
      <c r="HT221">
        <v>9999</v>
      </c>
      <c r="HU221">
        <v>9999</v>
      </c>
      <c r="HV221">
        <v>9999</v>
      </c>
      <c r="HW221">
        <v>999.9</v>
      </c>
      <c r="HX221">
        <v>4.9710799999999997</v>
      </c>
      <c r="HY221">
        <v>1.8546800000000001</v>
      </c>
      <c r="HZ221">
        <v>1.86171</v>
      </c>
      <c r="IA221">
        <v>1.8565400000000001</v>
      </c>
      <c r="IB221">
        <v>1.86191</v>
      </c>
      <c r="IC221">
        <v>1.8541099999999999</v>
      </c>
      <c r="ID221">
        <v>1.8595900000000001</v>
      </c>
      <c r="IE221">
        <v>1.85355</v>
      </c>
      <c r="IF221">
        <v>0</v>
      </c>
      <c r="IG221">
        <v>0</v>
      </c>
      <c r="IH221">
        <v>0</v>
      </c>
      <c r="II221">
        <v>0</v>
      </c>
      <c r="IJ221" t="s">
        <v>431</v>
      </c>
      <c r="IK221" t="s">
        <v>432</v>
      </c>
      <c r="IL221" t="s">
        <v>433</v>
      </c>
      <c r="IM221" t="s">
        <v>433</v>
      </c>
      <c r="IN221" t="s">
        <v>433</v>
      </c>
      <c r="IO221" t="s">
        <v>433</v>
      </c>
      <c r="IP221">
        <v>0</v>
      </c>
      <c r="IQ221">
        <v>100</v>
      </c>
      <c r="IR221">
        <v>100</v>
      </c>
      <c r="IS221">
        <v>-2.919</v>
      </c>
      <c r="IT221">
        <v>-6.0400000000000002E-2</v>
      </c>
      <c r="IU221">
        <v>-1.907228330244457</v>
      </c>
      <c r="IV221">
        <v>-2.7056304263342631E-3</v>
      </c>
      <c r="IW221">
        <v>3.3311032847928001E-7</v>
      </c>
      <c r="IX221">
        <v>1.6443834555112589E-11</v>
      </c>
      <c r="IY221">
        <v>-9.4842648646536354E-2</v>
      </c>
      <c r="IZ221">
        <v>-2.3664561490860689E-3</v>
      </c>
      <c r="JA221">
        <v>2.3298222111808981E-4</v>
      </c>
      <c r="JB221">
        <v>-2.940703618321919E-6</v>
      </c>
      <c r="JC221">
        <v>0</v>
      </c>
      <c r="JD221">
        <v>2182</v>
      </c>
      <c r="JE221">
        <v>3</v>
      </c>
      <c r="JF221">
        <v>32</v>
      </c>
      <c r="JG221">
        <v>29177326.899999999</v>
      </c>
      <c r="JH221">
        <v>29177326.899999999</v>
      </c>
      <c r="JI221">
        <v>0.99853499999999995</v>
      </c>
      <c r="JJ221">
        <v>2.52441</v>
      </c>
      <c r="JK221">
        <v>1.69434</v>
      </c>
      <c r="JL221">
        <v>2.3022499999999999</v>
      </c>
      <c r="JM221">
        <v>1.50146</v>
      </c>
      <c r="JN221">
        <v>2.3095699999999999</v>
      </c>
      <c r="JO221">
        <v>38.354500000000002</v>
      </c>
      <c r="JP221">
        <v>24.043700000000001</v>
      </c>
      <c r="JQ221">
        <v>18</v>
      </c>
      <c r="JR221">
        <v>634.86599999999999</v>
      </c>
      <c r="JS221">
        <v>351.11200000000002</v>
      </c>
      <c r="JT221">
        <v>27.9999</v>
      </c>
      <c r="JU221">
        <v>30.9938</v>
      </c>
      <c r="JV221">
        <v>30.0001</v>
      </c>
      <c r="JW221">
        <v>30.901299999999999</v>
      </c>
      <c r="JX221">
        <v>30.7851</v>
      </c>
      <c r="JY221">
        <v>20.058</v>
      </c>
      <c r="JZ221">
        <v>38.451700000000002</v>
      </c>
      <c r="KA221">
        <v>0</v>
      </c>
      <c r="KB221">
        <v>28</v>
      </c>
      <c r="KC221">
        <v>400</v>
      </c>
      <c r="KD221">
        <v>21.358799999999999</v>
      </c>
      <c r="KE221">
        <v>99.932699999999997</v>
      </c>
      <c r="KF221">
        <v>98.584100000000007</v>
      </c>
    </row>
    <row r="222" spans="1:292" x14ac:dyDescent="0.2">
      <c r="A222">
        <v>220</v>
      </c>
      <c r="B222">
        <v>1750639646</v>
      </c>
      <c r="C222">
        <v>6480.5</v>
      </c>
      <c r="D222" t="s">
        <v>873</v>
      </c>
      <c r="E222" t="s">
        <v>874</v>
      </c>
      <c r="F222" s="1">
        <f t="shared" si="3"/>
        <v>108.00000000000001</v>
      </c>
      <c r="G222" s="1">
        <v>15</v>
      </c>
      <c r="H222">
        <v>1750639638</v>
      </c>
      <c r="I222">
        <v>6.0395731895435314E-3</v>
      </c>
      <c r="J222">
        <v>6.039573189543531</v>
      </c>
      <c r="K222">
        <v>26.002301283794559</v>
      </c>
      <c r="L222">
        <v>390.5418064516129</v>
      </c>
      <c r="M222">
        <v>268.45999186661248</v>
      </c>
      <c r="N222">
        <v>26.662159056384951</v>
      </c>
      <c r="O222">
        <v>38.786739466767457</v>
      </c>
      <c r="P222">
        <v>0.38941802417778909</v>
      </c>
      <c r="Q222">
        <v>2.9993765882200911</v>
      </c>
      <c r="R222">
        <v>0.36335258768462819</v>
      </c>
      <c r="S222">
        <v>0.22929169406141592</v>
      </c>
      <c r="T222">
        <v>161.90498300182674</v>
      </c>
      <c r="U222">
        <v>29.051906250513408</v>
      </c>
      <c r="V222">
        <v>28.523787096774189</v>
      </c>
      <c r="W222">
        <v>3.9122701479382784</v>
      </c>
      <c r="X222">
        <v>55.388351200652487</v>
      </c>
      <c r="Y222">
        <v>2.3132122652935272</v>
      </c>
      <c r="Z222">
        <v>4.1763515525377786</v>
      </c>
      <c r="AA222">
        <v>1.5990578826447512</v>
      </c>
      <c r="AB222">
        <v>-266.34517765886972</v>
      </c>
      <c r="AC222">
        <v>182.65328262224318</v>
      </c>
      <c r="AD222">
        <v>13.418750797762479</v>
      </c>
      <c r="AE222">
        <v>91.631838762962673</v>
      </c>
      <c r="AF222">
        <v>26.053234378650647</v>
      </c>
      <c r="AG222">
        <v>6.0315783847218594</v>
      </c>
      <c r="AH222">
        <v>26.002301283794559</v>
      </c>
      <c r="AI222">
        <v>408.75026681511139</v>
      </c>
      <c r="AJ222">
        <v>399.89093333333329</v>
      </c>
      <c r="AK222">
        <v>8.1485632000479196E-4</v>
      </c>
      <c r="AL222">
        <v>61.768037728165673</v>
      </c>
      <c r="AM222">
        <v>6.039573189543531</v>
      </c>
      <c r="AN222">
        <v>21.327294806693001</v>
      </c>
      <c r="AO222">
        <v>23.293304242424242</v>
      </c>
      <c r="AP222">
        <v>2.9048214104827309E-5</v>
      </c>
      <c r="AQ222">
        <v>116.41602835869151</v>
      </c>
      <c r="AR222">
        <v>0</v>
      </c>
      <c r="AS222">
        <v>0</v>
      </c>
      <c r="AT222">
        <v>1</v>
      </c>
      <c r="AU222">
        <v>0</v>
      </c>
      <c r="AV222">
        <v>52041.308102559429</v>
      </c>
      <c r="AW222" t="s">
        <v>427</v>
      </c>
      <c r="AX222" t="s">
        <v>427</v>
      </c>
      <c r="AY222">
        <v>0</v>
      </c>
      <c r="AZ222">
        <v>0</v>
      </c>
      <c r="BA222" t="e">
        <v>#DIV/0!</v>
      </c>
      <c r="BB222">
        <v>0</v>
      </c>
      <c r="BC222" t="s">
        <v>427</v>
      </c>
      <c r="BD222" t="s">
        <v>427</v>
      </c>
      <c r="BE222">
        <v>0</v>
      </c>
      <c r="BF222">
        <v>0</v>
      </c>
      <c r="BG222" t="e">
        <v>#DIV/0!</v>
      </c>
      <c r="BH222">
        <v>0.5</v>
      </c>
      <c r="BI222">
        <v>841.1997149967674</v>
      </c>
      <c r="BJ222">
        <v>26.002301283794559</v>
      </c>
      <c r="BK222" t="e">
        <v>#DIV/0!</v>
      </c>
      <c r="BL222">
        <v>3.0910972531528354E-2</v>
      </c>
      <c r="BM222" t="e">
        <v>#DIV/0!</v>
      </c>
      <c r="BN222" t="e">
        <v>#DIV/0!</v>
      </c>
      <c r="BO222" t="s">
        <v>427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1000.007161290322</v>
      </c>
      <c r="DH222">
        <v>841.1997149967674</v>
      </c>
      <c r="DI222">
        <v>0.84119369096452945</v>
      </c>
      <c r="DJ222">
        <v>0.16190382356154198</v>
      </c>
      <c r="DK222">
        <v>2</v>
      </c>
      <c r="DL222">
        <v>0.5</v>
      </c>
      <c r="DM222" t="s">
        <v>428</v>
      </c>
      <c r="DN222">
        <v>2</v>
      </c>
      <c r="DO222" t="b">
        <v>1</v>
      </c>
      <c r="DP222">
        <v>1750639638</v>
      </c>
      <c r="DQ222">
        <v>390.5418064516129</v>
      </c>
      <c r="DR222">
        <v>400.01109677419362</v>
      </c>
      <c r="DS222">
        <v>23.291622580645161</v>
      </c>
      <c r="DT222">
        <v>21.32799032258065</v>
      </c>
      <c r="DU222">
        <v>393.46106451612911</v>
      </c>
      <c r="DV222">
        <v>23.35212580645161</v>
      </c>
      <c r="DW222">
        <v>600.0200000000001</v>
      </c>
      <c r="DX222">
        <v>99.260516129032254</v>
      </c>
      <c r="DY222">
        <v>5.4688609677419349E-2</v>
      </c>
      <c r="DZ222">
        <v>29.653351612903219</v>
      </c>
      <c r="EA222">
        <v>28.523787096774189</v>
      </c>
      <c r="EB222">
        <v>999.90000000000032</v>
      </c>
      <c r="EC222">
        <v>0</v>
      </c>
      <c r="ED222">
        <v>0</v>
      </c>
      <c r="EE222">
        <v>10003.066129032261</v>
      </c>
      <c r="EF222">
        <v>0</v>
      </c>
      <c r="EG222">
        <v>79.263825806451578</v>
      </c>
      <c r="EH222">
        <v>-9.4691838709677416</v>
      </c>
      <c r="EI222">
        <v>399.85516129032271</v>
      </c>
      <c r="EJ222">
        <v>408.72835483870972</v>
      </c>
      <c r="EK222">
        <v>1.9636548387096771</v>
      </c>
      <c r="EL222">
        <v>400.01109677419362</v>
      </c>
      <c r="EM222">
        <v>21.32799032258065</v>
      </c>
      <c r="EN222">
        <v>2.3119403225806452</v>
      </c>
      <c r="EO222">
        <v>2.1170270967741929</v>
      </c>
      <c r="EP222">
        <v>19.759835483870969</v>
      </c>
      <c r="EQ222">
        <v>18.34788064516129</v>
      </c>
      <c r="ER222">
        <v>1000.007161290322</v>
      </c>
      <c r="ES222">
        <v>0.96001199999999975</v>
      </c>
      <c r="ET222">
        <v>3.9987900000000007E-2</v>
      </c>
      <c r="EU222">
        <v>0</v>
      </c>
      <c r="EV222">
        <v>337.01164516129029</v>
      </c>
      <c r="EW222">
        <v>5.0001499999999979</v>
      </c>
      <c r="EX222">
        <v>3429.7254838709669</v>
      </c>
      <c r="EY222">
        <v>9793.4496774193558</v>
      </c>
      <c r="EZ222">
        <v>38.775999999999989</v>
      </c>
      <c r="FA222">
        <v>40.686999999999983</v>
      </c>
      <c r="FB222">
        <v>39.682999999999993</v>
      </c>
      <c r="FC222">
        <v>40.311999999999983</v>
      </c>
      <c r="FD222">
        <v>40.75</v>
      </c>
      <c r="FE222">
        <v>955.21741935483885</v>
      </c>
      <c r="FF222">
        <v>39.789999999999992</v>
      </c>
      <c r="FG222">
        <v>0</v>
      </c>
      <c r="FH222">
        <v>1750639668.9000001</v>
      </c>
      <c r="FI222">
        <v>0</v>
      </c>
      <c r="FJ222">
        <v>336.99835999999999</v>
      </c>
      <c r="FK222">
        <v>-5.7307695745476749E-2</v>
      </c>
      <c r="FL222">
        <v>-1.983076904901319</v>
      </c>
      <c r="FM222">
        <v>3429.7048</v>
      </c>
      <c r="FN222">
        <v>15</v>
      </c>
      <c r="FO222">
        <v>0</v>
      </c>
      <c r="FP222" t="s">
        <v>429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-9.4706457499999992</v>
      </c>
      <c r="GC222">
        <v>-9.1032382739205053E-2</v>
      </c>
      <c r="GD222">
        <v>3.3777537794183563E-2</v>
      </c>
      <c r="GE222">
        <v>1</v>
      </c>
      <c r="GF222">
        <v>1.9638415</v>
      </c>
      <c r="GG222">
        <v>-6.9482926829266293E-3</v>
      </c>
      <c r="GH222">
        <v>9.8690311074593209E-4</v>
      </c>
      <c r="GI222">
        <v>1</v>
      </c>
      <c r="GJ222">
        <v>2</v>
      </c>
      <c r="GK222">
        <v>2</v>
      </c>
      <c r="GL222" t="s">
        <v>434</v>
      </c>
      <c r="GM222">
        <v>3.2256200000000002</v>
      </c>
      <c r="GN222">
        <v>2.64296</v>
      </c>
      <c r="GO222">
        <v>9.1324299999999997E-2</v>
      </c>
      <c r="GP222">
        <v>9.3229300000000001E-2</v>
      </c>
      <c r="GQ222">
        <v>0.10349800000000001</v>
      </c>
      <c r="GR222">
        <v>9.8972000000000004E-2</v>
      </c>
      <c r="GS222">
        <v>28681.3</v>
      </c>
      <c r="GT222">
        <v>24732</v>
      </c>
      <c r="GU222">
        <v>30737.1</v>
      </c>
      <c r="GV222">
        <v>26434.6</v>
      </c>
      <c r="GW222">
        <v>37395.1</v>
      </c>
      <c r="GX222">
        <v>32684.6</v>
      </c>
      <c r="GY222">
        <v>43646.3</v>
      </c>
      <c r="GZ222">
        <v>38223.800000000003</v>
      </c>
      <c r="HA222">
        <v>2.1184500000000002</v>
      </c>
      <c r="HB222">
        <v>1.70685</v>
      </c>
      <c r="HC222">
        <v>1.38134E-2</v>
      </c>
      <c r="HD222">
        <v>0</v>
      </c>
      <c r="HE222">
        <v>28.293099999999999</v>
      </c>
      <c r="HF222">
        <v>999.9</v>
      </c>
      <c r="HG222">
        <v>63.7</v>
      </c>
      <c r="HH222">
        <v>34.4</v>
      </c>
      <c r="HI222">
        <v>35.0608</v>
      </c>
      <c r="HJ222">
        <v>61.726399999999998</v>
      </c>
      <c r="HK222">
        <v>25.4968</v>
      </c>
      <c r="HL222">
        <v>1</v>
      </c>
      <c r="HM222">
        <v>0.28412100000000001</v>
      </c>
      <c r="HN222">
        <v>0.81103999999999998</v>
      </c>
      <c r="HO222">
        <v>20.4041</v>
      </c>
      <c r="HP222">
        <v>5.2234299999999996</v>
      </c>
      <c r="HQ222">
        <v>11.944100000000001</v>
      </c>
      <c r="HR222">
        <v>5.0088499999999998</v>
      </c>
      <c r="HS222">
        <v>3.2909999999999999</v>
      </c>
      <c r="HT222">
        <v>9999</v>
      </c>
      <c r="HU222">
        <v>9999</v>
      </c>
      <c r="HV222">
        <v>9999</v>
      </c>
      <c r="HW222">
        <v>999.9</v>
      </c>
      <c r="HX222">
        <v>4.9710799999999997</v>
      </c>
      <c r="HY222">
        <v>1.8546899999999999</v>
      </c>
      <c r="HZ222">
        <v>1.86172</v>
      </c>
      <c r="IA222">
        <v>1.85653</v>
      </c>
      <c r="IB222">
        <v>1.86188</v>
      </c>
      <c r="IC222">
        <v>1.8541300000000001</v>
      </c>
      <c r="ID222">
        <v>1.8595900000000001</v>
      </c>
      <c r="IE222">
        <v>1.8535200000000001</v>
      </c>
      <c r="IF222">
        <v>0</v>
      </c>
      <c r="IG222">
        <v>0</v>
      </c>
      <c r="IH222">
        <v>0</v>
      </c>
      <c r="II222">
        <v>0</v>
      </c>
      <c r="IJ222" t="s">
        <v>431</v>
      </c>
      <c r="IK222" t="s">
        <v>432</v>
      </c>
      <c r="IL222" t="s">
        <v>433</v>
      </c>
      <c r="IM222" t="s">
        <v>433</v>
      </c>
      <c r="IN222" t="s">
        <v>433</v>
      </c>
      <c r="IO222" t="s">
        <v>433</v>
      </c>
      <c r="IP222">
        <v>0</v>
      </c>
      <c r="IQ222">
        <v>100</v>
      </c>
      <c r="IR222">
        <v>100</v>
      </c>
      <c r="IS222">
        <v>-2.919</v>
      </c>
      <c r="IT222">
        <v>-6.0400000000000002E-2</v>
      </c>
      <c r="IU222">
        <v>-1.907228330244457</v>
      </c>
      <c r="IV222">
        <v>-2.7056304263342631E-3</v>
      </c>
      <c r="IW222">
        <v>3.3311032847928001E-7</v>
      </c>
      <c r="IX222">
        <v>1.6443834555112589E-11</v>
      </c>
      <c r="IY222">
        <v>-9.4842648646536354E-2</v>
      </c>
      <c r="IZ222">
        <v>-2.3664561490860689E-3</v>
      </c>
      <c r="JA222">
        <v>2.3298222111808981E-4</v>
      </c>
      <c r="JB222">
        <v>-2.940703618321919E-6</v>
      </c>
      <c r="JC222">
        <v>0</v>
      </c>
      <c r="JD222">
        <v>2182</v>
      </c>
      <c r="JE222">
        <v>3</v>
      </c>
      <c r="JF222">
        <v>32</v>
      </c>
      <c r="JG222">
        <v>29177327.399999999</v>
      </c>
      <c r="JH222">
        <v>29177327.399999999</v>
      </c>
      <c r="JI222">
        <v>0.99853499999999995</v>
      </c>
      <c r="JJ222">
        <v>2.51953</v>
      </c>
      <c r="JK222">
        <v>1.69434</v>
      </c>
      <c r="JL222">
        <v>2.3022499999999999</v>
      </c>
      <c r="JM222">
        <v>1.50146</v>
      </c>
      <c r="JN222">
        <v>2.4133300000000002</v>
      </c>
      <c r="JO222">
        <v>38.354500000000002</v>
      </c>
      <c r="JP222">
        <v>24.052499999999998</v>
      </c>
      <c r="JQ222">
        <v>18</v>
      </c>
      <c r="JR222">
        <v>634.92700000000002</v>
      </c>
      <c r="JS222">
        <v>350.89100000000002</v>
      </c>
      <c r="JT222">
        <v>28.0001</v>
      </c>
      <c r="JU222">
        <v>30.991299999999999</v>
      </c>
      <c r="JV222">
        <v>30.0001</v>
      </c>
      <c r="JW222">
        <v>30.901299999999999</v>
      </c>
      <c r="JX222">
        <v>30.7851</v>
      </c>
      <c r="JY222">
        <v>20.058800000000002</v>
      </c>
      <c r="JZ222">
        <v>38.451700000000002</v>
      </c>
      <c r="KA222">
        <v>0</v>
      </c>
      <c r="KB222">
        <v>28</v>
      </c>
      <c r="KC222">
        <v>400</v>
      </c>
      <c r="KD222">
        <v>21.358799999999999</v>
      </c>
      <c r="KE222">
        <v>99.932599999999994</v>
      </c>
      <c r="KF222">
        <v>98.584500000000006</v>
      </c>
    </row>
    <row r="223" spans="1:292" x14ac:dyDescent="0.2">
      <c r="A223">
        <v>221</v>
      </c>
      <c r="B223">
        <v>1750639676</v>
      </c>
      <c r="C223">
        <v>6510.5</v>
      </c>
      <c r="D223" t="s">
        <v>875</v>
      </c>
      <c r="E223" t="s">
        <v>876</v>
      </c>
      <c r="F223" s="1">
        <f t="shared" si="3"/>
        <v>108.50000000000001</v>
      </c>
      <c r="G223" s="1">
        <v>15</v>
      </c>
      <c r="H223">
        <v>1750639668</v>
      </c>
      <c r="I223">
        <v>6.0597494405103562E-3</v>
      </c>
      <c r="J223">
        <v>6.0597494405103562</v>
      </c>
      <c r="K223">
        <v>26.139974891832651</v>
      </c>
      <c r="L223">
        <v>390.57954838709679</v>
      </c>
      <c r="M223">
        <v>268.31689949741104</v>
      </c>
      <c r="N223">
        <v>26.647361430420084</v>
      </c>
      <c r="O223">
        <v>38.789634244792104</v>
      </c>
      <c r="P223">
        <v>0.39093475963738455</v>
      </c>
      <c r="Q223">
        <v>2.9987651303831444</v>
      </c>
      <c r="R223">
        <v>0.3646682566258091</v>
      </c>
      <c r="S223">
        <v>0.23013036964323022</v>
      </c>
      <c r="T223">
        <v>161.90388842243067</v>
      </c>
      <c r="U223">
        <v>29.048771343557771</v>
      </c>
      <c r="V223">
        <v>28.522187096774189</v>
      </c>
      <c r="W223">
        <v>3.9119066647208571</v>
      </c>
      <c r="X223">
        <v>55.384430690556762</v>
      </c>
      <c r="Y223">
        <v>2.3133295553355384</v>
      </c>
      <c r="Z223">
        <v>4.1768589592633818</v>
      </c>
      <c r="AA223">
        <v>1.5985771093853187</v>
      </c>
      <c r="AB223">
        <v>-267.23495032650669</v>
      </c>
      <c r="AC223">
        <v>183.2157880420452</v>
      </c>
      <c r="AD223">
        <v>13.462854584200407</v>
      </c>
      <c r="AE223">
        <v>91.347580722169596</v>
      </c>
      <c r="AF223">
        <v>25.982757522203492</v>
      </c>
      <c r="AG223">
        <v>6.0438003722493123</v>
      </c>
      <c r="AH223">
        <v>26.139974891832651</v>
      </c>
      <c r="AI223">
        <v>408.75565716772638</v>
      </c>
      <c r="AJ223">
        <v>399.85477575757591</v>
      </c>
      <c r="AK223">
        <v>-5.3766642401572283E-4</v>
      </c>
      <c r="AL223">
        <v>61.768037728165673</v>
      </c>
      <c r="AM223">
        <v>6.0597494405103562</v>
      </c>
      <c r="AN223">
        <v>21.324465932375912</v>
      </c>
      <c r="AO223">
        <v>23.297095151515151</v>
      </c>
      <c r="AP223">
        <v>2.6243326166300941E-5</v>
      </c>
      <c r="AQ223">
        <v>116.41602835869151</v>
      </c>
      <c r="AR223">
        <v>0</v>
      </c>
      <c r="AS223">
        <v>0</v>
      </c>
      <c r="AT223">
        <v>1</v>
      </c>
      <c r="AU223">
        <v>0</v>
      </c>
      <c r="AV223">
        <v>52022.434519022645</v>
      </c>
      <c r="AW223" t="s">
        <v>427</v>
      </c>
      <c r="AX223" t="s">
        <v>427</v>
      </c>
      <c r="AY223">
        <v>0</v>
      </c>
      <c r="AZ223">
        <v>0</v>
      </c>
      <c r="BA223" t="e">
        <v>#DIV/0!</v>
      </c>
      <c r="BB223">
        <v>0</v>
      </c>
      <c r="BC223" t="s">
        <v>427</v>
      </c>
      <c r="BD223" t="s">
        <v>427</v>
      </c>
      <c r="BE223">
        <v>0</v>
      </c>
      <c r="BF223">
        <v>0</v>
      </c>
      <c r="BG223" t="e">
        <v>#DIV/0!</v>
      </c>
      <c r="BH223">
        <v>0.5</v>
      </c>
      <c r="BI223">
        <v>841.19396886336858</v>
      </c>
      <c r="BJ223">
        <v>26.139974891832651</v>
      </c>
      <c r="BK223" t="e">
        <v>#DIV/0!</v>
      </c>
      <c r="BL223">
        <v>3.1074848203147841E-2</v>
      </c>
      <c r="BM223" t="e">
        <v>#DIV/0!</v>
      </c>
      <c r="BN223" t="e">
        <v>#DIV/0!</v>
      </c>
      <c r="BO223" t="s">
        <v>427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1000.000322580645</v>
      </c>
      <c r="DH223">
        <v>841.19396886336858</v>
      </c>
      <c r="DI223">
        <v>0.84119369751056305</v>
      </c>
      <c r="DJ223">
        <v>0.16190383619538676</v>
      </c>
      <c r="DK223">
        <v>2</v>
      </c>
      <c r="DL223">
        <v>0.5</v>
      </c>
      <c r="DM223" t="s">
        <v>428</v>
      </c>
      <c r="DN223">
        <v>2</v>
      </c>
      <c r="DO223" t="b">
        <v>1</v>
      </c>
      <c r="DP223">
        <v>1750639668</v>
      </c>
      <c r="DQ223">
        <v>390.57954838709679</v>
      </c>
      <c r="DR223">
        <v>400.02719354838712</v>
      </c>
      <c r="DS223">
        <v>23.293316129032259</v>
      </c>
      <c r="DT223">
        <v>21.325670967741939</v>
      </c>
      <c r="DU223">
        <v>393.49887096774188</v>
      </c>
      <c r="DV223">
        <v>23.353812903225801</v>
      </c>
      <c r="DW223">
        <v>600.00861290322575</v>
      </c>
      <c r="DX223">
        <v>99.258061290322587</v>
      </c>
      <c r="DY223">
        <v>5.4958054838709677E-2</v>
      </c>
      <c r="DZ223">
        <v>29.655461290322592</v>
      </c>
      <c r="EA223">
        <v>28.522187096774189</v>
      </c>
      <c r="EB223">
        <v>999.90000000000032</v>
      </c>
      <c r="EC223">
        <v>0</v>
      </c>
      <c r="ED223">
        <v>0</v>
      </c>
      <c r="EE223">
        <v>9999.6141935483865</v>
      </c>
      <c r="EF223">
        <v>0</v>
      </c>
      <c r="EG223">
        <v>79.248999999999953</v>
      </c>
      <c r="EH223">
        <v>-9.4476483870967733</v>
      </c>
      <c r="EI223">
        <v>399.8944516129032</v>
      </c>
      <c r="EJ223">
        <v>408.74400000000003</v>
      </c>
      <c r="EK223">
        <v>1.967653870967742</v>
      </c>
      <c r="EL223">
        <v>400.02719354838712</v>
      </c>
      <c r="EM223">
        <v>21.325670967741939</v>
      </c>
      <c r="EN223">
        <v>2.312050000000001</v>
      </c>
      <c r="EO223">
        <v>2.116743870967742</v>
      </c>
      <c r="EP223">
        <v>19.760593548387099</v>
      </c>
      <c r="EQ223">
        <v>18.345745161290321</v>
      </c>
      <c r="ER223">
        <v>1000.000322580645</v>
      </c>
      <c r="ES223">
        <v>0.96001199999999975</v>
      </c>
      <c r="ET223">
        <v>3.9987900000000007E-2</v>
      </c>
      <c r="EU223">
        <v>0</v>
      </c>
      <c r="EV223">
        <v>336.96861290322579</v>
      </c>
      <c r="EW223">
        <v>5.0001499999999979</v>
      </c>
      <c r="EX223">
        <v>3429.213870967742</v>
      </c>
      <c r="EY223">
        <v>9793.3838709677439</v>
      </c>
      <c r="EZ223">
        <v>38.785999999999987</v>
      </c>
      <c r="FA223">
        <v>40.686999999999983</v>
      </c>
      <c r="FB223">
        <v>39.670999999999992</v>
      </c>
      <c r="FC223">
        <v>40.311999999999983</v>
      </c>
      <c r="FD223">
        <v>40.75</v>
      </c>
      <c r="FE223">
        <v>955.21193548387112</v>
      </c>
      <c r="FF223">
        <v>39.789999999999992</v>
      </c>
      <c r="FG223">
        <v>0</v>
      </c>
      <c r="FH223">
        <v>1750639698.9000001</v>
      </c>
      <c r="FI223">
        <v>0</v>
      </c>
      <c r="FJ223">
        <v>336.98739999999998</v>
      </c>
      <c r="FK223">
        <v>-7.8692323889256691E-2</v>
      </c>
      <c r="FL223">
        <v>-2.4753846023635702</v>
      </c>
      <c r="FM223">
        <v>3429.183199999999</v>
      </c>
      <c r="FN223">
        <v>15</v>
      </c>
      <c r="FO223">
        <v>0</v>
      </c>
      <c r="FP223" t="s">
        <v>429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-9.4411260000000006</v>
      </c>
      <c r="GC223">
        <v>-0.27324270168855153</v>
      </c>
      <c r="GD223">
        <v>5.4158601708315907E-2</v>
      </c>
      <c r="GE223">
        <v>0</v>
      </c>
      <c r="GF223">
        <v>1.96744075</v>
      </c>
      <c r="GG223">
        <v>1.307470919324199E-2</v>
      </c>
      <c r="GH223">
        <v>2.0498090002485591E-3</v>
      </c>
      <c r="GI223">
        <v>1</v>
      </c>
      <c r="GJ223">
        <v>1</v>
      </c>
      <c r="GK223">
        <v>2</v>
      </c>
      <c r="GL223" t="s">
        <v>430</v>
      </c>
      <c r="GM223">
        <v>3.2255500000000001</v>
      </c>
      <c r="GN223">
        <v>2.6435900000000001</v>
      </c>
      <c r="GO223">
        <v>9.1319499999999998E-2</v>
      </c>
      <c r="GP223">
        <v>9.3232700000000002E-2</v>
      </c>
      <c r="GQ223">
        <v>0.103507</v>
      </c>
      <c r="GR223">
        <v>9.8972599999999994E-2</v>
      </c>
      <c r="GS223">
        <v>28681.1</v>
      </c>
      <c r="GT223">
        <v>24732</v>
      </c>
      <c r="GU223">
        <v>30736.6</v>
      </c>
      <c r="GV223">
        <v>26434.7</v>
      </c>
      <c r="GW223">
        <v>37394.1</v>
      </c>
      <c r="GX223">
        <v>32684.7</v>
      </c>
      <c r="GY223">
        <v>43645.7</v>
      </c>
      <c r="GZ223">
        <v>38223.9</v>
      </c>
      <c r="HA223">
        <v>2.1182500000000002</v>
      </c>
      <c r="HB223">
        <v>1.7070000000000001</v>
      </c>
      <c r="HC223">
        <v>1.35601E-2</v>
      </c>
      <c r="HD223">
        <v>0</v>
      </c>
      <c r="HE223">
        <v>28.2974</v>
      </c>
      <c r="HF223">
        <v>999.9</v>
      </c>
      <c r="HG223">
        <v>63.7</v>
      </c>
      <c r="HH223">
        <v>34.4</v>
      </c>
      <c r="HI223">
        <v>35.0608</v>
      </c>
      <c r="HJ223">
        <v>61.876399999999997</v>
      </c>
      <c r="HK223">
        <v>25.2804</v>
      </c>
      <c r="HL223">
        <v>1</v>
      </c>
      <c r="HM223">
        <v>0.28428399999999998</v>
      </c>
      <c r="HN223">
        <v>0.81328999999999996</v>
      </c>
      <c r="HO223">
        <v>20.4041</v>
      </c>
      <c r="HP223">
        <v>5.2237299999999998</v>
      </c>
      <c r="HQ223">
        <v>11.944100000000001</v>
      </c>
      <c r="HR223">
        <v>5.0094000000000003</v>
      </c>
      <c r="HS223">
        <v>3.2909999999999999</v>
      </c>
      <c r="HT223">
        <v>9999</v>
      </c>
      <c r="HU223">
        <v>9999</v>
      </c>
      <c r="HV223">
        <v>9999</v>
      </c>
      <c r="HW223">
        <v>999.9</v>
      </c>
      <c r="HX223">
        <v>4.9710799999999997</v>
      </c>
      <c r="HY223">
        <v>1.8546899999999999</v>
      </c>
      <c r="HZ223">
        <v>1.86172</v>
      </c>
      <c r="IA223">
        <v>1.8565199999999999</v>
      </c>
      <c r="IB223">
        <v>1.8619000000000001</v>
      </c>
      <c r="IC223">
        <v>1.8541000000000001</v>
      </c>
      <c r="ID223">
        <v>1.8595900000000001</v>
      </c>
      <c r="IE223">
        <v>1.8535299999999999</v>
      </c>
      <c r="IF223">
        <v>0</v>
      </c>
      <c r="IG223">
        <v>0</v>
      </c>
      <c r="IH223">
        <v>0</v>
      </c>
      <c r="II223">
        <v>0</v>
      </c>
      <c r="IJ223" t="s">
        <v>431</v>
      </c>
      <c r="IK223" t="s">
        <v>432</v>
      </c>
      <c r="IL223" t="s">
        <v>433</v>
      </c>
      <c r="IM223" t="s">
        <v>433</v>
      </c>
      <c r="IN223" t="s">
        <v>433</v>
      </c>
      <c r="IO223" t="s">
        <v>433</v>
      </c>
      <c r="IP223">
        <v>0</v>
      </c>
      <c r="IQ223">
        <v>100</v>
      </c>
      <c r="IR223">
        <v>100</v>
      </c>
      <c r="IS223">
        <v>-2.919</v>
      </c>
      <c r="IT223">
        <v>-6.0499999999999998E-2</v>
      </c>
      <c r="IU223">
        <v>-1.907228330244457</v>
      </c>
      <c r="IV223">
        <v>-2.7056304263342631E-3</v>
      </c>
      <c r="IW223">
        <v>3.3311032847928001E-7</v>
      </c>
      <c r="IX223">
        <v>1.6443834555112589E-11</v>
      </c>
      <c r="IY223">
        <v>-9.4842648646536354E-2</v>
      </c>
      <c r="IZ223">
        <v>-2.3664561490860689E-3</v>
      </c>
      <c r="JA223">
        <v>2.3298222111808981E-4</v>
      </c>
      <c r="JB223">
        <v>-2.940703618321919E-6</v>
      </c>
      <c r="JC223">
        <v>0</v>
      </c>
      <c r="JD223">
        <v>2182</v>
      </c>
      <c r="JE223">
        <v>3</v>
      </c>
      <c r="JF223">
        <v>32</v>
      </c>
      <c r="JG223">
        <v>29177327.899999999</v>
      </c>
      <c r="JH223">
        <v>29177327.899999999</v>
      </c>
      <c r="JI223">
        <v>0.99853499999999995</v>
      </c>
      <c r="JJ223">
        <v>2.51831</v>
      </c>
      <c r="JK223">
        <v>1.69434</v>
      </c>
      <c r="JL223">
        <v>2.3022499999999999</v>
      </c>
      <c r="JM223">
        <v>1.50146</v>
      </c>
      <c r="JN223">
        <v>2.49634</v>
      </c>
      <c r="JO223">
        <v>38.354500000000002</v>
      </c>
      <c r="JP223">
        <v>24.052499999999998</v>
      </c>
      <c r="JQ223">
        <v>18</v>
      </c>
      <c r="JR223">
        <v>634.76300000000003</v>
      </c>
      <c r="JS223">
        <v>350.97399999999999</v>
      </c>
      <c r="JT223">
        <v>28</v>
      </c>
      <c r="JU223">
        <v>30.991299999999999</v>
      </c>
      <c r="JV223">
        <v>30.0001</v>
      </c>
      <c r="JW223">
        <v>30.901299999999999</v>
      </c>
      <c r="JX223">
        <v>30.7851</v>
      </c>
      <c r="JY223">
        <v>20.058599999999998</v>
      </c>
      <c r="JZ223">
        <v>38.451700000000002</v>
      </c>
      <c r="KA223">
        <v>0</v>
      </c>
      <c r="KB223">
        <v>28</v>
      </c>
      <c r="KC223">
        <v>400</v>
      </c>
      <c r="KD223">
        <v>21.358799999999999</v>
      </c>
      <c r="KE223">
        <v>99.931100000000001</v>
      </c>
      <c r="KF223">
        <v>98.584800000000001</v>
      </c>
    </row>
    <row r="224" spans="1:292" x14ac:dyDescent="0.2">
      <c r="A224">
        <v>222</v>
      </c>
      <c r="B224">
        <v>1750639706</v>
      </c>
      <c r="C224">
        <v>6540.5</v>
      </c>
      <c r="D224" t="s">
        <v>877</v>
      </c>
      <c r="E224" t="s">
        <v>878</v>
      </c>
      <c r="F224" s="1">
        <f t="shared" si="3"/>
        <v>109.00000000000001</v>
      </c>
      <c r="G224" s="1">
        <v>15</v>
      </c>
      <c r="H224">
        <v>1750639698</v>
      </c>
      <c r="I224">
        <v>6.0669850072966099E-3</v>
      </c>
      <c r="J224">
        <v>6.0669850072966103</v>
      </c>
      <c r="K224">
        <v>25.875669544685277</v>
      </c>
      <c r="L224">
        <v>390.51941935483882</v>
      </c>
      <c r="M224">
        <v>269.4724215046046</v>
      </c>
      <c r="N224">
        <v>26.763122407227176</v>
      </c>
      <c r="O224">
        <v>38.785115613080436</v>
      </c>
      <c r="P224">
        <v>0.39124100255934852</v>
      </c>
      <c r="Q224">
        <v>2.9998827561662202</v>
      </c>
      <c r="R224">
        <v>0.36494390997065823</v>
      </c>
      <c r="S224">
        <v>0.23030517354005997</v>
      </c>
      <c r="T224">
        <v>161.90341462217097</v>
      </c>
      <c r="U224">
        <v>29.049801000563306</v>
      </c>
      <c r="V224">
        <v>28.527738709677418</v>
      </c>
      <c r="W224">
        <v>3.9131679897662708</v>
      </c>
      <c r="X224">
        <v>55.388266763009241</v>
      </c>
      <c r="Y224">
        <v>2.3138439230321461</v>
      </c>
      <c r="Z224">
        <v>4.1774983372063819</v>
      </c>
      <c r="AA224">
        <v>1.5993240667341246</v>
      </c>
      <c r="AB224">
        <v>-267.55403882178052</v>
      </c>
      <c r="AC224">
        <v>182.81609905979553</v>
      </c>
      <c r="AD224">
        <v>13.429027531243161</v>
      </c>
      <c r="AE224">
        <v>90.594502391429131</v>
      </c>
      <c r="AF224">
        <v>26.063745884108005</v>
      </c>
      <c r="AG224">
        <v>6.0611403760225881</v>
      </c>
      <c r="AH224">
        <v>25.875669544685277</v>
      </c>
      <c r="AI224">
        <v>408.77481497850431</v>
      </c>
      <c r="AJ224">
        <v>399.86761212121201</v>
      </c>
      <c r="AK224">
        <v>2.321654461558462E-2</v>
      </c>
      <c r="AL224">
        <v>61.768037728165673</v>
      </c>
      <c r="AM224">
        <v>6.0669850072966103</v>
      </c>
      <c r="AN224">
        <v>21.32303194730272</v>
      </c>
      <c r="AO224">
        <v>23.298127272727271</v>
      </c>
      <c r="AP224">
        <v>9.6963884860843509E-6</v>
      </c>
      <c r="AQ224">
        <v>116.41602835869151</v>
      </c>
      <c r="AR224">
        <v>0</v>
      </c>
      <c r="AS224">
        <v>0</v>
      </c>
      <c r="AT224">
        <v>1</v>
      </c>
      <c r="AU224">
        <v>0</v>
      </c>
      <c r="AV224">
        <v>52055.805615366044</v>
      </c>
      <c r="AW224" t="s">
        <v>427</v>
      </c>
      <c r="AX224" t="s">
        <v>427</v>
      </c>
      <c r="AY224">
        <v>0</v>
      </c>
      <c r="AZ224">
        <v>0</v>
      </c>
      <c r="BA224" t="e">
        <v>#DIV/0!</v>
      </c>
      <c r="BB224">
        <v>0</v>
      </c>
      <c r="BC224" t="s">
        <v>427</v>
      </c>
      <c r="BD224" t="s">
        <v>427</v>
      </c>
      <c r="BE224">
        <v>0</v>
      </c>
      <c r="BF224">
        <v>0</v>
      </c>
      <c r="BG224" t="e">
        <v>#DIV/0!</v>
      </c>
      <c r="BH224">
        <v>0.5</v>
      </c>
      <c r="BI224">
        <v>841.19147588312387</v>
      </c>
      <c r="BJ224">
        <v>25.875669544685277</v>
      </c>
      <c r="BK224" t="e">
        <v>#DIV/0!</v>
      </c>
      <c r="BL224">
        <v>3.0760736748455201E-2</v>
      </c>
      <c r="BM224" t="e">
        <v>#DIV/0!</v>
      </c>
      <c r="BN224" t="e">
        <v>#DIV/0!</v>
      </c>
      <c r="BO224" t="s">
        <v>427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999.99735483870961</v>
      </c>
      <c r="DH224">
        <v>841.19147588312387</v>
      </c>
      <c r="DI224">
        <v>0.84119370097613944</v>
      </c>
      <c r="DJ224">
        <v>0.16190384288394893</v>
      </c>
      <c r="DK224">
        <v>2</v>
      </c>
      <c r="DL224">
        <v>0.5</v>
      </c>
      <c r="DM224" t="s">
        <v>428</v>
      </c>
      <c r="DN224">
        <v>2</v>
      </c>
      <c r="DO224" t="b">
        <v>1</v>
      </c>
      <c r="DP224">
        <v>1750639698</v>
      </c>
      <c r="DQ224">
        <v>390.51941935483882</v>
      </c>
      <c r="DR224">
        <v>399.99612903225801</v>
      </c>
      <c r="DS224">
        <v>23.297622580645161</v>
      </c>
      <c r="DT224">
        <v>21.324354838709681</v>
      </c>
      <c r="DU224">
        <v>393.43851612903228</v>
      </c>
      <c r="DV224">
        <v>23.35810967741936</v>
      </c>
      <c r="DW224">
        <v>600.01287096774206</v>
      </c>
      <c r="DX224">
        <v>99.26210967741936</v>
      </c>
      <c r="DY224">
        <v>5.4630261290322578E-2</v>
      </c>
      <c r="DZ224">
        <v>29.658119354838711</v>
      </c>
      <c r="EA224">
        <v>28.527738709677418</v>
      </c>
      <c r="EB224">
        <v>999.90000000000032</v>
      </c>
      <c r="EC224">
        <v>0</v>
      </c>
      <c r="ED224">
        <v>0</v>
      </c>
      <c r="EE224">
        <v>10005.96870967742</v>
      </c>
      <c r="EF224">
        <v>0</v>
      </c>
      <c r="EG224">
        <v>79.295335483870971</v>
      </c>
      <c r="EH224">
        <v>-9.4767238709677422</v>
      </c>
      <c r="EI224">
        <v>399.83461290322572</v>
      </c>
      <c r="EJ224">
        <v>408.7115483870968</v>
      </c>
      <c r="EK224">
        <v>1.973273870967742</v>
      </c>
      <c r="EL224">
        <v>399.99612903225801</v>
      </c>
      <c r="EM224">
        <v>21.324354838709681</v>
      </c>
      <c r="EN224">
        <v>2.3125716129032261</v>
      </c>
      <c r="EO224">
        <v>2.116701290322581</v>
      </c>
      <c r="EP224">
        <v>19.76424193548387</v>
      </c>
      <c r="EQ224">
        <v>18.34542258064516</v>
      </c>
      <c r="ER224">
        <v>999.99735483870961</v>
      </c>
      <c r="ES224">
        <v>0.96001199999999975</v>
      </c>
      <c r="ET224">
        <v>3.9987900000000007E-2</v>
      </c>
      <c r="EU224">
        <v>0</v>
      </c>
      <c r="EV224">
        <v>336.99880645161289</v>
      </c>
      <c r="EW224">
        <v>5.0001499999999979</v>
      </c>
      <c r="EX224">
        <v>3428.8841935483861</v>
      </c>
      <c r="EY224">
        <v>9793.3506451612902</v>
      </c>
      <c r="EZ224">
        <v>38.79999999999999</v>
      </c>
      <c r="FA224">
        <v>40.686999999999983</v>
      </c>
      <c r="FB224">
        <v>39.66899999999999</v>
      </c>
      <c r="FC224">
        <v>40.324193548387079</v>
      </c>
      <c r="FD224">
        <v>40.75</v>
      </c>
      <c r="FE224">
        <v>955.20903225806444</v>
      </c>
      <c r="FF224">
        <v>39.789999999999992</v>
      </c>
      <c r="FG224">
        <v>0</v>
      </c>
      <c r="FH224">
        <v>1750639728.9000001</v>
      </c>
      <c r="FI224">
        <v>0</v>
      </c>
      <c r="FJ224">
        <v>336.97264000000001</v>
      </c>
      <c r="FK224">
        <v>-0.41923076577199031</v>
      </c>
      <c r="FL224">
        <v>-0.93846155342378867</v>
      </c>
      <c r="FM224">
        <v>3428.9132</v>
      </c>
      <c r="FN224">
        <v>15</v>
      </c>
      <c r="FO224">
        <v>0</v>
      </c>
      <c r="FP224" t="s">
        <v>429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-9.4850097499999997</v>
      </c>
      <c r="GC224">
        <v>-6.236859287051897E-2</v>
      </c>
      <c r="GD224">
        <v>5.9560917491569033E-2</v>
      </c>
      <c r="GE224">
        <v>1</v>
      </c>
      <c r="GF224">
        <v>1.972621</v>
      </c>
      <c r="GG224">
        <v>1.640667917448084E-2</v>
      </c>
      <c r="GH224">
        <v>1.8319836243809681E-3</v>
      </c>
      <c r="GI224">
        <v>1</v>
      </c>
      <c r="GJ224">
        <v>2</v>
      </c>
      <c r="GK224">
        <v>2</v>
      </c>
      <c r="GL224" t="s">
        <v>434</v>
      </c>
      <c r="GM224">
        <v>3.22546</v>
      </c>
      <c r="GN224">
        <v>2.6435399999999998</v>
      </c>
      <c r="GO224">
        <v>9.1330999999999996E-2</v>
      </c>
      <c r="GP224">
        <v>9.3244999999999995E-2</v>
      </c>
      <c r="GQ224">
        <v>0.103519</v>
      </c>
      <c r="GR224">
        <v>9.8981299999999994E-2</v>
      </c>
      <c r="GS224">
        <v>28680.9</v>
      </c>
      <c r="GT224">
        <v>24731.7</v>
      </c>
      <c r="GU224">
        <v>30736.799999999999</v>
      </c>
      <c r="GV224">
        <v>26434.799999999999</v>
      </c>
      <c r="GW224">
        <v>37393.9</v>
      </c>
      <c r="GX224">
        <v>32684.9</v>
      </c>
      <c r="GY224">
        <v>43646</v>
      </c>
      <c r="GZ224">
        <v>38224.5</v>
      </c>
      <c r="HA224">
        <v>2.1183800000000002</v>
      </c>
      <c r="HB224">
        <v>1.7070700000000001</v>
      </c>
      <c r="HC224">
        <v>1.29379E-2</v>
      </c>
      <c r="HD224">
        <v>0</v>
      </c>
      <c r="HE224">
        <v>28.31</v>
      </c>
      <c r="HF224">
        <v>999.9</v>
      </c>
      <c r="HG224">
        <v>63.7</v>
      </c>
      <c r="HH224">
        <v>34.4</v>
      </c>
      <c r="HI224">
        <v>35.061199999999999</v>
      </c>
      <c r="HJ224">
        <v>61.906399999999998</v>
      </c>
      <c r="HK224">
        <v>25.404599999999999</v>
      </c>
      <c r="HL224">
        <v>1</v>
      </c>
      <c r="HM224">
        <v>0.284466</v>
      </c>
      <c r="HN224">
        <v>0.81933599999999995</v>
      </c>
      <c r="HO224">
        <v>20.404199999999999</v>
      </c>
      <c r="HP224">
        <v>5.2235800000000001</v>
      </c>
      <c r="HQ224">
        <v>11.944100000000001</v>
      </c>
      <c r="HR224">
        <v>5.0095499999999999</v>
      </c>
      <c r="HS224">
        <v>3.2909999999999999</v>
      </c>
      <c r="HT224">
        <v>9999</v>
      </c>
      <c r="HU224">
        <v>9999</v>
      </c>
      <c r="HV224">
        <v>9999</v>
      </c>
      <c r="HW224">
        <v>999.9</v>
      </c>
      <c r="HX224">
        <v>4.9710700000000001</v>
      </c>
      <c r="HY224">
        <v>1.8546899999999999</v>
      </c>
      <c r="HZ224">
        <v>1.86172</v>
      </c>
      <c r="IA224">
        <v>1.8565400000000001</v>
      </c>
      <c r="IB224">
        <v>1.8619300000000001</v>
      </c>
      <c r="IC224">
        <v>1.85412</v>
      </c>
      <c r="ID224">
        <v>1.8595900000000001</v>
      </c>
      <c r="IE224">
        <v>1.8535299999999999</v>
      </c>
      <c r="IF224">
        <v>0</v>
      </c>
      <c r="IG224">
        <v>0</v>
      </c>
      <c r="IH224">
        <v>0</v>
      </c>
      <c r="II224">
        <v>0</v>
      </c>
      <c r="IJ224" t="s">
        <v>431</v>
      </c>
      <c r="IK224" t="s">
        <v>432</v>
      </c>
      <c r="IL224" t="s">
        <v>433</v>
      </c>
      <c r="IM224" t="s">
        <v>433</v>
      </c>
      <c r="IN224" t="s">
        <v>433</v>
      </c>
      <c r="IO224" t="s">
        <v>433</v>
      </c>
      <c r="IP224">
        <v>0</v>
      </c>
      <c r="IQ224">
        <v>100</v>
      </c>
      <c r="IR224">
        <v>100</v>
      </c>
      <c r="IS224">
        <v>-2.92</v>
      </c>
      <c r="IT224">
        <v>-6.0499999999999998E-2</v>
      </c>
      <c r="IU224">
        <v>-1.907228330244457</v>
      </c>
      <c r="IV224">
        <v>-2.7056304263342631E-3</v>
      </c>
      <c r="IW224">
        <v>3.3311032847928001E-7</v>
      </c>
      <c r="IX224">
        <v>1.6443834555112589E-11</v>
      </c>
      <c r="IY224">
        <v>-9.4842648646536354E-2</v>
      </c>
      <c r="IZ224">
        <v>-2.3664561490860689E-3</v>
      </c>
      <c r="JA224">
        <v>2.3298222111808981E-4</v>
      </c>
      <c r="JB224">
        <v>-2.940703618321919E-6</v>
      </c>
      <c r="JC224">
        <v>0</v>
      </c>
      <c r="JD224">
        <v>2182</v>
      </c>
      <c r="JE224">
        <v>3</v>
      </c>
      <c r="JF224">
        <v>32</v>
      </c>
      <c r="JG224">
        <v>29177328.399999999</v>
      </c>
      <c r="JH224">
        <v>29177328.399999999</v>
      </c>
      <c r="JI224">
        <v>0.99853499999999995</v>
      </c>
      <c r="JJ224">
        <v>2.51831</v>
      </c>
      <c r="JK224">
        <v>1.69434</v>
      </c>
      <c r="JL224">
        <v>2.3022499999999999</v>
      </c>
      <c r="JM224">
        <v>1.50146</v>
      </c>
      <c r="JN224">
        <v>2.3901400000000002</v>
      </c>
      <c r="JO224">
        <v>38.378999999999998</v>
      </c>
      <c r="JP224">
        <v>24.052499999999998</v>
      </c>
      <c r="JQ224">
        <v>18</v>
      </c>
      <c r="JR224">
        <v>634.86599999999999</v>
      </c>
      <c r="JS224">
        <v>351.03199999999998</v>
      </c>
      <c r="JT224">
        <v>28</v>
      </c>
      <c r="JU224">
        <v>30.994</v>
      </c>
      <c r="JV224">
        <v>30.0002</v>
      </c>
      <c r="JW224">
        <v>30.901299999999999</v>
      </c>
      <c r="JX224">
        <v>30.787800000000001</v>
      </c>
      <c r="JY224">
        <v>20.0596</v>
      </c>
      <c r="JZ224">
        <v>38.451700000000002</v>
      </c>
      <c r="KA224">
        <v>0</v>
      </c>
      <c r="KB224">
        <v>28</v>
      </c>
      <c r="KC224">
        <v>400</v>
      </c>
      <c r="KD224">
        <v>21.358799999999999</v>
      </c>
      <c r="KE224">
        <v>99.931799999999996</v>
      </c>
      <c r="KF224">
        <v>98.585800000000006</v>
      </c>
    </row>
    <row r="225" spans="1:292" x14ac:dyDescent="0.2">
      <c r="A225">
        <v>223</v>
      </c>
      <c r="B225">
        <v>1750639736</v>
      </c>
      <c r="C225">
        <v>6570.5</v>
      </c>
      <c r="D225" t="s">
        <v>879</v>
      </c>
      <c r="E225" t="s">
        <v>880</v>
      </c>
      <c r="F225" s="1">
        <f t="shared" si="3"/>
        <v>109.50000000000001</v>
      </c>
      <c r="G225" s="1">
        <v>15</v>
      </c>
      <c r="H225">
        <v>1750639728</v>
      </c>
      <c r="I225">
        <v>6.0737269207030041E-3</v>
      </c>
      <c r="J225">
        <v>6.0737269207030042</v>
      </c>
      <c r="K225">
        <v>26.104612814405165</v>
      </c>
      <c r="L225">
        <v>390.47403225806448</v>
      </c>
      <c r="M225">
        <v>268.51826489519567</v>
      </c>
      <c r="N225">
        <v>26.667794472811511</v>
      </c>
      <c r="O225">
        <v>38.779787450556952</v>
      </c>
      <c r="P225">
        <v>0.39152956827978608</v>
      </c>
      <c r="Q225">
        <v>2.9986347988483208</v>
      </c>
      <c r="R225">
        <v>0.36518490058953867</v>
      </c>
      <c r="S225">
        <v>0.23045964163922147</v>
      </c>
      <c r="T225">
        <v>161.90250358058429</v>
      </c>
      <c r="U225">
        <v>29.051632881419128</v>
      </c>
      <c r="V225">
        <v>28.531980645161291</v>
      </c>
      <c r="W225">
        <v>3.9141319954849312</v>
      </c>
      <c r="X225">
        <v>55.383109321559864</v>
      </c>
      <c r="Y225">
        <v>2.3141326398392912</v>
      </c>
      <c r="Z225">
        <v>4.1784086668070692</v>
      </c>
      <c r="AA225">
        <v>1.59999935564564</v>
      </c>
      <c r="AB225">
        <v>-267.85135720300246</v>
      </c>
      <c r="AC225">
        <v>182.6659953826734</v>
      </c>
      <c r="AD225">
        <v>13.424120593343325</v>
      </c>
      <c r="AE225">
        <v>90.141262353598563</v>
      </c>
      <c r="AF225">
        <v>26.20577589700957</v>
      </c>
      <c r="AG225">
        <v>6.0648874433775042</v>
      </c>
      <c r="AH225">
        <v>26.104612814405165</v>
      </c>
      <c r="AI225">
        <v>408.6987763161261</v>
      </c>
      <c r="AJ225">
        <v>399.80607272727269</v>
      </c>
      <c r="AK225">
        <v>3.5360158628973003E-4</v>
      </c>
      <c r="AL225">
        <v>61.768037728165673</v>
      </c>
      <c r="AM225">
        <v>6.0737269207030042</v>
      </c>
      <c r="AN225">
        <v>21.327206107222391</v>
      </c>
      <c r="AO225">
        <v>23.304513939393939</v>
      </c>
      <c r="AP225">
        <v>1.455688994166372E-5</v>
      </c>
      <c r="AQ225">
        <v>116.41602835869151</v>
      </c>
      <c r="AR225">
        <v>0</v>
      </c>
      <c r="AS225">
        <v>0</v>
      </c>
      <c r="AT225">
        <v>1</v>
      </c>
      <c r="AU225">
        <v>0</v>
      </c>
      <c r="AV225">
        <v>52017.432525572454</v>
      </c>
      <c r="AW225" t="s">
        <v>427</v>
      </c>
      <c r="AX225" t="s">
        <v>427</v>
      </c>
      <c r="AY225">
        <v>0</v>
      </c>
      <c r="AZ225">
        <v>0</v>
      </c>
      <c r="BA225" t="e">
        <v>#DIV/0!</v>
      </c>
      <c r="BB225">
        <v>0</v>
      </c>
      <c r="BC225" t="s">
        <v>427</v>
      </c>
      <c r="BD225" t="s">
        <v>427</v>
      </c>
      <c r="BE225">
        <v>0</v>
      </c>
      <c r="BF225">
        <v>0</v>
      </c>
      <c r="BG225" t="e">
        <v>#DIV/0!</v>
      </c>
      <c r="BH225">
        <v>0.5</v>
      </c>
      <c r="BI225">
        <v>841.18667986959917</v>
      </c>
      <c r="BJ225">
        <v>26.104612814405165</v>
      </c>
      <c r="BK225" t="e">
        <v>#DIV/0!</v>
      </c>
      <c r="BL225">
        <v>3.1033079147724858E-2</v>
      </c>
      <c r="BM225" t="e">
        <v>#DIV/0!</v>
      </c>
      <c r="BN225" t="e">
        <v>#DIV/0!</v>
      </c>
      <c r="BO225" t="s">
        <v>427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999.99164516129042</v>
      </c>
      <c r="DH225">
        <v>841.18667986959917</v>
      </c>
      <c r="DI225">
        <v>0.84119370790735226</v>
      </c>
      <c r="DJ225">
        <v>0.1619038562611898</v>
      </c>
      <c r="DK225">
        <v>2</v>
      </c>
      <c r="DL225">
        <v>0.5</v>
      </c>
      <c r="DM225" t="s">
        <v>428</v>
      </c>
      <c r="DN225">
        <v>2</v>
      </c>
      <c r="DO225" t="b">
        <v>1</v>
      </c>
      <c r="DP225">
        <v>1750639728</v>
      </c>
      <c r="DQ225">
        <v>390.47403225806448</v>
      </c>
      <c r="DR225">
        <v>399.99880645161289</v>
      </c>
      <c r="DS225">
        <v>23.30102258064516</v>
      </c>
      <c r="DT225">
        <v>21.326474193548389</v>
      </c>
      <c r="DU225">
        <v>393.39312903225812</v>
      </c>
      <c r="DV225">
        <v>23.361487096774191</v>
      </c>
      <c r="DW225">
        <v>599.99232258064524</v>
      </c>
      <c r="DX225">
        <v>99.259880645161303</v>
      </c>
      <c r="DY225">
        <v>5.4758093548387093E-2</v>
      </c>
      <c r="DZ225">
        <v>29.661903225806451</v>
      </c>
      <c r="EA225">
        <v>28.531980645161291</v>
      </c>
      <c r="EB225">
        <v>999.90000000000032</v>
      </c>
      <c r="EC225">
        <v>0</v>
      </c>
      <c r="ED225">
        <v>0</v>
      </c>
      <c r="EE225">
        <v>9998.6425806451625</v>
      </c>
      <c r="EF225">
        <v>0</v>
      </c>
      <c r="EG225">
        <v>79.249196774193507</v>
      </c>
      <c r="EH225">
        <v>-9.5246925806451603</v>
      </c>
      <c r="EI225">
        <v>399.78964516129031</v>
      </c>
      <c r="EJ225">
        <v>408.71525806451609</v>
      </c>
      <c r="EK225">
        <v>1.9745516129032259</v>
      </c>
      <c r="EL225">
        <v>399.99880645161289</v>
      </c>
      <c r="EM225">
        <v>21.326474193548389</v>
      </c>
      <c r="EN225">
        <v>2.312856774193548</v>
      </c>
      <c r="EO225">
        <v>2.1168622580645158</v>
      </c>
      <c r="EP225">
        <v>19.76622903225806</v>
      </c>
      <c r="EQ225">
        <v>18.346645161290329</v>
      </c>
      <c r="ER225">
        <v>999.99164516129042</v>
      </c>
      <c r="ES225">
        <v>0.96001167741935467</v>
      </c>
      <c r="ET225">
        <v>3.9988232258064527E-2</v>
      </c>
      <c r="EU225">
        <v>0</v>
      </c>
      <c r="EV225">
        <v>336.963129032258</v>
      </c>
      <c r="EW225">
        <v>5.0001499999999979</v>
      </c>
      <c r="EX225">
        <v>3428.6151612903218</v>
      </c>
      <c r="EY225">
        <v>9793.28322580645</v>
      </c>
      <c r="EZ225">
        <v>38.793999999999997</v>
      </c>
      <c r="FA225">
        <v>40.686999999999983</v>
      </c>
      <c r="FB225">
        <v>39.67499999999999</v>
      </c>
      <c r="FC225">
        <v>40.336387096774189</v>
      </c>
      <c r="FD225">
        <v>40.75</v>
      </c>
      <c r="FE225">
        <v>955.20322580645166</v>
      </c>
      <c r="FF225">
        <v>39.789999999999992</v>
      </c>
      <c r="FG225">
        <v>0</v>
      </c>
      <c r="FH225">
        <v>1750639758.9000001</v>
      </c>
      <c r="FI225">
        <v>0</v>
      </c>
      <c r="FJ225">
        <v>336.96012000000002</v>
      </c>
      <c r="FK225">
        <v>6.8384610529468745E-2</v>
      </c>
      <c r="FL225">
        <v>0.23153844923236039</v>
      </c>
      <c r="FM225">
        <v>3428.590799999999</v>
      </c>
      <c r="FN225">
        <v>15</v>
      </c>
      <c r="FO225">
        <v>0</v>
      </c>
      <c r="FP225" t="s">
        <v>429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-9.5124005</v>
      </c>
      <c r="GC225">
        <v>-0.1912831519699707</v>
      </c>
      <c r="GD225">
        <v>3.7724788200200698E-2</v>
      </c>
      <c r="GE225">
        <v>0</v>
      </c>
      <c r="GF225">
        <v>1.974302</v>
      </c>
      <c r="GG225">
        <v>8.9891932457759061E-3</v>
      </c>
      <c r="GH225">
        <v>1.0975340541414041E-3</v>
      </c>
      <c r="GI225">
        <v>1</v>
      </c>
      <c r="GJ225">
        <v>1</v>
      </c>
      <c r="GK225">
        <v>2</v>
      </c>
      <c r="GL225" t="s">
        <v>430</v>
      </c>
      <c r="GM225">
        <v>3.2254499999999999</v>
      </c>
      <c r="GN225">
        <v>2.6437900000000001</v>
      </c>
      <c r="GO225">
        <v>9.1308299999999995E-2</v>
      </c>
      <c r="GP225">
        <v>9.3233099999999999E-2</v>
      </c>
      <c r="GQ225">
        <v>0.103529</v>
      </c>
      <c r="GR225">
        <v>9.8976499999999995E-2</v>
      </c>
      <c r="GS225">
        <v>28681.3</v>
      </c>
      <c r="GT225">
        <v>24731.8</v>
      </c>
      <c r="GU225">
        <v>30736.5</v>
      </c>
      <c r="GV225">
        <v>26434.400000000001</v>
      </c>
      <c r="GW225">
        <v>37392.9</v>
      </c>
      <c r="GX225">
        <v>32684.9</v>
      </c>
      <c r="GY225">
        <v>43645.3</v>
      </c>
      <c r="GZ225">
        <v>38224.300000000003</v>
      </c>
      <c r="HA225">
        <v>2.1181999999999999</v>
      </c>
      <c r="HB225">
        <v>1.70723</v>
      </c>
      <c r="HC225">
        <v>1.3236E-2</v>
      </c>
      <c r="HD225">
        <v>0</v>
      </c>
      <c r="HE225">
        <v>28.3154</v>
      </c>
      <c r="HF225">
        <v>999.9</v>
      </c>
      <c r="HG225">
        <v>63.6</v>
      </c>
      <c r="HH225">
        <v>34.4</v>
      </c>
      <c r="HI225">
        <v>35.008499999999998</v>
      </c>
      <c r="HJ225">
        <v>61.996400000000001</v>
      </c>
      <c r="HK225">
        <v>25.640999999999998</v>
      </c>
      <c r="HL225">
        <v>1</v>
      </c>
      <c r="HM225">
        <v>0.284883</v>
      </c>
      <c r="HN225">
        <v>0.82133999999999996</v>
      </c>
      <c r="HO225">
        <v>20.404</v>
      </c>
      <c r="HP225">
        <v>5.2234299999999996</v>
      </c>
      <c r="HQ225">
        <v>11.944100000000001</v>
      </c>
      <c r="HR225">
        <v>5.0093500000000004</v>
      </c>
      <c r="HS225">
        <v>3.2909999999999999</v>
      </c>
      <c r="HT225">
        <v>9999</v>
      </c>
      <c r="HU225">
        <v>9999</v>
      </c>
      <c r="HV225">
        <v>9999</v>
      </c>
      <c r="HW225">
        <v>999.9</v>
      </c>
      <c r="HX225">
        <v>4.9710799999999997</v>
      </c>
      <c r="HY225">
        <v>1.8547</v>
      </c>
      <c r="HZ225">
        <v>1.86172</v>
      </c>
      <c r="IA225">
        <v>1.8565400000000001</v>
      </c>
      <c r="IB225">
        <v>1.86192</v>
      </c>
      <c r="IC225">
        <v>1.85412</v>
      </c>
      <c r="ID225">
        <v>1.8595999999999999</v>
      </c>
      <c r="IE225">
        <v>1.8535600000000001</v>
      </c>
      <c r="IF225">
        <v>0</v>
      </c>
      <c r="IG225">
        <v>0</v>
      </c>
      <c r="IH225">
        <v>0</v>
      </c>
      <c r="II225">
        <v>0</v>
      </c>
      <c r="IJ225" t="s">
        <v>431</v>
      </c>
      <c r="IK225" t="s">
        <v>432</v>
      </c>
      <c r="IL225" t="s">
        <v>433</v>
      </c>
      <c r="IM225" t="s">
        <v>433</v>
      </c>
      <c r="IN225" t="s">
        <v>433</v>
      </c>
      <c r="IO225" t="s">
        <v>433</v>
      </c>
      <c r="IP225">
        <v>0</v>
      </c>
      <c r="IQ225">
        <v>100</v>
      </c>
      <c r="IR225">
        <v>100</v>
      </c>
      <c r="IS225">
        <v>-2.919</v>
      </c>
      <c r="IT225">
        <v>-6.0499999999999998E-2</v>
      </c>
      <c r="IU225">
        <v>-1.907228330244457</v>
      </c>
      <c r="IV225">
        <v>-2.7056304263342631E-3</v>
      </c>
      <c r="IW225">
        <v>3.3311032847928001E-7</v>
      </c>
      <c r="IX225">
        <v>1.6443834555112589E-11</v>
      </c>
      <c r="IY225">
        <v>-9.4842648646536354E-2</v>
      </c>
      <c r="IZ225">
        <v>-2.3664561490860689E-3</v>
      </c>
      <c r="JA225">
        <v>2.3298222111808981E-4</v>
      </c>
      <c r="JB225">
        <v>-2.940703618321919E-6</v>
      </c>
      <c r="JC225">
        <v>0</v>
      </c>
      <c r="JD225">
        <v>2182</v>
      </c>
      <c r="JE225">
        <v>3</v>
      </c>
      <c r="JF225">
        <v>32</v>
      </c>
      <c r="JG225">
        <v>29177328.899999999</v>
      </c>
      <c r="JH225">
        <v>29177328.899999999</v>
      </c>
      <c r="JI225">
        <v>0.99853499999999995</v>
      </c>
      <c r="JJ225">
        <v>2.51953</v>
      </c>
      <c r="JK225">
        <v>1.69434</v>
      </c>
      <c r="JL225">
        <v>2.3022499999999999</v>
      </c>
      <c r="JM225">
        <v>1.50146</v>
      </c>
      <c r="JN225">
        <v>2.3706100000000001</v>
      </c>
      <c r="JO225">
        <v>38.378999999999998</v>
      </c>
      <c r="JP225">
        <v>24.043700000000001</v>
      </c>
      <c r="JQ225">
        <v>18</v>
      </c>
      <c r="JR225">
        <v>634.74900000000002</v>
      </c>
      <c r="JS225">
        <v>351.11500000000001</v>
      </c>
      <c r="JT225">
        <v>28</v>
      </c>
      <c r="JU225">
        <v>30.994</v>
      </c>
      <c r="JV225">
        <v>30.0002</v>
      </c>
      <c r="JW225">
        <v>30.903600000000001</v>
      </c>
      <c r="JX225">
        <v>30.787800000000001</v>
      </c>
      <c r="JY225">
        <v>20.055800000000001</v>
      </c>
      <c r="JZ225">
        <v>38.451700000000002</v>
      </c>
      <c r="KA225">
        <v>0</v>
      </c>
      <c r="KB225">
        <v>28</v>
      </c>
      <c r="KC225">
        <v>400</v>
      </c>
      <c r="KD225">
        <v>21.358799999999999</v>
      </c>
      <c r="KE225">
        <v>99.930400000000006</v>
      </c>
      <c r="KF225">
        <v>98.584999999999994</v>
      </c>
    </row>
    <row r="226" spans="1:292" x14ac:dyDescent="0.2">
      <c r="A226">
        <v>224</v>
      </c>
      <c r="B226">
        <v>1750639766</v>
      </c>
      <c r="C226">
        <v>6600.5</v>
      </c>
      <c r="D226" t="s">
        <v>881</v>
      </c>
      <c r="E226" t="s">
        <v>882</v>
      </c>
      <c r="F226" s="1">
        <f t="shared" si="3"/>
        <v>110.00000000000001</v>
      </c>
      <c r="G226" s="1">
        <v>15</v>
      </c>
      <c r="H226">
        <v>1750639758</v>
      </c>
      <c r="I226">
        <v>6.0806778575885545E-3</v>
      </c>
      <c r="J226">
        <v>6.0806778575885545</v>
      </c>
      <c r="K226">
        <v>26.23973402107568</v>
      </c>
      <c r="L226">
        <v>390.48551612903219</v>
      </c>
      <c r="M226">
        <v>268.27073911699398</v>
      </c>
      <c r="N226">
        <v>26.64334620888576</v>
      </c>
      <c r="O226">
        <v>38.781123987003632</v>
      </c>
      <c r="P226">
        <v>0.39266203723457821</v>
      </c>
      <c r="Q226">
        <v>2.999128221493454</v>
      </c>
      <c r="R226">
        <v>0.36617432089124091</v>
      </c>
      <c r="S226">
        <v>0.2310897012535971</v>
      </c>
      <c r="T226">
        <v>161.9044577177057</v>
      </c>
      <c r="U226">
        <v>29.045935069118151</v>
      </c>
      <c r="V226">
        <v>28.524587096774191</v>
      </c>
      <c r="W226">
        <v>3.9124519005933176</v>
      </c>
      <c r="X226">
        <v>55.415164931709839</v>
      </c>
      <c r="Y226">
        <v>2.3149340522816386</v>
      </c>
      <c r="Z226">
        <v>4.1774378099107308</v>
      </c>
      <c r="AA226">
        <v>1.597517848311679</v>
      </c>
      <c r="AB226">
        <v>-268.15789351965526</v>
      </c>
      <c r="AC226">
        <v>183.23901500289043</v>
      </c>
      <c r="AD226">
        <v>13.463252536637198</v>
      </c>
      <c r="AE226">
        <v>90.448831737578047</v>
      </c>
      <c r="AF226">
        <v>26.196311439249847</v>
      </c>
      <c r="AG226">
        <v>6.0799933734295504</v>
      </c>
      <c r="AH226">
        <v>26.23973402107568</v>
      </c>
      <c r="AI226">
        <v>408.70891924503292</v>
      </c>
      <c r="AJ226">
        <v>399.77236363636348</v>
      </c>
      <c r="AK226">
        <v>-1.0707549743665421E-4</v>
      </c>
      <c r="AL226">
        <v>61.768037728165673</v>
      </c>
      <c r="AM226">
        <v>6.0806778575885545</v>
      </c>
      <c r="AN226">
        <v>21.330647032366091</v>
      </c>
      <c r="AO226">
        <v>23.310266666666671</v>
      </c>
      <c r="AP226">
        <v>-2.875472803584866E-6</v>
      </c>
      <c r="AQ226">
        <v>116.41602835869151</v>
      </c>
      <c r="AR226">
        <v>0</v>
      </c>
      <c r="AS226">
        <v>0</v>
      </c>
      <c r="AT226">
        <v>1</v>
      </c>
      <c r="AU226">
        <v>0</v>
      </c>
      <c r="AV226">
        <v>52033.029078517793</v>
      </c>
      <c r="AW226" t="s">
        <v>427</v>
      </c>
      <c r="AX226" t="s">
        <v>427</v>
      </c>
      <c r="AY226">
        <v>0</v>
      </c>
      <c r="AZ226">
        <v>0</v>
      </c>
      <c r="BA226" t="e">
        <v>#DIV/0!</v>
      </c>
      <c r="BB226">
        <v>0</v>
      </c>
      <c r="BC226" t="s">
        <v>427</v>
      </c>
      <c r="BD226" t="s">
        <v>427</v>
      </c>
      <c r="BE226">
        <v>0</v>
      </c>
      <c r="BF226">
        <v>0</v>
      </c>
      <c r="BG226" t="e">
        <v>#DIV/0!</v>
      </c>
      <c r="BH226">
        <v>0.5</v>
      </c>
      <c r="BI226">
        <v>841.19695104878633</v>
      </c>
      <c r="BJ226">
        <v>26.23973402107568</v>
      </c>
      <c r="BK226" t="e">
        <v>#DIV/0!</v>
      </c>
      <c r="BL226">
        <v>3.1193329919183065E-2</v>
      </c>
      <c r="BM226" t="e">
        <v>#DIV/0!</v>
      </c>
      <c r="BN226" t="e">
        <v>#DIV/0!</v>
      </c>
      <c r="BO226" t="s">
        <v>427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1000.003870967742</v>
      </c>
      <c r="DH226">
        <v>841.19695104878633</v>
      </c>
      <c r="DI226">
        <v>0.84119369481512885</v>
      </c>
      <c r="DJ226">
        <v>0.16190383099319861</v>
      </c>
      <c r="DK226">
        <v>2</v>
      </c>
      <c r="DL226">
        <v>0.5</v>
      </c>
      <c r="DM226" t="s">
        <v>428</v>
      </c>
      <c r="DN226">
        <v>2</v>
      </c>
      <c r="DO226" t="b">
        <v>1</v>
      </c>
      <c r="DP226">
        <v>1750639758</v>
      </c>
      <c r="DQ226">
        <v>390.48551612903219</v>
      </c>
      <c r="DR226">
        <v>400.00877419354828</v>
      </c>
      <c r="DS226">
        <v>23.30897419354838</v>
      </c>
      <c r="DT226">
        <v>21.329596774193551</v>
      </c>
      <c r="DU226">
        <v>393.40451612903217</v>
      </c>
      <c r="DV226">
        <v>23.369422580645161</v>
      </c>
      <c r="DW226">
        <v>600.01441935483876</v>
      </c>
      <c r="DX226">
        <v>99.260306451612905</v>
      </c>
      <c r="DY226">
        <v>5.4834277419354829E-2</v>
      </c>
      <c r="DZ226">
        <v>29.65786774193548</v>
      </c>
      <c r="EA226">
        <v>28.524587096774191</v>
      </c>
      <c r="EB226">
        <v>999.90000000000032</v>
      </c>
      <c r="EC226">
        <v>0</v>
      </c>
      <c r="ED226">
        <v>0</v>
      </c>
      <c r="EE226">
        <v>10001.584516129031</v>
      </c>
      <c r="EF226">
        <v>0</v>
      </c>
      <c r="EG226">
        <v>79.248999999999953</v>
      </c>
      <c r="EH226">
        <v>-9.5233458064516139</v>
      </c>
      <c r="EI226">
        <v>399.80448387096777</v>
      </c>
      <c r="EJ226">
        <v>408.7267419354838</v>
      </c>
      <c r="EK226">
        <v>1.979396129032259</v>
      </c>
      <c r="EL226">
        <v>400.00877419354828</v>
      </c>
      <c r="EM226">
        <v>21.329596774193551</v>
      </c>
      <c r="EN226">
        <v>2.3136567741935479</v>
      </c>
      <c r="EO226">
        <v>2.1171829032258058</v>
      </c>
      <c r="EP226">
        <v>19.771812903225811</v>
      </c>
      <c r="EQ226">
        <v>18.349041935483871</v>
      </c>
      <c r="ER226">
        <v>1000.003870967742</v>
      </c>
      <c r="ES226">
        <v>0.96001199999999975</v>
      </c>
      <c r="ET226">
        <v>3.9987900000000007E-2</v>
      </c>
      <c r="EU226">
        <v>0</v>
      </c>
      <c r="EV226">
        <v>337.00774193548392</v>
      </c>
      <c r="EW226">
        <v>5.0001499999999979</v>
      </c>
      <c r="EX226">
        <v>3428.700967741936</v>
      </c>
      <c r="EY226">
        <v>9793.4119354838713</v>
      </c>
      <c r="EZ226">
        <v>38.803999999999988</v>
      </c>
      <c r="FA226">
        <v>40.686999999999983</v>
      </c>
      <c r="FB226">
        <v>39.678999999999988</v>
      </c>
      <c r="FC226">
        <v>40.324193548387079</v>
      </c>
      <c r="FD226">
        <v>40.745935483870973</v>
      </c>
      <c r="FE226">
        <v>955.21419354838724</v>
      </c>
      <c r="FF226">
        <v>39.789999999999992</v>
      </c>
      <c r="FG226">
        <v>0</v>
      </c>
      <c r="FH226">
        <v>1750639788.9000001</v>
      </c>
      <c r="FI226">
        <v>0</v>
      </c>
      <c r="FJ226">
        <v>336.99151999999998</v>
      </c>
      <c r="FK226">
        <v>-0.77253846303364426</v>
      </c>
      <c r="FL226">
        <v>1.6684615298817109</v>
      </c>
      <c r="FM226">
        <v>3428.7284</v>
      </c>
      <c r="FN226">
        <v>15</v>
      </c>
      <c r="FO226">
        <v>0</v>
      </c>
      <c r="FP226" t="s">
        <v>429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-9.5215727500000007</v>
      </c>
      <c r="GC226">
        <v>-0.1053799249530732</v>
      </c>
      <c r="GD226">
        <v>2.8752981322594989E-2</v>
      </c>
      <c r="GE226">
        <v>0</v>
      </c>
      <c r="GF226">
        <v>1.9793784999999999</v>
      </c>
      <c r="GG226">
        <v>2.0575609756052779E-3</v>
      </c>
      <c r="GH226">
        <v>1.186723535622339E-3</v>
      </c>
      <c r="GI226">
        <v>1</v>
      </c>
      <c r="GJ226">
        <v>1</v>
      </c>
      <c r="GK226">
        <v>2</v>
      </c>
      <c r="GL226" t="s">
        <v>430</v>
      </c>
      <c r="GM226">
        <v>3.2254900000000002</v>
      </c>
      <c r="GN226">
        <v>2.6434799999999998</v>
      </c>
      <c r="GO226">
        <v>9.1305200000000003E-2</v>
      </c>
      <c r="GP226">
        <v>9.3236200000000005E-2</v>
      </c>
      <c r="GQ226">
        <v>0.10355499999999999</v>
      </c>
      <c r="GR226">
        <v>9.8992300000000005E-2</v>
      </c>
      <c r="GS226">
        <v>28681</v>
      </c>
      <c r="GT226">
        <v>24730.799999999999</v>
      </c>
      <c r="GU226">
        <v>30736.1</v>
      </c>
      <c r="GV226">
        <v>26433.599999999999</v>
      </c>
      <c r="GW226">
        <v>37391.300000000003</v>
      </c>
      <c r="GX226">
        <v>32683.1</v>
      </c>
      <c r="GY226">
        <v>43644.7</v>
      </c>
      <c r="GZ226">
        <v>38222.9</v>
      </c>
      <c r="HA226">
        <v>2.1183200000000002</v>
      </c>
      <c r="HB226">
        <v>1.7069300000000001</v>
      </c>
      <c r="HC226">
        <v>1.26958E-2</v>
      </c>
      <c r="HD226">
        <v>0</v>
      </c>
      <c r="HE226">
        <v>28.319700000000001</v>
      </c>
      <c r="HF226">
        <v>999.9</v>
      </c>
      <c r="HG226">
        <v>63.6</v>
      </c>
      <c r="HH226">
        <v>34.5</v>
      </c>
      <c r="HI226">
        <v>35.201799999999999</v>
      </c>
      <c r="HJ226">
        <v>61.7864</v>
      </c>
      <c r="HK226">
        <v>25.3245</v>
      </c>
      <c r="HL226">
        <v>1</v>
      </c>
      <c r="HM226">
        <v>0.28509099999999998</v>
      </c>
      <c r="HN226">
        <v>0.81996199999999997</v>
      </c>
      <c r="HO226">
        <v>20.404199999999999</v>
      </c>
      <c r="HP226">
        <v>5.2217799999999999</v>
      </c>
      <c r="HQ226">
        <v>11.944100000000001</v>
      </c>
      <c r="HR226">
        <v>5.0092999999999996</v>
      </c>
      <c r="HS226">
        <v>3.2909999999999999</v>
      </c>
      <c r="HT226">
        <v>9999</v>
      </c>
      <c r="HU226">
        <v>9999</v>
      </c>
      <c r="HV226">
        <v>9999</v>
      </c>
      <c r="HW226">
        <v>999.9</v>
      </c>
      <c r="HX226">
        <v>4.9710799999999997</v>
      </c>
      <c r="HY226">
        <v>1.85467</v>
      </c>
      <c r="HZ226">
        <v>1.86172</v>
      </c>
      <c r="IA226">
        <v>1.85653</v>
      </c>
      <c r="IB226">
        <v>1.8619000000000001</v>
      </c>
      <c r="IC226">
        <v>1.85412</v>
      </c>
      <c r="ID226">
        <v>1.8595900000000001</v>
      </c>
      <c r="IE226">
        <v>1.8535200000000001</v>
      </c>
      <c r="IF226">
        <v>0</v>
      </c>
      <c r="IG226">
        <v>0</v>
      </c>
      <c r="IH226">
        <v>0</v>
      </c>
      <c r="II226">
        <v>0</v>
      </c>
      <c r="IJ226" t="s">
        <v>431</v>
      </c>
      <c r="IK226" t="s">
        <v>432</v>
      </c>
      <c r="IL226" t="s">
        <v>433</v>
      </c>
      <c r="IM226" t="s">
        <v>433</v>
      </c>
      <c r="IN226" t="s">
        <v>433</v>
      </c>
      <c r="IO226" t="s">
        <v>433</v>
      </c>
      <c r="IP226">
        <v>0</v>
      </c>
      <c r="IQ226">
        <v>100</v>
      </c>
      <c r="IR226">
        <v>100</v>
      </c>
      <c r="IS226">
        <v>-2.919</v>
      </c>
      <c r="IT226">
        <v>-6.0400000000000002E-2</v>
      </c>
      <c r="IU226">
        <v>-1.907228330244457</v>
      </c>
      <c r="IV226">
        <v>-2.7056304263342631E-3</v>
      </c>
      <c r="IW226">
        <v>3.3311032847928001E-7</v>
      </c>
      <c r="IX226">
        <v>1.6443834555112589E-11</v>
      </c>
      <c r="IY226">
        <v>-9.4842648646536354E-2</v>
      </c>
      <c r="IZ226">
        <v>-2.3664561490860689E-3</v>
      </c>
      <c r="JA226">
        <v>2.3298222111808981E-4</v>
      </c>
      <c r="JB226">
        <v>-2.940703618321919E-6</v>
      </c>
      <c r="JC226">
        <v>0</v>
      </c>
      <c r="JD226">
        <v>2182</v>
      </c>
      <c r="JE226">
        <v>3</v>
      </c>
      <c r="JF226">
        <v>32</v>
      </c>
      <c r="JG226">
        <v>29177329.399999999</v>
      </c>
      <c r="JH226">
        <v>29177329.399999999</v>
      </c>
      <c r="JI226">
        <v>0.99853499999999995</v>
      </c>
      <c r="JJ226">
        <v>2.51953</v>
      </c>
      <c r="JK226">
        <v>1.69434</v>
      </c>
      <c r="JL226">
        <v>2.3022499999999999</v>
      </c>
      <c r="JM226">
        <v>1.50146</v>
      </c>
      <c r="JN226">
        <v>2.4682599999999999</v>
      </c>
      <c r="JO226">
        <v>38.378999999999998</v>
      </c>
      <c r="JP226">
        <v>24.052499999999998</v>
      </c>
      <c r="JQ226">
        <v>18</v>
      </c>
      <c r="JR226">
        <v>634.85500000000002</v>
      </c>
      <c r="JS226">
        <v>350.96600000000001</v>
      </c>
      <c r="JT226">
        <v>27.9999</v>
      </c>
      <c r="JU226">
        <v>30.996700000000001</v>
      </c>
      <c r="JV226">
        <v>30.0002</v>
      </c>
      <c r="JW226">
        <v>30.904</v>
      </c>
      <c r="JX226">
        <v>30.790400000000002</v>
      </c>
      <c r="JY226">
        <v>20.057300000000001</v>
      </c>
      <c r="JZ226">
        <v>38.451700000000002</v>
      </c>
      <c r="KA226">
        <v>0</v>
      </c>
      <c r="KB226">
        <v>28</v>
      </c>
      <c r="KC226">
        <v>400</v>
      </c>
      <c r="KD226">
        <v>21.358799999999999</v>
      </c>
      <c r="KE226">
        <v>99.929000000000002</v>
      </c>
      <c r="KF226">
        <v>98.581500000000005</v>
      </c>
    </row>
    <row r="227" spans="1:292" x14ac:dyDescent="0.2">
      <c r="A227">
        <v>225</v>
      </c>
      <c r="B227">
        <v>1750639795.5</v>
      </c>
      <c r="C227">
        <v>6630</v>
      </c>
      <c r="D227" t="s">
        <v>883</v>
      </c>
      <c r="E227" t="s">
        <v>884</v>
      </c>
      <c r="F227" s="1">
        <f t="shared" si="3"/>
        <v>110.48333333333339</v>
      </c>
      <c r="G227" s="1">
        <v>15</v>
      </c>
      <c r="H227">
        <v>1750639787.75</v>
      </c>
      <c r="I227">
        <v>6.1025462701143418E-3</v>
      </c>
      <c r="J227">
        <v>6.1025462701143418</v>
      </c>
      <c r="K227">
        <v>26.276982760339155</v>
      </c>
      <c r="L227">
        <v>390.48930000000013</v>
      </c>
      <c r="M227">
        <v>268.51187298374191</v>
      </c>
      <c r="N227">
        <v>26.667749466115858</v>
      </c>
      <c r="O227">
        <v>38.782161495813931</v>
      </c>
      <c r="P227">
        <v>0.3941427717211215</v>
      </c>
      <c r="Q227">
        <v>2.9990367084540948</v>
      </c>
      <c r="R227">
        <v>0.36746142970252987</v>
      </c>
      <c r="S227">
        <v>0.23190991995318253</v>
      </c>
      <c r="T227">
        <v>161.90317759544766</v>
      </c>
      <c r="U227">
        <v>29.044429987980354</v>
      </c>
      <c r="V227">
        <v>28.528476666666659</v>
      </c>
      <c r="W227">
        <v>3.9133356801138151</v>
      </c>
      <c r="X227">
        <v>55.419872262557405</v>
      </c>
      <c r="Y227">
        <v>2.3156736493253436</v>
      </c>
      <c r="Z227">
        <v>4.178417514848463</v>
      </c>
      <c r="AA227">
        <v>1.5976620307884715</v>
      </c>
      <c r="AB227">
        <v>-269.12229051204247</v>
      </c>
      <c r="AC227">
        <v>183.26296155838227</v>
      </c>
      <c r="AD227">
        <v>13.465955209687142</v>
      </c>
      <c r="AE227">
        <v>89.509803851474601</v>
      </c>
      <c r="AF227">
        <v>26.173658299994134</v>
      </c>
      <c r="AG227">
        <v>6.0987995439020457</v>
      </c>
      <c r="AH227">
        <v>26.276982760339155</v>
      </c>
      <c r="AI227">
        <v>408.70177988461779</v>
      </c>
      <c r="AJ227">
        <v>399.75678787878797</v>
      </c>
      <c r="AK227">
        <v>-1.1649541701833381E-3</v>
      </c>
      <c r="AL227">
        <v>61.768037728165673</v>
      </c>
      <c r="AM227">
        <v>6.1025462701143418</v>
      </c>
      <c r="AN227">
        <v>21.332738934989258</v>
      </c>
      <c r="AO227">
        <v>23.31939818181819</v>
      </c>
      <c r="AP227">
        <v>6.1421178638749327E-6</v>
      </c>
      <c r="AQ227">
        <v>116.41602835869151</v>
      </c>
      <c r="AR227">
        <v>0</v>
      </c>
      <c r="AS227">
        <v>0</v>
      </c>
      <c r="AT227">
        <v>1</v>
      </c>
      <c r="AU227">
        <v>0</v>
      </c>
      <c r="AV227">
        <v>52029.600089793923</v>
      </c>
      <c r="AW227" t="s">
        <v>427</v>
      </c>
      <c r="AX227" t="s">
        <v>427</v>
      </c>
      <c r="AY227">
        <v>0</v>
      </c>
      <c r="AZ227">
        <v>0</v>
      </c>
      <c r="BA227" t="e">
        <v>#DIV/0!</v>
      </c>
      <c r="BB227">
        <v>0</v>
      </c>
      <c r="BC227" t="s">
        <v>427</v>
      </c>
      <c r="BD227" t="s">
        <v>427</v>
      </c>
      <c r="BE227">
        <v>0</v>
      </c>
      <c r="BF227">
        <v>0</v>
      </c>
      <c r="BG227" t="e">
        <v>#DIV/0!</v>
      </c>
      <c r="BH227">
        <v>0.5</v>
      </c>
      <c r="BI227">
        <v>841.19022607017996</v>
      </c>
      <c r="BJ227">
        <v>26.276982760339155</v>
      </c>
      <c r="BK227" t="e">
        <v>#DIV/0!</v>
      </c>
      <c r="BL227">
        <v>3.1237860291242713E-2</v>
      </c>
      <c r="BM227" t="e">
        <v>#DIV/0!</v>
      </c>
      <c r="BN227" t="e">
        <v>#DIV/0!</v>
      </c>
      <c r="BO227" t="s">
        <v>427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999.99586666666653</v>
      </c>
      <c r="DH227">
        <v>841.19022607017996</v>
      </c>
      <c r="DI227">
        <v>0.84119370300415253</v>
      </c>
      <c r="DJ227">
        <v>0.16190384679801445</v>
      </c>
      <c r="DK227">
        <v>2</v>
      </c>
      <c r="DL227">
        <v>0.5</v>
      </c>
      <c r="DM227" t="s">
        <v>428</v>
      </c>
      <c r="DN227">
        <v>2</v>
      </c>
      <c r="DO227" t="b">
        <v>1</v>
      </c>
      <c r="DP227">
        <v>1750639787.75</v>
      </c>
      <c r="DQ227">
        <v>390.48930000000013</v>
      </c>
      <c r="DR227">
        <v>400.00749999999999</v>
      </c>
      <c r="DS227">
        <v>23.31602333333333</v>
      </c>
      <c r="DT227">
        <v>21.33053</v>
      </c>
      <c r="DU227">
        <v>393.40843333333328</v>
      </c>
      <c r="DV227">
        <v>23.376440000000009</v>
      </c>
      <c r="DW227">
        <v>600.01206666666667</v>
      </c>
      <c r="DX227">
        <v>99.261873333333341</v>
      </c>
      <c r="DY227">
        <v>5.4961969999999992E-2</v>
      </c>
      <c r="DZ227">
        <v>29.661940000000001</v>
      </c>
      <c r="EA227">
        <v>28.528476666666659</v>
      </c>
      <c r="EB227">
        <v>999.9000000000002</v>
      </c>
      <c r="EC227">
        <v>0</v>
      </c>
      <c r="ED227">
        <v>0</v>
      </c>
      <c r="EE227">
        <v>10000.873</v>
      </c>
      <c r="EF227">
        <v>0</v>
      </c>
      <c r="EG227">
        <v>79.248999999999967</v>
      </c>
      <c r="EH227">
        <v>-9.5182036666666665</v>
      </c>
      <c r="EI227">
        <v>399.81133333333338</v>
      </c>
      <c r="EJ227">
        <v>408.72590000000002</v>
      </c>
      <c r="EK227">
        <v>1.985498</v>
      </c>
      <c r="EL227">
        <v>400.00749999999999</v>
      </c>
      <c r="EM227">
        <v>21.33053</v>
      </c>
      <c r="EN227">
        <v>2.3143929999999999</v>
      </c>
      <c r="EO227">
        <v>2.1173090000000001</v>
      </c>
      <c r="EP227">
        <v>19.776923333333329</v>
      </c>
      <c r="EQ227">
        <v>18.349983333333331</v>
      </c>
      <c r="ER227">
        <v>999.99586666666653</v>
      </c>
      <c r="ES227">
        <v>0.96001199999999975</v>
      </c>
      <c r="ET227">
        <v>3.9987900000000007E-2</v>
      </c>
      <c r="EU227">
        <v>0</v>
      </c>
      <c r="EV227">
        <v>336.91309999999999</v>
      </c>
      <c r="EW227">
        <v>5.0001499999999988</v>
      </c>
      <c r="EX227">
        <v>3428.502</v>
      </c>
      <c r="EY227">
        <v>9793.3343333333323</v>
      </c>
      <c r="EZ227">
        <v>38.803733333333319</v>
      </c>
      <c r="FA227">
        <v>40.686999999999983</v>
      </c>
      <c r="FB227">
        <v>39.686999999999983</v>
      </c>
      <c r="FC227">
        <v>40.349799999999988</v>
      </c>
      <c r="FD227">
        <v>40.75</v>
      </c>
      <c r="FE227">
        <v>955.20733333333328</v>
      </c>
      <c r="FF227">
        <v>39.789999999999992</v>
      </c>
      <c r="FG227">
        <v>0</v>
      </c>
      <c r="FH227">
        <v>1750639818.9000001</v>
      </c>
      <c r="FI227">
        <v>0</v>
      </c>
      <c r="FJ227">
        <v>336.91352000000001</v>
      </c>
      <c r="FK227">
        <v>0.51176921983358359</v>
      </c>
      <c r="FL227">
        <v>0.99307692004534565</v>
      </c>
      <c r="FM227">
        <v>3428.5408000000002</v>
      </c>
      <c r="FN227">
        <v>15</v>
      </c>
      <c r="FO227">
        <v>0</v>
      </c>
      <c r="FP227" t="s">
        <v>429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-9.5372407317073158</v>
      </c>
      <c r="GC227">
        <v>0.16274968641111581</v>
      </c>
      <c r="GD227">
        <v>5.258089908174933E-2</v>
      </c>
      <c r="GE227">
        <v>0</v>
      </c>
      <c r="GF227">
        <v>1.985280487804878</v>
      </c>
      <c r="GG227">
        <v>2.5051567944250801E-3</v>
      </c>
      <c r="GH227">
        <v>1.2284016011686609E-3</v>
      </c>
      <c r="GI227">
        <v>1</v>
      </c>
      <c r="GJ227">
        <v>1</v>
      </c>
      <c r="GK227">
        <v>2</v>
      </c>
      <c r="GL227" t="s">
        <v>430</v>
      </c>
      <c r="GM227">
        <v>3.2256200000000002</v>
      </c>
      <c r="GN227">
        <v>2.6436600000000001</v>
      </c>
      <c r="GO227">
        <v>9.1301400000000005E-2</v>
      </c>
      <c r="GP227">
        <v>9.3240299999999998E-2</v>
      </c>
      <c r="GQ227">
        <v>0.103579</v>
      </c>
      <c r="GR227">
        <v>9.8987099999999995E-2</v>
      </c>
      <c r="GS227">
        <v>28681.1</v>
      </c>
      <c r="GT227">
        <v>24731.200000000001</v>
      </c>
      <c r="GU227">
        <v>30736.1</v>
      </c>
      <c r="GV227">
        <v>26434.1</v>
      </c>
      <c r="GW227">
        <v>37390.300000000003</v>
      </c>
      <c r="GX227">
        <v>32684</v>
      </c>
      <c r="GY227">
        <v>43644.7</v>
      </c>
      <c r="GZ227">
        <v>38223.699999999997</v>
      </c>
      <c r="HA227">
        <v>2.11835</v>
      </c>
      <c r="HB227">
        <v>1.7067000000000001</v>
      </c>
      <c r="HC227">
        <v>1.26287E-2</v>
      </c>
      <c r="HD227">
        <v>0</v>
      </c>
      <c r="HE227">
        <v>28.3218</v>
      </c>
      <c r="HF227">
        <v>999.9</v>
      </c>
      <c r="HG227">
        <v>63.6</v>
      </c>
      <c r="HH227">
        <v>34.5</v>
      </c>
      <c r="HI227">
        <v>35.202199999999998</v>
      </c>
      <c r="HJ227">
        <v>62.006500000000003</v>
      </c>
      <c r="HK227">
        <v>25.4527</v>
      </c>
      <c r="HL227">
        <v>1</v>
      </c>
      <c r="HM227">
        <v>0.28528199999999998</v>
      </c>
      <c r="HN227">
        <v>0.82011199999999995</v>
      </c>
      <c r="HO227">
        <v>20.404299999999999</v>
      </c>
      <c r="HP227">
        <v>5.2223800000000002</v>
      </c>
      <c r="HQ227">
        <v>11.944100000000001</v>
      </c>
      <c r="HR227">
        <v>5.0083500000000001</v>
      </c>
      <c r="HS227">
        <v>3.2909999999999999</v>
      </c>
      <c r="HT227">
        <v>9999</v>
      </c>
      <c r="HU227">
        <v>9999</v>
      </c>
      <c r="HV227">
        <v>9999</v>
      </c>
      <c r="HW227">
        <v>999.9</v>
      </c>
      <c r="HX227">
        <v>4.9710900000000002</v>
      </c>
      <c r="HY227">
        <v>1.8546899999999999</v>
      </c>
      <c r="HZ227">
        <v>1.86171</v>
      </c>
      <c r="IA227">
        <v>1.8565400000000001</v>
      </c>
      <c r="IB227">
        <v>1.86189</v>
      </c>
      <c r="IC227">
        <v>1.8541300000000001</v>
      </c>
      <c r="ID227">
        <v>1.8595900000000001</v>
      </c>
      <c r="IE227">
        <v>1.8535600000000001</v>
      </c>
      <c r="IF227">
        <v>0</v>
      </c>
      <c r="IG227">
        <v>0</v>
      </c>
      <c r="IH227">
        <v>0</v>
      </c>
      <c r="II227">
        <v>0</v>
      </c>
      <c r="IJ227" t="s">
        <v>431</v>
      </c>
      <c r="IK227" t="s">
        <v>432</v>
      </c>
      <c r="IL227" t="s">
        <v>433</v>
      </c>
      <c r="IM227" t="s">
        <v>433</v>
      </c>
      <c r="IN227" t="s">
        <v>433</v>
      </c>
      <c r="IO227" t="s">
        <v>433</v>
      </c>
      <c r="IP227">
        <v>0</v>
      </c>
      <c r="IQ227">
        <v>100</v>
      </c>
      <c r="IR227">
        <v>100</v>
      </c>
      <c r="IS227">
        <v>-2.919</v>
      </c>
      <c r="IT227">
        <v>-6.0400000000000002E-2</v>
      </c>
      <c r="IU227">
        <v>-1.907228330244457</v>
      </c>
      <c r="IV227">
        <v>-2.7056304263342631E-3</v>
      </c>
      <c r="IW227">
        <v>3.3311032847928001E-7</v>
      </c>
      <c r="IX227">
        <v>1.6443834555112589E-11</v>
      </c>
      <c r="IY227">
        <v>-9.4842648646536354E-2</v>
      </c>
      <c r="IZ227">
        <v>-2.3664561490860689E-3</v>
      </c>
      <c r="JA227">
        <v>2.3298222111808981E-4</v>
      </c>
      <c r="JB227">
        <v>-2.940703618321919E-6</v>
      </c>
      <c r="JC227">
        <v>0</v>
      </c>
      <c r="JD227">
        <v>2182</v>
      </c>
      <c r="JE227">
        <v>3</v>
      </c>
      <c r="JF227">
        <v>32</v>
      </c>
      <c r="JG227">
        <v>29177329.899999999</v>
      </c>
      <c r="JH227">
        <v>29177329.899999999</v>
      </c>
      <c r="JI227">
        <v>0.99853499999999995</v>
      </c>
      <c r="JJ227">
        <v>2.51831</v>
      </c>
      <c r="JK227">
        <v>1.69434</v>
      </c>
      <c r="JL227">
        <v>2.3022499999999999</v>
      </c>
      <c r="JM227">
        <v>1.50146</v>
      </c>
      <c r="JN227">
        <v>2.3913600000000002</v>
      </c>
      <c r="JO227">
        <v>38.378999999999998</v>
      </c>
      <c r="JP227">
        <v>24.052499999999998</v>
      </c>
      <c r="JQ227">
        <v>18</v>
      </c>
      <c r="JR227">
        <v>634.90499999999997</v>
      </c>
      <c r="JS227">
        <v>350.85899999999998</v>
      </c>
      <c r="JT227">
        <v>28.0001</v>
      </c>
      <c r="JU227">
        <v>30.999400000000001</v>
      </c>
      <c r="JV227">
        <v>30</v>
      </c>
      <c r="JW227">
        <v>30.906700000000001</v>
      </c>
      <c r="JX227">
        <v>30.793199999999999</v>
      </c>
      <c r="JY227">
        <v>20.054099999999998</v>
      </c>
      <c r="JZ227">
        <v>38.451700000000002</v>
      </c>
      <c r="KA227">
        <v>0</v>
      </c>
      <c r="KB227">
        <v>28</v>
      </c>
      <c r="KC227">
        <v>400</v>
      </c>
      <c r="KD227">
        <v>21.358799999999999</v>
      </c>
      <c r="KE227">
        <v>99.929000000000002</v>
      </c>
      <c r="KF227">
        <v>98.583500000000001</v>
      </c>
    </row>
    <row r="228" spans="1:292" x14ac:dyDescent="0.2">
      <c r="A228">
        <v>226</v>
      </c>
      <c r="B228">
        <v>1750639825.5</v>
      </c>
      <c r="C228">
        <v>6660</v>
      </c>
      <c r="D228" t="s">
        <v>885</v>
      </c>
      <c r="E228" t="s">
        <v>886</v>
      </c>
      <c r="F228" s="1">
        <f t="shared" si="3"/>
        <v>110.98333333333339</v>
      </c>
      <c r="G228" s="1">
        <v>15</v>
      </c>
      <c r="H228">
        <v>1750639817.5</v>
      </c>
      <c r="I228">
        <v>6.1175674058667664E-3</v>
      </c>
      <c r="J228">
        <v>6.1175674058667662</v>
      </c>
      <c r="K228">
        <v>26.494614075834555</v>
      </c>
      <c r="L228">
        <v>390.46525806451609</v>
      </c>
      <c r="M228">
        <v>267.86841504400695</v>
      </c>
      <c r="N228">
        <v>26.602759806434804</v>
      </c>
      <c r="O228">
        <v>38.778194403178858</v>
      </c>
      <c r="P228">
        <v>0.39527531911912256</v>
      </c>
      <c r="Q228">
        <v>2.9989837685472991</v>
      </c>
      <c r="R228">
        <v>0.36844557847924558</v>
      </c>
      <c r="S228">
        <v>0.23253710033513708</v>
      </c>
      <c r="T228">
        <v>161.90355229946255</v>
      </c>
      <c r="U228">
        <v>29.039592145913318</v>
      </c>
      <c r="V228">
        <v>28.530109677419361</v>
      </c>
      <c r="W228">
        <v>3.9137067811222082</v>
      </c>
      <c r="X228">
        <v>55.442096774604479</v>
      </c>
      <c r="Y228">
        <v>2.3164669959274606</v>
      </c>
      <c r="Z228">
        <v>4.1781735011662287</v>
      </c>
      <c r="AA228">
        <v>1.5972397851947475</v>
      </c>
      <c r="AB228">
        <v>-269.78472259872439</v>
      </c>
      <c r="AC228">
        <v>182.83172334265294</v>
      </c>
      <c r="AD228">
        <v>13.434546521716721</v>
      </c>
      <c r="AE228">
        <v>88.385099565107822</v>
      </c>
      <c r="AF228">
        <v>26.278492714290739</v>
      </c>
      <c r="AG228">
        <v>6.1166814107927197</v>
      </c>
      <c r="AH228">
        <v>26.494614075834555</v>
      </c>
      <c r="AI228">
        <v>408.82802902119681</v>
      </c>
      <c r="AJ228">
        <v>399.80081212121189</v>
      </c>
      <c r="AK228">
        <v>8.0223514974051219E-4</v>
      </c>
      <c r="AL228">
        <v>61.768037728165673</v>
      </c>
      <c r="AM228">
        <v>6.1175674058667662</v>
      </c>
      <c r="AN228">
        <v>21.335117768009841</v>
      </c>
      <c r="AO228">
        <v>23.326734545454539</v>
      </c>
      <c r="AP228">
        <v>-2.0686351551619469E-6</v>
      </c>
      <c r="AQ228">
        <v>116.41602835869151</v>
      </c>
      <c r="AR228">
        <v>0</v>
      </c>
      <c r="AS228">
        <v>0</v>
      </c>
      <c r="AT228">
        <v>1</v>
      </c>
      <c r="AU228">
        <v>0</v>
      </c>
      <c r="AV228">
        <v>52028.086589888226</v>
      </c>
      <c r="AW228" t="s">
        <v>427</v>
      </c>
      <c r="AX228" t="s">
        <v>427</v>
      </c>
      <c r="AY228">
        <v>0</v>
      </c>
      <c r="AZ228">
        <v>0</v>
      </c>
      <c r="BA228" t="e">
        <v>#DIV/0!</v>
      </c>
      <c r="BB228">
        <v>0</v>
      </c>
      <c r="BC228" t="s">
        <v>427</v>
      </c>
      <c r="BD228" t="s">
        <v>427</v>
      </c>
      <c r="BE228">
        <v>0</v>
      </c>
      <c r="BF228">
        <v>0</v>
      </c>
      <c r="BG228" t="e">
        <v>#DIV/0!</v>
      </c>
      <c r="BH228">
        <v>0.5</v>
      </c>
      <c r="BI228">
        <v>841.19078991280878</v>
      </c>
      <c r="BJ228">
        <v>26.494614075834555</v>
      </c>
      <c r="BK228" t="e">
        <v>#DIV/0!</v>
      </c>
      <c r="BL228">
        <v>3.1496557491530283E-2</v>
      </c>
      <c r="BM228" t="e">
        <v>#DIV/0!</v>
      </c>
      <c r="BN228" t="e">
        <v>#DIV/0!</v>
      </c>
      <c r="BO228" t="s">
        <v>427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999.99635483870986</v>
      </c>
      <c r="DH228">
        <v>841.19078991280878</v>
      </c>
      <c r="DI228">
        <v>0.84119385620009091</v>
      </c>
      <c r="DJ228">
        <v>0.16190414246617538</v>
      </c>
      <c r="DK228">
        <v>2</v>
      </c>
      <c r="DL228">
        <v>0.5</v>
      </c>
      <c r="DM228" t="s">
        <v>428</v>
      </c>
      <c r="DN228">
        <v>2</v>
      </c>
      <c r="DO228" t="b">
        <v>1</v>
      </c>
      <c r="DP228">
        <v>1750639817.5</v>
      </c>
      <c r="DQ228">
        <v>390.46525806451609</v>
      </c>
      <c r="DR228">
        <v>400.02077419354839</v>
      </c>
      <c r="DS228">
        <v>23.32496129032257</v>
      </c>
      <c r="DT228">
        <v>21.33364516129032</v>
      </c>
      <c r="DU228">
        <v>393.38435483870973</v>
      </c>
      <c r="DV228">
        <v>23.385345161290331</v>
      </c>
      <c r="DW228">
        <v>600.00619354838716</v>
      </c>
      <c r="DX228">
        <v>99.257683870967753</v>
      </c>
      <c r="DY228">
        <v>5.510670967741936E-2</v>
      </c>
      <c r="DZ228">
        <v>29.660925806451608</v>
      </c>
      <c r="EA228">
        <v>28.530109677419361</v>
      </c>
      <c r="EB228">
        <v>999.90000000000032</v>
      </c>
      <c r="EC228">
        <v>0</v>
      </c>
      <c r="ED228">
        <v>0</v>
      </c>
      <c r="EE228">
        <v>10000.974838709681</v>
      </c>
      <c r="EF228">
        <v>0</v>
      </c>
      <c r="EG228">
        <v>78.774874193548385</v>
      </c>
      <c r="EH228">
        <v>-9.5554390322580627</v>
      </c>
      <c r="EI228">
        <v>399.79048387096771</v>
      </c>
      <c r="EJ228">
        <v>408.74070967741937</v>
      </c>
      <c r="EK228">
        <v>1.9913196774193549</v>
      </c>
      <c r="EL228">
        <v>400.02077419354839</v>
      </c>
      <c r="EM228">
        <v>21.33364516129032</v>
      </c>
      <c r="EN228">
        <v>2.3151829032258071</v>
      </c>
      <c r="EO228">
        <v>2.1175287096774191</v>
      </c>
      <c r="EP228">
        <v>19.782425806451609</v>
      </c>
      <c r="EQ228">
        <v>18.351654838709681</v>
      </c>
      <c r="ER228">
        <v>999.99635483870986</v>
      </c>
      <c r="ES228">
        <v>0.96000535483870963</v>
      </c>
      <c r="ET228">
        <v>3.9994545161290328E-2</v>
      </c>
      <c r="EU228">
        <v>0</v>
      </c>
      <c r="EV228">
        <v>336.90100000000001</v>
      </c>
      <c r="EW228">
        <v>5.0001499999999979</v>
      </c>
      <c r="EX228">
        <v>3428.2461290322581</v>
      </c>
      <c r="EY228">
        <v>9793.3109677419361</v>
      </c>
      <c r="EZ228">
        <v>38.811999999999983</v>
      </c>
      <c r="FA228">
        <v>40.686999999999983</v>
      </c>
      <c r="FB228">
        <v>39.686999999999983</v>
      </c>
      <c r="FC228">
        <v>40.366870967741932</v>
      </c>
      <c r="FD228">
        <v>40.75</v>
      </c>
      <c r="FE228">
        <v>955.20354838709682</v>
      </c>
      <c r="FF228">
        <v>39.795161290322568</v>
      </c>
      <c r="FG228">
        <v>0</v>
      </c>
      <c r="FH228">
        <v>1750639848.9000001</v>
      </c>
      <c r="FI228">
        <v>0</v>
      </c>
      <c r="FJ228">
        <v>336.89823999999999</v>
      </c>
      <c r="FK228">
        <v>0.77438461657650404</v>
      </c>
      <c r="FL228">
        <v>1.1423076768466971</v>
      </c>
      <c r="FM228">
        <v>3428.2435999999998</v>
      </c>
      <c r="FN228">
        <v>15</v>
      </c>
      <c r="FO228">
        <v>0</v>
      </c>
      <c r="FP228" t="s">
        <v>429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-9.5448097560975604</v>
      </c>
      <c r="GC228">
        <v>-0.1957670383275375</v>
      </c>
      <c r="GD228">
        <v>6.7241857916316261E-2</v>
      </c>
      <c r="GE228">
        <v>0</v>
      </c>
      <c r="GF228">
        <v>1.9903258536585371</v>
      </c>
      <c r="GG228">
        <v>1.930891986062654E-2</v>
      </c>
      <c r="GH228">
        <v>2.5252036629863539E-3</v>
      </c>
      <c r="GI228">
        <v>1</v>
      </c>
      <c r="GJ228">
        <v>1</v>
      </c>
      <c r="GK228">
        <v>2</v>
      </c>
      <c r="GL228" t="s">
        <v>430</v>
      </c>
      <c r="GM228">
        <v>3.2255699999999998</v>
      </c>
      <c r="GN228">
        <v>2.6438000000000001</v>
      </c>
      <c r="GO228">
        <v>9.1302099999999997E-2</v>
      </c>
      <c r="GP228">
        <v>9.32254E-2</v>
      </c>
      <c r="GQ228">
        <v>0.10359699999999999</v>
      </c>
      <c r="GR228">
        <v>9.9000199999999997E-2</v>
      </c>
      <c r="GS228">
        <v>28680.3</v>
      </c>
      <c r="GT228">
        <v>24731.7</v>
      </c>
      <c r="GU228">
        <v>30735.3</v>
      </c>
      <c r="GV228">
        <v>26434.2</v>
      </c>
      <c r="GW228">
        <v>37388.6</v>
      </c>
      <c r="GX228">
        <v>32683.3</v>
      </c>
      <c r="GY228">
        <v>43643.6</v>
      </c>
      <c r="GZ228">
        <v>38223.4</v>
      </c>
      <c r="HA228">
        <v>2.11835</v>
      </c>
      <c r="HB228">
        <v>1.70662</v>
      </c>
      <c r="HC228">
        <v>1.2204100000000001E-2</v>
      </c>
      <c r="HD228">
        <v>0</v>
      </c>
      <c r="HE228">
        <v>28.326899999999998</v>
      </c>
      <c r="HF228">
        <v>999.9</v>
      </c>
      <c r="HG228">
        <v>63.6</v>
      </c>
      <c r="HH228">
        <v>34.5</v>
      </c>
      <c r="HI228">
        <v>35.201900000000002</v>
      </c>
      <c r="HJ228">
        <v>61.9465</v>
      </c>
      <c r="HK228">
        <v>25.556899999999999</v>
      </c>
      <c r="HL228">
        <v>1</v>
      </c>
      <c r="HM228">
        <v>0.285889</v>
      </c>
      <c r="HN228">
        <v>0.82578399999999996</v>
      </c>
      <c r="HO228">
        <v>20.404299999999999</v>
      </c>
      <c r="HP228">
        <v>5.2225299999999999</v>
      </c>
      <c r="HQ228">
        <v>11.944100000000001</v>
      </c>
      <c r="HR228">
        <v>5.0073499999999997</v>
      </c>
      <c r="HS228">
        <v>3.2909999999999999</v>
      </c>
      <c r="HT228">
        <v>9999</v>
      </c>
      <c r="HU228">
        <v>9999</v>
      </c>
      <c r="HV228">
        <v>9999</v>
      </c>
      <c r="HW228">
        <v>999.9</v>
      </c>
      <c r="HX228">
        <v>4.9710700000000001</v>
      </c>
      <c r="HY228">
        <v>1.8546899999999999</v>
      </c>
      <c r="HZ228">
        <v>1.86171</v>
      </c>
      <c r="IA228">
        <v>1.8565400000000001</v>
      </c>
      <c r="IB228">
        <v>1.86189</v>
      </c>
      <c r="IC228">
        <v>1.8541300000000001</v>
      </c>
      <c r="ID228">
        <v>1.8595900000000001</v>
      </c>
      <c r="IE228">
        <v>1.85354</v>
      </c>
      <c r="IF228">
        <v>0</v>
      </c>
      <c r="IG228">
        <v>0</v>
      </c>
      <c r="IH228">
        <v>0</v>
      </c>
      <c r="II228">
        <v>0</v>
      </c>
      <c r="IJ228" t="s">
        <v>431</v>
      </c>
      <c r="IK228" t="s">
        <v>432</v>
      </c>
      <c r="IL228" t="s">
        <v>433</v>
      </c>
      <c r="IM228" t="s">
        <v>433</v>
      </c>
      <c r="IN228" t="s">
        <v>433</v>
      </c>
      <c r="IO228" t="s">
        <v>433</v>
      </c>
      <c r="IP228">
        <v>0</v>
      </c>
      <c r="IQ228">
        <v>100</v>
      </c>
      <c r="IR228">
        <v>100</v>
      </c>
      <c r="IS228">
        <v>-2.919</v>
      </c>
      <c r="IT228">
        <v>-6.0400000000000002E-2</v>
      </c>
      <c r="IU228">
        <v>-1.907228330244457</v>
      </c>
      <c r="IV228">
        <v>-2.7056304263342631E-3</v>
      </c>
      <c r="IW228">
        <v>3.3311032847928001E-7</v>
      </c>
      <c r="IX228">
        <v>1.6443834555112589E-11</v>
      </c>
      <c r="IY228">
        <v>-9.4842648646536354E-2</v>
      </c>
      <c r="IZ228">
        <v>-2.3664561490860689E-3</v>
      </c>
      <c r="JA228">
        <v>2.3298222111808981E-4</v>
      </c>
      <c r="JB228">
        <v>-2.940703618321919E-6</v>
      </c>
      <c r="JC228">
        <v>0</v>
      </c>
      <c r="JD228">
        <v>2182</v>
      </c>
      <c r="JE228">
        <v>3</v>
      </c>
      <c r="JF228">
        <v>32</v>
      </c>
      <c r="JG228">
        <v>29177330.399999999</v>
      </c>
      <c r="JH228">
        <v>29177330.399999999</v>
      </c>
      <c r="JI228">
        <v>0.99853499999999995</v>
      </c>
      <c r="JJ228">
        <v>2.52441</v>
      </c>
      <c r="JK228">
        <v>1.69434</v>
      </c>
      <c r="JL228">
        <v>2.3022499999999999</v>
      </c>
      <c r="JM228">
        <v>1.50146</v>
      </c>
      <c r="JN228">
        <v>2.3938000000000001</v>
      </c>
      <c r="JO228">
        <v>38.354500000000002</v>
      </c>
      <c r="JP228">
        <v>24.052499999999998</v>
      </c>
      <c r="JQ228">
        <v>18</v>
      </c>
      <c r="JR228">
        <v>634.93499999999995</v>
      </c>
      <c r="JS228">
        <v>350.83499999999998</v>
      </c>
      <c r="JT228">
        <v>28.0001</v>
      </c>
      <c r="JU228">
        <v>31.004799999999999</v>
      </c>
      <c r="JV228">
        <v>30.000299999999999</v>
      </c>
      <c r="JW228">
        <v>30.909300000000002</v>
      </c>
      <c r="JX228">
        <v>30.7958</v>
      </c>
      <c r="JY228">
        <v>20.0565</v>
      </c>
      <c r="JZ228">
        <v>38.451700000000002</v>
      </c>
      <c r="KA228">
        <v>0</v>
      </c>
      <c r="KB228">
        <v>28</v>
      </c>
      <c r="KC228">
        <v>400</v>
      </c>
      <c r="KD228">
        <v>21.358599999999999</v>
      </c>
      <c r="KE228">
        <v>99.926400000000001</v>
      </c>
      <c r="KF228">
        <v>98.583299999999994</v>
      </c>
    </row>
    <row r="229" spans="1:292" x14ac:dyDescent="0.2">
      <c r="A229">
        <v>227</v>
      </c>
      <c r="B229">
        <v>1750639855.5</v>
      </c>
      <c r="C229">
        <v>6690</v>
      </c>
      <c r="D229" t="s">
        <v>887</v>
      </c>
      <c r="E229" t="s">
        <v>888</v>
      </c>
      <c r="F229" s="1">
        <f t="shared" si="3"/>
        <v>111.48333333333339</v>
      </c>
      <c r="G229" s="1">
        <v>15</v>
      </c>
      <c r="H229">
        <v>1750639847.5</v>
      </c>
      <c r="I229">
        <v>6.1354562251786197E-3</v>
      </c>
      <c r="J229">
        <v>6.1354562251786193</v>
      </c>
      <c r="K229">
        <v>26.105985833657389</v>
      </c>
      <c r="L229">
        <v>390.44687096774197</v>
      </c>
      <c r="M229">
        <v>269.93261762678043</v>
      </c>
      <c r="N229">
        <v>26.807129735771749</v>
      </c>
      <c r="O229">
        <v>38.775454470752955</v>
      </c>
      <c r="P229">
        <v>0.39689534331372539</v>
      </c>
      <c r="Q229">
        <v>2.9984402164997741</v>
      </c>
      <c r="R229">
        <v>0.36984875195080408</v>
      </c>
      <c r="S229">
        <v>0.23343172924288802</v>
      </c>
      <c r="T229">
        <v>161.90542406447014</v>
      </c>
      <c r="U229">
        <v>29.032168624804815</v>
      </c>
      <c r="V229">
        <v>28.52654193548387</v>
      </c>
      <c r="W229">
        <v>3.9128960529853281</v>
      </c>
      <c r="X229">
        <v>55.466150508550029</v>
      </c>
      <c r="Y229">
        <v>2.3171005281140342</v>
      </c>
      <c r="Z229">
        <v>4.1775037691805501</v>
      </c>
      <c r="AA229">
        <v>1.5957955248712938</v>
      </c>
      <c r="AB229">
        <v>-270.57361953037713</v>
      </c>
      <c r="AC229">
        <v>182.92530017001042</v>
      </c>
      <c r="AD229">
        <v>13.4434353027805</v>
      </c>
      <c r="AE229">
        <v>87.700540006883926</v>
      </c>
      <c r="AF229">
        <v>26.285390705451469</v>
      </c>
      <c r="AG229">
        <v>6.132560969904727</v>
      </c>
      <c r="AH229">
        <v>26.105985833657389</v>
      </c>
      <c r="AI229">
        <v>408.66006338141352</v>
      </c>
      <c r="AJ229">
        <v>399.77100606060588</v>
      </c>
      <c r="AK229">
        <v>-6.427612261247507E-4</v>
      </c>
      <c r="AL229">
        <v>61.768037728165673</v>
      </c>
      <c r="AM229">
        <v>6.1354562251786193</v>
      </c>
      <c r="AN229">
        <v>21.335751509221652</v>
      </c>
      <c r="AO229">
        <v>23.333127272727271</v>
      </c>
      <c r="AP229">
        <v>6.2933888767011786E-6</v>
      </c>
      <c r="AQ229">
        <v>116.41602835869151</v>
      </c>
      <c r="AR229">
        <v>0</v>
      </c>
      <c r="AS229">
        <v>0</v>
      </c>
      <c r="AT229">
        <v>1</v>
      </c>
      <c r="AU229">
        <v>0</v>
      </c>
      <c r="AV229">
        <v>52012.108920875879</v>
      </c>
      <c r="AW229" t="s">
        <v>427</v>
      </c>
      <c r="AX229" t="s">
        <v>427</v>
      </c>
      <c r="AY229">
        <v>0</v>
      </c>
      <c r="AZ229">
        <v>0</v>
      </c>
      <c r="BA229" t="e">
        <v>#DIV/0!</v>
      </c>
      <c r="BB229">
        <v>0</v>
      </c>
      <c r="BC229" t="s">
        <v>427</v>
      </c>
      <c r="BD229" t="s">
        <v>427</v>
      </c>
      <c r="BE229">
        <v>0</v>
      </c>
      <c r="BF229">
        <v>0</v>
      </c>
      <c r="BG229" t="e">
        <v>#DIV/0!</v>
      </c>
      <c r="BH229">
        <v>0.5</v>
      </c>
      <c r="BI229">
        <v>841.20167800097875</v>
      </c>
      <c r="BJ229">
        <v>26.105985833657389</v>
      </c>
      <c r="BK229" t="e">
        <v>#DIV/0!</v>
      </c>
      <c r="BL229">
        <v>3.1034158057905128E-2</v>
      </c>
      <c r="BM229" t="e">
        <v>#DIV/0!</v>
      </c>
      <c r="BN229" t="e">
        <v>#DIV/0!</v>
      </c>
      <c r="BO229" t="s">
        <v>427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1000.009451612903</v>
      </c>
      <c r="DH229">
        <v>841.20167800097875</v>
      </c>
      <c r="DI229">
        <v>0.84119372736349129</v>
      </c>
      <c r="DJ229">
        <v>0.16190389381153833</v>
      </c>
      <c r="DK229">
        <v>2</v>
      </c>
      <c r="DL229">
        <v>0.5</v>
      </c>
      <c r="DM229" t="s">
        <v>428</v>
      </c>
      <c r="DN229">
        <v>2</v>
      </c>
      <c r="DO229" t="b">
        <v>1</v>
      </c>
      <c r="DP229">
        <v>1750639847.5</v>
      </c>
      <c r="DQ229">
        <v>390.44687096774197</v>
      </c>
      <c r="DR229">
        <v>400.00677419354838</v>
      </c>
      <c r="DS229">
        <v>23.331890322580641</v>
      </c>
      <c r="DT229">
        <v>21.335406451612901</v>
      </c>
      <c r="DU229">
        <v>393.3658709677419</v>
      </c>
      <c r="DV229">
        <v>23.392245161290329</v>
      </c>
      <c r="DW229">
        <v>600.0025161290323</v>
      </c>
      <c r="DX229">
        <v>99.255325806451609</v>
      </c>
      <c r="DY229">
        <v>5.5124229032258068E-2</v>
      </c>
      <c r="DZ229">
        <v>29.658141935483869</v>
      </c>
      <c r="EA229">
        <v>28.52654193548387</v>
      </c>
      <c r="EB229">
        <v>999.90000000000032</v>
      </c>
      <c r="EC229">
        <v>0</v>
      </c>
      <c r="ED229">
        <v>0</v>
      </c>
      <c r="EE229">
        <v>9997.924516129031</v>
      </c>
      <c r="EF229">
        <v>0</v>
      </c>
      <c r="EG229">
        <v>78.742099999999979</v>
      </c>
      <c r="EH229">
        <v>-9.5599183870967739</v>
      </c>
      <c r="EI229">
        <v>399.77445161290308</v>
      </c>
      <c r="EJ229">
        <v>408.72716129032261</v>
      </c>
      <c r="EK229">
        <v>1.996484838709677</v>
      </c>
      <c r="EL229">
        <v>400.00677419354838</v>
      </c>
      <c r="EM229">
        <v>21.335406451612901</v>
      </c>
      <c r="EN229">
        <v>2.315814516129032</v>
      </c>
      <c r="EO229">
        <v>2.1176522580645161</v>
      </c>
      <c r="EP229">
        <v>19.78681612903226</v>
      </c>
      <c r="EQ229">
        <v>18.352583870967742</v>
      </c>
      <c r="ER229">
        <v>1000.009451612903</v>
      </c>
      <c r="ES229">
        <v>0.96001035483870933</v>
      </c>
      <c r="ET229">
        <v>3.9989554838709689E-2</v>
      </c>
      <c r="EU229">
        <v>0</v>
      </c>
      <c r="EV229">
        <v>336.90793548387097</v>
      </c>
      <c r="EW229">
        <v>5.0001499999999979</v>
      </c>
      <c r="EX229">
        <v>3427.9951612903228</v>
      </c>
      <c r="EY229">
        <v>9793.4654838709666</v>
      </c>
      <c r="EZ229">
        <v>38.807999999999993</v>
      </c>
      <c r="FA229">
        <v>40.686999999999983</v>
      </c>
      <c r="FB229">
        <v>39.686999999999983</v>
      </c>
      <c r="FC229">
        <v>40.350612903225787</v>
      </c>
      <c r="FD229">
        <v>40.75</v>
      </c>
      <c r="FE229">
        <v>955.21806451612917</v>
      </c>
      <c r="FF229">
        <v>39.791290322580643</v>
      </c>
      <c r="FG229">
        <v>0</v>
      </c>
      <c r="FH229">
        <v>1750639878.9000001</v>
      </c>
      <c r="FI229">
        <v>0</v>
      </c>
      <c r="FJ229">
        <v>336.89728000000002</v>
      </c>
      <c r="FK229">
        <v>-0.71323077245378641</v>
      </c>
      <c r="FL229">
        <v>-1.6230769081363909</v>
      </c>
      <c r="FM229">
        <v>3427.9512</v>
      </c>
      <c r="FN229">
        <v>15</v>
      </c>
      <c r="FO229">
        <v>0</v>
      </c>
      <c r="FP229" t="s">
        <v>429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-9.5555643902439016</v>
      </c>
      <c r="GC229">
        <v>0.1751370731707185</v>
      </c>
      <c r="GD229">
        <v>4.5855753106026693E-2</v>
      </c>
      <c r="GE229">
        <v>0</v>
      </c>
      <c r="GF229">
        <v>1.9962124390243901</v>
      </c>
      <c r="GG229">
        <v>4.7922648083685493E-3</v>
      </c>
      <c r="GH229">
        <v>1.0183601847058501E-3</v>
      </c>
      <c r="GI229">
        <v>1</v>
      </c>
      <c r="GJ229">
        <v>1</v>
      </c>
      <c r="GK229">
        <v>2</v>
      </c>
      <c r="GL229" t="s">
        <v>430</v>
      </c>
      <c r="GM229">
        <v>3.2254399999999999</v>
      </c>
      <c r="GN229">
        <v>2.64411</v>
      </c>
      <c r="GO229">
        <v>9.1295899999999999E-2</v>
      </c>
      <c r="GP229">
        <v>9.3213500000000005E-2</v>
      </c>
      <c r="GQ229">
        <v>0.103618</v>
      </c>
      <c r="GR229">
        <v>9.9000000000000005E-2</v>
      </c>
      <c r="GS229">
        <v>28680.799999999999</v>
      </c>
      <c r="GT229">
        <v>24732.1</v>
      </c>
      <c r="GU229">
        <v>30735.7</v>
      </c>
      <c r="GV229">
        <v>26434.3</v>
      </c>
      <c r="GW229">
        <v>37388.400000000001</v>
      </c>
      <c r="GX229">
        <v>32683.599999999999</v>
      </c>
      <c r="GY229">
        <v>43644.3</v>
      </c>
      <c r="GZ229">
        <v>38223.800000000003</v>
      </c>
      <c r="HA229">
        <v>2.1177700000000002</v>
      </c>
      <c r="HB229">
        <v>1.70665</v>
      </c>
      <c r="HC229">
        <v>1.27405E-2</v>
      </c>
      <c r="HD229">
        <v>0</v>
      </c>
      <c r="HE229">
        <v>28.320499999999999</v>
      </c>
      <c r="HF229">
        <v>999.9</v>
      </c>
      <c r="HG229">
        <v>63.6</v>
      </c>
      <c r="HH229">
        <v>34.5</v>
      </c>
      <c r="HI229">
        <v>35.201700000000002</v>
      </c>
      <c r="HJ229">
        <v>62.1265</v>
      </c>
      <c r="HK229">
        <v>25.252400000000002</v>
      </c>
      <c r="HL229">
        <v>1</v>
      </c>
      <c r="HM229">
        <v>0.28610799999999997</v>
      </c>
      <c r="HN229">
        <v>0.81991000000000003</v>
      </c>
      <c r="HO229">
        <v>20.404699999999998</v>
      </c>
      <c r="HP229">
        <v>5.2229799999999997</v>
      </c>
      <c r="HQ229">
        <v>11.944100000000001</v>
      </c>
      <c r="HR229">
        <v>5.0074500000000004</v>
      </c>
      <c r="HS229">
        <v>3.2909999999999999</v>
      </c>
      <c r="HT229">
        <v>9999</v>
      </c>
      <c r="HU229">
        <v>9999</v>
      </c>
      <c r="HV229">
        <v>9999</v>
      </c>
      <c r="HW229">
        <v>999.9</v>
      </c>
      <c r="HX229">
        <v>4.9710900000000002</v>
      </c>
      <c r="HY229">
        <v>1.8547100000000001</v>
      </c>
      <c r="HZ229">
        <v>1.86172</v>
      </c>
      <c r="IA229">
        <v>1.8565400000000001</v>
      </c>
      <c r="IB229">
        <v>1.86191</v>
      </c>
      <c r="IC229">
        <v>1.8541700000000001</v>
      </c>
      <c r="ID229">
        <v>1.8595900000000001</v>
      </c>
      <c r="IE229">
        <v>1.85361</v>
      </c>
      <c r="IF229">
        <v>0</v>
      </c>
      <c r="IG229">
        <v>0</v>
      </c>
      <c r="IH229">
        <v>0</v>
      </c>
      <c r="II229">
        <v>0</v>
      </c>
      <c r="IJ229" t="s">
        <v>431</v>
      </c>
      <c r="IK229" t="s">
        <v>432</v>
      </c>
      <c r="IL229" t="s">
        <v>433</v>
      </c>
      <c r="IM229" t="s">
        <v>433</v>
      </c>
      <c r="IN229" t="s">
        <v>433</v>
      </c>
      <c r="IO229" t="s">
        <v>433</v>
      </c>
      <c r="IP229">
        <v>0</v>
      </c>
      <c r="IQ229">
        <v>100</v>
      </c>
      <c r="IR229">
        <v>100</v>
      </c>
      <c r="IS229">
        <v>-2.919</v>
      </c>
      <c r="IT229">
        <v>-6.0299999999999999E-2</v>
      </c>
      <c r="IU229">
        <v>-1.907228330244457</v>
      </c>
      <c r="IV229">
        <v>-2.7056304263342631E-3</v>
      </c>
      <c r="IW229">
        <v>3.3311032847928001E-7</v>
      </c>
      <c r="IX229">
        <v>1.6443834555112589E-11</v>
      </c>
      <c r="IY229">
        <v>-9.4842648646536354E-2</v>
      </c>
      <c r="IZ229">
        <v>-2.3664561490860689E-3</v>
      </c>
      <c r="JA229">
        <v>2.3298222111808981E-4</v>
      </c>
      <c r="JB229">
        <v>-2.940703618321919E-6</v>
      </c>
      <c r="JC229">
        <v>0</v>
      </c>
      <c r="JD229">
        <v>2182</v>
      </c>
      <c r="JE229">
        <v>3</v>
      </c>
      <c r="JF229">
        <v>32</v>
      </c>
      <c r="JG229">
        <v>29177330.899999999</v>
      </c>
      <c r="JH229">
        <v>29177330.899999999</v>
      </c>
      <c r="JI229">
        <v>0.99853499999999995</v>
      </c>
      <c r="JJ229">
        <v>2.5158700000000001</v>
      </c>
      <c r="JK229">
        <v>1.69434</v>
      </c>
      <c r="JL229">
        <v>2.3022499999999999</v>
      </c>
      <c r="JM229">
        <v>1.50146</v>
      </c>
      <c r="JN229">
        <v>2.48291</v>
      </c>
      <c r="JO229">
        <v>38.378999999999998</v>
      </c>
      <c r="JP229">
        <v>24.052499999999998</v>
      </c>
      <c r="JQ229">
        <v>18</v>
      </c>
      <c r="JR229">
        <v>634.495</v>
      </c>
      <c r="JS229">
        <v>350.85199999999998</v>
      </c>
      <c r="JT229">
        <v>27.999600000000001</v>
      </c>
      <c r="JU229">
        <v>31.0075</v>
      </c>
      <c r="JV229">
        <v>30.0001</v>
      </c>
      <c r="JW229">
        <v>30.911999999999999</v>
      </c>
      <c r="JX229">
        <v>30.796399999999998</v>
      </c>
      <c r="JY229">
        <v>20.0594</v>
      </c>
      <c r="JZ229">
        <v>38.451700000000002</v>
      </c>
      <c r="KA229">
        <v>0</v>
      </c>
      <c r="KB229">
        <v>28</v>
      </c>
      <c r="KC229">
        <v>400</v>
      </c>
      <c r="KD229">
        <v>21.346399999999999</v>
      </c>
      <c r="KE229">
        <v>99.927999999999997</v>
      </c>
      <c r="KF229">
        <v>98.5839</v>
      </c>
    </row>
    <row r="230" spans="1:292" x14ac:dyDescent="0.2">
      <c r="A230">
        <v>228</v>
      </c>
      <c r="B230">
        <v>1750639885.5</v>
      </c>
      <c r="C230">
        <v>6720</v>
      </c>
      <c r="D230" t="s">
        <v>889</v>
      </c>
      <c r="E230" t="s">
        <v>890</v>
      </c>
      <c r="F230" s="1">
        <f t="shared" si="3"/>
        <v>111.98333333333339</v>
      </c>
      <c r="G230" s="1">
        <v>15</v>
      </c>
      <c r="H230">
        <v>1750639877.5</v>
      </c>
      <c r="I230">
        <v>6.1463937279676974E-3</v>
      </c>
      <c r="J230">
        <v>6.1463937279676975</v>
      </c>
      <c r="K230">
        <v>26.355478637771913</v>
      </c>
      <c r="L230">
        <v>390.41396774193549</v>
      </c>
      <c r="M230">
        <v>269.44063011398396</v>
      </c>
      <c r="N230">
        <v>26.759984452257736</v>
      </c>
      <c r="O230">
        <v>38.774670703148061</v>
      </c>
      <c r="P230">
        <v>0.3990433782466537</v>
      </c>
      <c r="Q230">
        <v>2.9993548647631738</v>
      </c>
      <c r="R230">
        <v>0.37172176595116013</v>
      </c>
      <c r="S230">
        <v>0.23462477166563628</v>
      </c>
      <c r="T230">
        <v>161.90339222452212</v>
      </c>
      <c r="U230">
        <v>29.017529236986046</v>
      </c>
      <c r="V230">
        <v>28.504948387096771</v>
      </c>
      <c r="W230">
        <v>3.9079922940744654</v>
      </c>
      <c r="X230">
        <v>55.508451238687393</v>
      </c>
      <c r="Y230">
        <v>2.3172627449643395</v>
      </c>
      <c r="Z230">
        <v>4.174612501797367</v>
      </c>
      <c r="AA230">
        <v>1.5907295491101259</v>
      </c>
      <c r="AB230">
        <v>-271.05596340337547</v>
      </c>
      <c r="AC230">
        <v>184.52873710661672</v>
      </c>
      <c r="AD230">
        <v>13.55487665949086</v>
      </c>
      <c r="AE230">
        <v>88.93104258725424</v>
      </c>
      <c r="AF230">
        <v>26.316449293561746</v>
      </c>
      <c r="AG230">
        <v>6.1355465250865313</v>
      </c>
      <c r="AH230">
        <v>26.355478637771913</v>
      </c>
      <c r="AI230">
        <v>408.71808851675593</v>
      </c>
      <c r="AJ230">
        <v>399.74358181818138</v>
      </c>
      <c r="AK230">
        <v>-4.8800297504875649E-4</v>
      </c>
      <c r="AL230">
        <v>61.768037728165673</v>
      </c>
      <c r="AM230">
        <v>6.1463937279676975</v>
      </c>
      <c r="AN230">
        <v>21.333290721685621</v>
      </c>
      <c r="AO230">
        <v>23.33422545454545</v>
      </c>
      <c r="AP230">
        <v>1.9145323105914282E-6</v>
      </c>
      <c r="AQ230">
        <v>116.41602835869151</v>
      </c>
      <c r="AR230">
        <v>0</v>
      </c>
      <c r="AS230">
        <v>0</v>
      </c>
      <c r="AT230">
        <v>1</v>
      </c>
      <c r="AU230">
        <v>0</v>
      </c>
      <c r="AV230">
        <v>52041.927358250403</v>
      </c>
      <c r="AW230" t="s">
        <v>427</v>
      </c>
      <c r="AX230" t="s">
        <v>427</v>
      </c>
      <c r="AY230">
        <v>0</v>
      </c>
      <c r="AZ230">
        <v>0</v>
      </c>
      <c r="BA230" t="e">
        <v>#DIV/0!</v>
      </c>
      <c r="BB230">
        <v>0</v>
      </c>
      <c r="BC230" t="s">
        <v>427</v>
      </c>
      <c r="BD230" t="s">
        <v>427</v>
      </c>
      <c r="BE230">
        <v>0</v>
      </c>
      <c r="BF230">
        <v>0</v>
      </c>
      <c r="BG230" t="e">
        <v>#DIV/0!</v>
      </c>
      <c r="BH230">
        <v>0.5</v>
      </c>
      <c r="BI230">
        <v>841.1913421320437</v>
      </c>
      <c r="BJ230">
        <v>26.355478637771913</v>
      </c>
      <c r="BK230" t="e">
        <v>#DIV/0!</v>
      </c>
      <c r="BL230">
        <v>3.1331133973600545E-2</v>
      </c>
      <c r="BM230" t="e">
        <v>#DIV/0!</v>
      </c>
      <c r="BN230" t="e">
        <v>#DIV/0!</v>
      </c>
      <c r="BO230" t="s">
        <v>427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999.99719354838692</v>
      </c>
      <c r="DH230">
        <v>841.1913421320437</v>
      </c>
      <c r="DI230">
        <v>0.84119370290146811</v>
      </c>
      <c r="DJ230">
        <v>0.16190384659983359</v>
      </c>
      <c r="DK230">
        <v>2</v>
      </c>
      <c r="DL230">
        <v>0.5</v>
      </c>
      <c r="DM230" t="s">
        <v>428</v>
      </c>
      <c r="DN230">
        <v>2</v>
      </c>
      <c r="DO230" t="b">
        <v>1</v>
      </c>
      <c r="DP230">
        <v>1750639877.5</v>
      </c>
      <c r="DQ230">
        <v>390.41396774193549</v>
      </c>
      <c r="DR230">
        <v>399.9843870967743</v>
      </c>
      <c r="DS230">
        <v>23.33202903225806</v>
      </c>
      <c r="DT230">
        <v>21.334606451612899</v>
      </c>
      <c r="DU230">
        <v>393.33296774193548</v>
      </c>
      <c r="DV230">
        <v>23.392370967741929</v>
      </c>
      <c r="DW230">
        <v>600.01241935483881</v>
      </c>
      <c r="DX230">
        <v>99.26198387096774</v>
      </c>
      <c r="DY230">
        <v>5.4828300000000003E-2</v>
      </c>
      <c r="DZ230">
        <v>29.646119354838699</v>
      </c>
      <c r="EA230">
        <v>28.504948387096771</v>
      </c>
      <c r="EB230">
        <v>999.90000000000032</v>
      </c>
      <c r="EC230">
        <v>0</v>
      </c>
      <c r="ED230">
        <v>0</v>
      </c>
      <c r="EE230">
        <v>10002.78677419355</v>
      </c>
      <c r="EF230">
        <v>0</v>
      </c>
      <c r="EG230">
        <v>78.751990322580625</v>
      </c>
      <c r="EH230">
        <v>-9.5702858064516114</v>
      </c>
      <c r="EI230">
        <v>399.740935483871</v>
      </c>
      <c r="EJ230">
        <v>408.70393548387102</v>
      </c>
      <c r="EK230">
        <v>1.997412580645161</v>
      </c>
      <c r="EL230">
        <v>399.9843870967743</v>
      </c>
      <c r="EM230">
        <v>21.334606451612899</v>
      </c>
      <c r="EN230">
        <v>2.315982258064516</v>
      </c>
      <c r="EO230">
        <v>2.117714838709678</v>
      </c>
      <c r="EP230">
        <v>19.787996774193541</v>
      </c>
      <c r="EQ230">
        <v>18.35305806451613</v>
      </c>
      <c r="ER230">
        <v>999.99719354838692</v>
      </c>
      <c r="ES230">
        <v>0.96001103225806417</v>
      </c>
      <c r="ET230">
        <v>3.9988900000000008E-2</v>
      </c>
      <c r="EU230">
        <v>0</v>
      </c>
      <c r="EV230">
        <v>336.97358064516141</v>
      </c>
      <c r="EW230">
        <v>5.0001499999999979</v>
      </c>
      <c r="EX230">
        <v>3428.0574193548382</v>
      </c>
      <c r="EY230">
        <v>9793.3406451612918</v>
      </c>
      <c r="EZ230">
        <v>38.791999999999987</v>
      </c>
      <c r="FA230">
        <v>40.686999999999983</v>
      </c>
      <c r="FB230">
        <v>39.682999999999993</v>
      </c>
      <c r="FC230">
        <v>40.320129032258052</v>
      </c>
      <c r="FD230">
        <v>40.75</v>
      </c>
      <c r="FE230">
        <v>955.20741935483898</v>
      </c>
      <c r="FF230">
        <v>39.789999999999992</v>
      </c>
      <c r="FG230">
        <v>0</v>
      </c>
      <c r="FH230">
        <v>1750639908.9000001</v>
      </c>
      <c r="FI230">
        <v>0</v>
      </c>
      <c r="FJ230">
        <v>337.01744000000008</v>
      </c>
      <c r="FK230">
        <v>0.2135384626530526</v>
      </c>
      <c r="FL230">
        <v>-0.64461539859989347</v>
      </c>
      <c r="FM230">
        <v>3428.0432000000001</v>
      </c>
      <c r="FN230">
        <v>15</v>
      </c>
      <c r="FO230">
        <v>0</v>
      </c>
      <c r="FP230" t="s">
        <v>429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-9.5732614634146351</v>
      </c>
      <c r="GC230">
        <v>-6.3500069686408186E-2</v>
      </c>
      <c r="GD230">
        <v>3.8163903553538443E-2</v>
      </c>
      <c r="GE230">
        <v>1</v>
      </c>
      <c r="GF230">
        <v>1.996850975609757</v>
      </c>
      <c r="GG230">
        <v>2.0308850174221758E-2</v>
      </c>
      <c r="GH230">
        <v>2.2565220431257568E-3</v>
      </c>
      <c r="GI230">
        <v>1</v>
      </c>
      <c r="GJ230">
        <v>2</v>
      </c>
      <c r="GK230">
        <v>2</v>
      </c>
      <c r="GL230" t="s">
        <v>434</v>
      </c>
      <c r="GM230">
        <v>3.2255799999999999</v>
      </c>
      <c r="GN230">
        <v>2.6435300000000002</v>
      </c>
      <c r="GO230">
        <v>9.1295399999999999E-2</v>
      </c>
      <c r="GP230">
        <v>9.3229199999999998E-2</v>
      </c>
      <c r="GQ230">
        <v>0.103621</v>
      </c>
      <c r="GR230">
        <v>9.8994299999999993E-2</v>
      </c>
      <c r="GS230">
        <v>28680.6</v>
      </c>
      <c r="GT230">
        <v>24731.7</v>
      </c>
      <c r="GU230">
        <v>30735.4</v>
      </c>
      <c r="GV230">
        <v>26434.3</v>
      </c>
      <c r="GW230">
        <v>37387.599999999999</v>
      </c>
      <c r="GX230">
        <v>32684</v>
      </c>
      <c r="GY230">
        <v>43643.5</v>
      </c>
      <c r="GZ230">
        <v>38224</v>
      </c>
      <c r="HA230">
        <v>2.1182500000000002</v>
      </c>
      <c r="HB230">
        <v>1.7063999999999999</v>
      </c>
      <c r="HC230">
        <v>1.30758E-2</v>
      </c>
      <c r="HD230">
        <v>0</v>
      </c>
      <c r="HE230">
        <v>28.290500000000002</v>
      </c>
      <c r="HF230">
        <v>999.9</v>
      </c>
      <c r="HG230">
        <v>63.6</v>
      </c>
      <c r="HH230">
        <v>34.5</v>
      </c>
      <c r="HI230">
        <v>35.200600000000001</v>
      </c>
      <c r="HJ230">
        <v>62.1265</v>
      </c>
      <c r="HK230">
        <v>25.512799999999999</v>
      </c>
      <c r="HL230">
        <v>1</v>
      </c>
      <c r="HM230">
        <v>0.28573900000000002</v>
      </c>
      <c r="HN230">
        <v>0.80869599999999997</v>
      </c>
      <c r="HO230">
        <v>20.404599999999999</v>
      </c>
      <c r="HP230">
        <v>5.2229799999999997</v>
      </c>
      <c r="HQ230">
        <v>11.944100000000001</v>
      </c>
      <c r="HR230">
        <v>5.0084499999999998</v>
      </c>
      <c r="HS230">
        <v>3.2909999999999999</v>
      </c>
      <c r="HT230">
        <v>9999</v>
      </c>
      <c r="HU230">
        <v>9999</v>
      </c>
      <c r="HV230">
        <v>9999</v>
      </c>
      <c r="HW230">
        <v>999.9</v>
      </c>
      <c r="HX230">
        <v>4.9710700000000001</v>
      </c>
      <c r="HY230">
        <v>1.8547100000000001</v>
      </c>
      <c r="HZ230">
        <v>1.86171</v>
      </c>
      <c r="IA230">
        <v>1.85653</v>
      </c>
      <c r="IB230">
        <v>1.86189</v>
      </c>
      <c r="IC230">
        <v>1.8541300000000001</v>
      </c>
      <c r="ID230">
        <v>1.8595900000000001</v>
      </c>
      <c r="IE230">
        <v>1.8535600000000001</v>
      </c>
      <c r="IF230">
        <v>0</v>
      </c>
      <c r="IG230">
        <v>0</v>
      </c>
      <c r="IH230">
        <v>0</v>
      </c>
      <c r="II230">
        <v>0</v>
      </c>
      <c r="IJ230" t="s">
        <v>431</v>
      </c>
      <c r="IK230" t="s">
        <v>432</v>
      </c>
      <c r="IL230" t="s">
        <v>433</v>
      </c>
      <c r="IM230" t="s">
        <v>433</v>
      </c>
      <c r="IN230" t="s">
        <v>433</v>
      </c>
      <c r="IO230" t="s">
        <v>433</v>
      </c>
      <c r="IP230">
        <v>0</v>
      </c>
      <c r="IQ230">
        <v>100</v>
      </c>
      <c r="IR230">
        <v>100</v>
      </c>
      <c r="IS230">
        <v>-2.919</v>
      </c>
      <c r="IT230">
        <v>-6.0299999999999999E-2</v>
      </c>
      <c r="IU230">
        <v>-1.907228330244457</v>
      </c>
      <c r="IV230">
        <v>-2.7056304263342631E-3</v>
      </c>
      <c r="IW230">
        <v>3.3311032847928001E-7</v>
      </c>
      <c r="IX230">
        <v>1.6443834555112589E-11</v>
      </c>
      <c r="IY230">
        <v>-9.4842648646536354E-2</v>
      </c>
      <c r="IZ230">
        <v>-2.3664561490860689E-3</v>
      </c>
      <c r="JA230">
        <v>2.3298222111808981E-4</v>
      </c>
      <c r="JB230">
        <v>-2.940703618321919E-6</v>
      </c>
      <c r="JC230">
        <v>0</v>
      </c>
      <c r="JD230">
        <v>2182</v>
      </c>
      <c r="JE230">
        <v>3</v>
      </c>
      <c r="JF230">
        <v>32</v>
      </c>
      <c r="JG230">
        <v>29177331.399999999</v>
      </c>
      <c r="JH230">
        <v>29177331.399999999</v>
      </c>
      <c r="JI230">
        <v>0.99853499999999995</v>
      </c>
      <c r="JJ230">
        <v>2.52441</v>
      </c>
      <c r="JK230">
        <v>1.69434</v>
      </c>
      <c r="JL230">
        <v>2.3022499999999999</v>
      </c>
      <c r="JM230">
        <v>1.50146</v>
      </c>
      <c r="JN230">
        <v>2.35229</v>
      </c>
      <c r="JO230">
        <v>38.378999999999998</v>
      </c>
      <c r="JP230">
        <v>24.043700000000001</v>
      </c>
      <c r="JQ230">
        <v>18</v>
      </c>
      <c r="JR230">
        <v>634.88400000000001</v>
      </c>
      <c r="JS230">
        <v>350.71</v>
      </c>
      <c r="JT230">
        <v>27.999600000000001</v>
      </c>
      <c r="JU230">
        <v>31.0075</v>
      </c>
      <c r="JV230">
        <v>30.0001</v>
      </c>
      <c r="JW230">
        <v>30.911999999999999</v>
      </c>
      <c r="JX230">
        <v>30.7958</v>
      </c>
      <c r="JY230">
        <v>20.056999999999999</v>
      </c>
      <c r="JZ230">
        <v>38.451700000000002</v>
      </c>
      <c r="KA230">
        <v>0</v>
      </c>
      <c r="KB230">
        <v>28</v>
      </c>
      <c r="KC230">
        <v>400</v>
      </c>
      <c r="KD230">
        <v>21.341000000000001</v>
      </c>
      <c r="KE230">
        <v>99.926599999999993</v>
      </c>
      <c r="KF230">
        <v>98.584500000000006</v>
      </c>
    </row>
    <row r="231" spans="1:292" x14ac:dyDescent="0.2">
      <c r="A231">
        <v>229</v>
      </c>
      <c r="B231">
        <v>1750639915.5</v>
      </c>
      <c r="C231">
        <v>6750</v>
      </c>
      <c r="D231" t="s">
        <v>891</v>
      </c>
      <c r="E231" t="s">
        <v>892</v>
      </c>
      <c r="F231" s="1">
        <f t="shared" si="3"/>
        <v>112.48333333333338</v>
      </c>
      <c r="G231" s="1">
        <v>15</v>
      </c>
      <c r="H231">
        <v>1750639907.5</v>
      </c>
      <c r="I231">
        <v>6.1421644354899786E-3</v>
      </c>
      <c r="J231">
        <v>6.1421644354899785</v>
      </c>
      <c r="K231">
        <v>26.287848612813189</v>
      </c>
      <c r="L231">
        <v>390.41390322580651</v>
      </c>
      <c r="M231">
        <v>269.86426290966921</v>
      </c>
      <c r="N231">
        <v>26.800723583304634</v>
      </c>
      <c r="O231">
        <v>38.772733338672033</v>
      </c>
      <c r="P231">
        <v>0.39952113227437219</v>
      </c>
      <c r="Q231">
        <v>2.999035252910109</v>
      </c>
      <c r="R231">
        <v>0.37213376205081961</v>
      </c>
      <c r="S231">
        <v>0.23488761205210071</v>
      </c>
      <c r="T231">
        <v>161.90224391123897</v>
      </c>
      <c r="U231">
        <v>29.013758200171882</v>
      </c>
      <c r="V231">
        <v>28.49177741935484</v>
      </c>
      <c r="W231">
        <v>3.9050038827695235</v>
      </c>
      <c r="X231">
        <v>55.521856024176067</v>
      </c>
      <c r="Y231">
        <v>2.317185149136443</v>
      </c>
      <c r="Z231">
        <v>4.1734648570239861</v>
      </c>
      <c r="AA231">
        <v>1.5878187336330805</v>
      </c>
      <c r="AB231">
        <v>-270.86945160510805</v>
      </c>
      <c r="AC231">
        <v>185.86669763016687</v>
      </c>
      <c r="AD231">
        <v>13.653397901230408</v>
      </c>
      <c r="AE231">
        <v>90.552887837528203</v>
      </c>
      <c r="AF231">
        <v>26.420210490552748</v>
      </c>
      <c r="AG231">
        <v>6.1418023489537461</v>
      </c>
      <c r="AH231">
        <v>26.287848612813189</v>
      </c>
      <c r="AI231">
        <v>408.68592249637879</v>
      </c>
      <c r="AJ231">
        <v>399.73991515151528</v>
      </c>
      <c r="AK231">
        <v>-1.805535400552188E-3</v>
      </c>
      <c r="AL231">
        <v>61.768037728165673</v>
      </c>
      <c r="AM231">
        <v>6.1421644354899785</v>
      </c>
      <c r="AN231">
        <v>21.331559951110751</v>
      </c>
      <c r="AO231">
        <v>23.33113272727272</v>
      </c>
      <c r="AP231">
        <v>-2.196425648523109E-6</v>
      </c>
      <c r="AQ231">
        <v>116.41602835869151</v>
      </c>
      <c r="AR231">
        <v>0</v>
      </c>
      <c r="AS231">
        <v>0</v>
      </c>
      <c r="AT231">
        <v>1</v>
      </c>
      <c r="AU231">
        <v>0</v>
      </c>
      <c r="AV231">
        <v>52032.984824861414</v>
      </c>
      <c r="AW231" t="s">
        <v>427</v>
      </c>
      <c r="AX231" t="s">
        <v>427</v>
      </c>
      <c r="AY231">
        <v>0</v>
      </c>
      <c r="AZ231">
        <v>0</v>
      </c>
      <c r="BA231" t="e">
        <v>#DIV/0!</v>
      </c>
      <c r="BB231">
        <v>0</v>
      </c>
      <c r="BC231" t="s">
        <v>427</v>
      </c>
      <c r="BD231" t="s">
        <v>427</v>
      </c>
      <c r="BE231">
        <v>0</v>
      </c>
      <c r="BF231">
        <v>0</v>
      </c>
      <c r="BG231" t="e">
        <v>#DIV/0!</v>
      </c>
      <c r="BH231">
        <v>0.5</v>
      </c>
      <c r="BI231">
        <v>841.18529943587521</v>
      </c>
      <c r="BJ231">
        <v>26.287848612813189</v>
      </c>
      <c r="BK231" t="e">
        <v>#DIV/0!</v>
      </c>
      <c r="BL231">
        <v>3.1250960555828343E-2</v>
      </c>
      <c r="BM231" t="e">
        <v>#DIV/0!</v>
      </c>
      <c r="BN231" t="e">
        <v>#DIV/0!</v>
      </c>
      <c r="BO231" t="s">
        <v>427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999.99</v>
      </c>
      <c r="DH231">
        <v>841.18529943587521</v>
      </c>
      <c r="DI231">
        <v>0.84119371137298893</v>
      </c>
      <c r="DJ231">
        <v>0.16190386294986847</v>
      </c>
      <c r="DK231">
        <v>2</v>
      </c>
      <c r="DL231">
        <v>0.5</v>
      </c>
      <c r="DM231" t="s">
        <v>428</v>
      </c>
      <c r="DN231">
        <v>2</v>
      </c>
      <c r="DO231" t="b">
        <v>1</v>
      </c>
      <c r="DP231">
        <v>1750639907.5</v>
      </c>
      <c r="DQ231">
        <v>390.41390322580651</v>
      </c>
      <c r="DR231">
        <v>400.01961290322578</v>
      </c>
      <c r="DS231">
        <v>23.332409677419349</v>
      </c>
      <c r="DT231">
        <v>21.332974193548381</v>
      </c>
      <c r="DU231">
        <v>393.3327741935484</v>
      </c>
      <c r="DV231">
        <v>23.39274838709677</v>
      </c>
      <c r="DW231">
        <v>600.01929032258067</v>
      </c>
      <c r="DX231">
        <v>99.256651612903227</v>
      </c>
      <c r="DY231">
        <v>5.5214635483870969E-2</v>
      </c>
      <c r="DZ231">
        <v>29.641345161290321</v>
      </c>
      <c r="EA231">
        <v>28.49177741935484</v>
      </c>
      <c r="EB231">
        <v>999.90000000000032</v>
      </c>
      <c r="EC231">
        <v>0</v>
      </c>
      <c r="ED231">
        <v>0</v>
      </c>
      <c r="EE231">
        <v>10001.390322580641</v>
      </c>
      <c r="EF231">
        <v>0</v>
      </c>
      <c r="EG231">
        <v>78.671390322580635</v>
      </c>
      <c r="EH231">
        <v>-9.6057490322580659</v>
      </c>
      <c r="EI231">
        <v>399.7407741935483</v>
      </c>
      <c r="EJ231">
        <v>408.73919354838699</v>
      </c>
      <c r="EK231">
        <v>1.9994351612903221</v>
      </c>
      <c r="EL231">
        <v>400.01961290322578</v>
      </c>
      <c r="EM231">
        <v>21.332974193548381</v>
      </c>
      <c r="EN231">
        <v>2.3158948387096778</v>
      </c>
      <c r="EO231">
        <v>2.117438709677419</v>
      </c>
      <c r="EP231">
        <v>19.787396774193549</v>
      </c>
      <c r="EQ231">
        <v>18.350977419354841</v>
      </c>
      <c r="ER231">
        <v>999.99</v>
      </c>
      <c r="ES231">
        <v>0.96001070967741919</v>
      </c>
      <c r="ET231">
        <v>3.9989222580645169E-2</v>
      </c>
      <c r="EU231">
        <v>0</v>
      </c>
      <c r="EV231">
        <v>336.95177419354837</v>
      </c>
      <c r="EW231">
        <v>5.0001499999999979</v>
      </c>
      <c r="EX231">
        <v>3427.824516129032</v>
      </c>
      <c r="EY231">
        <v>9793.264193548388</v>
      </c>
      <c r="EZ231">
        <v>38.753999999999998</v>
      </c>
      <c r="FA231">
        <v>40.686999999999983</v>
      </c>
      <c r="FB231">
        <v>39.678999999999988</v>
      </c>
      <c r="FC231">
        <v>40.311999999999983</v>
      </c>
      <c r="FD231">
        <v>40.745935483870973</v>
      </c>
      <c r="FE231">
        <v>955.20032258064532</v>
      </c>
      <c r="FF231">
        <v>39.789999999999992</v>
      </c>
      <c r="FG231">
        <v>0</v>
      </c>
      <c r="FH231">
        <v>1750639938.9000001</v>
      </c>
      <c r="FI231">
        <v>0</v>
      </c>
      <c r="FJ231">
        <v>336.94027999999997</v>
      </c>
      <c r="FK231">
        <v>1.107769235087571</v>
      </c>
      <c r="FL231">
        <v>-0.2253846273946469</v>
      </c>
      <c r="FM231">
        <v>3427.7683999999999</v>
      </c>
      <c r="FN231">
        <v>15</v>
      </c>
      <c r="FO231">
        <v>0</v>
      </c>
      <c r="FP231" t="s">
        <v>429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-9.5880997560975612</v>
      </c>
      <c r="GC231">
        <v>0.15039135888500951</v>
      </c>
      <c r="GD231">
        <v>8.0375859028533461E-2</v>
      </c>
      <c r="GE231">
        <v>0</v>
      </c>
      <c r="GF231">
        <v>1.999496829268292</v>
      </c>
      <c r="GG231">
        <v>1.2512195122006541E-3</v>
      </c>
      <c r="GH231">
        <v>1.2233648898744469E-3</v>
      </c>
      <c r="GI231">
        <v>1</v>
      </c>
      <c r="GJ231">
        <v>1</v>
      </c>
      <c r="GK231">
        <v>2</v>
      </c>
      <c r="GL231" t="s">
        <v>430</v>
      </c>
      <c r="GM231">
        <v>3.2254999999999998</v>
      </c>
      <c r="GN231">
        <v>2.64412</v>
      </c>
      <c r="GO231">
        <v>9.1295100000000004E-2</v>
      </c>
      <c r="GP231">
        <v>9.3209100000000003E-2</v>
      </c>
      <c r="GQ231">
        <v>0.103618</v>
      </c>
      <c r="GR231">
        <v>9.8994600000000002E-2</v>
      </c>
      <c r="GS231">
        <v>28681.1</v>
      </c>
      <c r="GT231">
        <v>24732.5</v>
      </c>
      <c r="GU231">
        <v>30735.8</v>
      </c>
      <c r="GV231">
        <v>26434.6</v>
      </c>
      <c r="GW231">
        <v>37388.300000000003</v>
      </c>
      <c r="GX231">
        <v>32684.3</v>
      </c>
      <c r="GY231">
        <v>43644.2</v>
      </c>
      <c r="GZ231">
        <v>38224.400000000001</v>
      </c>
      <c r="HA231">
        <v>2.1181000000000001</v>
      </c>
      <c r="HB231">
        <v>1.70648</v>
      </c>
      <c r="HC231">
        <v>1.4402E-2</v>
      </c>
      <c r="HD231">
        <v>0</v>
      </c>
      <c r="HE231">
        <v>28.260100000000001</v>
      </c>
      <c r="HF231">
        <v>999.9</v>
      </c>
      <c r="HG231">
        <v>63.6</v>
      </c>
      <c r="HH231">
        <v>34.5</v>
      </c>
      <c r="HI231">
        <v>35.200899999999997</v>
      </c>
      <c r="HJ231">
        <v>62.096499999999999</v>
      </c>
      <c r="HK231">
        <v>25.5609</v>
      </c>
      <c r="HL231">
        <v>1</v>
      </c>
      <c r="HM231">
        <v>0.28550300000000001</v>
      </c>
      <c r="HN231">
        <v>0.79942500000000005</v>
      </c>
      <c r="HO231">
        <v>20.404299999999999</v>
      </c>
      <c r="HP231">
        <v>5.2217799999999999</v>
      </c>
      <c r="HQ231">
        <v>11.944100000000001</v>
      </c>
      <c r="HR231">
        <v>5.0086000000000004</v>
      </c>
      <c r="HS231">
        <v>3.2909999999999999</v>
      </c>
      <c r="HT231">
        <v>9999</v>
      </c>
      <c r="HU231">
        <v>9999</v>
      </c>
      <c r="HV231">
        <v>9999</v>
      </c>
      <c r="HW231">
        <v>999.9</v>
      </c>
      <c r="HX231">
        <v>4.9710700000000001</v>
      </c>
      <c r="HY231">
        <v>1.8547</v>
      </c>
      <c r="HZ231">
        <v>1.86171</v>
      </c>
      <c r="IA231">
        <v>1.85653</v>
      </c>
      <c r="IB231">
        <v>1.86189</v>
      </c>
      <c r="IC231">
        <v>1.8541099999999999</v>
      </c>
      <c r="ID231">
        <v>1.8595900000000001</v>
      </c>
      <c r="IE231">
        <v>1.85354</v>
      </c>
      <c r="IF231">
        <v>0</v>
      </c>
      <c r="IG231">
        <v>0</v>
      </c>
      <c r="IH231">
        <v>0</v>
      </c>
      <c r="II231">
        <v>0</v>
      </c>
      <c r="IJ231" t="s">
        <v>431</v>
      </c>
      <c r="IK231" t="s">
        <v>432</v>
      </c>
      <c r="IL231" t="s">
        <v>433</v>
      </c>
      <c r="IM231" t="s">
        <v>433</v>
      </c>
      <c r="IN231" t="s">
        <v>433</v>
      </c>
      <c r="IO231" t="s">
        <v>433</v>
      </c>
      <c r="IP231">
        <v>0</v>
      </c>
      <c r="IQ231">
        <v>100</v>
      </c>
      <c r="IR231">
        <v>100</v>
      </c>
      <c r="IS231">
        <v>-2.9180000000000001</v>
      </c>
      <c r="IT231">
        <v>-6.0400000000000002E-2</v>
      </c>
      <c r="IU231">
        <v>-1.907228330244457</v>
      </c>
      <c r="IV231">
        <v>-2.7056304263342631E-3</v>
      </c>
      <c r="IW231">
        <v>3.3311032847928001E-7</v>
      </c>
      <c r="IX231">
        <v>1.6443834555112589E-11</v>
      </c>
      <c r="IY231">
        <v>-9.4842648646536354E-2</v>
      </c>
      <c r="IZ231">
        <v>-2.3664561490860689E-3</v>
      </c>
      <c r="JA231">
        <v>2.3298222111808981E-4</v>
      </c>
      <c r="JB231">
        <v>-2.940703618321919E-6</v>
      </c>
      <c r="JC231">
        <v>0</v>
      </c>
      <c r="JD231">
        <v>2182</v>
      </c>
      <c r="JE231">
        <v>3</v>
      </c>
      <c r="JF231">
        <v>32</v>
      </c>
      <c r="JG231">
        <v>29177331.899999999</v>
      </c>
      <c r="JH231">
        <v>29177331.899999999</v>
      </c>
      <c r="JI231">
        <v>0.99853499999999995</v>
      </c>
      <c r="JJ231">
        <v>2.52319</v>
      </c>
      <c r="JK231">
        <v>1.69434</v>
      </c>
      <c r="JL231">
        <v>2.3022499999999999</v>
      </c>
      <c r="JM231">
        <v>1.50146</v>
      </c>
      <c r="JN231">
        <v>2.3950200000000001</v>
      </c>
      <c r="JO231">
        <v>38.354500000000002</v>
      </c>
      <c r="JP231">
        <v>24.052499999999998</v>
      </c>
      <c r="JQ231">
        <v>18</v>
      </c>
      <c r="JR231">
        <v>634.76099999999997</v>
      </c>
      <c r="JS231">
        <v>350.75200000000001</v>
      </c>
      <c r="JT231">
        <v>27.9998</v>
      </c>
      <c r="JU231">
        <v>31.004799999999999</v>
      </c>
      <c r="JV231">
        <v>30</v>
      </c>
      <c r="JW231">
        <v>30.911999999999999</v>
      </c>
      <c r="JX231">
        <v>30.7958</v>
      </c>
      <c r="JY231">
        <v>20.059999999999999</v>
      </c>
      <c r="JZ231">
        <v>38.451700000000002</v>
      </c>
      <c r="KA231">
        <v>0</v>
      </c>
      <c r="KB231">
        <v>28</v>
      </c>
      <c r="KC231">
        <v>400</v>
      </c>
      <c r="KD231">
        <v>21.3292</v>
      </c>
      <c r="KE231">
        <v>99.928100000000001</v>
      </c>
      <c r="KF231">
        <v>98.585300000000004</v>
      </c>
    </row>
    <row r="232" spans="1:292" x14ac:dyDescent="0.2">
      <c r="A232">
        <v>230</v>
      </c>
      <c r="B232">
        <v>1750639945.5</v>
      </c>
      <c r="C232">
        <v>6780</v>
      </c>
      <c r="D232" t="s">
        <v>893</v>
      </c>
      <c r="E232" t="s">
        <v>894</v>
      </c>
      <c r="F232" s="1">
        <f t="shared" si="3"/>
        <v>112.98333333333338</v>
      </c>
      <c r="G232" s="1">
        <v>15</v>
      </c>
      <c r="H232">
        <v>1750639937.5</v>
      </c>
      <c r="I232">
        <v>6.1501969471055721E-3</v>
      </c>
      <c r="J232">
        <v>6.150196947105572</v>
      </c>
      <c r="K232">
        <v>26.512223525476195</v>
      </c>
      <c r="L232">
        <v>390.41796774193551</v>
      </c>
      <c r="M232">
        <v>269.24593860408095</v>
      </c>
      <c r="N232">
        <v>26.739940165788688</v>
      </c>
      <c r="O232">
        <v>38.774041128321549</v>
      </c>
      <c r="P232">
        <v>0.40069880688966708</v>
      </c>
      <c r="Q232">
        <v>2.9990652333918235</v>
      </c>
      <c r="R232">
        <v>0.37315596023055281</v>
      </c>
      <c r="S232">
        <v>0.23553913555799694</v>
      </c>
      <c r="T232">
        <v>161.90333999747486</v>
      </c>
      <c r="U232">
        <v>29.005834117330835</v>
      </c>
      <c r="V232">
        <v>28.481732258064511</v>
      </c>
      <c r="W232">
        <v>3.9027260376269641</v>
      </c>
      <c r="X232">
        <v>55.539350681555213</v>
      </c>
      <c r="Y232">
        <v>2.3171286555582524</v>
      </c>
      <c r="Z232">
        <v>4.172048515374124</v>
      </c>
      <c r="AA232">
        <v>1.5855973820687117</v>
      </c>
      <c r="AB232">
        <v>-271.2236853673557</v>
      </c>
      <c r="AC232">
        <v>186.53981172880972</v>
      </c>
      <c r="AD232">
        <v>13.701622385924265</v>
      </c>
      <c r="AE232">
        <v>90.921088744853137</v>
      </c>
      <c r="AF232">
        <v>26.351507660862499</v>
      </c>
      <c r="AG232">
        <v>6.150481540242339</v>
      </c>
      <c r="AH232">
        <v>26.512223525476195</v>
      </c>
      <c r="AI232">
        <v>408.72045018796399</v>
      </c>
      <c r="AJ232">
        <v>399.69325454545452</v>
      </c>
      <c r="AK232">
        <v>-7.160187533336599E-4</v>
      </c>
      <c r="AL232">
        <v>61.768037728165673</v>
      </c>
      <c r="AM232">
        <v>6.150196947105572</v>
      </c>
      <c r="AN232">
        <v>21.328805320226579</v>
      </c>
      <c r="AO232">
        <v>23.33109454545453</v>
      </c>
      <c r="AP232">
        <v>-4.3232976943930267E-6</v>
      </c>
      <c r="AQ232">
        <v>116.41602835869151</v>
      </c>
      <c r="AR232">
        <v>0</v>
      </c>
      <c r="AS232">
        <v>0</v>
      </c>
      <c r="AT232">
        <v>1</v>
      </c>
      <c r="AU232">
        <v>0</v>
      </c>
      <c r="AV232">
        <v>52034.960263382411</v>
      </c>
      <c r="AW232" t="s">
        <v>427</v>
      </c>
      <c r="AX232" t="s">
        <v>427</v>
      </c>
      <c r="AY232">
        <v>0</v>
      </c>
      <c r="AZ232">
        <v>0</v>
      </c>
      <c r="BA232" t="e">
        <v>#DIV/0!</v>
      </c>
      <c r="BB232">
        <v>0</v>
      </c>
      <c r="BC232" t="s">
        <v>427</v>
      </c>
      <c r="BD232" t="s">
        <v>427</v>
      </c>
      <c r="BE232">
        <v>0</v>
      </c>
      <c r="BF232">
        <v>0</v>
      </c>
      <c r="BG232" t="e">
        <v>#DIV/0!</v>
      </c>
      <c r="BH232">
        <v>0.5</v>
      </c>
      <c r="BI232">
        <v>841.1910707792365</v>
      </c>
      <c r="BJ232">
        <v>26.512223525476195</v>
      </c>
      <c r="BK232" t="e">
        <v>#DIV/0!</v>
      </c>
      <c r="BL232">
        <v>3.1517480922516952E-2</v>
      </c>
      <c r="BM232" t="e">
        <v>#DIV/0!</v>
      </c>
      <c r="BN232" t="e">
        <v>#DIV/0!</v>
      </c>
      <c r="BO232" t="s">
        <v>427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999.99687096774187</v>
      </c>
      <c r="DH232">
        <v>841.1910707792365</v>
      </c>
      <c r="DI232">
        <v>0.84119370290146822</v>
      </c>
      <c r="DJ232">
        <v>0.16190384659983359</v>
      </c>
      <c r="DK232">
        <v>2</v>
      </c>
      <c r="DL232">
        <v>0.5</v>
      </c>
      <c r="DM232" t="s">
        <v>428</v>
      </c>
      <c r="DN232">
        <v>2</v>
      </c>
      <c r="DO232" t="b">
        <v>1</v>
      </c>
      <c r="DP232">
        <v>1750639937.5</v>
      </c>
      <c r="DQ232">
        <v>390.41796774193551</v>
      </c>
      <c r="DR232">
        <v>400.00232258064523</v>
      </c>
      <c r="DS232">
        <v>23.33129677419354</v>
      </c>
      <c r="DT232">
        <v>21.32894838709678</v>
      </c>
      <c r="DU232">
        <v>393.33687096774202</v>
      </c>
      <c r="DV232">
        <v>23.391661290322581</v>
      </c>
      <c r="DW232">
        <v>599.99377419354846</v>
      </c>
      <c r="DX232">
        <v>99.259312903225791</v>
      </c>
      <c r="DY232">
        <v>5.486915806451613E-2</v>
      </c>
      <c r="DZ232">
        <v>29.635451612903228</v>
      </c>
      <c r="EA232">
        <v>28.481732258064511</v>
      </c>
      <c r="EB232">
        <v>999.90000000000032</v>
      </c>
      <c r="EC232">
        <v>0</v>
      </c>
      <c r="ED232">
        <v>0</v>
      </c>
      <c r="EE232">
        <v>10001.303548387101</v>
      </c>
      <c r="EF232">
        <v>0</v>
      </c>
      <c r="EG232">
        <v>78.783470967741948</v>
      </c>
      <c r="EH232">
        <v>-9.5843754838709696</v>
      </c>
      <c r="EI232">
        <v>399.74461290322569</v>
      </c>
      <c r="EJ232">
        <v>408.71993548387093</v>
      </c>
      <c r="EK232">
        <v>2.002358064516129</v>
      </c>
      <c r="EL232">
        <v>400.00232258064523</v>
      </c>
      <c r="EM232">
        <v>21.32894838709678</v>
      </c>
      <c r="EN232">
        <v>2.3158480645161288</v>
      </c>
      <c r="EO232">
        <v>2.1170954838709681</v>
      </c>
      <c r="EP232">
        <v>19.787067741935491</v>
      </c>
      <c r="EQ232">
        <v>18.348393548387101</v>
      </c>
      <c r="ER232">
        <v>999.99687096774187</v>
      </c>
      <c r="ES232">
        <v>0.96001103225806417</v>
      </c>
      <c r="ET232">
        <v>3.9988912903225822E-2</v>
      </c>
      <c r="EU232">
        <v>0</v>
      </c>
      <c r="EV232">
        <v>336.95693548387101</v>
      </c>
      <c r="EW232">
        <v>5.0001499999999979</v>
      </c>
      <c r="EX232">
        <v>3428.2232258064519</v>
      </c>
      <c r="EY232">
        <v>9793.3432258064495</v>
      </c>
      <c r="EZ232">
        <v>38.75</v>
      </c>
      <c r="FA232">
        <v>40.686999999999983</v>
      </c>
      <c r="FB232">
        <v>39.670999999999992</v>
      </c>
      <c r="FC232">
        <v>40.311999999999983</v>
      </c>
      <c r="FD232">
        <v>40.737806451612897</v>
      </c>
      <c r="FE232">
        <v>955.20741935483863</v>
      </c>
      <c r="FF232">
        <v>39.789999999999992</v>
      </c>
      <c r="FG232">
        <v>0</v>
      </c>
      <c r="FH232">
        <v>1750639968.9000001</v>
      </c>
      <c r="FI232">
        <v>0</v>
      </c>
      <c r="FJ232">
        <v>336.93707999999998</v>
      </c>
      <c r="FK232">
        <v>-0.82138460218797571</v>
      </c>
      <c r="FL232">
        <v>-2.0246154000703109</v>
      </c>
      <c r="FM232">
        <v>3428.2707999999998</v>
      </c>
      <c r="FN232">
        <v>15</v>
      </c>
      <c r="FO232">
        <v>0</v>
      </c>
      <c r="FP232" t="s">
        <v>429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-9.5939131707317067</v>
      </c>
      <c r="GC232">
        <v>0.1632332404181116</v>
      </c>
      <c r="GD232">
        <v>5.5502421632029918E-2</v>
      </c>
      <c r="GE232">
        <v>0</v>
      </c>
      <c r="GF232">
        <v>2.0024970731707321</v>
      </c>
      <c r="GG232">
        <v>-5.8954703827238039E-5</v>
      </c>
      <c r="GH232">
        <v>1.1410996918942669E-3</v>
      </c>
      <c r="GI232">
        <v>1</v>
      </c>
      <c r="GJ232">
        <v>1</v>
      </c>
      <c r="GK232">
        <v>2</v>
      </c>
      <c r="GL232" t="s">
        <v>430</v>
      </c>
      <c r="GM232">
        <v>3.22553</v>
      </c>
      <c r="GN232">
        <v>2.6436600000000001</v>
      </c>
      <c r="GO232">
        <v>9.1288900000000006E-2</v>
      </c>
      <c r="GP232">
        <v>9.3221499999999999E-2</v>
      </c>
      <c r="GQ232">
        <v>0.103617</v>
      </c>
      <c r="GR232">
        <v>9.8986400000000002E-2</v>
      </c>
      <c r="GS232">
        <v>28681.200000000001</v>
      </c>
      <c r="GT232">
        <v>24732.1</v>
      </c>
      <c r="GU232">
        <v>30735.8</v>
      </c>
      <c r="GV232">
        <v>26434.5</v>
      </c>
      <c r="GW232">
        <v>37388.6</v>
      </c>
      <c r="GX232">
        <v>32684.9</v>
      </c>
      <c r="GY232">
        <v>43644.5</v>
      </c>
      <c r="GZ232">
        <v>38224.800000000003</v>
      </c>
      <c r="HA232">
        <v>2.1180300000000001</v>
      </c>
      <c r="HB232">
        <v>1.70658</v>
      </c>
      <c r="HC232">
        <v>1.44169E-2</v>
      </c>
      <c r="HD232">
        <v>0</v>
      </c>
      <c r="HE232">
        <v>28.242599999999999</v>
      </c>
      <c r="HF232">
        <v>999.9</v>
      </c>
      <c r="HG232">
        <v>63.6</v>
      </c>
      <c r="HH232">
        <v>34.5</v>
      </c>
      <c r="HI232">
        <v>35.203200000000002</v>
      </c>
      <c r="HJ232">
        <v>62.1265</v>
      </c>
      <c r="HK232">
        <v>25.272400000000001</v>
      </c>
      <c r="HL232">
        <v>1</v>
      </c>
      <c r="HM232">
        <v>0.28526899999999999</v>
      </c>
      <c r="HN232">
        <v>0.79918299999999998</v>
      </c>
      <c r="HO232">
        <v>20.404499999999999</v>
      </c>
      <c r="HP232">
        <v>5.2220800000000001</v>
      </c>
      <c r="HQ232">
        <v>11.944100000000001</v>
      </c>
      <c r="HR232">
        <v>5.008</v>
      </c>
      <c r="HS232">
        <v>3.2909999999999999</v>
      </c>
      <c r="HT232">
        <v>9999</v>
      </c>
      <c r="HU232">
        <v>9999</v>
      </c>
      <c r="HV232">
        <v>9999</v>
      </c>
      <c r="HW232">
        <v>999.9</v>
      </c>
      <c r="HX232">
        <v>4.9710599999999996</v>
      </c>
      <c r="HY232">
        <v>1.8546899999999999</v>
      </c>
      <c r="HZ232">
        <v>1.86171</v>
      </c>
      <c r="IA232">
        <v>1.8565199999999999</v>
      </c>
      <c r="IB232">
        <v>1.86188</v>
      </c>
      <c r="IC232">
        <v>1.8541099999999999</v>
      </c>
      <c r="ID232">
        <v>1.8595900000000001</v>
      </c>
      <c r="IE232">
        <v>1.85354</v>
      </c>
      <c r="IF232">
        <v>0</v>
      </c>
      <c r="IG232">
        <v>0</v>
      </c>
      <c r="IH232">
        <v>0</v>
      </c>
      <c r="II232">
        <v>0</v>
      </c>
      <c r="IJ232" t="s">
        <v>431</v>
      </c>
      <c r="IK232" t="s">
        <v>432</v>
      </c>
      <c r="IL232" t="s">
        <v>433</v>
      </c>
      <c r="IM232" t="s">
        <v>433</v>
      </c>
      <c r="IN232" t="s">
        <v>433</v>
      </c>
      <c r="IO232" t="s">
        <v>433</v>
      </c>
      <c r="IP232">
        <v>0</v>
      </c>
      <c r="IQ232">
        <v>100</v>
      </c>
      <c r="IR232">
        <v>100</v>
      </c>
      <c r="IS232">
        <v>-2.9180000000000001</v>
      </c>
      <c r="IT232">
        <v>-6.0400000000000002E-2</v>
      </c>
      <c r="IU232">
        <v>-1.907228330244457</v>
      </c>
      <c r="IV232">
        <v>-2.7056304263342631E-3</v>
      </c>
      <c r="IW232">
        <v>3.3311032847928001E-7</v>
      </c>
      <c r="IX232">
        <v>1.6443834555112589E-11</v>
      </c>
      <c r="IY232">
        <v>-9.4842648646536354E-2</v>
      </c>
      <c r="IZ232">
        <v>-2.3664561490860689E-3</v>
      </c>
      <c r="JA232">
        <v>2.3298222111808981E-4</v>
      </c>
      <c r="JB232">
        <v>-2.940703618321919E-6</v>
      </c>
      <c r="JC232">
        <v>0</v>
      </c>
      <c r="JD232">
        <v>2182</v>
      </c>
      <c r="JE232">
        <v>3</v>
      </c>
      <c r="JF232">
        <v>32</v>
      </c>
      <c r="JG232">
        <v>29177332.399999999</v>
      </c>
      <c r="JH232">
        <v>29177332.399999999</v>
      </c>
      <c r="JI232">
        <v>0.99853499999999995</v>
      </c>
      <c r="JJ232">
        <v>2.52197</v>
      </c>
      <c r="JK232">
        <v>1.69434</v>
      </c>
      <c r="JL232">
        <v>2.3022499999999999</v>
      </c>
      <c r="JM232">
        <v>1.50146</v>
      </c>
      <c r="JN232">
        <v>2.48291</v>
      </c>
      <c r="JO232">
        <v>38.378999999999998</v>
      </c>
      <c r="JP232">
        <v>24.052499999999998</v>
      </c>
      <c r="JQ232">
        <v>18</v>
      </c>
      <c r="JR232">
        <v>634.66899999999998</v>
      </c>
      <c r="JS232">
        <v>350.80700000000002</v>
      </c>
      <c r="JT232">
        <v>27.9999</v>
      </c>
      <c r="JU232">
        <v>31.004200000000001</v>
      </c>
      <c r="JV232">
        <v>30.0001</v>
      </c>
      <c r="JW232">
        <v>30.909300000000002</v>
      </c>
      <c r="JX232">
        <v>30.7958</v>
      </c>
      <c r="JY232">
        <v>20.058599999999998</v>
      </c>
      <c r="JZ232">
        <v>38.451700000000002</v>
      </c>
      <c r="KA232">
        <v>0</v>
      </c>
      <c r="KB232">
        <v>28</v>
      </c>
      <c r="KC232">
        <v>400</v>
      </c>
      <c r="KD232">
        <v>21.323899999999998</v>
      </c>
      <c r="KE232">
        <v>99.9285</v>
      </c>
      <c r="KF232">
        <v>98.585800000000006</v>
      </c>
    </row>
    <row r="233" spans="1:292" x14ac:dyDescent="0.2">
      <c r="A233">
        <v>231</v>
      </c>
      <c r="B233">
        <v>1750639975.5</v>
      </c>
      <c r="C233">
        <v>6810</v>
      </c>
      <c r="D233" t="s">
        <v>895</v>
      </c>
      <c r="E233" t="s">
        <v>896</v>
      </c>
      <c r="F233" s="1">
        <f t="shared" si="3"/>
        <v>113.48333333333338</v>
      </c>
      <c r="G233" s="1">
        <v>15</v>
      </c>
      <c r="H233">
        <v>1750639967.5</v>
      </c>
      <c r="I233">
        <v>6.1707447801387632E-3</v>
      </c>
      <c r="J233">
        <v>6.1707447801387634</v>
      </c>
      <c r="K233">
        <v>26.299135852838337</v>
      </c>
      <c r="L233">
        <v>390.38145161290322</v>
      </c>
      <c r="M233">
        <v>270.37749452053839</v>
      </c>
      <c r="N233">
        <v>26.851588086798699</v>
      </c>
      <c r="O233">
        <v>38.769358204256733</v>
      </c>
      <c r="P233">
        <v>0.40179164033116221</v>
      </c>
      <c r="Q233">
        <v>2.9984980054639534</v>
      </c>
      <c r="R233">
        <v>0.37409906654046565</v>
      </c>
      <c r="S233">
        <v>0.23614074025841236</v>
      </c>
      <c r="T233">
        <v>161.90519490318374</v>
      </c>
      <c r="U233">
        <v>29.00460614930407</v>
      </c>
      <c r="V233">
        <v>28.487687096774199</v>
      </c>
      <c r="W233">
        <v>3.9040762195260585</v>
      </c>
      <c r="X233">
        <v>55.529146856387456</v>
      </c>
      <c r="Y233">
        <v>2.3172487678142502</v>
      </c>
      <c r="Z233">
        <v>4.1730314600497049</v>
      </c>
      <c r="AA233">
        <v>1.5868274517118084</v>
      </c>
      <c r="AB233">
        <v>-272.12984480411944</v>
      </c>
      <c r="AC233">
        <v>186.20312213815936</v>
      </c>
      <c r="AD233">
        <v>13.680161538386317</v>
      </c>
      <c r="AE233">
        <v>89.658633775609985</v>
      </c>
      <c r="AF233">
        <v>26.415219573123405</v>
      </c>
      <c r="AG233">
        <v>6.1645785533632695</v>
      </c>
      <c r="AH233">
        <v>26.299135852838337</v>
      </c>
      <c r="AI233">
        <v>408.67096552371322</v>
      </c>
      <c r="AJ233">
        <v>399.71009696969691</v>
      </c>
      <c r="AK233">
        <v>8.0725190922883387E-4</v>
      </c>
      <c r="AL233">
        <v>61.768037728165673</v>
      </c>
      <c r="AM233">
        <v>6.1707447801387634</v>
      </c>
      <c r="AN233">
        <v>21.327845593723371</v>
      </c>
      <c r="AO233">
        <v>23.3367696969697</v>
      </c>
      <c r="AP233">
        <v>4.0213619829212141E-6</v>
      </c>
      <c r="AQ233">
        <v>116.41602835869151</v>
      </c>
      <c r="AR233">
        <v>0</v>
      </c>
      <c r="AS233">
        <v>0</v>
      </c>
      <c r="AT233">
        <v>1</v>
      </c>
      <c r="AU233">
        <v>0</v>
      </c>
      <c r="AV233">
        <v>52017.082687986753</v>
      </c>
      <c r="AW233" t="s">
        <v>427</v>
      </c>
      <c r="AX233" t="s">
        <v>427</v>
      </c>
      <c r="AY233">
        <v>0</v>
      </c>
      <c r="AZ233">
        <v>0</v>
      </c>
      <c r="BA233" t="e">
        <v>#DIV/0!</v>
      </c>
      <c r="BB233">
        <v>0</v>
      </c>
      <c r="BC233" t="s">
        <v>427</v>
      </c>
      <c r="BD233" t="s">
        <v>427</v>
      </c>
      <c r="BE233">
        <v>0</v>
      </c>
      <c r="BF233">
        <v>0</v>
      </c>
      <c r="BG233" t="e">
        <v>#DIV/0!</v>
      </c>
      <c r="BH233">
        <v>0.5</v>
      </c>
      <c r="BI233">
        <v>841.2008263880781</v>
      </c>
      <c r="BJ233">
        <v>26.299135852838337</v>
      </c>
      <c r="BK233" t="e">
        <v>#DIV/0!</v>
      </c>
      <c r="BL233">
        <v>3.126380173181801E-2</v>
      </c>
      <c r="BM233" t="e">
        <v>#DIV/0!</v>
      </c>
      <c r="BN233" t="e">
        <v>#DIV/0!</v>
      </c>
      <c r="BO233" t="s">
        <v>427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1000.008483870968</v>
      </c>
      <c r="DH233">
        <v>841.2008263880781</v>
      </c>
      <c r="DI233">
        <v>0.84119368980935461</v>
      </c>
      <c r="DJ233">
        <v>0.16190382133205433</v>
      </c>
      <c r="DK233">
        <v>2</v>
      </c>
      <c r="DL233">
        <v>0.5</v>
      </c>
      <c r="DM233" t="s">
        <v>428</v>
      </c>
      <c r="DN233">
        <v>2</v>
      </c>
      <c r="DO233" t="b">
        <v>1</v>
      </c>
      <c r="DP233">
        <v>1750639967.5</v>
      </c>
      <c r="DQ233">
        <v>390.38145161290322</v>
      </c>
      <c r="DR233">
        <v>399.98890322580638</v>
      </c>
      <c r="DS233">
        <v>23.333141935483869</v>
      </c>
      <c r="DT233">
        <v>21.326187096774191</v>
      </c>
      <c r="DU233">
        <v>393.30029032258079</v>
      </c>
      <c r="DV233">
        <v>23.393487096774201</v>
      </c>
      <c r="DW233">
        <v>599.98754838709669</v>
      </c>
      <c r="DX233">
        <v>99.25686774193548</v>
      </c>
      <c r="DY233">
        <v>5.4608364516129042E-2</v>
      </c>
      <c r="DZ233">
        <v>29.639541935483869</v>
      </c>
      <c r="EA233">
        <v>28.487687096774199</v>
      </c>
      <c r="EB233">
        <v>999.90000000000032</v>
      </c>
      <c r="EC233">
        <v>0</v>
      </c>
      <c r="ED233">
        <v>0</v>
      </c>
      <c r="EE233">
        <v>9998.1187096774174</v>
      </c>
      <c r="EF233">
        <v>0</v>
      </c>
      <c r="EG233">
        <v>78.873722580645165</v>
      </c>
      <c r="EH233">
        <v>-9.6072880645161263</v>
      </c>
      <c r="EI233">
        <v>399.70803225806452</v>
      </c>
      <c r="EJ233">
        <v>408.7049032258065</v>
      </c>
      <c r="EK233">
        <v>2.006953225806452</v>
      </c>
      <c r="EL233">
        <v>399.98890322580638</v>
      </c>
      <c r="EM233">
        <v>21.326187096774191</v>
      </c>
      <c r="EN233">
        <v>2.315974516129033</v>
      </c>
      <c r="EO233">
        <v>2.116769677419355</v>
      </c>
      <c r="EP233">
        <v>19.787925806451611</v>
      </c>
      <c r="EQ233">
        <v>18.345938709677419</v>
      </c>
      <c r="ER233">
        <v>1000.008483870968</v>
      </c>
      <c r="ES233">
        <v>0.96001167741935467</v>
      </c>
      <c r="ET233">
        <v>3.9988232258064527E-2</v>
      </c>
      <c r="EU233">
        <v>0</v>
      </c>
      <c r="EV233">
        <v>336.9110967741936</v>
      </c>
      <c r="EW233">
        <v>5.0001499999999979</v>
      </c>
      <c r="EX233">
        <v>3428.1025806451621</v>
      </c>
      <c r="EY233">
        <v>9793.4474193548394</v>
      </c>
      <c r="EZ233">
        <v>38.753999999999998</v>
      </c>
      <c r="FA233">
        <v>40.686999999999983</v>
      </c>
      <c r="FB233">
        <v>39.682999999999993</v>
      </c>
      <c r="FC233">
        <v>40.311999999999983</v>
      </c>
      <c r="FD233">
        <v>40.719516129032243</v>
      </c>
      <c r="FE233">
        <v>955.21838709677422</v>
      </c>
      <c r="FF233">
        <v>39.789999999999992</v>
      </c>
      <c r="FG233">
        <v>0</v>
      </c>
      <c r="FH233">
        <v>1750639998.9000001</v>
      </c>
      <c r="FI233">
        <v>0</v>
      </c>
      <c r="FJ233">
        <v>336.90303999999998</v>
      </c>
      <c r="FK233">
        <v>0.95738462348740916</v>
      </c>
      <c r="FL233">
        <v>-2.957692305555057</v>
      </c>
      <c r="FM233">
        <v>3428.0927999999999</v>
      </c>
      <c r="FN233">
        <v>15</v>
      </c>
      <c r="FO233">
        <v>0</v>
      </c>
      <c r="FP233" t="s">
        <v>429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-9.6091424390243887</v>
      </c>
      <c r="GC233">
        <v>-2.7790243902436059E-2</v>
      </c>
      <c r="GD233">
        <v>3.3482314063200243E-2</v>
      </c>
      <c r="GE233">
        <v>1</v>
      </c>
      <c r="GF233">
        <v>2.0063809756097561</v>
      </c>
      <c r="GG233">
        <v>8.2858536585368511E-3</v>
      </c>
      <c r="GH233">
        <v>1.630684137257357E-3</v>
      </c>
      <c r="GI233">
        <v>1</v>
      </c>
      <c r="GJ233">
        <v>2</v>
      </c>
      <c r="GK233">
        <v>2</v>
      </c>
      <c r="GL233" t="s">
        <v>434</v>
      </c>
      <c r="GM233">
        <v>3.2255799999999999</v>
      </c>
      <c r="GN233">
        <v>2.6436500000000001</v>
      </c>
      <c r="GO233">
        <v>9.12906E-2</v>
      </c>
      <c r="GP233">
        <v>9.3231800000000004E-2</v>
      </c>
      <c r="GQ233">
        <v>0.10363</v>
      </c>
      <c r="GR233">
        <v>9.8974500000000007E-2</v>
      </c>
      <c r="GS233">
        <v>28681.3</v>
      </c>
      <c r="GT233">
        <v>24731.7</v>
      </c>
      <c r="GU233">
        <v>30735.9</v>
      </c>
      <c r="GV233">
        <v>26434.400000000001</v>
      </c>
      <c r="GW233">
        <v>37387.699999999997</v>
      </c>
      <c r="GX233">
        <v>32684.799999999999</v>
      </c>
      <c r="GY233">
        <v>43644.2</v>
      </c>
      <c r="GZ233">
        <v>38224.1</v>
      </c>
      <c r="HA233">
        <v>2.1182799999999999</v>
      </c>
      <c r="HB233">
        <v>1.7064999999999999</v>
      </c>
      <c r="HC233">
        <v>1.51992E-2</v>
      </c>
      <c r="HD233">
        <v>0</v>
      </c>
      <c r="HE233">
        <v>28.240300000000001</v>
      </c>
      <c r="HF233">
        <v>999.9</v>
      </c>
      <c r="HG233">
        <v>63.5</v>
      </c>
      <c r="HH233">
        <v>34.5</v>
      </c>
      <c r="HI233">
        <v>35.145299999999999</v>
      </c>
      <c r="HJ233">
        <v>62.1265</v>
      </c>
      <c r="HK233">
        <v>25.588899999999999</v>
      </c>
      <c r="HL233">
        <v>1</v>
      </c>
      <c r="HM233">
        <v>0.28512199999999999</v>
      </c>
      <c r="HN233">
        <v>0.80741799999999997</v>
      </c>
      <c r="HO233">
        <v>20.404699999999998</v>
      </c>
      <c r="HP233">
        <v>5.2220800000000001</v>
      </c>
      <c r="HQ233">
        <v>11.944100000000001</v>
      </c>
      <c r="HR233">
        <v>5.0086000000000004</v>
      </c>
      <c r="HS233">
        <v>3.2909999999999999</v>
      </c>
      <c r="HT233">
        <v>9999</v>
      </c>
      <c r="HU233">
        <v>9999</v>
      </c>
      <c r="HV233">
        <v>9999</v>
      </c>
      <c r="HW233">
        <v>999.9</v>
      </c>
      <c r="HX233">
        <v>4.9710799999999997</v>
      </c>
      <c r="HY233">
        <v>1.8547</v>
      </c>
      <c r="HZ233">
        <v>1.86172</v>
      </c>
      <c r="IA233">
        <v>1.8565199999999999</v>
      </c>
      <c r="IB233">
        <v>1.86189</v>
      </c>
      <c r="IC233">
        <v>1.8541399999999999</v>
      </c>
      <c r="ID233">
        <v>1.8595900000000001</v>
      </c>
      <c r="IE233">
        <v>1.85354</v>
      </c>
      <c r="IF233">
        <v>0</v>
      </c>
      <c r="IG233">
        <v>0</v>
      </c>
      <c r="IH233">
        <v>0</v>
      </c>
      <c r="II233">
        <v>0</v>
      </c>
      <c r="IJ233" t="s">
        <v>431</v>
      </c>
      <c r="IK233" t="s">
        <v>432</v>
      </c>
      <c r="IL233" t="s">
        <v>433</v>
      </c>
      <c r="IM233" t="s">
        <v>433</v>
      </c>
      <c r="IN233" t="s">
        <v>433</v>
      </c>
      <c r="IO233" t="s">
        <v>433</v>
      </c>
      <c r="IP233">
        <v>0</v>
      </c>
      <c r="IQ233">
        <v>100</v>
      </c>
      <c r="IR233">
        <v>100</v>
      </c>
      <c r="IS233">
        <v>-2.919</v>
      </c>
      <c r="IT233">
        <v>-6.0299999999999999E-2</v>
      </c>
      <c r="IU233">
        <v>-1.907228330244457</v>
      </c>
      <c r="IV233">
        <v>-2.7056304263342631E-3</v>
      </c>
      <c r="IW233">
        <v>3.3311032847928001E-7</v>
      </c>
      <c r="IX233">
        <v>1.6443834555112589E-11</v>
      </c>
      <c r="IY233">
        <v>-9.4842648646536354E-2</v>
      </c>
      <c r="IZ233">
        <v>-2.3664561490860689E-3</v>
      </c>
      <c r="JA233">
        <v>2.3298222111808981E-4</v>
      </c>
      <c r="JB233">
        <v>-2.940703618321919E-6</v>
      </c>
      <c r="JC233">
        <v>0</v>
      </c>
      <c r="JD233">
        <v>2182</v>
      </c>
      <c r="JE233">
        <v>3</v>
      </c>
      <c r="JF233">
        <v>32</v>
      </c>
      <c r="JG233">
        <v>29177332.899999999</v>
      </c>
      <c r="JH233">
        <v>29177332.899999999</v>
      </c>
      <c r="JI233">
        <v>0.99853499999999995</v>
      </c>
      <c r="JJ233">
        <v>2.5280800000000001</v>
      </c>
      <c r="JK233">
        <v>1.69434</v>
      </c>
      <c r="JL233">
        <v>2.3022499999999999</v>
      </c>
      <c r="JM233">
        <v>1.50146</v>
      </c>
      <c r="JN233">
        <v>2.31934</v>
      </c>
      <c r="JO233">
        <v>38.378999999999998</v>
      </c>
      <c r="JP233">
        <v>24.043700000000001</v>
      </c>
      <c r="JQ233">
        <v>18</v>
      </c>
      <c r="JR233">
        <v>634.88099999999997</v>
      </c>
      <c r="JS233">
        <v>350.76600000000002</v>
      </c>
      <c r="JT233">
        <v>28.0002</v>
      </c>
      <c r="JU233">
        <v>31.001999999999999</v>
      </c>
      <c r="JV233">
        <v>30.0001</v>
      </c>
      <c r="JW233">
        <v>30.91</v>
      </c>
      <c r="JX233">
        <v>30.7958</v>
      </c>
      <c r="JY233">
        <v>20.059100000000001</v>
      </c>
      <c r="JZ233">
        <v>38.451700000000002</v>
      </c>
      <c r="KA233">
        <v>0</v>
      </c>
      <c r="KB233">
        <v>28</v>
      </c>
      <c r="KC233">
        <v>400</v>
      </c>
      <c r="KD233">
        <v>21.307400000000001</v>
      </c>
      <c r="KE233">
        <v>99.928100000000001</v>
      </c>
      <c r="KF233">
        <v>98.584599999999995</v>
      </c>
    </row>
    <row r="234" spans="1:292" x14ac:dyDescent="0.2">
      <c r="A234">
        <v>232</v>
      </c>
      <c r="B234">
        <v>1750640005.5</v>
      </c>
      <c r="C234">
        <v>6840</v>
      </c>
      <c r="D234" t="s">
        <v>897</v>
      </c>
      <c r="E234" t="s">
        <v>898</v>
      </c>
      <c r="F234" s="1">
        <f t="shared" si="3"/>
        <v>113.98333333333338</v>
      </c>
      <c r="G234" s="1">
        <v>15</v>
      </c>
      <c r="H234">
        <v>1750639997.5</v>
      </c>
      <c r="I234">
        <v>6.1878981084376354E-3</v>
      </c>
      <c r="J234">
        <v>6.1878981084376354</v>
      </c>
      <c r="K234">
        <v>26.469549007502948</v>
      </c>
      <c r="L234">
        <v>390.35958064516132</v>
      </c>
      <c r="M234">
        <v>269.90990689489331</v>
      </c>
      <c r="N234">
        <v>26.803650457216413</v>
      </c>
      <c r="O234">
        <v>38.76501560319884</v>
      </c>
      <c r="P234">
        <v>0.40282825944469658</v>
      </c>
      <c r="Q234">
        <v>2.9990256831425803</v>
      </c>
      <c r="R234">
        <v>0.37500244761563689</v>
      </c>
      <c r="S234">
        <v>0.23671620085184003</v>
      </c>
      <c r="T234">
        <v>161.90352056261261</v>
      </c>
      <c r="U234">
        <v>29.002780290041724</v>
      </c>
      <c r="V234">
        <v>28.490641935483861</v>
      </c>
      <c r="W234">
        <v>3.9047463418363098</v>
      </c>
      <c r="X234">
        <v>55.525940793850673</v>
      </c>
      <c r="Y234">
        <v>2.3174400081070572</v>
      </c>
      <c r="Z234">
        <v>4.1736168266125206</v>
      </c>
      <c r="AA234">
        <v>1.5873063337292526</v>
      </c>
      <c r="AB234">
        <v>-272.88630658209973</v>
      </c>
      <c r="AC234">
        <v>186.15191919392109</v>
      </c>
      <c r="AD234">
        <v>13.67435932561084</v>
      </c>
      <c r="AE234">
        <v>88.843492500044817</v>
      </c>
      <c r="AF234">
        <v>26.530395562954283</v>
      </c>
      <c r="AG234">
        <v>6.1824499816234431</v>
      </c>
      <c r="AH234">
        <v>26.469549007502948</v>
      </c>
      <c r="AI234">
        <v>408.70852556588449</v>
      </c>
      <c r="AJ234">
        <v>399.69289090909069</v>
      </c>
      <c r="AK234">
        <v>7.8887056912931865E-5</v>
      </c>
      <c r="AL234">
        <v>61.768037728165673</v>
      </c>
      <c r="AM234">
        <v>6.1878981084376354</v>
      </c>
      <c r="AN234">
        <v>21.323716106267039</v>
      </c>
      <c r="AO234">
        <v>23.338164242424231</v>
      </c>
      <c r="AP234">
        <v>2.8514518454702708E-6</v>
      </c>
      <c r="AQ234">
        <v>116.41602835869151</v>
      </c>
      <c r="AR234">
        <v>0</v>
      </c>
      <c r="AS234">
        <v>0</v>
      </c>
      <c r="AT234">
        <v>1</v>
      </c>
      <c r="AU234">
        <v>0</v>
      </c>
      <c r="AV234">
        <v>52032.46581085505</v>
      </c>
      <c r="AW234" t="s">
        <v>427</v>
      </c>
      <c r="AX234" t="s">
        <v>427</v>
      </c>
      <c r="AY234">
        <v>0</v>
      </c>
      <c r="AZ234">
        <v>0</v>
      </c>
      <c r="BA234" t="e">
        <v>#DIV/0!</v>
      </c>
      <c r="BB234">
        <v>0</v>
      </c>
      <c r="BC234" t="s">
        <v>427</v>
      </c>
      <c r="BD234" t="s">
        <v>427</v>
      </c>
      <c r="BE234">
        <v>0</v>
      </c>
      <c r="BF234">
        <v>0</v>
      </c>
      <c r="BG234" t="e">
        <v>#DIV/0!</v>
      </c>
      <c r="BH234">
        <v>0.5</v>
      </c>
      <c r="BI234">
        <v>841.19201935886656</v>
      </c>
      <c r="BJ234">
        <v>26.469549007502948</v>
      </c>
      <c r="BK234" t="e">
        <v>#DIV/0!</v>
      </c>
      <c r="BL234">
        <v>3.1466714374771783E-2</v>
      </c>
      <c r="BM234" t="e">
        <v>#DIV/0!</v>
      </c>
      <c r="BN234" t="e">
        <v>#DIV/0!</v>
      </c>
      <c r="BO234" t="s">
        <v>427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999.99799999999993</v>
      </c>
      <c r="DH234">
        <v>841.19201935886656</v>
      </c>
      <c r="DI234">
        <v>0.84119370174627006</v>
      </c>
      <c r="DJ234">
        <v>0.16190384437030136</v>
      </c>
      <c r="DK234">
        <v>2</v>
      </c>
      <c r="DL234">
        <v>0.5</v>
      </c>
      <c r="DM234" t="s">
        <v>428</v>
      </c>
      <c r="DN234">
        <v>2</v>
      </c>
      <c r="DO234" t="b">
        <v>1</v>
      </c>
      <c r="DP234">
        <v>1750639997.5</v>
      </c>
      <c r="DQ234">
        <v>390.35958064516132</v>
      </c>
      <c r="DR234">
        <v>400.00738709677421</v>
      </c>
      <c r="DS234">
        <v>23.336374193548391</v>
      </c>
      <c r="DT234">
        <v>21.323674193548381</v>
      </c>
      <c r="DU234">
        <v>393.27835483870967</v>
      </c>
      <c r="DV234">
        <v>23.396719354838709</v>
      </c>
      <c r="DW234">
        <v>600.0073548387096</v>
      </c>
      <c r="DX234">
        <v>99.250990322580634</v>
      </c>
      <c r="DY234">
        <v>5.4925364516129033E-2</v>
      </c>
      <c r="DZ234">
        <v>29.641977419354841</v>
      </c>
      <c r="EA234">
        <v>28.490641935483861</v>
      </c>
      <c r="EB234">
        <v>999.90000000000032</v>
      </c>
      <c r="EC234">
        <v>0</v>
      </c>
      <c r="ED234">
        <v>0</v>
      </c>
      <c r="EE234">
        <v>10001.902903225809</v>
      </c>
      <c r="EF234">
        <v>0</v>
      </c>
      <c r="EG234">
        <v>78.807716129032258</v>
      </c>
      <c r="EH234">
        <v>-9.6476938709677409</v>
      </c>
      <c r="EI234">
        <v>399.68696774193558</v>
      </c>
      <c r="EJ234">
        <v>408.72283870967738</v>
      </c>
      <c r="EK234">
        <v>2.0127009677419361</v>
      </c>
      <c r="EL234">
        <v>400.00738709677421</v>
      </c>
      <c r="EM234">
        <v>21.323674193548381</v>
      </c>
      <c r="EN234">
        <v>2.3161583870967739</v>
      </c>
      <c r="EO234">
        <v>2.1163967741935479</v>
      </c>
      <c r="EP234">
        <v>19.789225806451611</v>
      </c>
      <c r="EQ234">
        <v>18.343119354838709</v>
      </c>
      <c r="ER234">
        <v>999.99799999999993</v>
      </c>
      <c r="ES234">
        <v>0.96001135483870936</v>
      </c>
      <c r="ET234">
        <v>3.9988567741935502E-2</v>
      </c>
      <c r="EU234">
        <v>0</v>
      </c>
      <c r="EV234">
        <v>336.96183870967741</v>
      </c>
      <c r="EW234">
        <v>5.0001499999999979</v>
      </c>
      <c r="EX234">
        <v>3427.5938709677421</v>
      </c>
      <c r="EY234">
        <v>9793.3480645161289</v>
      </c>
      <c r="EZ234">
        <v>38.753999999999991</v>
      </c>
      <c r="FA234">
        <v>40.686999999999983</v>
      </c>
      <c r="FB234">
        <v>39.680999999999983</v>
      </c>
      <c r="FC234">
        <v>40.311999999999983</v>
      </c>
      <c r="FD234">
        <v>40.739838709677407</v>
      </c>
      <c r="FE234">
        <v>955.20838709677423</v>
      </c>
      <c r="FF234">
        <v>39.789999999999992</v>
      </c>
      <c r="FG234">
        <v>0</v>
      </c>
      <c r="FH234">
        <v>1750640028.9000001</v>
      </c>
      <c r="FI234">
        <v>0</v>
      </c>
      <c r="FJ234">
        <v>336.97804000000002</v>
      </c>
      <c r="FK234">
        <v>2.215383419552552E-2</v>
      </c>
      <c r="FL234">
        <v>-0.96846153959341663</v>
      </c>
      <c r="FM234">
        <v>3427.614</v>
      </c>
      <c r="FN234">
        <v>15</v>
      </c>
      <c r="FO234">
        <v>0</v>
      </c>
      <c r="FP234" t="s">
        <v>429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-9.6294014634146343</v>
      </c>
      <c r="GC234">
        <v>-0.13455177700351251</v>
      </c>
      <c r="GD234">
        <v>5.5443381516245671E-2</v>
      </c>
      <c r="GE234">
        <v>0</v>
      </c>
      <c r="GF234">
        <v>2.0123097560975611</v>
      </c>
      <c r="GG234">
        <v>5.446620209057328E-3</v>
      </c>
      <c r="GH234">
        <v>1.52101296125854E-3</v>
      </c>
      <c r="GI234">
        <v>1</v>
      </c>
      <c r="GJ234">
        <v>1</v>
      </c>
      <c r="GK234">
        <v>2</v>
      </c>
      <c r="GL234" t="s">
        <v>430</v>
      </c>
      <c r="GM234">
        <v>3.2255199999999999</v>
      </c>
      <c r="GN234">
        <v>2.6439300000000001</v>
      </c>
      <c r="GO234">
        <v>9.1277700000000003E-2</v>
      </c>
      <c r="GP234">
        <v>9.3221300000000007E-2</v>
      </c>
      <c r="GQ234">
        <v>0.10362300000000001</v>
      </c>
      <c r="GR234">
        <v>9.8948499999999995E-2</v>
      </c>
      <c r="GS234">
        <v>28681.4</v>
      </c>
      <c r="GT234">
        <v>24732.3</v>
      </c>
      <c r="GU234">
        <v>30735.599999999999</v>
      </c>
      <c r="GV234">
        <v>26434.799999999999</v>
      </c>
      <c r="GW234">
        <v>37387.9</v>
      </c>
      <c r="GX234">
        <v>32686.3</v>
      </c>
      <c r="GY234">
        <v>43644</v>
      </c>
      <c r="GZ234">
        <v>38224.699999999997</v>
      </c>
      <c r="HA234">
        <v>2.1180699999999999</v>
      </c>
      <c r="HB234">
        <v>1.7065999999999999</v>
      </c>
      <c r="HC234">
        <v>1.5027799999999999E-2</v>
      </c>
      <c r="HD234">
        <v>0</v>
      </c>
      <c r="HE234">
        <v>28.249400000000001</v>
      </c>
      <c r="HF234">
        <v>999.9</v>
      </c>
      <c r="HG234">
        <v>63.5</v>
      </c>
      <c r="HH234">
        <v>34.5</v>
      </c>
      <c r="HI234">
        <v>35.150199999999998</v>
      </c>
      <c r="HJ234">
        <v>61.976500000000001</v>
      </c>
      <c r="HK234">
        <v>25.3566</v>
      </c>
      <c r="HL234">
        <v>1</v>
      </c>
      <c r="HM234">
        <v>0.285493</v>
      </c>
      <c r="HN234">
        <v>0.81147899999999995</v>
      </c>
      <c r="HO234">
        <v>20.404399999999999</v>
      </c>
      <c r="HP234">
        <v>5.2219300000000004</v>
      </c>
      <c r="HQ234">
        <v>11.944100000000001</v>
      </c>
      <c r="HR234">
        <v>5.0086000000000004</v>
      </c>
      <c r="HS234">
        <v>3.2909999999999999</v>
      </c>
      <c r="HT234">
        <v>9999</v>
      </c>
      <c r="HU234">
        <v>9999</v>
      </c>
      <c r="HV234">
        <v>9999</v>
      </c>
      <c r="HW234">
        <v>999.9</v>
      </c>
      <c r="HX234">
        <v>4.9710700000000001</v>
      </c>
      <c r="HY234">
        <v>1.8547100000000001</v>
      </c>
      <c r="HZ234">
        <v>1.86172</v>
      </c>
      <c r="IA234">
        <v>1.8565400000000001</v>
      </c>
      <c r="IB234">
        <v>1.86189</v>
      </c>
      <c r="IC234">
        <v>1.8541099999999999</v>
      </c>
      <c r="ID234">
        <v>1.8595999999999999</v>
      </c>
      <c r="IE234">
        <v>1.85355</v>
      </c>
      <c r="IF234">
        <v>0</v>
      </c>
      <c r="IG234">
        <v>0</v>
      </c>
      <c r="IH234">
        <v>0</v>
      </c>
      <c r="II234">
        <v>0</v>
      </c>
      <c r="IJ234" t="s">
        <v>431</v>
      </c>
      <c r="IK234" t="s">
        <v>432</v>
      </c>
      <c r="IL234" t="s">
        <v>433</v>
      </c>
      <c r="IM234" t="s">
        <v>433</v>
      </c>
      <c r="IN234" t="s">
        <v>433</v>
      </c>
      <c r="IO234" t="s">
        <v>433</v>
      </c>
      <c r="IP234">
        <v>0</v>
      </c>
      <c r="IQ234">
        <v>100</v>
      </c>
      <c r="IR234">
        <v>100</v>
      </c>
      <c r="IS234">
        <v>-2.919</v>
      </c>
      <c r="IT234">
        <v>-6.0400000000000002E-2</v>
      </c>
      <c r="IU234">
        <v>-1.907228330244457</v>
      </c>
      <c r="IV234">
        <v>-2.7056304263342631E-3</v>
      </c>
      <c r="IW234">
        <v>3.3311032847928001E-7</v>
      </c>
      <c r="IX234">
        <v>1.6443834555112589E-11</v>
      </c>
      <c r="IY234">
        <v>-9.4842648646536354E-2</v>
      </c>
      <c r="IZ234">
        <v>-2.3664561490860689E-3</v>
      </c>
      <c r="JA234">
        <v>2.3298222111808981E-4</v>
      </c>
      <c r="JB234">
        <v>-2.940703618321919E-6</v>
      </c>
      <c r="JC234">
        <v>0</v>
      </c>
      <c r="JD234">
        <v>2182</v>
      </c>
      <c r="JE234">
        <v>3</v>
      </c>
      <c r="JF234">
        <v>32</v>
      </c>
      <c r="JG234">
        <v>29177333.399999999</v>
      </c>
      <c r="JH234">
        <v>29177333.399999999</v>
      </c>
      <c r="JI234">
        <v>0.99853499999999995</v>
      </c>
      <c r="JJ234">
        <v>2.51831</v>
      </c>
      <c r="JK234">
        <v>1.69434</v>
      </c>
      <c r="JL234">
        <v>2.3022499999999999</v>
      </c>
      <c r="JM234">
        <v>1.50146</v>
      </c>
      <c r="JN234">
        <v>2.4658199999999999</v>
      </c>
      <c r="JO234">
        <v>38.378999999999998</v>
      </c>
      <c r="JP234">
        <v>24.052499999999998</v>
      </c>
      <c r="JQ234">
        <v>18</v>
      </c>
      <c r="JR234">
        <v>634.74</v>
      </c>
      <c r="JS234">
        <v>350.83800000000002</v>
      </c>
      <c r="JT234">
        <v>28.0001</v>
      </c>
      <c r="JU234">
        <v>31.004799999999999</v>
      </c>
      <c r="JV234">
        <v>30.0001</v>
      </c>
      <c r="JW234">
        <v>30.911999999999999</v>
      </c>
      <c r="JX234">
        <v>30.798500000000001</v>
      </c>
      <c r="JY234">
        <v>20.056999999999999</v>
      </c>
      <c r="JZ234">
        <v>38.451700000000002</v>
      </c>
      <c r="KA234">
        <v>0</v>
      </c>
      <c r="KB234">
        <v>28</v>
      </c>
      <c r="KC234">
        <v>400</v>
      </c>
      <c r="KD234">
        <v>21.293099999999999</v>
      </c>
      <c r="KE234">
        <v>99.927499999999995</v>
      </c>
      <c r="KF234">
        <v>98.586200000000005</v>
      </c>
    </row>
    <row r="235" spans="1:292" x14ac:dyDescent="0.2">
      <c r="A235">
        <v>233</v>
      </c>
      <c r="B235">
        <v>1750640035.5</v>
      </c>
      <c r="C235">
        <v>6870</v>
      </c>
      <c r="D235" t="s">
        <v>899</v>
      </c>
      <c r="E235" t="s">
        <v>900</v>
      </c>
      <c r="F235" s="1">
        <f t="shared" si="3"/>
        <v>114.48333333333338</v>
      </c>
      <c r="G235" s="1">
        <v>15</v>
      </c>
      <c r="H235">
        <v>1750640027.5</v>
      </c>
      <c r="I235">
        <v>6.1980587530877009E-3</v>
      </c>
      <c r="J235">
        <v>6.1980587530877012</v>
      </c>
      <c r="K235">
        <v>26.428250457665179</v>
      </c>
      <c r="L235">
        <v>390.32222580645163</v>
      </c>
      <c r="M235">
        <v>270.19639467085148</v>
      </c>
      <c r="N235">
        <v>26.832671857002236</v>
      </c>
      <c r="O235">
        <v>38.762131583279434</v>
      </c>
      <c r="P235">
        <v>0.40342952052243758</v>
      </c>
      <c r="Q235">
        <v>2.9982705703648453</v>
      </c>
      <c r="R235">
        <v>0.37551715881222958</v>
      </c>
      <c r="S235">
        <v>0.23704491196514788</v>
      </c>
      <c r="T235">
        <v>161.90245058990476</v>
      </c>
      <c r="U235">
        <v>29.006223032249299</v>
      </c>
      <c r="V235">
        <v>28.494741935483869</v>
      </c>
      <c r="W235">
        <v>3.9056763393029552</v>
      </c>
      <c r="X235">
        <v>55.517677328980483</v>
      </c>
      <c r="Y235">
        <v>2.3179195928564633</v>
      </c>
      <c r="Z235">
        <v>4.1751018853349953</v>
      </c>
      <c r="AA235">
        <v>1.5877567464464919</v>
      </c>
      <c r="AB235">
        <v>-273.33439101116761</v>
      </c>
      <c r="AC235">
        <v>186.44084854517172</v>
      </c>
      <c r="AD235">
        <v>13.699732069053088</v>
      </c>
      <c r="AE235">
        <v>88.708640192961951</v>
      </c>
      <c r="AF235">
        <v>26.598134869924056</v>
      </c>
      <c r="AG235">
        <v>6.1993986376915027</v>
      </c>
      <c r="AH235">
        <v>26.428250457665179</v>
      </c>
      <c r="AI235">
        <v>408.71105015674021</v>
      </c>
      <c r="AJ235">
        <v>399.69840606060592</v>
      </c>
      <c r="AK235">
        <v>2.7950932181490871E-3</v>
      </c>
      <c r="AL235">
        <v>61.768037728165673</v>
      </c>
      <c r="AM235">
        <v>6.1980587530877012</v>
      </c>
      <c r="AN235">
        <v>21.321949089980841</v>
      </c>
      <c r="AO235">
        <v>23.33974303030303</v>
      </c>
      <c r="AP235">
        <v>-7.2820156245508266E-7</v>
      </c>
      <c r="AQ235">
        <v>116.41602835869151</v>
      </c>
      <c r="AR235">
        <v>0</v>
      </c>
      <c r="AS235">
        <v>0</v>
      </c>
      <c r="AT235">
        <v>1</v>
      </c>
      <c r="AU235">
        <v>0</v>
      </c>
      <c r="AV235">
        <v>52008.662253701084</v>
      </c>
      <c r="AW235" t="s">
        <v>427</v>
      </c>
      <c r="AX235" t="s">
        <v>427</v>
      </c>
      <c r="AY235">
        <v>0</v>
      </c>
      <c r="AZ235">
        <v>0</v>
      </c>
      <c r="BA235" t="e">
        <v>#DIV/0!</v>
      </c>
      <c r="BB235">
        <v>0</v>
      </c>
      <c r="BC235" t="s">
        <v>427</v>
      </c>
      <c r="BD235" t="s">
        <v>427</v>
      </c>
      <c r="BE235">
        <v>0</v>
      </c>
      <c r="BF235">
        <v>0</v>
      </c>
      <c r="BG235" t="e">
        <v>#DIV/0!</v>
      </c>
      <c r="BH235">
        <v>0.5</v>
      </c>
      <c r="BI235">
        <v>841.18638369191115</v>
      </c>
      <c r="BJ235">
        <v>26.428250457665179</v>
      </c>
      <c r="BK235" t="e">
        <v>#DIV/0!</v>
      </c>
      <c r="BL235">
        <v>3.1417829591669499E-2</v>
      </c>
      <c r="BM235" t="e">
        <v>#DIV/0!</v>
      </c>
      <c r="BN235" t="e">
        <v>#DIV/0!</v>
      </c>
      <c r="BO235" t="s">
        <v>427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999.99129032258065</v>
      </c>
      <c r="DH235">
        <v>841.18638369191115</v>
      </c>
      <c r="DI235">
        <v>0.84119371021777434</v>
      </c>
      <c r="DJ235">
        <v>0.16190386072030458</v>
      </c>
      <c r="DK235">
        <v>2</v>
      </c>
      <c r="DL235">
        <v>0.5</v>
      </c>
      <c r="DM235" t="s">
        <v>428</v>
      </c>
      <c r="DN235">
        <v>2</v>
      </c>
      <c r="DO235" t="b">
        <v>1</v>
      </c>
      <c r="DP235">
        <v>1750640027.5</v>
      </c>
      <c r="DQ235">
        <v>390.32222580645163</v>
      </c>
      <c r="DR235">
        <v>399.99480645161299</v>
      </c>
      <c r="DS235">
        <v>23.34070645161291</v>
      </c>
      <c r="DT235">
        <v>21.322483870967741</v>
      </c>
      <c r="DU235">
        <v>393.24080645161291</v>
      </c>
      <c r="DV235">
        <v>23.40103548387096</v>
      </c>
      <c r="DW235">
        <v>600.00322580645184</v>
      </c>
      <c r="DX235">
        <v>99.253303225806448</v>
      </c>
      <c r="DY235">
        <v>5.4727474193548391E-2</v>
      </c>
      <c r="DZ235">
        <v>29.648154838709679</v>
      </c>
      <c r="EA235">
        <v>28.494741935483869</v>
      </c>
      <c r="EB235">
        <v>999.90000000000032</v>
      </c>
      <c r="EC235">
        <v>0</v>
      </c>
      <c r="ED235">
        <v>0</v>
      </c>
      <c r="EE235">
        <v>9997.1022580645149</v>
      </c>
      <c r="EF235">
        <v>0</v>
      </c>
      <c r="EG235">
        <v>78.764299999999977</v>
      </c>
      <c r="EH235">
        <v>-9.6725732258064525</v>
      </c>
      <c r="EI235">
        <v>399.65025806451598</v>
      </c>
      <c r="EJ235">
        <v>408.70954838709679</v>
      </c>
      <c r="EK235">
        <v>2.0182303225806448</v>
      </c>
      <c r="EL235">
        <v>399.99480645161299</v>
      </c>
      <c r="EM235">
        <v>21.322483870967741</v>
      </c>
      <c r="EN235">
        <v>2.316642580645162</v>
      </c>
      <c r="EO235">
        <v>2.1163270967741941</v>
      </c>
      <c r="EP235">
        <v>19.792596774193552</v>
      </c>
      <c r="EQ235">
        <v>18.342596774193549</v>
      </c>
      <c r="ER235">
        <v>999.99129032258065</v>
      </c>
      <c r="ES235">
        <v>0.96001103225806428</v>
      </c>
      <c r="ET235">
        <v>3.9988893548387111E-2</v>
      </c>
      <c r="EU235">
        <v>0</v>
      </c>
      <c r="EV235">
        <v>336.89525806451621</v>
      </c>
      <c r="EW235">
        <v>5.0001499999999979</v>
      </c>
      <c r="EX235">
        <v>3427.224516129033</v>
      </c>
      <c r="EY235">
        <v>9793.2825806451619</v>
      </c>
      <c r="EZ235">
        <v>38.762</v>
      </c>
      <c r="FA235">
        <v>40.686999999999983</v>
      </c>
      <c r="FB235">
        <v>39.686999999999983</v>
      </c>
      <c r="FC235">
        <v>40.311999999999983</v>
      </c>
      <c r="FD235">
        <v>40.745935483870973</v>
      </c>
      <c r="FE235">
        <v>955.20129032258069</v>
      </c>
      <c r="FF235">
        <v>39.789999999999992</v>
      </c>
      <c r="FG235">
        <v>0</v>
      </c>
      <c r="FH235">
        <v>1750640058.9000001</v>
      </c>
      <c r="FI235">
        <v>0</v>
      </c>
      <c r="FJ235">
        <v>336.86196000000001</v>
      </c>
      <c r="FK235">
        <v>0.2363077070211719</v>
      </c>
      <c r="FL235">
        <v>-1.323076924281978</v>
      </c>
      <c r="FM235">
        <v>3427.179599999999</v>
      </c>
      <c r="FN235">
        <v>15</v>
      </c>
      <c r="FO235">
        <v>0</v>
      </c>
      <c r="FP235" t="s">
        <v>429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-9.6573045000000004</v>
      </c>
      <c r="GC235">
        <v>-5.67424390243782E-2</v>
      </c>
      <c r="GD235">
        <v>5.7756156682642917E-2</v>
      </c>
      <c r="GE235">
        <v>1</v>
      </c>
      <c r="GF235">
        <v>2.0173055</v>
      </c>
      <c r="GG235">
        <v>1.6878123827386762E-2</v>
      </c>
      <c r="GH235">
        <v>2.2025439269172569E-3</v>
      </c>
      <c r="GI235">
        <v>1</v>
      </c>
      <c r="GJ235">
        <v>2</v>
      </c>
      <c r="GK235">
        <v>2</v>
      </c>
      <c r="GL235" t="s">
        <v>434</v>
      </c>
      <c r="GM235">
        <v>3.2255099999999999</v>
      </c>
      <c r="GN235">
        <v>2.64385</v>
      </c>
      <c r="GO235">
        <v>9.1288099999999997E-2</v>
      </c>
      <c r="GP235">
        <v>9.3224399999999999E-2</v>
      </c>
      <c r="GQ235">
        <v>0.103639</v>
      </c>
      <c r="GR235">
        <v>9.8957699999999996E-2</v>
      </c>
      <c r="GS235">
        <v>28680.7</v>
      </c>
      <c r="GT235">
        <v>24731.599999999999</v>
      </c>
      <c r="GU235">
        <v>30735.200000000001</v>
      </c>
      <c r="GV235">
        <v>26434.1</v>
      </c>
      <c r="GW235">
        <v>37386.5</v>
      </c>
      <c r="GX235">
        <v>32685.200000000001</v>
      </c>
      <c r="GY235">
        <v>43643.1</v>
      </c>
      <c r="GZ235">
        <v>38223.9</v>
      </c>
      <c r="HA235">
        <v>2.11795</v>
      </c>
      <c r="HB235">
        <v>1.70635</v>
      </c>
      <c r="HC235">
        <v>1.38134E-2</v>
      </c>
      <c r="HD235">
        <v>0</v>
      </c>
      <c r="HE235">
        <v>28.261700000000001</v>
      </c>
      <c r="HF235">
        <v>999.9</v>
      </c>
      <c r="HG235">
        <v>63.5</v>
      </c>
      <c r="HH235">
        <v>34.5</v>
      </c>
      <c r="HI235">
        <v>35.150199999999998</v>
      </c>
      <c r="HJ235">
        <v>62.036499999999997</v>
      </c>
      <c r="HK235">
        <v>25.340499999999999</v>
      </c>
      <c r="HL235">
        <v>1</v>
      </c>
      <c r="HM235">
        <v>0.28574699999999997</v>
      </c>
      <c r="HN235">
        <v>0.81538100000000002</v>
      </c>
      <c r="HO235">
        <v>20.404</v>
      </c>
      <c r="HP235">
        <v>5.2225299999999999</v>
      </c>
      <c r="HQ235">
        <v>11.944100000000001</v>
      </c>
      <c r="HR235">
        <v>5.0075500000000002</v>
      </c>
      <c r="HS235">
        <v>3.2909999999999999</v>
      </c>
      <c r="HT235">
        <v>9999</v>
      </c>
      <c r="HU235">
        <v>9999</v>
      </c>
      <c r="HV235">
        <v>9999</v>
      </c>
      <c r="HW235">
        <v>999.9</v>
      </c>
      <c r="HX235">
        <v>4.9710700000000001</v>
      </c>
      <c r="HY235">
        <v>1.8546899999999999</v>
      </c>
      <c r="HZ235">
        <v>1.86172</v>
      </c>
      <c r="IA235">
        <v>1.8565400000000001</v>
      </c>
      <c r="IB235">
        <v>1.86189</v>
      </c>
      <c r="IC235">
        <v>1.8541099999999999</v>
      </c>
      <c r="ID235">
        <v>1.8595900000000001</v>
      </c>
      <c r="IE235">
        <v>1.8535200000000001</v>
      </c>
      <c r="IF235">
        <v>0</v>
      </c>
      <c r="IG235">
        <v>0</v>
      </c>
      <c r="IH235">
        <v>0</v>
      </c>
      <c r="II235">
        <v>0</v>
      </c>
      <c r="IJ235" t="s">
        <v>431</v>
      </c>
      <c r="IK235" t="s">
        <v>432</v>
      </c>
      <c r="IL235" t="s">
        <v>433</v>
      </c>
      <c r="IM235" t="s">
        <v>433</v>
      </c>
      <c r="IN235" t="s">
        <v>433</v>
      </c>
      <c r="IO235" t="s">
        <v>433</v>
      </c>
      <c r="IP235">
        <v>0</v>
      </c>
      <c r="IQ235">
        <v>100</v>
      </c>
      <c r="IR235">
        <v>100</v>
      </c>
      <c r="IS235">
        <v>-2.9180000000000001</v>
      </c>
      <c r="IT235">
        <v>-6.0299999999999999E-2</v>
      </c>
      <c r="IU235">
        <v>-1.907228330244457</v>
      </c>
      <c r="IV235">
        <v>-2.7056304263342631E-3</v>
      </c>
      <c r="IW235">
        <v>3.3311032847928001E-7</v>
      </c>
      <c r="IX235">
        <v>1.6443834555112589E-11</v>
      </c>
      <c r="IY235">
        <v>-9.4842648646536354E-2</v>
      </c>
      <c r="IZ235">
        <v>-2.3664561490860689E-3</v>
      </c>
      <c r="JA235">
        <v>2.3298222111808981E-4</v>
      </c>
      <c r="JB235">
        <v>-2.940703618321919E-6</v>
      </c>
      <c r="JC235">
        <v>0</v>
      </c>
      <c r="JD235">
        <v>2182</v>
      </c>
      <c r="JE235">
        <v>3</v>
      </c>
      <c r="JF235">
        <v>32</v>
      </c>
      <c r="JG235">
        <v>29177333.899999999</v>
      </c>
      <c r="JH235">
        <v>29177333.899999999</v>
      </c>
      <c r="JI235">
        <v>0.99853499999999995</v>
      </c>
      <c r="JJ235">
        <v>2.51831</v>
      </c>
      <c r="JK235">
        <v>1.69434</v>
      </c>
      <c r="JL235">
        <v>2.3022499999999999</v>
      </c>
      <c r="JM235">
        <v>1.50024</v>
      </c>
      <c r="JN235">
        <v>2.4450699999999999</v>
      </c>
      <c r="JO235">
        <v>38.378999999999998</v>
      </c>
      <c r="JP235">
        <v>24.061199999999999</v>
      </c>
      <c r="JQ235">
        <v>18</v>
      </c>
      <c r="JR235">
        <v>634.66899999999998</v>
      </c>
      <c r="JS235">
        <v>350.7</v>
      </c>
      <c r="JT235">
        <v>27.9998</v>
      </c>
      <c r="JU235">
        <v>31.0075</v>
      </c>
      <c r="JV235">
        <v>30.0002</v>
      </c>
      <c r="JW235">
        <v>30.9148</v>
      </c>
      <c r="JX235">
        <v>30.798500000000001</v>
      </c>
      <c r="JY235">
        <v>20.060400000000001</v>
      </c>
      <c r="JZ235">
        <v>38.451700000000002</v>
      </c>
      <c r="KA235">
        <v>0</v>
      </c>
      <c r="KB235">
        <v>28</v>
      </c>
      <c r="KC235">
        <v>400</v>
      </c>
      <c r="KD235">
        <v>21.264199999999999</v>
      </c>
      <c r="KE235">
        <v>99.925799999999995</v>
      </c>
      <c r="KF235">
        <v>98.583799999999997</v>
      </c>
    </row>
    <row r="236" spans="1:292" x14ac:dyDescent="0.2">
      <c r="A236">
        <v>234</v>
      </c>
      <c r="B236">
        <v>1750640065.5</v>
      </c>
      <c r="C236">
        <v>6900</v>
      </c>
      <c r="D236" t="s">
        <v>901</v>
      </c>
      <c r="E236" t="s">
        <v>902</v>
      </c>
      <c r="F236" s="1">
        <f t="shared" si="3"/>
        <v>114.98333333333338</v>
      </c>
      <c r="G236" s="1">
        <v>15</v>
      </c>
      <c r="H236">
        <v>1750640057.5</v>
      </c>
      <c r="I236">
        <v>6.2399945009603639E-3</v>
      </c>
      <c r="J236">
        <v>6.2399945009603641</v>
      </c>
      <c r="K236">
        <v>26.442023559161044</v>
      </c>
      <c r="L236">
        <v>390.35619354838713</v>
      </c>
      <c r="M236">
        <v>271.07805573330205</v>
      </c>
      <c r="N236">
        <v>26.918561501964856</v>
      </c>
      <c r="O236">
        <v>38.76310524391247</v>
      </c>
      <c r="P236">
        <v>0.40693453827243375</v>
      </c>
      <c r="Q236">
        <v>2.9992031678112046</v>
      </c>
      <c r="R236">
        <v>0.37856151543416539</v>
      </c>
      <c r="S236">
        <v>0.23898509081760858</v>
      </c>
      <c r="T236">
        <v>161.89971597883786</v>
      </c>
      <c r="U236">
        <v>28.988474753380608</v>
      </c>
      <c r="V236">
        <v>28.4837064516129</v>
      </c>
      <c r="W236">
        <v>3.9031736150912515</v>
      </c>
      <c r="X236">
        <v>55.53342579081896</v>
      </c>
      <c r="Y236">
        <v>2.3176072989862284</v>
      </c>
      <c r="Z236">
        <v>4.1733555349459204</v>
      </c>
      <c r="AA236">
        <v>1.5855663161050231</v>
      </c>
      <c r="AB236">
        <v>-275.18375749235207</v>
      </c>
      <c r="AC236">
        <v>187.10857930473526</v>
      </c>
      <c r="AD236">
        <v>13.743273337623572</v>
      </c>
      <c r="AE236">
        <v>87.567811128844625</v>
      </c>
      <c r="AF236">
        <v>26.498309466329239</v>
      </c>
      <c r="AG236">
        <v>6.2172393180957881</v>
      </c>
      <c r="AH236">
        <v>26.442023559161044</v>
      </c>
      <c r="AI236">
        <v>408.65879911476611</v>
      </c>
      <c r="AJ236">
        <v>399.65638181818173</v>
      </c>
      <c r="AK236">
        <v>-8.3661241965160451E-4</v>
      </c>
      <c r="AL236">
        <v>61.768037728165673</v>
      </c>
      <c r="AM236">
        <v>6.2399945009603641</v>
      </c>
      <c r="AN236">
        <v>21.30451481889499</v>
      </c>
      <c r="AO236">
        <v>23.33595515151514</v>
      </c>
      <c r="AP236">
        <v>-2.1446429480310939E-6</v>
      </c>
      <c r="AQ236">
        <v>116.41602835869151</v>
      </c>
      <c r="AR236">
        <v>0</v>
      </c>
      <c r="AS236">
        <v>0</v>
      </c>
      <c r="AT236">
        <v>1</v>
      </c>
      <c r="AU236">
        <v>0</v>
      </c>
      <c r="AV236">
        <v>52037.923357184358</v>
      </c>
      <c r="AW236" t="s">
        <v>427</v>
      </c>
      <c r="AX236" t="s">
        <v>427</v>
      </c>
      <c r="AY236">
        <v>0</v>
      </c>
      <c r="AZ236">
        <v>0</v>
      </c>
      <c r="BA236" t="e">
        <v>#DIV/0!</v>
      </c>
      <c r="BB236">
        <v>0</v>
      </c>
      <c r="BC236" t="s">
        <v>427</v>
      </c>
      <c r="BD236" t="s">
        <v>427</v>
      </c>
      <c r="BE236">
        <v>0</v>
      </c>
      <c r="BF236">
        <v>0</v>
      </c>
      <c r="BG236" t="e">
        <v>#DIV/0!</v>
      </c>
      <c r="BH236">
        <v>0.5</v>
      </c>
      <c r="BI236">
        <v>841.17199488122958</v>
      </c>
      <c r="BJ236">
        <v>26.442023559161044</v>
      </c>
      <c r="BK236" t="e">
        <v>#DIV/0!</v>
      </c>
      <c r="BL236">
        <v>3.1434740718982876E-2</v>
      </c>
      <c r="BM236" t="e">
        <v>#DIV/0!</v>
      </c>
      <c r="BN236" t="e">
        <v>#DIV/0!</v>
      </c>
      <c r="BO236" t="s">
        <v>427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999.9741612903224</v>
      </c>
      <c r="DH236">
        <v>841.17199488122958</v>
      </c>
      <c r="DI236">
        <v>0.84119373024180788</v>
      </c>
      <c r="DJ236">
        <v>0.16190389936668928</v>
      </c>
      <c r="DK236">
        <v>2</v>
      </c>
      <c r="DL236">
        <v>0.5</v>
      </c>
      <c r="DM236" t="s">
        <v>428</v>
      </c>
      <c r="DN236">
        <v>2</v>
      </c>
      <c r="DO236" t="b">
        <v>1</v>
      </c>
      <c r="DP236">
        <v>1750640057.5</v>
      </c>
      <c r="DQ236">
        <v>390.35619354838713</v>
      </c>
      <c r="DR236">
        <v>399.99777419354831</v>
      </c>
      <c r="DS236">
        <v>23.339006451612899</v>
      </c>
      <c r="DT236">
        <v>21.314996774193549</v>
      </c>
      <c r="DU236">
        <v>393.27496774193548</v>
      </c>
      <c r="DV236">
        <v>23.399341935483871</v>
      </c>
      <c r="DW236">
        <v>600.01048387096773</v>
      </c>
      <c r="DX236">
        <v>99.246922580645162</v>
      </c>
      <c r="DY236">
        <v>5.4960890322580648E-2</v>
      </c>
      <c r="DZ236">
        <v>29.640890322580649</v>
      </c>
      <c r="EA236">
        <v>28.4837064516129</v>
      </c>
      <c r="EB236">
        <v>999.90000000000032</v>
      </c>
      <c r="EC236">
        <v>0</v>
      </c>
      <c r="ED236">
        <v>0</v>
      </c>
      <c r="EE236">
        <v>10003.38677419355</v>
      </c>
      <c r="EF236">
        <v>0</v>
      </c>
      <c r="EG236">
        <v>78.550035483870957</v>
      </c>
      <c r="EH236">
        <v>-9.6415796774193545</v>
      </c>
      <c r="EI236">
        <v>399.68441935483872</v>
      </c>
      <c r="EJ236">
        <v>408.70945161290331</v>
      </c>
      <c r="EK236">
        <v>2.024001935483871</v>
      </c>
      <c r="EL236">
        <v>399.99777419354831</v>
      </c>
      <c r="EM236">
        <v>21.314996774193549</v>
      </c>
      <c r="EN236">
        <v>2.3163238709677421</v>
      </c>
      <c r="EO236">
        <v>2.115449032258065</v>
      </c>
      <c r="EP236">
        <v>19.79037741935484</v>
      </c>
      <c r="EQ236">
        <v>18.335983870967741</v>
      </c>
      <c r="ER236">
        <v>999.9741612903224</v>
      </c>
      <c r="ES236">
        <v>0.9600100645161288</v>
      </c>
      <c r="ET236">
        <v>3.9989870967741953E-2</v>
      </c>
      <c r="EU236">
        <v>0</v>
      </c>
      <c r="EV236">
        <v>336.92825806451611</v>
      </c>
      <c r="EW236">
        <v>5.0001499999999979</v>
      </c>
      <c r="EX236">
        <v>3427.1822580645148</v>
      </c>
      <c r="EY236">
        <v>9793.1080645161292</v>
      </c>
      <c r="EZ236">
        <v>38.75</v>
      </c>
      <c r="FA236">
        <v>40.686999999999983</v>
      </c>
      <c r="FB236">
        <v>39.686999999999983</v>
      </c>
      <c r="FC236">
        <v>40.311999999999983</v>
      </c>
      <c r="FD236">
        <v>40.729677419354843</v>
      </c>
      <c r="FE236">
        <v>955.18451612903254</v>
      </c>
      <c r="FF236">
        <v>39.789999999999992</v>
      </c>
      <c r="FG236">
        <v>0</v>
      </c>
      <c r="FH236">
        <v>1750640088.9000001</v>
      </c>
      <c r="FI236">
        <v>0</v>
      </c>
      <c r="FJ236">
        <v>336.94272000000012</v>
      </c>
      <c r="FK236">
        <v>0.53823076223112865</v>
      </c>
      <c r="FL236">
        <v>2.1376922844227231</v>
      </c>
      <c r="FM236">
        <v>3427.2215999999999</v>
      </c>
      <c r="FN236">
        <v>15</v>
      </c>
      <c r="FO236">
        <v>0</v>
      </c>
      <c r="FP236" t="s">
        <v>429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-9.6364609756097543</v>
      </c>
      <c r="GC236">
        <v>-2.2012264808378861E-2</v>
      </c>
      <c r="GD236">
        <v>5.7103682500743672E-2</v>
      </c>
      <c r="GE236">
        <v>1</v>
      </c>
      <c r="GF236">
        <v>2.023081219512195</v>
      </c>
      <c r="GG236">
        <v>4.4576236933797281E-2</v>
      </c>
      <c r="GH236">
        <v>6.8769757941820513E-3</v>
      </c>
      <c r="GI236">
        <v>1</v>
      </c>
      <c r="GJ236">
        <v>2</v>
      </c>
      <c r="GK236">
        <v>2</v>
      </c>
      <c r="GL236" t="s">
        <v>434</v>
      </c>
      <c r="GM236">
        <v>3.2254999999999998</v>
      </c>
      <c r="GN236">
        <v>2.6435499999999998</v>
      </c>
      <c r="GO236">
        <v>9.1264399999999996E-2</v>
      </c>
      <c r="GP236">
        <v>9.3215199999999998E-2</v>
      </c>
      <c r="GQ236">
        <v>0.103605</v>
      </c>
      <c r="GR236">
        <v>9.8801E-2</v>
      </c>
      <c r="GS236">
        <v>28681.9</v>
      </c>
      <c r="GT236">
        <v>24731.9</v>
      </c>
      <c r="GU236">
        <v>30735.7</v>
      </c>
      <c r="GV236">
        <v>26434.2</v>
      </c>
      <c r="GW236">
        <v>37388.6</v>
      </c>
      <c r="GX236">
        <v>32691.1</v>
      </c>
      <c r="GY236">
        <v>43644</v>
      </c>
      <c r="GZ236">
        <v>38224.1</v>
      </c>
      <c r="HA236">
        <v>2.1181800000000002</v>
      </c>
      <c r="HB236">
        <v>1.7060999999999999</v>
      </c>
      <c r="HC236">
        <v>1.45957E-2</v>
      </c>
      <c r="HD236">
        <v>0</v>
      </c>
      <c r="HE236">
        <v>28.249199999999998</v>
      </c>
      <c r="HF236">
        <v>999.9</v>
      </c>
      <c r="HG236">
        <v>63.5</v>
      </c>
      <c r="HH236">
        <v>34.5</v>
      </c>
      <c r="HI236">
        <v>35.154200000000003</v>
      </c>
      <c r="HJ236">
        <v>61.5565</v>
      </c>
      <c r="HK236">
        <v>25.568899999999999</v>
      </c>
      <c r="HL236">
        <v>1</v>
      </c>
      <c r="HM236">
        <v>0.28580299999999997</v>
      </c>
      <c r="HN236">
        <v>0.804921</v>
      </c>
      <c r="HO236">
        <v>20.404199999999999</v>
      </c>
      <c r="HP236">
        <v>5.2226800000000004</v>
      </c>
      <c r="HQ236">
        <v>11.944100000000001</v>
      </c>
      <c r="HR236">
        <v>5.0075000000000003</v>
      </c>
      <c r="HS236">
        <v>3.2909999999999999</v>
      </c>
      <c r="HT236">
        <v>9999</v>
      </c>
      <c r="HU236">
        <v>9999</v>
      </c>
      <c r="HV236">
        <v>9999</v>
      </c>
      <c r="HW236">
        <v>999.9</v>
      </c>
      <c r="HX236">
        <v>4.9710700000000001</v>
      </c>
      <c r="HY236">
        <v>1.85467</v>
      </c>
      <c r="HZ236">
        <v>1.86172</v>
      </c>
      <c r="IA236">
        <v>1.8565400000000001</v>
      </c>
      <c r="IB236">
        <v>1.86188</v>
      </c>
      <c r="IC236">
        <v>1.8541099999999999</v>
      </c>
      <c r="ID236">
        <v>1.8595900000000001</v>
      </c>
      <c r="IE236">
        <v>1.8535600000000001</v>
      </c>
      <c r="IF236">
        <v>0</v>
      </c>
      <c r="IG236">
        <v>0</v>
      </c>
      <c r="IH236">
        <v>0</v>
      </c>
      <c r="II236">
        <v>0</v>
      </c>
      <c r="IJ236" t="s">
        <v>431</v>
      </c>
      <c r="IK236" t="s">
        <v>432</v>
      </c>
      <c r="IL236" t="s">
        <v>433</v>
      </c>
      <c r="IM236" t="s">
        <v>433</v>
      </c>
      <c r="IN236" t="s">
        <v>433</v>
      </c>
      <c r="IO236" t="s">
        <v>433</v>
      </c>
      <c r="IP236">
        <v>0</v>
      </c>
      <c r="IQ236">
        <v>100</v>
      </c>
      <c r="IR236">
        <v>100</v>
      </c>
      <c r="IS236">
        <v>-2.9180000000000001</v>
      </c>
      <c r="IT236">
        <v>-6.0299999999999999E-2</v>
      </c>
      <c r="IU236">
        <v>-1.907228330244457</v>
      </c>
      <c r="IV236">
        <v>-2.7056304263342631E-3</v>
      </c>
      <c r="IW236">
        <v>3.3311032847928001E-7</v>
      </c>
      <c r="IX236">
        <v>1.6443834555112589E-11</v>
      </c>
      <c r="IY236">
        <v>-9.4842648646536354E-2</v>
      </c>
      <c r="IZ236">
        <v>-2.3664561490860689E-3</v>
      </c>
      <c r="JA236">
        <v>2.3298222111808981E-4</v>
      </c>
      <c r="JB236">
        <v>-2.940703618321919E-6</v>
      </c>
      <c r="JC236">
        <v>0</v>
      </c>
      <c r="JD236">
        <v>2182</v>
      </c>
      <c r="JE236">
        <v>3</v>
      </c>
      <c r="JF236">
        <v>32</v>
      </c>
      <c r="JG236">
        <v>29177334.399999999</v>
      </c>
      <c r="JH236">
        <v>29177334.399999999</v>
      </c>
      <c r="JI236">
        <v>0.99853499999999995</v>
      </c>
      <c r="JJ236">
        <v>2.52319</v>
      </c>
      <c r="JK236">
        <v>1.69434</v>
      </c>
      <c r="JL236">
        <v>2.3022499999999999</v>
      </c>
      <c r="JM236">
        <v>1.50146</v>
      </c>
      <c r="JN236">
        <v>2.3754900000000001</v>
      </c>
      <c r="JO236">
        <v>38.427900000000001</v>
      </c>
      <c r="JP236">
        <v>24.052499999999998</v>
      </c>
      <c r="JQ236">
        <v>18</v>
      </c>
      <c r="JR236">
        <v>634.85299999999995</v>
      </c>
      <c r="JS236">
        <v>350.56200000000001</v>
      </c>
      <c r="JT236">
        <v>27.999600000000001</v>
      </c>
      <c r="JU236">
        <v>31.0075</v>
      </c>
      <c r="JV236">
        <v>30</v>
      </c>
      <c r="JW236">
        <v>30.9148</v>
      </c>
      <c r="JX236">
        <v>30.798500000000001</v>
      </c>
      <c r="JY236">
        <v>20.060500000000001</v>
      </c>
      <c r="JZ236">
        <v>38.7241</v>
      </c>
      <c r="KA236">
        <v>0</v>
      </c>
      <c r="KB236">
        <v>28</v>
      </c>
      <c r="KC236">
        <v>400</v>
      </c>
      <c r="KD236">
        <v>21.249300000000002</v>
      </c>
      <c r="KE236">
        <v>99.927700000000002</v>
      </c>
      <c r="KF236">
        <v>98.584199999999996</v>
      </c>
    </row>
    <row r="237" spans="1:292" x14ac:dyDescent="0.2">
      <c r="A237">
        <v>235</v>
      </c>
      <c r="B237">
        <v>1750640095.5</v>
      </c>
      <c r="C237">
        <v>6930</v>
      </c>
      <c r="D237" t="s">
        <v>903</v>
      </c>
      <c r="E237" t="s">
        <v>904</v>
      </c>
      <c r="F237" s="1">
        <f t="shared" si="3"/>
        <v>115.48333333333338</v>
      </c>
      <c r="G237" s="1">
        <v>15</v>
      </c>
      <c r="H237">
        <v>1750640087.5</v>
      </c>
      <c r="I237">
        <v>6.2468084766659684E-3</v>
      </c>
      <c r="J237">
        <v>6.2468084766659686</v>
      </c>
      <c r="K237">
        <v>26.55141617603428</v>
      </c>
      <c r="L237">
        <v>390.35364516129039</v>
      </c>
      <c r="M237">
        <v>270.44215051034138</v>
      </c>
      <c r="N237">
        <v>26.853888971953403</v>
      </c>
      <c r="O237">
        <v>38.760649651607281</v>
      </c>
      <c r="P237">
        <v>0.40631227160162298</v>
      </c>
      <c r="Q237">
        <v>2.9982980053977721</v>
      </c>
      <c r="R237">
        <v>0.37801481992976949</v>
      </c>
      <c r="S237">
        <v>0.23863724364544231</v>
      </c>
      <c r="T237">
        <v>161.90543917980833</v>
      </c>
      <c r="U237">
        <v>28.984934433795491</v>
      </c>
      <c r="V237">
        <v>28.478716129032261</v>
      </c>
      <c r="W237">
        <v>3.9020423251630381</v>
      </c>
      <c r="X237">
        <v>55.416113805889708</v>
      </c>
      <c r="Y237">
        <v>2.3124906192888828</v>
      </c>
      <c r="Z237">
        <v>4.1729570344629758</v>
      </c>
      <c r="AA237">
        <v>1.5895517058741553</v>
      </c>
      <c r="AB237">
        <v>-275.48425382096923</v>
      </c>
      <c r="AC237">
        <v>187.59075008395388</v>
      </c>
      <c r="AD237">
        <v>13.782394097630174</v>
      </c>
      <c r="AE237">
        <v>87.794329540423149</v>
      </c>
      <c r="AF237">
        <v>26.46439286538531</v>
      </c>
      <c r="AG237">
        <v>6.2480655307100461</v>
      </c>
      <c r="AH237">
        <v>26.55141617603428</v>
      </c>
      <c r="AI237">
        <v>408.65708878548662</v>
      </c>
      <c r="AJ237">
        <v>399.62903030303022</v>
      </c>
      <c r="AK237">
        <v>-3.5638049048610961E-3</v>
      </c>
      <c r="AL237">
        <v>61.768037728165673</v>
      </c>
      <c r="AM237">
        <v>6.2468084766659686</v>
      </c>
      <c r="AN237">
        <v>21.252918786175911</v>
      </c>
      <c r="AO237">
        <v>23.286829090909109</v>
      </c>
      <c r="AP237">
        <v>-2.141935386724262E-5</v>
      </c>
      <c r="AQ237">
        <v>116.41602835869151</v>
      </c>
      <c r="AR237">
        <v>0</v>
      </c>
      <c r="AS237">
        <v>0</v>
      </c>
      <c r="AT237">
        <v>1</v>
      </c>
      <c r="AU237">
        <v>0</v>
      </c>
      <c r="AV237">
        <v>52010.77382579304</v>
      </c>
      <c r="AW237" t="s">
        <v>427</v>
      </c>
      <c r="AX237" t="s">
        <v>427</v>
      </c>
      <c r="AY237">
        <v>0</v>
      </c>
      <c r="AZ237">
        <v>0</v>
      </c>
      <c r="BA237" t="e">
        <v>#DIV/0!</v>
      </c>
      <c r="BB237">
        <v>0</v>
      </c>
      <c r="BC237" t="s">
        <v>427</v>
      </c>
      <c r="BD237" t="s">
        <v>427</v>
      </c>
      <c r="BE237">
        <v>0</v>
      </c>
      <c r="BF237">
        <v>0</v>
      </c>
      <c r="BG237" t="e">
        <v>#DIV/0!</v>
      </c>
      <c r="BH237">
        <v>0.5</v>
      </c>
      <c r="BI237">
        <v>841.20105067314171</v>
      </c>
      <c r="BJ237">
        <v>26.55141617603428</v>
      </c>
      <c r="BK237" t="e">
        <v>#DIV/0!</v>
      </c>
      <c r="BL237">
        <v>3.1563698303500025E-2</v>
      </c>
      <c r="BM237" t="e">
        <v>#DIV/0!</v>
      </c>
      <c r="BN237" t="e">
        <v>#DIV/0!</v>
      </c>
      <c r="BO237" t="s">
        <v>427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1000.008612903226</v>
      </c>
      <c r="DH237">
        <v>841.20105067314171</v>
      </c>
      <c r="DI237">
        <v>0.84119380555230017</v>
      </c>
      <c r="DJ237">
        <v>0.1619040447159393</v>
      </c>
      <c r="DK237">
        <v>2</v>
      </c>
      <c r="DL237">
        <v>0.5</v>
      </c>
      <c r="DM237" t="s">
        <v>428</v>
      </c>
      <c r="DN237">
        <v>2</v>
      </c>
      <c r="DO237" t="b">
        <v>1</v>
      </c>
      <c r="DP237">
        <v>1750640087.5</v>
      </c>
      <c r="DQ237">
        <v>390.35364516129039</v>
      </c>
      <c r="DR237">
        <v>399.98793548387101</v>
      </c>
      <c r="DS237">
        <v>23.288803225806451</v>
      </c>
      <c r="DT237">
        <v>21.254651612903231</v>
      </c>
      <c r="DU237">
        <v>393.27235483870959</v>
      </c>
      <c r="DV237">
        <v>23.349319354838709</v>
      </c>
      <c r="DW237">
        <v>600.00990322580662</v>
      </c>
      <c r="DX237">
        <v>99.241629032258047</v>
      </c>
      <c r="DY237">
        <v>5.4612035483870967E-2</v>
      </c>
      <c r="DZ237">
        <v>29.639232258064521</v>
      </c>
      <c r="EA237">
        <v>28.478716129032261</v>
      </c>
      <c r="EB237">
        <v>999.90000000000032</v>
      </c>
      <c r="EC237">
        <v>0</v>
      </c>
      <c r="ED237">
        <v>0</v>
      </c>
      <c r="EE237">
        <v>9998.4441935483883</v>
      </c>
      <c r="EF237">
        <v>0</v>
      </c>
      <c r="EG237">
        <v>78.559509677419385</v>
      </c>
      <c r="EH237">
        <v>-9.6342858064516133</v>
      </c>
      <c r="EI237">
        <v>399.66129032258073</v>
      </c>
      <c r="EJ237">
        <v>408.67409677419357</v>
      </c>
      <c r="EK237">
        <v>2.03414870967742</v>
      </c>
      <c r="EL237">
        <v>399.98793548387101</v>
      </c>
      <c r="EM237">
        <v>21.254651612903231</v>
      </c>
      <c r="EN237">
        <v>2.3112180645161291</v>
      </c>
      <c r="EO237">
        <v>2.109345483870968</v>
      </c>
      <c r="EP237">
        <v>19.754803225806452</v>
      </c>
      <c r="EQ237">
        <v>18.28993548387097</v>
      </c>
      <c r="ER237">
        <v>1000.008612903226</v>
      </c>
      <c r="ES237">
        <v>0.96000770967741933</v>
      </c>
      <c r="ET237">
        <v>3.9992216129032268E-2</v>
      </c>
      <c r="EU237">
        <v>0</v>
      </c>
      <c r="EV237">
        <v>336.86229032258058</v>
      </c>
      <c r="EW237">
        <v>5.0001499999999979</v>
      </c>
      <c r="EX237">
        <v>3427.3564516129031</v>
      </c>
      <c r="EY237">
        <v>9793.4329032258083</v>
      </c>
      <c r="EZ237">
        <v>38.75</v>
      </c>
      <c r="FA237">
        <v>40.686999999999983</v>
      </c>
      <c r="FB237">
        <v>39.670999999999999</v>
      </c>
      <c r="FC237">
        <v>40.303999999999988</v>
      </c>
      <c r="FD237">
        <v>40.695129032258052</v>
      </c>
      <c r="FE237">
        <v>955.21483870967745</v>
      </c>
      <c r="FF237">
        <v>39.793870967741931</v>
      </c>
      <c r="FG237">
        <v>0</v>
      </c>
      <c r="FH237">
        <v>1750640118.9000001</v>
      </c>
      <c r="FI237">
        <v>0</v>
      </c>
      <c r="FJ237">
        <v>336.89299999999997</v>
      </c>
      <c r="FK237">
        <v>-0.86269229985892992</v>
      </c>
      <c r="FL237">
        <v>0.35384616915062378</v>
      </c>
      <c r="FM237">
        <v>3427.2832000000012</v>
      </c>
      <c r="FN237">
        <v>15</v>
      </c>
      <c r="FO237">
        <v>0</v>
      </c>
      <c r="FP237" t="s">
        <v>429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-9.6291680487804889</v>
      </c>
      <c r="GC237">
        <v>-6.7801672473882135E-2</v>
      </c>
      <c r="GD237">
        <v>2.3848312229437611E-2</v>
      </c>
      <c r="GE237">
        <v>1</v>
      </c>
      <c r="GF237">
        <v>2.035321707317074</v>
      </c>
      <c r="GG237">
        <v>-1.848668989547092E-2</v>
      </c>
      <c r="GH237">
        <v>2.4063015872851212E-3</v>
      </c>
      <c r="GI237">
        <v>1</v>
      </c>
      <c r="GJ237">
        <v>2</v>
      </c>
      <c r="GK237">
        <v>2</v>
      </c>
      <c r="GL237" t="s">
        <v>434</v>
      </c>
      <c r="GM237">
        <v>3.2254</v>
      </c>
      <c r="GN237">
        <v>2.64371</v>
      </c>
      <c r="GO237">
        <v>9.12602E-2</v>
      </c>
      <c r="GP237">
        <v>9.3213199999999996E-2</v>
      </c>
      <c r="GQ237">
        <v>0.10345500000000001</v>
      </c>
      <c r="GR237">
        <v>9.8707500000000004E-2</v>
      </c>
      <c r="GS237">
        <v>28682.1</v>
      </c>
      <c r="GT237">
        <v>24732.5</v>
      </c>
      <c r="GU237">
        <v>30735.8</v>
      </c>
      <c r="GV237">
        <v>26434.7</v>
      </c>
      <c r="GW237">
        <v>37395.1</v>
      </c>
      <c r="GX237">
        <v>32694.799999999999</v>
      </c>
      <c r="GY237">
        <v>43644.3</v>
      </c>
      <c r="GZ237">
        <v>38224.5</v>
      </c>
      <c r="HA237">
        <v>2.11822</v>
      </c>
      <c r="HB237">
        <v>1.70618</v>
      </c>
      <c r="HC237">
        <v>1.4349799999999999E-2</v>
      </c>
      <c r="HD237">
        <v>0</v>
      </c>
      <c r="HE237">
        <v>28.237500000000001</v>
      </c>
      <c r="HF237">
        <v>999.9</v>
      </c>
      <c r="HG237">
        <v>63.5</v>
      </c>
      <c r="HH237">
        <v>34.5</v>
      </c>
      <c r="HI237">
        <v>35.151899999999998</v>
      </c>
      <c r="HJ237">
        <v>62.096499999999999</v>
      </c>
      <c r="HK237">
        <v>25.264399999999998</v>
      </c>
      <c r="HL237">
        <v>1</v>
      </c>
      <c r="HM237">
        <v>0.28549999999999998</v>
      </c>
      <c r="HN237">
        <v>0.80272600000000005</v>
      </c>
      <c r="HO237">
        <v>20.4041</v>
      </c>
      <c r="HP237">
        <v>5.2223800000000002</v>
      </c>
      <c r="HQ237">
        <v>11.944100000000001</v>
      </c>
      <c r="HR237">
        <v>5.0079000000000002</v>
      </c>
      <c r="HS237">
        <v>3.2909999999999999</v>
      </c>
      <c r="HT237">
        <v>9999</v>
      </c>
      <c r="HU237">
        <v>9999</v>
      </c>
      <c r="HV237">
        <v>9999</v>
      </c>
      <c r="HW237">
        <v>999.9</v>
      </c>
      <c r="HX237">
        <v>4.9710700000000001</v>
      </c>
      <c r="HY237">
        <v>1.85467</v>
      </c>
      <c r="HZ237">
        <v>1.86168</v>
      </c>
      <c r="IA237">
        <v>1.8565400000000001</v>
      </c>
      <c r="IB237">
        <v>1.86191</v>
      </c>
      <c r="IC237">
        <v>1.8541000000000001</v>
      </c>
      <c r="ID237">
        <v>1.8595900000000001</v>
      </c>
      <c r="IE237">
        <v>1.8535299999999999</v>
      </c>
      <c r="IF237">
        <v>0</v>
      </c>
      <c r="IG237">
        <v>0</v>
      </c>
      <c r="IH237">
        <v>0</v>
      </c>
      <c r="II237">
        <v>0</v>
      </c>
      <c r="IJ237" t="s">
        <v>431</v>
      </c>
      <c r="IK237" t="s">
        <v>432</v>
      </c>
      <c r="IL237" t="s">
        <v>433</v>
      </c>
      <c r="IM237" t="s">
        <v>433</v>
      </c>
      <c r="IN237" t="s">
        <v>433</v>
      </c>
      <c r="IO237" t="s">
        <v>433</v>
      </c>
      <c r="IP237">
        <v>0</v>
      </c>
      <c r="IQ237">
        <v>100</v>
      </c>
      <c r="IR237">
        <v>100</v>
      </c>
      <c r="IS237">
        <v>-2.9180000000000001</v>
      </c>
      <c r="IT237">
        <v>-6.0499999999999998E-2</v>
      </c>
      <c r="IU237">
        <v>-1.907228330244457</v>
      </c>
      <c r="IV237">
        <v>-2.7056304263342631E-3</v>
      </c>
      <c r="IW237">
        <v>3.3311032847928001E-7</v>
      </c>
      <c r="IX237">
        <v>1.6443834555112589E-11</v>
      </c>
      <c r="IY237">
        <v>-9.4842648646536354E-2</v>
      </c>
      <c r="IZ237">
        <v>-2.3664561490860689E-3</v>
      </c>
      <c r="JA237">
        <v>2.3298222111808981E-4</v>
      </c>
      <c r="JB237">
        <v>-2.940703618321919E-6</v>
      </c>
      <c r="JC237">
        <v>0</v>
      </c>
      <c r="JD237">
        <v>2182</v>
      </c>
      <c r="JE237">
        <v>3</v>
      </c>
      <c r="JF237">
        <v>32</v>
      </c>
      <c r="JG237">
        <v>29177334.899999999</v>
      </c>
      <c r="JH237">
        <v>29177334.899999999</v>
      </c>
      <c r="JI237">
        <v>0.99853499999999995</v>
      </c>
      <c r="JJ237">
        <v>2.5158700000000001</v>
      </c>
      <c r="JK237">
        <v>1.69434</v>
      </c>
      <c r="JL237">
        <v>2.3022499999999999</v>
      </c>
      <c r="JM237">
        <v>1.50024</v>
      </c>
      <c r="JN237">
        <v>2.48169</v>
      </c>
      <c r="JO237">
        <v>38.403399999999998</v>
      </c>
      <c r="JP237">
        <v>24.061199999999999</v>
      </c>
      <c r="JQ237">
        <v>18</v>
      </c>
      <c r="JR237">
        <v>634.86300000000006</v>
      </c>
      <c r="JS237">
        <v>350.59899999999999</v>
      </c>
      <c r="JT237">
        <v>27.9999</v>
      </c>
      <c r="JU237">
        <v>31.004799999999999</v>
      </c>
      <c r="JV237">
        <v>30</v>
      </c>
      <c r="JW237">
        <v>30.911999999999999</v>
      </c>
      <c r="JX237">
        <v>30.797799999999999</v>
      </c>
      <c r="JY237">
        <v>20.055</v>
      </c>
      <c r="JZ237">
        <v>38.7241</v>
      </c>
      <c r="KA237">
        <v>0</v>
      </c>
      <c r="KB237">
        <v>28</v>
      </c>
      <c r="KC237">
        <v>400</v>
      </c>
      <c r="KD237">
        <v>21.249300000000002</v>
      </c>
      <c r="KE237">
        <v>99.928100000000001</v>
      </c>
      <c r="KF237">
        <v>98.585599999999999</v>
      </c>
    </row>
    <row r="238" spans="1:292" x14ac:dyDescent="0.2">
      <c r="A238">
        <v>236</v>
      </c>
      <c r="B238">
        <v>1750640125.5</v>
      </c>
      <c r="C238">
        <v>6960</v>
      </c>
      <c r="D238" t="s">
        <v>905</v>
      </c>
      <c r="E238" t="s">
        <v>906</v>
      </c>
      <c r="F238" s="1">
        <f t="shared" si="3"/>
        <v>115.98333333333338</v>
      </c>
      <c r="G238" s="1">
        <v>15</v>
      </c>
      <c r="H238">
        <v>1750640117.5</v>
      </c>
      <c r="I238">
        <v>6.2548577436535918E-3</v>
      </c>
      <c r="J238">
        <v>6.2548577436535915</v>
      </c>
      <c r="K238">
        <v>26.453728474220789</v>
      </c>
      <c r="L238">
        <v>390.34745161290323</v>
      </c>
      <c r="M238">
        <v>270.87498347366744</v>
      </c>
      <c r="N238">
        <v>26.897871658095724</v>
      </c>
      <c r="O238">
        <v>38.761481480881343</v>
      </c>
      <c r="P238">
        <v>0.40647219613941193</v>
      </c>
      <c r="Q238">
        <v>2.9992193621073744</v>
      </c>
      <c r="R238">
        <v>0.37816134647918803</v>
      </c>
      <c r="S238">
        <v>0.23872993546237287</v>
      </c>
      <c r="T238">
        <v>161.90577615071041</v>
      </c>
      <c r="U238">
        <v>28.986955154502578</v>
      </c>
      <c r="V238">
        <v>28.48333548387097</v>
      </c>
      <c r="W238">
        <v>3.9030895080669494</v>
      </c>
      <c r="X238">
        <v>55.39319433350758</v>
      </c>
      <c r="Y238">
        <v>2.312050009021323</v>
      </c>
      <c r="Z238">
        <v>4.1738882128751946</v>
      </c>
      <c r="AA238">
        <v>1.5910394990456265</v>
      </c>
      <c r="AB238">
        <v>-275.8392264951234</v>
      </c>
      <c r="AC238">
        <v>187.52790740762535</v>
      </c>
      <c r="AD238">
        <v>13.774125380671098</v>
      </c>
      <c r="AE238">
        <v>87.368582443883469</v>
      </c>
      <c r="AF238">
        <v>26.492075830092581</v>
      </c>
      <c r="AG238">
        <v>6.2507486644162595</v>
      </c>
      <c r="AH238">
        <v>26.453728474220789</v>
      </c>
      <c r="AI238">
        <v>408.69891685212298</v>
      </c>
      <c r="AJ238">
        <v>399.67677575757563</v>
      </c>
      <c r="AK238">
        <v>3.208167942701662E-3</v>
      </c>
      <c r="AL238">
        <v>61.768037728165673</v>
      </c>
      <c r="AM238">
        <v>6.2548577436535915</v>
      </c>
      <c r="AN238">
        <v>21.24682494892679</v>
      </c>
      <c r="AO238">
        <v>23.283134545454551</v>
      </c>
      <c r="AP238">
        <v>6.31222867230893E-6</v>
      </c>
      <c r="AQ238">
        <v>116.41602835869151</v>
      </c>
      <c r="AR238">
        <v>0</v>
      </c>
      <c r="AS238">
        <v>0</v>
      </c>
      <c r="AT238">
        <v>1</v>
      </c>
      <c r="AU238">
        <v>0</v>
      </c>
      <c r="AV238">
        <v>52037.994477274391</v>
      </c>
      <c r="AW238" t="s">
        <v>427</v>
      </c>
      <c r="AX238" t="s">
        <v>427</v>
      </c>
      <c r="AY238">
        <v>0</v>
      </c>
      <c r="AZ238">
        <v>0</v>
      </c>
      <c r="BA238" t="e">
        <v>#DIV/0!</v>
      </c>
      <c r="BB238">
        <v>0</v>
      </c>
      <c r="BC238" t="s">
        <v>427</v>
      </c>
      <c r="BD238" t="s">
        <v>427</v>
      </c>
      <c r="BE238">
        <v>0</v>
      </c>
      <c r="BF238">
        <v>0</v>
      </c>
      <c r="BG238" t="e">
        <v>#DIV/0!</v>
      </c>
      <c r="BH238">
        <v>0.5</v>
      </c>
      <c r="BI238">
        <v>841.20388805402013</v>
      </c>
      <c r="BJ238">
        <v>26.453728474220789</v>
      </c>
      <c r="BK238" t="e">
        <v>#DIV/0!</v>
      </c>
      <c r="BL238">
        <v>3.1447463391327063E-2</v>
      </c>
      <c r="BM238" t="e">
        <v>#DIV/0!</v>
      </c>
      <c r="BN238" t="e">
        <v>#DIV/0!</v>
      </c>
      <c r="BO238" t="s">
        <v>427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1000.012129032258</v>
      </c>
      <c r="DH238">
        <v>841.20388805402013</v>
      </c>
      <c r="DI238">
        <v>0.84119368518867721</v>
      </c>
      <c r="DJ238">
        <v>0.16190381241414695</v>
      </c>
      <c r="DK238">
        <v>2</v>
      </c>
      <c r="DL238">
        <v>0.5</v>
      </c>
      <c r="DM238" t="s">
        <v>428</v>
      </c>
      <c r="DN238">
        <v>2</v>
      </c>
      <c r="DO238" t="b">
        <v>1</v>
      </c>
      <c r="DP238">
        <v>1750640117.5</v>
      </c>
      <c r="DQ238">
        <v>390.34745161290323</v>
      </c>
      <c r="DR238">
        <v>399.99122580645172</v>
      </c>
      <c r="DS238">
        <v>23.283496774193541</v>
      </c>
      <c r="DT238">
        <v>21.248477419354831</v>
      </c>
      <c r="DU238">
        <v>393.26632258064518</v>
      </c>
      <c r="DV238">
        <v>23.344045161290321</v>
      </c>
      <c r="DW238">
        <v>600.0148709677419</v>
      </c>
      <c r="DX238">
        <v>99.245212903225806</v>
      </c>
      <c r="DY238">
        <v>5.473467096774192E-2</v>
      </c>
      <c r="DZ238">
        <v>29.643106451612901</v>
      </c>
      <c r="EA238">
        <v>28.48333548387097</v>
      </c>
      <c r="EB238">
        <v>999.90000000000032</v>
      </c>
      <c r="EC238">
        <v>0</v>
      </c>
      <c r="ED238">
        <v>0</v>
      </c>
      <c r="EE238">
        <v>10003.65709677419</v>
      </c>
      <c r="EF238">
        <v>0</v>
      </c>
      <c r="EG238">
        <v>78.72104516129032</v>
      </c>
      <c r="EH238">
        <v>-9.6437077419354846</v>
      </c>
      <c r="EI238">
        <v>399.65274193548379</v>
      </c>
      <c r="EJ238">
        <v>408.67487096774198</v>
      </c>
      <c r="EK238">
        <v>2.0350164516129028</v>
      </c>
      <c r="EL238">
        <v>399.99122580645172</v>
      </c>
      <c r="EM238">
        <v>21.248477419354831</v>
      </c>
      <c r="EN238">
        <v>2.3107754838709682</v>
      </c>
      <c r="EO238">
        <v>2.1088096774193552</v>
      </c>
      <c r="EP238">
        <v>19.75170967741936</v>
      </c>
      <c r="EQ238">
        <v>18.285883870967741</v>
      </c>
      <c r="ER238">
        <v>1000.012129032258</v>
      </c>
      <c r="ES238">
        <v>0.96001167741935467</v>
      </c>
      <c r="ET238">
        <v>3.9988235483870982E-2</v>
      </c>
      <c r="EU238">
        <v>0</v>
      </c>
      <c r="EV238">
        <v>336.85454838709671</v>
      </c>
      <c r="EW238">
        <v>5.0001499999999979</v>
      </c>
      <c r="EX238">
        <v>3427.2977419354829</v>
      </c>
      <c r="EY238">
        <v>9793.4748387096788</v>
      </c>
      <c r="EZ238">
        <v>38.75</v>
      </c>
      <c r="FA238">
        <v>40.686999999999983</v>
      </c>
      <c r="FB238">
        <v>39.67499999999999</v>
      </c>
      <c r="FC238">
        <v>40.287999999999997</v>
      </c>
      <c r="FD238">
        <v>40.699193548387093</v>
      </c>
      <c r="FE238">
        <v>955.22225806451638</v>
      </c>
      <c r="FF238">
        <v>39.789999999999992</v>
      </c>
      <c r="FG238">
        <v>0</v>
      </c>
      <c r="FH238">
        <v>1750640148.9000001</v>
      </c>
      <c r="FI238">
        <v>0</v>
      </c>
      <c r="FJ238">
        <v>336.84827999999999</v>
      </c>
      <c r="FK238">
        <v>0.21053845385436151</v>
      </c>
      <c r="FL238">
        <v>1.8853846121310409</v>
      </c>
      <c r="FM238">
        <v>3427.3452000000002</v>
      </c>
      <c r="FN238">
        <v>15</v>
      </c>
      <c r="FO238">
        <v>0</v>
      </c>
      <c r="FP238" t="s">
        <v>429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-9.6476207317073168</v>
      </c>
      <c r="GC238">
        <v>7.1031637630650873E-2</v>
      </c>
      <c r="GD238">
        <v>4.9696981966089022E-2</v>
      </c>
      <c r="GE238">
        <v>1</v>
      </c>
      <c r="GF238">
        <v>2.0352402439024391</v>
      </c>
      <c r="GG238">
        <v>3.7659930313624231E-3</v>
      </c>
      <c r="GH238">
        <v>1.4845603567072759E-3</v>
      </c>
      <c r="GI238">
        <v>1</v>
      </c>
      <c r="GJ238">
        <v>2</v>
      </c>
      <c r="GK238">
        <v>2</v>
      </c>
      <c r="GL238" t="s">
        <v>434</v>
      </c>
      <c r="GM238">
        <v>3.2254999999999998</v>
      </c>
      <c r="GN238">
        <v>2.6434799999999998</v>
      </c>
      <c r="GO238">
        <v>9.1275200000000001E-2</v>
      </c>
      <c r="GP238">
        <v>9.3211500000000003E-2</v>
      </c>
      <c r="GQ238">
        <v>0.103448</v>
      </c>
      <c r="GR238">
        <v>9.8698800000000003E-2</v>
      </c>
      <c r="GS238">
        <v>28681.3</v>
      </c>
      <c r="GT238">
        <v>24731.8</v>
      </c>
      <c r="GU238">
        <v>30735.5</v>
      </c>
      <c r="GV238">
        <v>26433.9</v>
      </c>
      <c r="GW238">
        <v>37394.800000000003</v>
      </c>
      <c r="GX238">
        <v>32694.1</v>
      </c>
      <c r="GY238">
        <v>43643.6</v>
      </c>
      <c r="GZ238">
        <v>38223.300000000003</v>
      </c>
      <c r="HA238">
        <v>2.1181199999999998</v>
      </c>
      <c r="HB238">
        <v>1.7061500000000001</v>
      </c>
      <c r="HC238">
        <v>1.49906E-2</v>
      </c>
      <c r="HD238">
        <v>0</v>
      </c>
      <c r="HE238">
        <v>28.241499999999998</v>
      </c>
      <c r="HF238">
        <v>999.9</v>
      </c>
      <c r="HG238">
        <v>63.5</v>
      </c>
      <c r="HH238">
        <v>34.5</v>
      </c>
      <c r="HI238">
        <v>35.148299999999999</v>
      </c>
      <c r="HJ238">
        <v>62.006500000000003</v>
      </c>
      <c r="HK238">
        <v>25.617000000000001</v>
      </c>
      <c r="HL238">
        <v>1</v>
      </c>
      <c r="HM238">
        <v>0.285663</v>
      </c>
      <c r="HN238">
        <v>0.81000499999999998</v>
      </c>
      <c r="HO238">
        <v>20.404199999999999</v>
      </c>
      <c r="HP238">
        <v>5.2225299999999999</v>
      </c>
      <c r="HQ238">
        <v>11.944100000000001</v>
      </c>
      <c r="HR238">
        <v>5.0090000000000003</v>
      </c>
      <c r="HS238">
        <v>3.2909999999999999</v>
      </c>
      <c r="HT238">
        <v>9999</v>
      </c>
      <c r="HU238">
        <v>9999</v>
      </c>
      <c r="HV238">
        <v>9999</v>
      </c>
      <c r="HW238">
        <v>999.9</v>
      </c>
      <c r="HX238">
        <v>4.9710900000000002</v>
      </c>
      <c r="HY238">
        <v>1.8547</v>
      </c>
      <c r="HZ238">
        <v>1.86172</v>
      </c>
      <c r="IA238">
        <v>1.8565400000000001</v>
      </c>
      <c r="IB238">
        <v>1.86191</v>
      </c>
      <c r="IC238">
        <v>1.85415</v>
      </c>
      <c r="ID238">
        <v>1.8595900000000001</v>
      </c>
      <c r="IE238">
        <v>1.85355</v>
      </c>
      <c r="IF238">
        <v>0</v>
      </c>
      <c r="IG238">
        <v>0</v>
      </c>
      <c r="IH238">
        <v>0</v>
      </c>
      <c r="II238">
        <v>0</v>
      </c>
      <c r="IJ238" t="s">
        <v>431</v>
      </c>
      <c r="IK238" t="s">
        <v>432</v>
      </c>
      <c r="IL238" t="s">
        <v>433</v>
      </c>
      <c r="IM238" t="s">
        <v>433</v>
      </c>
      <c r="IN238" t="s">
        <v>433</v>
      </c>
      <c r="IO238" t="s">
        <v>433</v>
      </c>
      <c r="IP238">
        <v>0</v>
      </c>
      <c r="IQ238">
        <v>100</v>
      </c>
      <c r="IR238">
        <v>100</v>
      </c>
      <c r="IS238">
        <v>-2.919</v>
      </c>
      <c r="IT238">
        <v>-6.0600000000000001E-2</v>
      </c>
      <c r="IU238">
        <v>-1.907228330244457</v>
      </c>
      <c r="IV238">
        <v>-2.7056304263342631E-3</v>
      </c>
      <c r="IW238">
        <v>3.3311032847928001E-7</v>
      </c>
      <c r="IX238">
        <v>1.6443834555112589E-11</v>
      </c>
      <c r="IY238">
        <v>-9.4842648646536354E-2</v>
      </c>
      <c r="IZ238">
        <v>-2.3664561490860689E-3</v>
      </c>
      <c r="JA238">
        <v>2.3298222111808981E-4</v>
      </c>
      <c r="JB238">
        <v>-2.940703618321919E-6</v>
      </c>
      <c r="JC238">
        <v>0</v>
      </c>
      <c r="JD238">
        <v>2182</v>
      </c>
      <c r="JE238">
        <v>3</v>
      </c>
      <c r="JF238">
        <v>32</v>
      </c>
      <c r="JG238">
        <v>29177335.399999999</v>
      </c>
      <c r="JH238">
        <v>29177335.399999999</v>
      </c>
      <c r="JI238">
        <v>0.99853499999999995</v>
      </c>
      <c r="JJ238">
        <v>2.5268600000000001</v>
      </c>
      <c r="JK238">
        <v>1.69434</v>
      </c>
      <c r="JL238">
        <v>2.3022499999999999</v>
      </c>
      <c r="JM238">
        <v>1.50146</v>
      </c>
      <c r="JN238">
        <v>2.31812</v>
      </c>
      <c r="JO238">
        <v>38.427900000000001</v>
      </c>
      <c r="JP238">
        <v>24.043700000000001</v>
      </c>
      <c r="JQ238">
        <v>18</v>
      </c>
      <c r="JR238">
        <v>634.78200000000004</v>
      </c>
      <c r="JS238">
        <v>350.59</v>
      </c>
      <c r="JT238">
        <v>28.000299999999999</v>
      </c>
      <c r="JU238">
        <v>31.004799999999999</v>
      </c>
      <c r="JV238">
        <v>30.0001</v>
      </c>
      <c r="JW238">
        <v>30.911999999999999</v>
      </c>
      <c r="JX238">
        <v>30.798500000000001</v>
      </c>
      <c r="JY238">
        <v>20.059000000000001</v>
      </c>
      <c r="JZ238">
        <v>38.7241</v>
      </c>
      <c r="KA238">
        <v>0</v>
      </c>
      <c r="KB238">
        <v>28</v>
      </c>
      <c r="KC238">
        <v>400</v>
      </c>
      <c r="KD238">
        <v>21.249300000000002</v>
      </c>
      <c r="KE238">
        <v>99.926699999999997</v>
      </c>
      <c r="KF238">
        <v>98.582599999999999</v>
      </c>
    </row>
    <row r="239" spans="1:292" x14ac:dyDescent="0.2">
      <c r="A239">
        <v>237</v>
      </c>
      <c r="B239">
        <v>1750640155.5</v>
      </c>
      <c r="C239">
        <v>6990</v>
      </c>
      <c r="D239" t="s">
        <v>907</v>
      </c>
      <c r="E239" t="s">
        <v>908</v>
      </c>
      <c r="F239" s="1">
        <f t="shared" si="3"/>
        <v>116.48333333333338</v>
      </c>
      <c r="G239" s="1">
        <v>15</v>
      </c>
      <c r="H239">
        <v>1750640147.5</v>
      </c>
      <c r="I239">
        <v>6.2593777111818712E-3</v>
      </c>
      <c r="J239">
        <v>6.2593777111818714</v>
      </c>
      <c r="K239">
        <v>26.691002448335027</v>
      </c>
      <c r="L239">
        <v>390.34748387096778</v>
      </c>
      <c r="M239">
        <v>269.91811139985521</v>
      </c>
      <c r="N239">
        <v>26.804212916282175</v>
      </c>
      <c r="O239">
        <v>38.763449457871602</v>
      </c>
      <c r="P239">
        <v>0.40658216817460657</v>
      </c>
      <c r="Q239">
        <v>2.9992548842943414</v>
      </c>
      <c r="R239">
        <v>0.37825687991963081</v>
      </c>
      <c r="S239">
        <v>0.23879081766769378</v>
      </c>
      <c r="T239">
        <v>161.90412418730133</v>
      </c>
      <c r="U239">
        <v>28.990000358461348</v>
      </c>
      <c r="V239">
        <v>28.48703225806452</v>
      </c>
      <c r="W239">
        <v>3.9039277234664764</v>
      </c>
      <c r="X239">
        <v>55.380162273016744</v>
      </c>
      <c r="Y239">
        <v>2.3120643753927776</v>
      </c>
      <c r="Z239">
        <v>4.1748963536701309</v>
      </c>
      <c r="AA239">
        <v>1.5918633480736988</v>
      </c>
      <c r="AB239">
        <v>-276.03855706312049</v>
      </c>
      <c r="AC239">
        <v>187.610454767909</v>
      </c>
      <c r="AD239">
        <v>13.780565344708325</v>
      </c>
      <c r="AE239">
        <v>87.256587236798168</v>
      </c>
      <c r="AF239">
        <v>26.630419238319849</v>
      </c>
      <c r="AG239">
        <v>6.2614578672092884</v>
      </c>
      <c r="AH239">
        <v>26.691002448335027</v>
      </c>
      <c r="AI239">
        <v>408.7647596830696</v>
      </c>
      <c r="AJ239">
        <v>399.66879393939371</v>
      </c>
      <c r="AK239">
        <v>1.50344317689957E-3</v>
      </c>
      <c r="AL239">
        <v>61.768037728165673</v>
      </c>
      <c r="AM239">
        <v>6.2593777111818714</v>
      </c>
      <c r="AN239">
        <v>21.242729590791189</v>
      </c>
      <c r="AO239">
        <v>23.28059939393939</v>
      </c>
      <c r="AP239">
        <v>-5.2182732658196649E-6</v>
      </c>
      <c r="AQ239">
        <v>116.41602835869151</v>
      </c>
      <c r="AR239">
        <v>0</v>
      </c>
      <c r="AS239">
        <v>0</v>
      </c>
      <c r="AT239">
        <v>1</v>
      </c>
      <c r="AU239">
        <v>0</v>
      </c>
      <c r="AV239">
        <v>52038.453662937325</v>
      </c>
      <c r="AW239" t="s">
        <v>427</v>
      </c>
      <c r="AX239" t="s">
        <v>427</v>
      </c>
      <c r="AY239">
        <v>0</v>
      </c>
      <c r="AZ239">
        <v>0</v>
      </c>
      <c r="BA239" t="e">
        <v>#DIV/0!</v>
      </c>
      <c r="BB239">
        <v>0</v>
      </c>
      <c r="BC239" t="s">
        <v>427</v>
      </c>
      <c r="BD239" t="s">
        <v>427</v>
      </c>
      <c r="BE239">
        <v>0</v>
      </c>
      <c r="BF239">
        <v>0</v>
      </c>
      <c r="BG239" t="e">
        <v>#DIV/0!</v>
      </c>
      <c r="BH239">
        <v>0.5</v>
      </c>
      <c r="BI239">
        <v>841.19519033605764</v>
      </c>
      <c r="BJ239">
        <v>26.691002448335027</v>
      </c>
      <c r="BK239" t="e">
        <v>#DIV/0!</v>
      </c>
      <c r="BL239">
        <v>3.1729856227152187E-2</v>
      </c>
      <c r="BM239" t="e">
        <v>#DIV/0!</v>
      </c>
      <c r="BN239" t="e">
        <v>#DIV/0!</v>
      </c>
      <c r="BO239" t="s">
        <v>427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1000.001774193548</v>
      </c>
      <c r="DH239">
        <v>841.19519033605764</v>
      </c>
      <c r="DI239">
        <v>0.84119369789562615</v>
      </c>
      <c r="DJ239">
        <v>0.16190383693855842</v>
      </c>
      <c r="DK239">
        <v>2</v>
      </c>
      <c r="DL239">
        <v>0.5</v>
      </c>
      <c r="DM239" t="s">
        <v>428</v>
      </c>
      <c r="DN239">
        <v>2</v>
      </c>
      <c r="DO239" t="b">
        <v>1</v>
      </c>
      <c r="DP239">
        <v>1750640147.5</v>
      </c>
      <c r="DQ239">
        <v>390.34748387096778</v>
      </c>
      <c r="DR239">
        <v>400.03874193548393</v>
      </c>
      <c r="DS239">
        <v>23.28246129032258</v>
      </c>
      <c r="DT239">
        <v>21.243958064516129</v>
      </c>
      <c r="DU239">
        <v>393.26635483870967</v>
      </c>
      <c r="DV239">
        <v>23.343003225806459</v>
      </c>
      <c r="DW239">
        <v>600.01629032258052</v>
      </c>
      <c r="DX239">
        <v>99.250235483870981</v>
      </c>
      <c r="DY239">
        <v>5.4745487096774188E-2</v>
      </c>
      <c r="DZ239">
        <v>29.647299999999991</v>
      </c>
      <c r="EA239">
        <v>28.48703225806452</v>
      </c>
      <c r="EB239">
        <v>999.90000000000032</v>
      </c>
      <c r="EC239">
        <v>0</v>
      </c>
      <c r="ED239">
        <v>0</v>
      </c>
      <c r="EE239">
        <v>10003.365806451609</v>
      </c>
      <c r="EF239">
        <v>0</v>
      </c>
      <c r="EG239">
        <v>78.828090322580664</v>
      </c>
      <c r="EH239">
        <v>-9.6912032258064507</v>
      </c>
      <c r="EI239">
        <v>399.65235483870981</v>
      </c>
      <c r="EJ239">
        <v>408.72158064516123</v>
      </c>
      <c r="EK239">
        <v>2.038500967741935</v>
      </c>
      <c r="EL239">
        <v>400.03874193548393</v>
      </c>
      <c r="EM239">
        <v>21.243958064516129</v>
      </c>
      <c r="EN239">
        <v>2.310789677419355</v>
      </c>
      <c r="EO239">
        <v>2.108468387096774</v>
      </c>
      <c r="EP239">
        <v>19.751812903225801</v>
      </c>
      <c r="EQ239">
        <v>18.2832935483871</v>
      </c>
      <c r="ER239">
        <v>1000.001774193548</v>
      </c>
      <c r="ES239">
        <v>0.96001135483870947</v>
      </c>
      <c r="ET239">
        <v>3.9988564516129053E-2</v>
      </c>
      <c r="EU239">
        <v>0</v>
      </c>
      <c r="EV239">
        <v>336.8395483870969</v>
      </c>
      <c r="EW239">
        <v>5.0001499999999979</v>
      </c>
      <c r="EX239">
        <v>3426.730322580644</v>
      </c>
      <c r="EY239">
        <v>9793.3922580645176</v>
      </c>
      <c r="EZ239">
        <v>38.753999999999998</v>
      </c>
      <c r="FA239">
        <v>40.686999999999983</v>
      </c>
      <c r="FB239">
        <v>39.682999999999993</v>
      </c>
      <c r="FC239">
        <v>40.287999999999997</v>
      </c>
      <c r="FD239">
        <v>40.715451612903223</v>
      </c>
      <c r="FE239">
        <v>955.21161290322584</v>
      </c>
      <c r="FF239">
        <v>39.789999999999992</v>
      </c>
      <c r="FG239">
        <v>0</v>
      </c>
      <c r="FH239">
        <v>1750640178.9000001</v>
      </c>
      <c r="FI239">
        <v>0</v>
      </c>
      <c r="FJ239">
        <v>336.84384</v>
      </c>
      <c r="FK239">
        <v>0.99107693608348646</v>
      </c>
      <c r="FL239">
        <v>-0.42153845840850912</v>
      </c>
      <c r="FM239">
        <v>3426.7215999999999</v>
      </c>
      <c r="FN239">
        <v>15</v>
      </c>
      <c r="FO239">
        <v>0</v>
      </c>
      <c r="FP239" t="s">
        <v>429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-9.6857014999999986</v>
      </c>
      <c r="GC239">
        <v>-0.27783714821760841</v>
      </c>
      <c r="GD239">
        <v>3.949338713949449E-2</v>
      </c>
      <c r="GE239">
        <v>0</v>
      </c>
      <c r="GF239">
        <v>2.0388445000000002</v>
      </c>
      <c r="GG239">
        <v>-7.8184615384659512E-3</v>
      </c>
      <c r="GH239">
        <v>1.1466624394301931E-3</v>
      </c>
      <c r="GI239">
        <v>1</v>
      </c>
      <c r="GJ239">
        <v>1</v>
      </c>
      <c r="GK239">
        <v>2</v>
      </c>
      <c r="GL239" t="s">
        <v>430</v>
      </c>
      <c r="GM239">
        <v>3.2255099999999999</v>
      </c>
      <c r="GN239">
        <v>2.6434500000000001</v>
      </c>
      <c r="GO239">
        <v>9.1276700000000002E-2</v>
      </c>
      <c r="GP239">
        <v>9.3228000000000005E-2</v>
      </c>
      <c r="GQ239">
        <v>0.103446</v>
      </c>
      <c r="GR239">
        <v>9.8689299999999994E-2</v>
      </c>
      <c r="GS239">
        <v>28681.3</v>
      </c>
      <c r="GT239">
        <v>24732.2</v>
      </c>
      <c r="GU239">
        <v>30735.5</v>
      </c>
      <c r="GV239">
        <v>26434.799999999999</v>
      </c>
      <c r="GW239">
        <v>37394.800000000003</v>
      </c>
      <c r="GX239">
        <v>32695.3</v>
      </c>
      <c r="GY239">
        <v>43643.5</v>
      </c>
      <c r="GZ239">
        <v>38224.300000000003</v>
      </c>
      <c r="HA239">
        <v>2.1180699999999999</v>
      </c>
      <c r="HB239">
        <v>1.7059500000000001</v>
      </c>
      <c r="HC239">
        <v>1.3928899999999999E-2</v>
      </c>
      <c r="HD239">
        <v>0</v>
      </c>
      <c r="HE239">
        <v>28.257100000000001</v>
      </c>
      <c r="HF239">
        <v>999.9</v>
      </c>
      <c r="HG239">
        <v>63.4</v>
      </c>
      <c r="HH239">
        <v>34.5</v>
      </c>
      <c r="HI239">
        <v>35.093800000000002</v>
      </c>
      <c r="HJ239">
        <v>62.036499999999997</v>
      </c>
      <c r="HK239">
        <v>25.276399999999999</v>
      </c>
      <c r="HL239">
        <v>1</v>
      </c>
      <c r="HM239">
        <v>0.28591</v>
      </c>
      <c r="HN239">
        <v>0.81539499999999998</v>
      </c>
      <c r="HO239">
        <v>20.404499999999999</v>
      </c>
      <c r="HP239">
        <v>5.2222299999999997</v>
      </c>
      <c r="HQ239">
        <v>11.944100000000001</v>
      </c>
      <c r="HR239">
        <v>5.0087000000000002</v>
      </c>
      <c r="HS239">
        <v>3.2909999999999999</v>
      </c>
      <c r="HT239">
        <v>9999</v>
      </c>
      <c r="HU239">
        <v>9999</v>
      </c>
      <c r="HV239">
        <v>9999</v>
      </c>
      <c r="HW239">
        <v>999.9</v>
      </c>
      <c r="HX239">
        <v>4.9710900000000002</v>
      </c>
      <c r="HY239">
        <v>1.8547100000000001</v>
      </c>
      <c r="HZ239">
        <v>1.86172</v>
      </c>
      <c r="IA239">
        <v>1.8565400000000001</v>
      </c>
      <c r="IB239">
        <v>1.86188</v>
      </c>
      <c r="IC239">
        <v>1.8541300000000001</v>
      </c>
      <c r="ID239">
        <v>1.8595900000000001</v>
      </c>
      <c r="IE239">
        <v>1.8535699999999999</v>
      </c>
      <c r="IF239">
        <v>0</v>
      </c>
      <c r="IG239">
        <v>0</v>
      </c>
      <c r="IH239">
        <v>0</v>
      </c>
      <c r="II239">
        <v>0</v>
      </c>
      <c r="IJ239" t="s">
        <v>431</v>
      </c>
      <c r="IK239" t="s">
        <v>432</v>
      </c>
      <c r="IL239" t="s">
        <v>433</v>
      </c>
      <c r="IM239" t="s">
        <v>433</v>
      </c>
      <c r="IN239" t="s">
        <v>433</v>
      </c>
      <c r="IO239" t="s">
        <v>433</v>
      </c>
      <c r="IP239">
        <v>0</v>
      </c>
      <c r="IQ239">
        <v>100</v>
      </c>
      <c r="IR239">
        <v>100</v>
      </c>
      <c r="IS239">
        <v>-2.919</v>
      </c>
      <c r="IT239">
        <v>-6.0499999999999998E-2</v>
      </c>
      <c r="IU239">
        <v>-1.907228330244457</v>
      </c>
      <c r="IV239">
        <v>-2.7056304263342631E-3</v>
      </c>
      <c r="IW239">
        <v>3.3311032847928001E-7</v>
      </c>
      <c r="IX239">
        <v>1.6443834555112589E-11</v>
      </c>
      <c r="IY239">
        <v>-9.4842648646536354E-2</v>
      </c>
      <c r="IZ239">
        <v>-2.3664561490860689E-3</v>
      </c>
      <c r="JA239">
        <v>2.3298222111808981E-4</v>
      </c>
      <c r="JB239">
        <v>-2.940703618321919E-6</v>
      </c>
      <c r="JC239">
        <v>0</v>
      </c>
      <c r="JD239">
        <v>2182</v>
      </c>
      <c r="JE239">
        <v>3</v>
      </c>
      <c r="JF239">
        <v>32</v>
      </c>
      <c r="JG239">
        <v>29177335.899999999</v>
      </c>
      <c r="JH239">
        <v>29177335.899999999</v>
      </c>
      <c r="JI239">
        <v>0.99853499999999995</v>
      </c>
      <c r="JJ239">
        <v>2.51831</v>
      </c>
      <c r="JK239">
        <v>1.69434</v>
      </c>
      <c r="JL239">
        <v>2.3022499999999999</v>
      </c>
      <c r="JM239">
        <v>1.50146</v>
      </c>
      <c r="JN239">
        <v>2.47925</v>
      </c>
      <c r="JO239">
        <v>38.403399999999998</v>
      </c>
      <c r="JP239">
        <v>24.052499999999998</v>
      </c>
      <c r="JQ239">
        <v>18</v>
      </c>
      <c r="JR239">
        <v>634.77200000000005</v>
      </c>
      <c r="JS239">
        <v>350.47899999999998</v>
      </c>
      <c r="JT239">
        <v>28</v>
      </c>
      <c r="JU239">
        <v>31.0059</v>
      </c>
      <c r="JV239">
        <v>30.0001</v>
      </c>
      <c r="JW239">
        <v>30.9148</v>
      </c>
      <c r="JX239">
        <v>30.798500000000001</v>
      </c>
      <c r="JY239">
        <v>20.054099999999998</v>
      </c>
      <c r="JZ239">
        <v>38.7241</v>
      </c>
      <c r="KA239">
        <v>0</v>
      </c>
      <c r="KB239">
        <v>28</v>
      </c>
      <c r="KC239">
        <v>400</v>
      </c>
      <c r="KD239">
        <v>21.249300000000002</v>
      </c>
      <c r="KE239">
        <v>99.926699999999997</v>
      </c>
      <c r="KF239">
        <v>98.585599999999999</v>
      </c>
    </row>
    <row r="240" spans="1:292" x14ac:dyDescent="0.2">
      <c r="A240">
        <v>238</v>
      </c>
      <c r="B240">
        <v>1750640185.5</v>
      </c>
      <c r="C240">
        <v>7020</v>
      </c>
      <c r="D240" t="s">
        <v>909</v>
      </c>
      <c r="E240" t="s">
        <v>910</v>
      </c>
      <c r="F240" s="1">
        <f t="shared" si="3"/>
        <v>116.98333333333336</v>
      </c>
      <c r="G240" s="1">
        <v>15</v>
      </c>
      <c r="H240">
        <v>1750640177.5</v>
      </c>
      <c r="I240">
        <v>6.2673494768885583E-3</v>
      </c>
      <c r="J240">
        <v>6.2673494768885583</v>
      </c>
      <c r="K240">
        <v>26.351192319543749</v>
      </c>
      <c r="L240">
        <v>390.34951612903228</v>
      </c>
      <c r="M240">
        <v>271.5550681530184</v>
      </c>
      <c r="N240">
        <v>26.965283257422712</v>
      </c>
      <c r="O240">
        <v>38.761512879907016</v>
      </c>
      <c r="P240">
        <v>0.40748128044552623</v>
      </c>
      <c r="Q240">
        <v>2.998210900712452</v>
      </c>
      <c r="R240">
        <v>0.37902611140494591</v>
      </c>
      <c r="S240">
        <v>0.23928210854019311</v>
      </c>
      <c r="T240">
        <v>161.90405629214399</v>
      </c>
      <c r="U240">
        <v>28.979125443598232</v>
      </c>
      <c r="V240">
        <v>28.479861290322582</v>
      </c>
      <c r="W240">
        <v>3.9023019042223956</v>
      </c>
      <c r="X240">
        <v>55.399454974462927</v>
      </c>
      <c r="Y240">
        <v>2.3117202937097603</v>
      </c>
      <c r="Z240">
        <v>4.1728213657975095</v>
      </c>
      <c r="AA240">
        <v>1.5905816105126354</v>
      </c>
      <c r="AB240">
        <v>-276.39011193078539</v>
      </c>
      <c r="AC240">
        <v>187.30894883237002</v>
      </c>
      <c r="AD240">
        <v>13.762129347096961</v>
      </c>
      <c r="AE240">
        <v>86.585022540825577</v>
      </c>
      <c r="AF240">
        <v>26.481026404266103</v>
      </c>
      <c r="AG240">
        <v>6.2615341555813364</v>
      </c>
      <c r="AH240">
        <v>26.351192319543749</v>
      </c>
      <c r="AI240">
        <v>408.61172420479352</v>
      </c>
      <c r="AJ240">
        <v>399.63595757575757</v>
      </c>
      <c r="AK240">
        <v>3.1574586715368299E-4</v>
      </c>
      <c r="AL240">
        <v>61.768037728165673</v>
      </c>
      <c r="AM240">
        <v>6.2673494768885583</v>
      </c>
      <c r="AN240">
        <v>21.240414797749182</v>
      </c>
      <c r="AO240">
        <v>23.280889696969691</v>
      </c>
      <c r="AP240">
        <v>4.352860320003059E-6</v>
      </c>
      <c r="AQ240">
        <v>116.41602835869151</v>
      </c>
      <c r="AR240">
        <v>0</v>
      </c>
      <c r="AS240">
        <v>0</v>
      </c>
      <c r="AT240">
        <v>1</v>
      </c>
      <c r="AU240">
        <v>0</v>
      </c>
      <c r="AV240">
        <v>52008.305914448531</v>
      </c>
      <c r="AW240" t="s">
        <v>427</v>
      </c>
      <c r="AX240" t="s">
        <v>427</v>
      </c>
      <c r="AY240">
        <v>0</v>
      </c>
      <c r="AZ240">
        <v>0</v>
      </c>
      <c r="BA240" t="e">
        <v>#DIV/0!</v>
      </c>
      <c r="BB240">
        <v>0</v>
      </c>
      <c r="BC240" t="s">
        <v>427</v>
      </c>
      <c r="BD240" t="s">
        <v>427</v>
      </c>
      <c r="BE240">
        <v>0</v>
      </c>
      <c r="BF240">
        <v>0</v>
      </c>
      <c r="BG240" t="e">
        <v>#DIV/0!</v>
      </c>
      <c r="BH240">
        <v>0.5</v>
      </c>
      <c r="BI240">
        <v>841.19483757741068</v>
      </c>
      <c r="BJ240">
        <v>26.351192319543749</v>
      </c>
      <c r="BK240" t="e">
        <v>#DIV/0!</v>
      </c>
      <c r="BL240">
        <v>3.1325908270471034E-2</v>
      </c>
      <c r="BM240" t="e">
        <v>#DIV/0!</v>
      </c>
      <c r="BN240" t="e">
        <v>#DIV/0!</v>
      </c>
      <c r="BO240" t="s">
        <v>427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1000.00135483871</v>
      </c>
      <c r="DH240">
        <v>841.19483757741068</v>
      </c>
      <c r="DI240">
        <v>0.84119369789562615</v>
      </c>
      <c r="DJ240">
        <v>0.16190383693855842</v>
      </c>
      <c r="DK240">
        <v>2</v>
      </c>
      <c r="DL240">
        <v>0.5</v>
      </c>
      <c r="DM240" t="s">
        <v>428</v>
      </c>
      <c r="DN240">
        <v>2</v>
      </c>
      <c r="DO240" t="b">
        <v>1</v>
      </c>
      <c r="DP240">
        <v>1750640177.5</v>
      </c>
      <c r="DQ240">
        <v>390.34951612903228</v>
      </c>
      <c r="DR240">
        <v>399.99138709677419</v>
      </c>
      <c r="DS240">
        <v>23.280280645161291</v>
      </c>
      <c r="DT240">
        <v>21.241664516129031</v>
      </c>
      <c r="DU240">
        <v>393.26819354838699</v>
      </c>
      <c r="DV240">
        <v>23.3408129032258</v>
      </c>
      <c r="DW240">
        <v>599.99170967741929</v>
      </c>
      <c r="DX240">
        <v>99.244606451612896</v>
      </c>
      <c r="DY240">
        <v>5.489637419354839E-2</v>
      </c>
      <c r="DZ240">
        <v>29.638667741935489</v>
      </c>
      <c r="EA240">
        <v>28.479861290322582</v>
      </c>
      <c r="EB240">
        <v>999.90000000000032</v>
      </c>
      <c r="EC240">
        <v>0</v>
      </c>
      <c r="ED240">
        <v>0</v>
      </c>
      <c r="EE240">
        <v>9997.6174193548395</v>
      </c>
      <c r="EF240">
        <v>0</v>
      </c>
      <c r="EG240">
        <v>78.824900000000014</v>
      </c>
      <c r="EH240">
        <v>-9.6419661290322605</v>
      </c>
      <c r="EI240">
        <v>399.6535161290322</v>
      </c>
      <c r="EJ240">
        <v>408.67235483870968</v>
      </c>
      <c r="EK240">
        <v>2.038604838709678</v>
      </c>
      <c r="EL240">
        <v>399.99138709677419</v>
      </c>
      <c r="EM240">
        <v>21.241664516129031</v>
      </c>
      <c r="EN240">
        <v>2.310441612903225</v>
      </c>
      <c r="EO240">
        <v>2.1081209677419359</v>
      </c>
      <c r="EP240">
        <v>19.749393548387101</v>
      </c>
      <c r="EQ240">
        <v>18.28068064516129</v>
      </c>
      <c r="ER240">
        <v>1000.00135483871</v>
      </c>
      <c r="ES240">
        <v>0.96001103225806417</v>
      </c>
      <c r="ET240">
        <v>3.9988900000000008E-2</v>
      </c>
      <c r="EU240">
        <v>0</v>
      </c>
      <c r="EV240">
        <v>336.84445161290307</v>
      </c>
      <c r="EW240">
        <v>5.0001499999999979</v>
      </c>
      <c r="EX240">
        <v>3426.7380645161302</v>
      </c>
      <c r="EY240">
        <v>9793.3774193548379</v>
      </c>
      <c r="EZ240">
        <v>38.753999999999991</v>
      </c>
      <c r="FA240">
        <v>40.686999999999983</v>
      </c>
      <c r="FB240">
        <v>39.686999999999983</v>
      </c>
      <c r="FC240">
        <v>40.279999999999987</v>
      </c>
      <c r="FD240">
        <v>40.699193548387079</v>
      </c>
      <c r="FE240">
        <v>955.21161290322596</v>
      </c>
      <c r="FF240">
        <v>39.789999999999992</v>
      </c>
      <c r="FG240">
        <v>0</v>
      </c>
      <c r="FH240">
        <v>1750640208.9000001</v>
      </c>
      <c r="FI240">
        <v>0</v>
      </c>
      <c r="FJ240">
        <v>336.82256000000001</v>
      </c>
      <c r="FK240">
        <v>0.6455384524130785</v>
      </c>
      <c r="FL240">
        <v>2.0476922923274992</v>
      </c>
      <c r="FM240">
        <v>3426.7939999999999</v>
      </c>
      <c r="FN240">
        <v>15</v>
      </c>
      <c r="FO240">
        <v>0</v>
      </c>
      <c r="FP240" t="s">
        <v>429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-9.6470141463414638</v>
      </c>
      <c r="GC240">
        <v>0.23183832752610509</v>
      </c>
      <c r="GD240">
        <v>5.7442094872102799E-2</v>
      </c>
      <c r="GE240">
        <v>0</v>
      </c>
      <c r="GF240">
        <v>2.0385575609756099</v>
      </c>
      <c r="GG240">
        <v>7.254982578392361E-3</v>
      </c>
      <c r="GH240">
        <v>1.5043559200159039E-3</v>
      </c>
      <c r="GI240">
        <v>1</v>
      </c>
      <c r="GJ240">
        <v>1</v>
      </c>
      <c r="GK240">
        <v>2</v>
      </c>
      <c r="GL240" t="s">
        <v>430</v>
      </c>
      <c r="GM240">
        <v>3.2254800000000001</v>
      </c>
      <c r="GN240">
        <v>2.6437900000000001</v>
      </c>
      <c r="GO240">
        <v>9.1264899999999996E-2</v>
      </c>
      <c r="GP240">
        <v>9.3200199999999997E-2</v>
      </c>
      <c r="GQ240">
        <v>0.103439</v>
      </c>
      <c r="GR240">
        <v>9.8674700000000004E-2</v>
      </c>
      <c r="GS240">
        <v>28682</v>
      </c>
      <c r="GT240">
        <v>24732.5</v>
      </c>
      <c r="GU240">
        <v>30735.9</v>
      </c>
      <c r="GV240">
        <v>26434.3</v>
      </c>
      <c r="GW240">
        <v>37395.5</v>
      </c>
      <c r="GX240">
        <v>32695.599999999999</v>
      </c>
      <c r="GY240">
        <v>43644</v>
      </c>
      <c r="GZ240">
        <v>38224</v>
      </c>
      <c r="HA240">
        <v>2.1182300000000001</v>
      </c>
      <c r="HB240">
        <v>1.7060999999999999</v>
      </c>
      <c r="HC240">
        <v>1.3638300000000001E-2</v>
      </c>
      <c r="HD240">
        <v>0</v>
      </c>
      <c r="HE240">
        <v>28.251100000000001</v>
      </c>
      <c r="HF240">
        <v>999.9</v>
      </c>
      <c r="HG240">
        <v>63.5</v>
      </c>
      <c r="HH240">
        <v>34.5</v>
      </c>
      <c r="HI240">
        <v>35.150300000000001</v>
      </c>
      <c r="HJ240">
        <v>62.006500000000003</v>
      </c>
      <c r="HK240">
        <v>25.352599999999999</v>
      </c>
      <c r="HL240">
        <v>1</v>
      </c>
      <c r="HM240">
        <v>0.28574899999999998</v>
      </c>
      <c r="HN240">
        <v>0.80931600000000004</v>
      </c>
      <c r="HO240">
        <v>20.4041</v>
      </c>
      <c r="HP240">
        <v>5.2223800000000002</v>
      </c>
      <c r="HQ240">
        <v>11.944100000000001</v>
      </c>
      <c r="HR240">
        <v>5.0077999999999996</v>
      </c>
      <c r="HS240">
        <v>3.2909999999999999</v>
      </c>
      <c r="HT240">
        <v>9999</v>
      </c>
      <c r="HU240">
        <v>9999</v>
      </c>
      <c r="HV240">
        <v>9999</v>
      </c>
      <c r="HW240">
        <v>999.9</v>
      </c>
      <c r="HX240">
        <v>4.9710900000000002</v>
      </c>
      <c r="HY240">
        <v>1.8547</v>
      </c>
      <c r="HZ240">
        <v>1.86171</v>
      </c>
      <c r="IA240">
        <v>1.85653</v>
      </c>
      <c r="IB240">
        <v>1.86188</v>
      </c>
      <c r="IC240">
        <v>1.8541099999999999</v>
      </c>
      <c r="ID240">
        <v>1.8595900000000001</v>
      </c>
      <c r="IE240">
        <v>1.85358</v>
      </c>
      <c r="IF240">
        <v>0</v>
      </c>
      <c r="IG240">
        <v>0</v>
      </c>
      <c r="IH240">
        <v>0</v>
      </c>
      <c r="II240">
        <v>0</v>
      </c>
      <c r="IJ240" t="s">
        <v>431</v>
      </c>
      <c r="IK240" t="s">
        <v>432</v>
      </c>
      <c r="IL240" t="s">
        <v>433</v>
      </c>
      <c r="IM240" t="s">
        <v>433</v>
      </c>
      <c r="IN240" t="s">
        <v>433</v>
      </c>
      <c r="IO240" t="s">
        <v>433</v>
      </c>
      <c r="IP240">
        <v>0</v>
      </c>
      <c r="IQ240">
        <v>100</v>
      </c>
      <c r="IR240">
        <v>100</v>
      </c>
      <c r="IS240">
        <v>-2.9180000000000001</v>
      </c>
      <c r="IT240">
        <v>-6.0600000000000001E-2</v>
      </c>
      <c r="IU240">
        <v>-1.907228330244457</v>
      </c>
      <c r="IV240">
        <v>-2.7056304263342631E-3</v>
      </c>
      <c r="IW240">
        <v>3.3311032847928001E-7</v>
      </c>
      <c r="IX240">
        <v>1.6443834555112589E-11</v>
      </c>
      <c r="IY240">
        <v>-9.4842648646536354E-2</v>
      </c>
      <c r="IZ240">
        <v>-2.3664561490860689E-3</v>
      </c>
      <c r="JA240">
        <v>2.3298222111808981E-4</v>
      </c>
      <c r="JB240">
        <v>-2.940703618321919E-6</v>
      </c>
      <c r="JC240">
        <v>0</v>
      </c>
      <c r="JD240">
        <v>2182</v>
      </c>
      <c r="JE240">
        <v>3</v>
      </c>
      <c r="JF240">
        <v>32</v>
      </c>
      <c r="JG240">
        <v>29177336.399999999</v>
      </c>
      <c r="JH240">
        <v>29177336.399999999</v>
      </c>
      <c r="JI240">
        <v>0.99853499999999995</v>
      </c>
      <c r="JJ240">
        <v>2.51709</v>
      </c>
      <c r="JK240">
        <v>1.69434</v>
      </c>
      <c r="JL240">
        <v>2.3022499999999999</v>
      </c>
      <c r="JM240">
        <v>1.50146</v>
      </c>
      <c r="JN240">
        <v>2.4584999999999999</v>
      </c>
      <c r="JO240">
        <v>38.403399999999998</v>
      </c>
      <c r="JP240">
        <v>24.052499999999998</v>
      </c>
      <c r="JQ240">
        <v>18</v>
      </c>
      <c r="JR240">
        <v>634.89400000000001</v>
      </c>
      <c r="JS240">
        <v>350.56200000000001</v>
      </c>
      <c r="JT240">
        <v>27.999600000000001</v>
      </c>
      <c r="JU240">
        <v>31.0075</v>
      </c>
      <c r="JV240">
        <v>30.0001</v>
      </c>
      <c r="JW240">
        <v>30.9148</v>
      </c>
      <c r="JX240">
        <v>30.798500000000001</v>
      </c>
      <c r="JY240">
        <v>20.058</v>
      </c>
      <c r="JZ240">
        <v>38.7241</v>
      </c>
      <c r="KA240">
        <v>0</v>
      </c>
      <c r="KB240">
        <v>28</v>
      </c>
      <c r="KC240">
        <v>400</v>
      </c>
      <c r="KD240">
        <v>21.249300000000002</v>
      </c>
      <c r="KE240">
        <v>99.927800000000005</v>
      </c>
      <c r="KF240">
        <v>98.584400000000002</v>
      </c>
    </row>
    <row r="241" spans="1:292" x14ac:dyDescent="0.2">
      <c r="A241">
        <v>239</v>
      </c>
      <c r="B241">
        <v>1750640215.5</v>
      </c>
      <c r="C241">
        <v>7050</v>
      </c>
      <c r="D241" t="s">
        <v>911</v>
      </c>
      <c r="E241" t="s">
        <v>912</v>
      </c>
      <c r="F241" s="1">
        <f t="shared" si="3"/>
        <v>117.48333333333336</v>
      </c>
      <c r="G241" s="1">
        <v>15</v>
      </c>
      <c r="H241">
        <v>1750640207.5</v>
      </c>
      <c r="I241">
        <v>6.2242452776411052E-3</v>
      </c>
      <c r="J241">
        <v>6.2242452776411055</v>
      </c>
      <c r="K241">
        <v>26.540808010025067</v>
      </c>
      <c r="L241">
        <v>390.32958064516129</v>
      </c>
      <c r="M241">
        <v>270.12802682821393</v>
      </c>
      <c r="N241">
        <v>26.825121041027934</v>
      </c>
      <c r="O241">
        <v>38.761761856569059</v>
      </c>
      <c r="P241">
        <v>0.40499196955925415</v>
      </c>
      <c r="Q241">
        <v>2.9970715492771252</v>
      </c>
      <c r="R241">
        <v>0.37686065014988646</v>
      </c>
      <c r="S241">
        <v>0.23790235794932285</v>
      </c>
      <c r="T241">
        <v>161.90450920157696</v>
      </c>
      <c r="U241">
        <v>28.981732826142757</v>
      </c>
      <c r="V241">
        <v>28.467770967741931</v>
      </c>
      <c r="W241">
        <v>3.8995620940982212</v>
      </c>
      <c r="X241">
        <v>55.401314331628079</v>
      </c>
      <c r="Y241">
        <v>2.3107179280813672</v>
      </c>
      <c r="Z241">
        <v>4.1708720378899029</v>
      </c>
      <c r="AA241">
        <v>1.588844166016854</v>
      </c>
      <c r="AB241">
        <v>-274.48921674397275</v>
      </c>
      <c r="AC241">
        <v>187.88043342405956</v>
      </c>
      <c r="AD241">
        <v>13.807980613897042</v>
      </c>
      <c r="AE241">
        <v>89.1037064955608</v>
      </c>
      <c r="AF241">
        <v>26.546860541920925</v>
      </c>
      <c r="AG241">
        <v>6.3369623295882418</v>
      </c>
      <c r="AH241">
        <v>26.540808010025067</v>
      </c>
      <c r="AI241">
        <v>408.67144748167578</v>
      </c>
      <c r="AJ241">
        <v>399.64076969696958</v>
      </c>
      <c r="AK241">
        <v>-1.9895216176395508E-3</v>
      </c>
      <c r="AL241">
        <v>61.768037728165673</v>
      </c>
      <c r="AM241">
        <v>6.2242452776411055</v>
      </c>
      <c r="AN241">
        <v>21.133719379409659</v>
      </c>
      <c r="AO241">
        <v>23.230764242424229</v>
      </c>
      <c r="AP241">
        <v>-9.2105560349178134E-3</v>
      </c>
      <c r="AQ241">
        <v>116.41602835869151</v>
      </c>
      <c r="AR241">
        <v>0</v>
      </c>
      <c r="AS241">
        <v>0</v>
      </c>
      <c r="AT241">
        <v>1</v>
      </c>
      <c r="AU241">
        <v>0</v>
      </c>
      <c r="AV241">
        <v>51975.456920282901</v>
      </c>
      <c r="AW241" t="s">
        <v>427</v>
      </c>
      <c r="AX241" t="s">
        <v>427</v>
      </c>
      <c r="AY241">
        <v>0</v>
      </c>
      <c r="AZ241">
        <v>0</v>
      </c>
      <c r="BA241" t="e">
        <v>#DIV/0!</v>
      </c>
      <c r="BB241">
        <v>0</v>
      </c>
      <c r="BC241" t="s">
        <v>427</v>
      </c>
      <c r="BD241" t="s">
        <v>427</v>
      </c>
      <c r="BE241">
        <v>0</v>
      </c>
      <c r="BF241">
        <v>0</v>
      </c>
      <c r="BG241" t="e">
        <v>#DIV/0!</v>
      </c>
      <c r="BH241">
        <v>0.5</v>
      </c>
      <c r="BI241">
        <v>841.19722201652803</v>
      </c>
      <c r="BJ241">
        <v>26.540808010025067</v>
      </c>
      <c r="BK241" t="e">
        <v>#DIV/0!</v>
      </c>
      <c r="BL241">
        <v>3.1551231168359214E-2</v>
      </c>
      <c r="BM241" t="e">
        <v>#DIV/0!</v>
      </c>
      <c r="BN241" t="e">
        <v>#DIV/0!</v>
      </c>
      <c r="BO241" t="s">
        <v>427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1000.004193548387</v>
      </c>
      <c r="DH241">
        <v>841.19722201652803</v>
      </c>
      <c r="DI241">
        <v>0.84119369443006764</v>
      </c>
      <c r="DJ241">
        <v>0.16190383025003077</v>
      </c>
      <c r="DK241">
        <v>2</v>
      </c>
      <c r="DL241">
        <v>0.5</v>
      </c>
      <c r="DM241" t="s">
        <v>428</v>
      </c>
      <c r="DN241">
        <v>2</v>
      </c>
      <c r="DO241" t="b">
        <v>1</v>
      </c>
      <c r="DP241">
        <v>1750640207.5</v>
      </c>
      <c r="DQ241">
        <v>390.32958064516129</v>
      </c>
      <c r="DR241">
        <v>400.00319354838712</v>
      </c>
      <c r="DS241">
        <v>23.268848387096771</v>
      </c>
      <c r="DT241">
        <v>21.205645161290331</v>
      </c>
      <c r="DU241">
        <v>393.24825806451611</v>
      </c>
      <c r="DV241">
        <v>23.329429032258069</v>
      </c>
      <c r="DW241">
        <v>599.99019354838686</v>
      </c>
      <c r="DX241">
        <v>99.250845161290329</v>
      </c>
      <c r="DY241">
        <v>5.4367096774193553E-2</v>
      </c>
      <c r="DZ241">
        <v>29.630554838709681</v>
      </c>
      <c r="EA241">
        <v>28.467770967741931</v>
      </c>
      <c r="EB241">
        <v>999.90000000000032</v>
      </c>
      <c r="EC241">
        <v>0</v>
      </c>
      <c r="ED241">
        <v>0</v>
      </c>
      <c r="EE241">
        <v>9990.1009677419352</v>
      </c>
      <c r="EF241">
        <v>0</v>
      </c>
      <c r="EG241">
        <v>78.788738709677403</v>
      </c>
      <c r="EH241">
        <v>-9.6735848387096777</v>
      </c>
      <c r="EI241">
        <v>399.62845161290318</v>
      </c>
      <c r="EJ241">
        <v>408.66929032258059</v>
      </c>
      <c r="EK241">
        <v>2.0632025806451622</v>
      </c>
      <c r="EL241">
        <v>400.00319354838712</v>
      </c>
      <c r="EM241">
        <v>21.205645161290331</v>
      </c>
      <c r="EN241">
        <v>2.3094532258064522</v>
      </c>
      <c r="EO241">
        <v>2.104678387096774</v>
      </c>
      <c r="EP241">
        <v>19.742474193548379</v>
      </c>
      <c r="EQ241">
        <v>18.2546</v>
      </c>
      <c r="ER241">
        <v>1000.004193548387</v>
      </c>
      <c r="ES241">
        <v>0.96001103225806428</v>
      </c>
      <c r="ET241">
        <v>3.9988896774193559E-2</v>
      </c>
      <c r="EU241">
        <v>0</v>
      </c>
      <c r="EV241">
        <v>336.93103225806448</v>
      </c>
      <c r="EW241">
        <v>5.0001499999999979</v>
      </c>
      <c r="EX241">
        <v>3427.0464516129032</v>
      </c>
      <c r="EY241">
        <v>9793.4180645161305</v>
      </c>
      <c r="EZ241">
        <v>38.75</v>
      </c>
      <c r="FA241">
        <v>40.686999999999983</v>
      </c>
      <c r="FB241">
        <v>39.658999999999978</v>
      </c>
      <c r="FC241">
        <v>40.25</v>
      </c>
      <c r="FD241">
        <v>40.699193548387079</v>
      </c>
      <c r="FE241">
        <v>955.2145161290324</v>
      </c>
      <c r="FF241">
        <v>39.789999999999992</v>
      </c>
      <c r="FG241">
        <v>0</v>
      </c>
      <c r="FH241">
        <v>1750640238.9000001</v>
      </c>
      <c r="FI241">
        <v>0</v>
      </c>
      <c r="FJ241">
        <v>336.93344000000002</v>
      </c>
      <c r="FK241">
        <v>0.26684615821584579</v>
      </c>
      <c r="FL241">
        <v>-7.7692327563784552E-2</v>
      </c>
      <c r="FM241">
        <v>3427.0796</v>
      </c>
      <c r="FN241">
        <v>15</v>
      </c>
      <c r="FO241">
        <v>0</v>
      </c>
      <c r="FP241" t="s">
        <v>429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-9.6908807317073169</v>
      </c>
      <c r="GC241">
        <v>0.1622293379790877</v>
      </c>
      <c r="GD241">
        <v>4.4469030571313427E-2</v>
      </c>
      <c r="GE241">
        <v>0</v>
      </c>
      <c r="GF241">
        <v>2.0572082926829269</v>
      </c>
      <c r="GG241">
        <v>0.2341653658536593</v>
      </c>
      <c r="GH241">
        <v>2.8038024085980918E-2</v>
      </c>
      <c r="GI241">
        <v>1</v>
      </c>
      <c r="GJ241">
        <v>1</v>
      </c>
      <c r="GK241">
        <v>2</v>
      </c>
      <c r="GL241" t="s">
        <v>430</v>
      </c>
      <c r="GM241">
        <v>3.2254299999999998</v>
      </c>
      <c r="GN241">
        <v>2.64418</v>
      </c>
      <c r="GO241">
        <v>9.1276499999999997E-2</v>
      </c>
      <c r="GP241">
        <v>9.3229500000000007E-2</v>
      </c>
      <c r="GQ241">
        <v>0.103282</v>
      </c>
      <c r="GR241">
        <v>9.8320400000000002E-2</v>
      </c>
      <c r="GS241">
        <v>28681.5</v>
      </c>
      <c r="GT241">
        <v>24731.599999999999</v>
      </c>
      <c r="GU241">
        <v>30735.7</v>
      </c>
      <c r="GV241">
        <v>26434.3</v>
      </c>
      <c r="GW241">
        <v>37402.1</v>
      </c>
      <c r="GX241">
        <v>32708.2</v>
      </c>
      <c r="GY241">
        <v>43644</v>
      </c>
      <c r="GZ241">
        <v>38223.699999999997</v>
      </c>
      <c r="HA241">
        <v>2.1181199999999998</v>
      </c>
      <c r="HB241">
        <v>1.7057800000000001</v>
      </c>
      <c r="HC241">
        <v>1.4241800000000001E-2</v>
      </c>
      <c r="HD241">
        <v>0</v>
      </c>
      <c r="HE241">
        <v>28.232399999999998</v>
      </c>
      <c r="HF241">
        <v>999.9</v>
      </c>
      <c r="HG241">
        <v>63.4</v>
      </c>
      <c r="HH241">
        <v>34.5</v>
      </c>
      <c r="HI241">
        <v>35.094000000000001</v>
      </c>
      <c r="HJ241">
        <v>61.736499999999999</v>
      </c>
      <c r="HK241">
        <v>25.637</v>
      </c>
      <c r="HL241">
        <v>1</v>
      </c>
      <c r="HM241">
        <v>0.28558699999999998</v>
      </c>
      <c r="HN241">
        <v>0.80145999999999995</v>
      </c>
      <c r="HO241">
        <v>20.404199999999999</v>
      </c>
      <c r="HP241">
        <v>5.2217799999999999</v>
      </c>
      <c r="HQ241">
        <v>11.944100000000001</v>
      </c>
      <c r="HR241">
        <v>5.0077499999999997</v>
      </c>
      <c r="HS241">
        <v>3.2909999999999999</v>
      </c>
      <c r="HT241">
        <v>9999</v>
      </c>
      <c r="HU241">
        <v>9999</v>
      </c>
      <c r="HV241">
        <v>9999</v>
      </c>
      <c r="HW241">
        <v>999.9</v>
      </c>
      <c r="HX241">
        <v>4.9710900000000002</v>
      </c>
      <c r="HY241">
        <v>1.8547</v>
      </c>
      <c r="HZ241">
        <v>1.86171</v>
      </c>
      <c r="IA241">
        <v>1.8565400000000001</v>
      </c>
      <c r="IB241">
        <v>1.86189</v>
      </c>
      <c r="IC241">
        <v>1.8541300000000001</v>
      </c>
      <c r="ID241">
        <v>1.8595900000000001</v>
      </c>
      <c r="IE241">
        <v>1.8535600000000001</v>
      </c>
      <c r="IF241">
        <v>0</v>
      </c>
      <c r="IG241">
        <v>0</v>
      </c>
      <c r="IH241">
        <v>0</v>
      </c>
      <c r="II241">
        <v>0</v>
      </c>
      <c r="IJ241" t="s">
        <v>431</v>
      </c>
      <c r="IK241" t="s">
        <v>432</v>
      </c>
      <c r="IL241" t="s">
        <v>433</v>
      </c>
      <c r="IM241" t="s">
        <v>433</v>
      </c>
      <c r="IN241" t="s">
        <v>433</v>
      </c>
      <c r="IO241" t="s">
        <v>433</v>
      </c>
      <c r="IP241">
        <v>0</v>
      </c>
      <c r="IQ241">
        <v>100</v>
      </c>
      <c r="IR241">
        <v>100</v>
      </c>
      <c r="IS241">
        <v>-2.919</v>
      </c>
      <c r="IT241">
        <v>-6.08E-2</v>
      </c>
      <c r="IU241">
        <v>-1.907228330244457</v>
      </c>
      <c r="IV241">
        <v>-2.7056304263342631E-3</v>
      </c>
      <c r="IW241">
        <v>3.3311032847928001E-7</v>
      </c>
      <c r="IX241">
        <v>1.6443834555112589E-11</v>
      </c>
      <c r="IY241">
        <v>-9.4842648646536354E-2</v>
      </c>
      <c r="IZ241">
        <v>-2.3664561490860689E-3</v>
      </c>
      <c r="JA241">
        <v>2.3298222111808981E-4</v>
      </c>
      <c r="JB241">
        <v>-2.940703618321919E-6</v>
      </c>
      <c r="JC241">
        <v>0</v>
      </c>
      <c r="JD241">
        <v>2182</v>
      </c>
      <c r="JE241">
        <v>3</v>
      </c>
      <c r="JF241">
        <v>32</v>
      </c>
      <c r="JG241">
        <v>29177336.899999999</v>
      </c>
      <c r="JH241">
        <v>29177336.899999999</v>
      </c>
      <c r="JI241">
        <v>0.99853499999999995</v>
      </c>
      <c r="JJ241">
        <v>2.5268600000000001</v>
      </c>
      <c r="JK241">
        <v>1.69434</v>
      </c>
      <c r="JL241">
        <v>2.3022499999999999</v>
      </c>
      <c r="JM241">
        <v>1.50146</v>
      </c>
      <c r="JN241">
        <v>2.32544</v>
      </c>
      <c r="JO241">
        <v>38.403399999999998</v>
      </c>
      <c r="JP241">
        <v>24.043700000000001</v>
      </c>
      <c r="JQ241">
        <v>18</v>
      </c>
      <c r="JR241">
        <v>634.78099999999995</v>
      </c>
      <c r="JS241">
        <v>350.36599999999999</v>
      </c>
      <c r="JT241">
        <v>27.9998</v>
      </c>
      <c r="JU241">
        <v>31.004799999999999</v>
      </c>
      <c r="JV241">
        <v>30.0001</v>
      </c>
      <c r="JW241">
        <v>30.911999999999999</v>
      </c>
      <c r="JX241">
        <v>30.7958</v>
      </c>
      <c r="JY241">
        <v>20.0534</v>
      </c>
      <c r="JZ241">
        <v>39.008200000000002</v>
      </c>
      <c r="KA241">
        <v>0</v>
      </c>
      <c r="KB241">
        <v>28</v>
      </c>
      <c r="KC241">
        <v>400</v>
      </c>
      <c r="KD241">
        <v>21.096599999999999</v>
      </c>
      <c r="KE241">
        <v>99.927599999999998</v>
      </c>
      <c r="KF241">
        <v>98.583799999999997</v>
      </c>
    </row>
    <row r="242" spans="1:292" x14ac:dyDescent="0.2">
      <c r="A242">
        <v>240</v>
      </c>
      <c r="B242">
        <v>1750640245.5</v>
      </c>
      <c r="C242">
        <v>7080</v>
      </c>
      <c r="D242" t="s">
        <v>913</v>
      </c>
      <c r="E242" t="s">
        <v>914</v>
      </c>
      <c r="F242" s="1">
        <f t="shared" si="3"/>
        <v>117.98333333333336</v>
      </c>
      <c r="G242" s="1">
        <v>15</v>
      </c>
      <c r="H242">
        <v>1750640237.5</v>
      </c>
      <c r="I242">
        <v>6.316520114871502E-3</v>
      </c>
      <c r="J242">
        <v>6.3165201148715022</v>
      </c>
      <c r="K242">
        <v>26.663609676915968</v>
      </c>
      <c r="L242">
        <v>390.32470967741932</v>
      </c>
      <c r="M242">
        <v>270.75029103493262</v>
      </c>
      <c r="N242">
        <v>26.887122785629952</v>
      </c>
      <c r="O242">
        <v>38.761577523135863</v>
      </c>
      <c r="P242">
        <v>0.40959763304669522</v>
      </c>
      <c r="Q242">
        <v>2.9978959737833648</v>
      </c>
      <c r="R242">
        <v>0.3808545004929525</v>
      </c>
      <c r="S242">
        <v>0.24044822273063721</v>
      </c>
      <c r="T242">
        <v>161.90474125058273</v>
      </c>
      <c r="U242">
        <v>28.956796131597926</v>
      </c>
      <c r="V242">
        <v>28.459816129032259</v>
      </c>
      <c r="W242">
        <v>3.897760348812112</v>
      </c>
      <c r="X242">
        <v>55.201676756131356</v>
      </c>
      <c r="Y242">
        <v>2.3021714354317435</v>
      </c>
      <c r="Z242">
        <v>4.1704737441259638</v>
      </c>
      <c r="AA242">
        <v>1.5955889133803685</v>
      </c>
      <c r="AB242">
        <v>-278.55853706583326</v>
      </c>
      <c r="AC242">
        <v>188.94981576447717</v>
      </c>
      <c r="AD242">
        <v>13.882092215603326</v>
      </c>
      <c r="AE242">
        <v>86.178112164829969</v>
      </c>
      <c r="AF242">
        <v>26.600687740304867</v>
      </c>
      <c r="AG242">
        <v>6.3289301694908975</v>
      </c>
      <c r="AH242">
        <v>26.663609676915968</v>
      </c>
      <c r="AI242">
        <v>408.67471340115299</v>
      </c>
      <c r="AJ242">
        <v>399.5957030303029</v>
      </c>
      <c r="AK242">
        <v>-1.5291313591152329E-4</v>
      </c>
      <c r="AL242">
        <v>61.768037728165673</v>
      </c>
      <c r="AM242">
        <v>6.3165201148715022</v>
      </c>
      <c r="AN242">
        <v>21.120788081675069</v>
      </c>
      <c r="AO242">
        <v>23.177883636363639</v>
      </c>
      <c r="AP242">
        <v>-5.1520250323092869E-5</v>
      </c>
      <c r="AQ242">
        <v>116.41602835869151</v>
      </c>
      <c r="AR242">
        <v>0</v>
      </c>
      <c r="AS242">
        <v>0</v>
      </c>
      <c r="AT242">
        <v>1</v>
      </c>
      <c r="AU242">
        <v>0</v>
      </c>
      <c r="AV242">
        <v>52000.62829390815</v>
      </c>
      <c r="AW242" t="s">
        <v>427</v>
      </c>
      <c r="AX242" t="s">
        <v>427</v>
      </c>
      <c r="AY242">
        <v>0</v>
      </c>
      <c r="AZ242">
        <v>0</v>
      </c>
      <c r="BA242" t="e">
        <v>#DIV/0!</v>
      </c>
      <c r="BB242">
        <v>0</v>
      </c>
      <c r="BC242" t="s">
        <v>427</v>
      </c>
      <c r="BD242" t="s">
        <v>427</v>
      </c>
      <c r="BE242">
        <v>0</v>
      </c>
      <c r="BF242">
        <v>0</v>
      </c>
      <c r="BG242" t="e">
        <v>#DIV/0!</v>
      </c>
      <c r="BH242">
        <v>0.5</v>
      </c>
      <c r="BI242">
        <v>841.19844156389854</v>
      </c>
      <c r="BJ242">
        <v>26.663609676915968</v>
      </c>
      <c r="BK242" t="e">
        <v>#DIV/0!</v>
      </c>
      <c r="BL242">
        <v>3.1697169608808133E-2</v>
      </c>
      <c r="BM242" t="e">
        <v>#DIV/0!</v>
      </c>
      <c r="BN242" t="e">
        <v>#DIV/0!</v>
      </c>
      <c r="BO242" t="s">
        <v>427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1000.00564516129</v>
      </c>
      <c r="DH242">
        <v>841.19844156389854</v>
      </c>
      <c r="DI242">
        <v>0.84119369288982604</v>
      </c>
      <c r="DJ242">
        <v>0.1619038272773643</v>
      </c>
      <c r="DK242">
        <v>2</v>
      </c>
      <c r="DL242">
        <v>0.5</v>
      </c>
      <c r="DM242" t="s">
        <v>428</v>
      </c>
      <c r="DN242">
        <v>2</v>
      </c>
      <c r="DO242" t="b">
        <v>1</v>
      </c>
      <c r="DP242">
        <v>1750640237.5</v>
      </c>
      <c r="DQ242">
        <v>390.32470967741932</v>
      </c>
      <c r="DR242">
        <v>400.01503225806448</v>
      </c>
      <c r="DS242">
        <v>23.182606451612902</v>
      </c>
      <c r="DT242">
        <v>21.12187419354839</v>
      </c>
      <c r="DU242">
        <v>393.24351612903217</v>
      </c>
      <c r="DV242">
        <v>23.2435193548387</v>
      </c>
      <c r="DW242">
        <v>600.00119354838728</v>
      </c>
      <c r="DX242">
        <v>99.251470967741938</v>
      </c>
      <c r="DY242">
        <v>5.4508290322580651E-2</v>
      </c>
      <c r="DZ242">
        <v>29.628896774193549</v>
      </c>
      <c r="EA242">
        <v>28.459816129032259</v>
      </c>
      <c r="EB242">
        <v>999.90000000000032</v>
      </c>
      <c r="EC242">
        <v>0</v>
      </c>
      <c r="ED242">
        <v>0</v>
      </c>
      <c r="EE242">
        <v>9995.0216129032251</v>
      </c>
      <c r="EF242">
        <v>0</v>
      </c>
      <c r="EG242">
        <v>78.643100000000032</v>
      </c>
      <c r="EH242">
        <v>-9.6902764516129043</v>
      </c>
      <c r="EI242">
        <v>399.58829032258069</v>
      </c>
      <c r="EJ242">
        <v>408.64645161290332</v>
      </c>
      <c r="EK242">
        <v>2.0607387096774188</v>
      </c>
      <c r="EL242">
        <v>400.01503225806448</v>
      </c>
      <c r="EM242">
        <v>21.12187419354839</v>
      </c>
      <c r="EN242">
        <v>2.3009090322580641</v>
      </c>
      <c r="EO242">
        <v>2.0963774193548379</v>
      </c>
      <c r="EP242">
        <v>19.68276451612903</v>
      </c>
      <c r="EQ242">
        <v>18.191674193548391</v>
      </c>
      <c r="ER242">
        <v>1000.00564516129</v>
      </c>
      <c r="ES242">
        <v>0.96001103225806417</v>
      </c>
      <c r="ET242">
        <v>3.9988906451612918E-2</v>
      </c>
      <c r="EU242">
        <v>0</v>
      </c>
      <c r="EV242">
        <v>336.91151612903218</v>
      </c>
      <c r="EW242">
        <v>5.0001499999999979</v>
      </c>
      <c r="EX242">
        <v>3427.2261290322581</v>
      </c>
      <c r="EY242">
        <v>9793.416451612904</v>
      </c>
      <c r="EZ242">
        <v>38.75</v>
      </c>
      <c r="FA242">
        <v>40.686999999999983</v>
      </c>
      <c r="FB242">
        <v>39.664999999999978</v>
      </c>
      <c r="FC242">
        <v>40.264000000000003</v>
      </c>
      <c r="FD242">
        <v>40.691064516129018</v>
      </c>
      <c r="FE242">
        <v>955.21580645161328</v>
      </c>
      <c r="FF242">
        <v>39.789999999999992</v>
      </c>
      <c r="FG242">
        <v>0</v>
      </c>
      <c r="FH242">
        <v>1750640268.9000001</v>
      </c>
      <c r="FI242">
        <v>0</v>
      </c>
      <c r="FJ242">
        <v>336.90228000000002</v>
      </c>
      <c r="FK242">
        <v>0.85346153446010753</v>
      </c>
      <c r="FL242">
        <v>0.29461539368127693</v>
      </c>
      <c r="FM242">
        <v>3427.2595999999999</v>
      </c>
      <c r="FN242">
        <v>15</v>
      </c>
      <c r="FO242">
        <v>0</v>
      </c>
      <c r="FP242" t="s">
        <v>429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-9.7022568292682934</v>
      </c>
      <c r="GC242">
        <v>8.2359303135877443E-2</v>
      </c>
      <c r="GD242">
        <v>5.6781600525514932E-2</v>
      </c>
      <c r="GE242">
        <v>1</v>
      </c>
      <c r="GF242">
        <v>2.0622226829268291</v>
      </c>
      <c r="GG242">
        <v>-2.875526132403753E-2</v>
      </c>
      <c r="GH242">
        <v>3.2656915932756801E-3</v>
      </c>
      <c r="GI242">
        <v>1</v>
      </c>
      <c r="GJ242">
        <v>2</v>
      </c>
      <c r="GK242">
        <v>2</v>
      </c>
      <c r="GL242" t="s">
        <v>434</v>
      </c>
      <c r="GM242">
        <v>3.2254800000000001</v>
      </c>
      <c r="GN242">
        <v>2.6426799999999999</v>
      </c>
      <c r="GO242">
        <v>9.1272199999999998E-2</v>
      </c>
      <c r="GP242">
        <v>9.3210500000000002E-2</v>
      </c>
      <c r="GQ242">
        <v>0.10312200000000001</v>
      </c>
      <c r="GR242">
        <v>9.8290199999999994E-2</v>
      </c>
      <c r="GS242">
        <v>28682.3</v>
      </c>
      <c r="GT242">
        <v>24732.5</v>
      </c>
      <c r="GU242">
        <v>30736.400000000001</v>
      </c>
      <c r="GV242">
        <v>26434.6</v>
      </c>
      <c r="GW242">
        <v>37409.300000000003</v>
      </c>
      <c r="GX242">
        <v>32709.7</v>
      </c>
      <c r="GY242">
        <v>43644.7</v>
      </c>
      <c r="GZ242">
        <v>38224.199999999997</v>
      </c>
      <c r="HA242">
        <v>2.1184500000000002</v>
      </c>
      <c r="HB242">
        <v>1.70557</v>
      </c>
      <c r="HC242">
        <v>1.39661E-2</v>
      </c>
      <c r="HD242">
        <v>0</v>
      </c>
      <c r="HE242">
        <v>28.2303</v>
      </c>
      <c r="HF242">
        <v>999.9</v>
      </c>
      <c r="HG242">
        <v>63.4</v>
      </c>
      <c r="HH242">
        <v>34.5</v>
      </c>
      <c r="HI242">
        <v>35.098399999999998</v>
      </c>
      <c r="HJ242">
        <v>61.9465</v>
      </c>
      <c r="HK242">
        <v>25.432700000000001</v>
      </c>
      <c r="HL242">
        <v>1</v>
      </c>
      <c r="HM242">
        <v>0.285526</v>
      </c>
      <c r="HN242">
        <v>0.80207499999999998</v>
      </c>
      <c r="HO242">
        <v>20.403700000000001</v>
      </c>
      <c r="HP242">
        <v>5.2184900000000001</v>
      </c>
      <c r="HQ242">
        <v>11.944100000000001</v>
      </c>
      <c r="HR242">
        <v>5.0063500000000003</v>
      </c>
      <c r="HS242">
        <v>3.29033</v>
      </c>
      <c r="HT242">
        <v>9999</v>
      </c>
      <c r="HU242">
        <v>9999</v>
      </c>
      <c r="HV242">
        <v>9999</v>
      </c>
      <c r="HW242">
        <v>999.9</v>
      </c>
      <c r="HX242">
        <v>4.9710799999999997</v>
      </c>
      <c r="HY242">
        <v>1.8546800000000001</v>
      </c>
      <c r="HZ242">
        <v>1.86171</v>
      </c>
      <c r="IA242">
        <v>1.8565400000000001</v>
      </c>
      <c r="IB242">
        <v>1.86189</v>
      </c>
      <c r="IC242">
        <v>1.8541300000000001</v>
      </c>
      <c r="ID242">
        <v>1.8595900000000001</v>
      </c>
      <c r="IE242">
        <v>1.85358</v>
      </c>
      <c r="IF242">
        <v>0</v>
      </c>
      <c r="IG242">
        <v>0</v>
      </c>
      <c r="IH242">
        <v>0</v>
      </c>
      <c r="II242">
        <v>0</v>
      </c>
      <c r="IJ242" t="s">
        <v>431</v>
      </c>
      <c r="IK242" t="s">
        <v>432</v>
      </c>
      <c r="IL242" t="s">
        <v>433</v>
      </c>
      <c r="IM242" t="s">
        <v>433</v>
      </c>
      <c r="IN242" t="s">
        <v>433</v>
      </c>
      <c r="IO242" t="s">
        <v>433</v>
      </c>
      <c r="IP242">
        <v>0</v>
      </c>
      <c r="IQ242">
        <v>100</v>
      </c>
      <c r="IR242">
        <v>100</v>
      </c>
      <c r="IS242">
        <v>-2.919</v>
      </c>
      <c r="IT242">
        <v>-6.0900000000000003E-2</v>
      </c>
      <c r="IU242">
        <v>-1.907228330244457</v>
      </c>
      <c r="IV242">
        <v>-2.7056304263342631E-3</v>
      </c>
      <c r="IW242">
        <v>3.3311032847928001E-7</v>
      </c>
      <c r="IX242">
        <v>1.6443834555112589E-11</v>
      </c>
      <c r="IY242">
        <v>-9.4842648646536354E-2</v>
      </c>
      <c r="IZ242">
        <v>-2.3664561490860689E-3</v>
      </c>
      <c r="JA242">
        <v>2.3298222111808981E-4</v>
      </c>
      <c r="JB242">
        <v>-2.940703618321919E-6</v>
      </c>
      <c r="JC242">
        <v>0</v>
      </c>
      <c r="JD242">
        <v>2182</v>
      </c>
      <c r="JE242">
        <v>3</v>
      </c>
      <c r="JF242">
        <v>32</v>
      </c>
      <c r="JG242">
        <v>29177337.399999999</v>
      </c>
      <c r="JH242">
        <v>29177337.399999999</v>
      </c>
      <c r="JI242">
        <v>0.99853499999999995</v>
      </c>
      <c r="JJ242">
        <v>2.52563</v>
      </c>
      <c r="JK242">
        <v>1.69434</v>
      </c>
      <c r="JL242">
        <v>2.3022499999999999</v>
      </c>
      <c r="JM242">
        <v>1.50146</v>
      </c>
      <c r="JN242">
        <v>2.4145500000000002</v>
      </c>
      <c r="JO242">
        <v>38.427900000000001</v>
      </c>
      <c r="JP242">
        <v>24.043700000000001</v>
      </c>
      <c r="JQ242">
        <v>18</v>
      </c>
      <c r="JR242">
        <v>635.048</v>
      </c>
      <c r="JS242">
        <v>350.27100000000002</v>
      </c>
      <c r="JT242">
        <v>28.0002</v>
      </c>
      <c r="JU242">
        <v>31.004799999999999</v>
      </c>
      <c r="JV242">
        <v>30</v>
      </c>
      <c r="JW242">
        <v>30.911999999999999</v>
      </c>
      <c r="JX242">
        <v>30.798300000000001</v>
      </c>
      <c r="JY242">
        <v>20.0532</v>
      </c>
      <c r="JZ242">
        <v>39.008200000000002</v>
      </c>
      <c r="KA242">
        <v>0</v>
      </c>
      <c r="KB242">
        <v>28</v>
      </c>
      <c r="KC242">
        <v>400</v>
      </c>
      <c r="KD242">
        <v>21.103999999999999</v>
      </c>
      <c r="KE242">
        <v>99.929500000000004</v>
      </c>
      <c r="KF242">
        <v>98.585099999999997</v>
      </c>
    </row>
    <row r="243" spans="1:292" x14ac:dyDescent="0.2">
      <c r="A243">
        <v>241</v>
      </c>
      <c r="B243">
        <v>1750640275.5</v>
      </c>
      <c r="C243">
        <v>7110</v>
      </c>
      <c r="D243" t="s">
        <v>915</v>
      </c>
      <c r="E243" t="s">
        <v>916</v>
      </c>
      <c r="F243" s="1">
        <f t="shared" si="3"/>
        <v>118.48333333333336</v>
      </c>
      <c r="G243" s="1">
        <v>15</v>
      </c>
      <c r="H243">
        <v>1750640267.5</v>
      </c>
      <c r="I243">
        <v>6.3234606299159462E-3</v>
      </c>
      <c r="J243">
        <v>6.3234606299159459</v>
      </c>
      <c r="K243">
        <v>26.75786148537598</v>
      </c>
      <c r="L243">
        <v>390.33387096774192</v>
      </c>
      <c r="M243">
        <v>270.36056193426225</v>
      </c>
      <c r="N243">
        <v>26.847866549067454</v>
      </c>
      <c r="O243">
        <v>38.761687734141326</v>
      </c>
      <c r="P243">
        <v>0.40957505781575498</v>
      </c>
      <c r="Q243">
        <v>2.9994852280852449</v>
      </c>
      <c r="R243">
        <v>0.38084905729654761</v>
      </c>
      <c r="S243">
        <v>0.24044347309580544</v>
      </c>
      <c r="T243">
        <v>161.90501359488215</v>
      </c>
      <c r="U243">
        <v>28.960394839049222</v>
      </c>
      <c r="V243">
        <v>28.46714193548387</v>
      </c>
      <c r="W243">
        <v>3.8994195938766625</v>
      </c>
      <c r="X243">
        <v>55.184031944470512</v>
      </c>
      <c r="Y243">
        <v>2.3021018450476909</v>
      </c>
      <c r="Z243">
        <v>4.1716811257361623</v>
      </c>
      <c r="AA243">
        <v>1.5973177488289716</v>
      </c>
      <c r="AB243">
        <v>-278.86461377929322</v>
      </c>
      <c r="AC243">
        <v>188.67805348191837</v>
      </c>
      <c r="AD243">
        <v>13.855630836730107</v>
      </c>
      <c r="AE243">
        <v>85.57408413423741</v>
      </c>
      <c r="AF243">
        <v>26.546477139772072</v>
      </c>
      <c r="AG243">
        <v>6.3276883120261029</v>
      </c>
      <c r="AH243">
        <v>26.75786148537598</v>
      </c>
      <c r="AI243">
        <v>408.69451543092248</v>
      </c>
      <c r="AJ243">
        <v>399.58368484848478</v>
      </c>
      <c r="AK243">
        <v>-1.6566759830957759E-4</v>
      </c>
      <c r="AL243">
        <v>61.768037728165673</v>
      </c>
      <c r="AM243">
        <v>6.3234606299159459</v>
      </c>
      <c r="AN243">
        <v>21.12131992855932</v>
      </c>
      <c r="AO243">
        <v>23.180354545454531</v>
      </c>
      <c r="AP243">
        <v>-1.6921475266511001E-5</v>
      </c>
      <c r="AQ243">
        <v>116.41602835869151</v>
      </c>
      <c r="AR243">
        <v>0</v>
      </c>
      <c r="AS243">
        <v>0</v>
      </c>
      <c r="AT243">
        <v>1</v>
      </c>
      <c r="AU243">
        <v>0</v>
      </c>
      <c r="AV243">
        <v>52047.692815003262</v>
      </c>
      <c r="AW243" t="s">
        <v>427</v>
      </c>
      <c r="AX243" t="s">
        <v>427</v>
      </c>
      <c r="AY243">
        <v>0</v>
      </c>
      <c r="AZ243">
        <v>0</v>
      </c>
      <c r="BA243" t="e">
        <v>#DIV/0!</v>
      </c>
      <c r="BB243">
        <v>0</v>
      </c>
      <c r="BC243" t="s">
        <v>427</v>
      </c>
      <c r="BD243" t="s">
        <v>427</v>
      </c>
      <c r="BE243">
        <v>0</v>
      </c>
      <c r="BF243">
        <v>0</v>
      </c>
      <c r="BG243" t="e">
        <v>#DIV/0!</v>
      </c>
      <c r="BH243">
        <v>0.5</v>
      </c>
      <c r="BI243">
        <v>841.19987742338833</v>
      </c>
      <c r="BJ243">
        <v>26.75786148537598</v>
      </c>
      <c r="BK243" t="e">
        <v>#DIV/0!</v>
      </c>
      <c r="BL243">
        <v>3.1809159991006933E-2</v>
      </c>
      <c r="BM243" t="e">
        <v>#DIV/0!</v>
      </c>
      <c r="BN243" t="e">
        <v>#DIV/0!</v>
      </c>
      <c r="BO243" t="s">
        <v>427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1000.007354838709</v>
      </c>
      <c r="DH243">
        <v>841.19987742338833</v>
      </c>
      <c r="DI243">
        <v>0.84119369057947102</v>
      </c>
      <c r="DJ243">
        <v>0.16190382281837895</v>
      </c>
      <c r="DK243">
        <v>2</v>
      </c>
      <c r="DL243">
        <v>0.5</v>
      </c>
      <c r="DM243" t="s">
        <v>428</v>
      </c>
      <c r="DN243">
        <v>2</v>
      </c>
      <c r="DO243" t="b">
        <v>1</v>
      </c>
      <c r="DP243">
        <v>1750640267.5</v>
      </c>
      <c r="DQ243">
        <v>390.33387096774192</v>
      </c>
      <c r="DR243">
        <v>400.00574193548391</v>
      </c>
      <c r="DS243">
        <v>23.18238387096774</v>
      </c>
      <c r="DT243">
        <v>21.1221064516129</v>
      </c>
      <c r="DU243">
        <v>393.25258064516129</v>
      </c>
      <c r="DV243">
        <v>23.243283870967741</v>
      </c>
      <c r="DW243">
        <v>600.01603225806446</v>
      </c>
      <c r="DX243">
        <v>99.249506451612916</v>
      </c>
      <c r="DY243">
        <v>5.4424406451612901E-2</v>
      </c>
      <c r="DZ243">
        <v>29.633922580645159</v>
      </c>
      <c r="EA243">
        <v>28.46714193548387</v>
      </c>
      <c r="EB243">
        <v>999.90000000000032</v>
      </c>
      <c r="EC243">
        <v>0</v>
      </c>
      <c r="ED243">
        <v>0</v>
      </c>
      <c r="EE243">
        <v>10004.833225806449</v>
      </c>
      <c r="EF243">
        <v>0</v>
      </c>
      <c r="EG243">
        <v>78.522961290322598</v>
      </c>
      <c r="EH243">
        <v>-9.6718961290322572</v>
      </c>
      <c r="EI243">
        <v>399.59741935483868</v>
      </c>
      <c r="EJ243">
        <v>408.63712903225797</v>
      </c>
      <c r="EK243">
        <v>2.0602780645161292</v>
      </c>
      <c r="EL243">
        <v>400.00574193548391</v>
      </c>
      <c r="EM243">
        <v>21.1221064516129</v>
      </c>
      <c r="EN243">
        <v>2.3008406451612902</v>
      </c>
      <c r="EO243">
        <v>2.0963596774193549</v>
      </c>
      <c r="EP243">
        <v>19.682290322580641</v>
      </c>
      <c r="EQ243">
        <v>18.19154838709677</v>
      </c>
      <c r="ER243">
        <v>1000.007354838709</v>
      </c>
      <c r="ES243">
        <v>0.96001103225806417</v>
      </c>
      <c r="ET243">
        <v>3.9988896774193559E-2</v>
      </c>
      <c r="EU243">
        <v>0</v>
      </c>
      <c r="EV243">
        <v>336.80399999999992</v>
      </c>
      <c r="EW243">
        <v>5.0001499999999979</v>
      </c>
      <c r="EX243">
        <v>3426.8825806451609</v>
      </c>
      <c r="EY243">
        <v>9793.437741935486</v>
      </c>
      <c r="EZ243">
        <v>38.75</v>
      </c>
      <c r="FA243">
        <v>40.686999999999983</v>
      </c>
      <c r="FB243">
        <v>39.674999999999983</v>
      </c>
      <c r="FC243">
        <v>40.261999999999993</v>
      </c>
      <c r="FD243">
        <v>40.686999999999983</v>
      </c>
      <c r="FE243">
        <v>955.21774193548424</v>
      </c>
      <c r="FF243">
        <v>39.789999999999992</v>
      </c>
      <c r="FG243">
        <v>0</v>
      </c>
      <c r="FH243">
        <v>1750640298.9000001</v>
      </c>
      <c r="FI243">
        <v>0</v>
      </c>
      <c r="FJ243">
        <v>336.78732000000002</v>
      </c>
      <c r="FK243">
        <v>0.22076923579867219</v>
      </c>
      <c r="FL243">
        <v>1.363076945626245</v>
      </c>
      <c r="FM243">
        <v>3426.8883999999998</v>
      </c>
      <c r="FN243">
        <v>15</v>
      </c>
      <c r="FO243">
        <v>0</v>
      </c>
      <c r="FP243" t="s">
        <v>429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-9.6757519512195138</v>
      </c>
      <c r="GC243">
        <v>-0.1231622299651831</v>
      </c>
      <c r="GD243">
        <v>4.2482178428108308E-2</v>
      </c>
      <c r="GE243">
        <v>0</v>
      </c>
      <c r="GF243">
        <v>2.0603041463414629</v>
      </c>
      <c r="GG243">
        <v>-1.754006968642577E-3</v>
      </c>
      <c r="GH243">
        <v>9.5384197599473683E-4</v>
      </c>
      <c r="GI243">
        <v>1</v>
      </c>
      <c r="GJ243">
        <v>1</v>
      </c>
      <c r="GK243">
        <v>2</v>
      </c>
      <c r="GL243" t="s">
        <v>430</v>
      </c>
      <c r="GM243">
        <v>3.2254900000000002</v>
      </c>
      <c r="GN243">
        <v>2.6429499999999999</v>
      </c>
      <c r="GO243">
        <v>9.1264899999999996E-2</v>
      </c>
      <c r="GP243">
        <v>9.3216800000000002E-2</v>
      </c>
      <c r="GQ243">
        <v>0.103132</v>
      </c>
      <c r="GR243">
        <v>9.8285499999999998E-2</v>
      </c>
      <c r="GS243">
        <v>28682</v>
      </c>
      <c r="GT243">
        <v>24732.400000000001</v>
      </c>
      <c r="GU243">
        <v>30735.9</v>
      </c>
      <c r="GV243">
        <v>26434.7</v>
      </c>
      <c r="GW243">
        <v>37408.6</v>
      </c>
      <c r="GX243">
        <v>32710</v>
      </c>
      <c r="GY243">
        <v>43644.3</v>
      </c>
      <c r="GZ243">
        <v>38224.300000000003</v>
      </c>
      <c r="HA243">
        <v>2.1181800000000002</v>
      </c>
      <c r="HB243">
        <v>1.7056</v>
      </c>
      <c r="HC243">
        <v>1.39512E-2</v>
      </c>
      <c r="HD243">
        <v>0</v>
      </c>
      <c r="HE243">
        <v>28.2409</v>
      </c>
      <c r="HF243">
        <v>999.9</v>
      </c>
      <c r="HG243">
        <v>63.4</v>
      </c>
      <c r="HH243">
        <v>34.5</v>
      </c>
      <c r="HI243">
        <v>35.0916</v>
      </c>
      <c r="HJ243">
        <v>62.186500000000002</v>
      </c>
      <c r="HK243">
        <v>25.416699999999999</v>
      </c>
      <c r="HL243">
        <v>1</v>
      </c>
      <c r="HM243">
        <v>0.28622500000000001</v>
      </c>
      <c r="HN243">
        <v>0.81279999999999997</v>
      </c>
      <c r="HO243">
        <v>20.4041</v>
      </c>
      <c r="HP243">
        <v>5.2214799999999997</v>
      </c>
      <c r="HQ243">
        <v>11.944100000000001</v>
      </c>
      <c r="HR243">
        <v>5.0075500000000002</v>
      </c>
      <c r="HS243">
        <v>3.2909999999999999</v>
      </c>
      <c r="HT243">
        <v>9999</v>
      </c>
      <c r="HU243">
        <v>9999</v>
      </c>
      <c r="HV243">
        <v>9999</v>
      </c>
      <c r="HW243">
        <v>999.9</v>
      </c>
      <c r="HX243">
        <v>4.9710900000000002</v>
      </c>
      <c r="HY243">
        <v>1.8547100000000001</v>
      </c>
      <c r="HZ243">
        <v>1.86171</v>
      </c>
      <c r="IA243">
        <v>1.8565400000000001</v>
      </c>
      <c r="IB243">
        <v>1.8619000000000001</v>
      </c>
      <c r="IC243">
        <v>1.85412</v>
      </c>
      <c r="ID243">
        <v>1.8595900000000001</v>
      </c>
      <c r="IE243">
        <v>1.8535600000000001</v>
      </c>
      <c r="IF243">
        <v>0</v>
      </c>
      <c r="IG243">
        <v>0</v>
      </c>
      <c r="IH243">
        <v>0</v>
      </c>
      <c r="II243">
        <v>0</v>
      </c>
      <c r="IJ243" t="s">
        <v>431</v>
      </c>
      <c r="IK243" t="s">
        <v>432</v>
      </c>
      <c r="IL243" t="s">
        <v>433</v>
      </c>
      <c r="IM243" t="s">
        <v>433</v>
      </c>
      <c r="IN243" t="s">
        <v>433</v>
      </c>
      <c r="IO243" t="s">
        <v>433</v>
      </c>
      <c r="IP243">
        <v>0</v>
      </c>
      <c r="IQ243">
        <v>100</v>
      </c>
      <c r="IR243">
        <v>100</v>
      </c>
      <c r="IS243">
        <v>-2.919</v>
      </c>
      <c r="IT243">
        <v>-6.0900000000000003E-2</v>
      </c>
      <c r="IU243">
        <v>-1.907228330244457</v>
      </c>
      <c r="IV243">
        <v>-2.7056304263342631E-3</v>
      </c>
      <c r="IW243">
        <v>3.3311032847928001E-7</v>
      </c>
      <c r="IX243">
        <v>1.6443834555112589E-11</v>
      </c>
      <c r="IY243">
        <v>-9.4842648646536354E-2</v>
      </c>
      <c r="IZ243">
        <v>-2.3664561490860689E-3</v>
      </c>
      <c r="JA243">
        <v>2.3298222111808981E-4</v>
      </c>
      <c r="JB243">
        <v>-2.940703618321919E-6</v>
      </c>
      <c r="JC243">
        <v>0</v>
      </c>
      <c r="JD243">
        <v>2182</v>
      </c>
      <c r="JE243">
        <v>3</v>
      </c>
      <c r="JF243">
        <v>32</v>
      </c>
      <c r="JG243">
        <v>29177337.899999999</v>
      </c>
      <c r="JH243">
        <v>29177337.899999999</v>
      </c>
      <c r="JI243">
        <v>0.99853499999999995</v>
      </c>
      <c r="JJ243">
        <v>2.51831</v>
      </c>
      <c r="JK243">
        <v>1.69434</v>
      </c>
      <c r="JL243">
        <v>2.3022499999999999</v>
      </c>
      <c r="JM243">
        <v>1.50024</v>
      </c>
      <c r="JN243">
        <v>2.4597199999999999</v>
      </c>
      <c r="JO243">
        <v>38.403399999999998</v>
      </c>
      <c r="JP243">
        <v>24.052499999999998</v>
      </c>
      <c r="JQ243">
        <v>18</v>
      </c>
      <c r="JR243">
        <v>634.85299999999995</v>
      </c>
      <c r="JS243">
        <v>350.303</v>
      </c>
      <c r="JT243">
        <v>27.9999</v>
      </c>
      <c r="JU243">
        <v>31.0075</v>
      </c>
      <c r="JV243">
        <v>30.0002</v>
      </c>
      <c r="JW243">
        <v>30.9148</v>
      </c>
      <c r="JX243">
        <v>30.801200000000001</v>
      </c>
      <c r="JY243">
        <v>20.055900000000001</v>
      </c>
      <c r="JZ243">
        <v>39.008200000000002</v>
      </c>
      <c r="KA243">
        <v>0</v>
      </c>
      <c r="KB243">
        <v>28</v>
      </c>
      <c r="KC243">
        <v>400</v>
      </c>
      <c r="KD243">
        <v>21.098299999999998</v>
      </c>
      <c r="KE243">
        <v>99.928200000000004</v>
      </c>
      <c r="KF243">
        <v>98.585499999999996</v>
      </c>
    </row>
    <row r="244" spans="1:292" x14ac:dyDescent="0.2">
      <c r="A244">
        <v>242</v>
      </c>
      <c r="B244">
        <v>1750640305.5</v>
      </c>
      <c r="C244">
        <v>7140</v>
      </c>
      <c r="D244" t="s">
        <v>917</v>
      </c>
      <c r="E244" t="s">
        <v>918</v>
      </c>
      <c r="F244" s="1">
        <f t="shared" si="3"/>
        <v>118.98333333333336</v>
      </c>
      <c r="G244" s="1">
        <v>15</v>
      </c>
      <c r="H244">
        <v>1750640297.5</v>
      </c>
      <c r="I244">
        <v>6.3335765804882612E-3</v>
      </c>
      <c r="J244">
        <v>6.3335765804882609</v>
      </c>
      <c r="K244">
        <v>26.433539079989288</v>
      </c>
      <c r="L244">
        <v>390.3153870967742</v>
      </c>
      <c r="M244">
        <v>271.99544782354388</v>
      </c>
      <c r="N244">
        <v>27.011345814932973</v>
      </c>
      <c r="O244">
        <v>38.761471863308884</v>
      </c>
      <c r="P244">
        <v>0.41083149280535319</v>
      </c>
      <c r="Q244">
        <v>2.9989580919260428</v>
      </c>
      <c r="R244">
        <v>0.38193094706403236</v>
      </c>
      <c r="S244">
        <v>0.24113380594822395</v>
      </c>
      <c r="T244">
        <v>161.9041905961127</v>
      </c>
      <c r="U244">
        <v>28.957784657605526</v>
      </c>
      <c r="V244">
        <v>28.458845161290331</v>
      </c>
      <c r="W244">
        <v>3.8975404774846871</v>
      </c>
      <c r="X244">
        <v>55.184113204295002</v>
      </c>
      <c r="Y244">
        <v>2.302115072218764</v>
      </c>
      <c r="Z244">
        <v>4.1716989520085095</v>
      </c>
      <c r="AA244">
        <v>1.5954254052659231</v>
      </c>
      <c r="AB244">
        <v>-279.31072719953232</v>
      </c>
      <c r="AC244">
        <v>189.99831141421649</v>
      </c>
      <c r="AD244">
        <v>13.954467794331144</v>
      </c>
      <c r="AE244">
        <v>86.546242605128015</v>
      </c>
      <c r="AF244">
        <v>26.588279353767042</v>
      </c>
      <c r="AG244">
        <v>6.3282283345042822</v>
      </c>
      <c r="AH244">
        <v>26.433539079989288</v>
      </c>
      <c r="AI244">
        <v>408.54436130389018</v>
      </c>
      <c r="AJ244">
        <v>399.54988484848451</v>
      </c>
      <c r="AK244">
        <v>-1.6659533832212091E-3</v>
      </c>
      <c r="AL244">
        <v>61.768037728165673</v>
      </c>
      <c r="AM244">
        <v>6.3335765804882609</v>
      </c>
      <c r="AN244">
        <v>21.120660564575399</v>
      </c>
      <c r="AO244">
        <v>23.18269272727273</v>
      </c>
      <c r="AP244">
        <v>2.6615134320448981E-5</v>
      </c>
      <c r="AQ244">
        <v>116.41602835869151</v>
      </c>
      <c r="AR244">
        <v>0</v>
      </c>
      <c r="AS244">
        <v>0</v>
      </c>
      <c r="AT244">
        <v>1</v>
      </c>
      <c r="AU244">
        <v>0</v>
      </c>
      <c r="AV244">
        <v>52031.854242013978</v>
      </c>
      <c r="AW244" t="s">
        <v>427</v>
      </c>
      <c r="AX244" t="s">
        <v>427</v>
      </c>
      <c r="AY244">
        <v>0</v>
      </c>
      <c r="AZ244">
        <v>0</v>
      </c>
      <c r="BA244" t="e">
        <v>#DIV/0!</v>
      </c>
      <c r="BB244">
        <v>0</v>
      </c>
      <c r="BC244" t="s">
        <v>427</v>
      </c>
      <c r="BD244" t="s">
        <v>427</v>
      </c>
      <c r="BE244">
        <v>0</v>
      </c>
      <c r="BF244">
        <v>0</v>
      </c>
      <c r="BG244" t="e">
        <v>#DIV/0!</v>
      </c>
      <c r="BH244">
        <v>0.5</v>
      </c>
      <c r="BI244">
        <v>841.19554232457779</v>
      </c>
      <c r="BJ244">
        <v>26.433539079989288</v>
      </c>
      <c r="BK244" t="e">
        <v>#DIV/0!</v>
      </c>
      <c r="BL244">
        <v>3.1423774556558252E-2</v>
      </c>
      <c r="BM244" t="e">
        <v>#DIV/0!</v>
      </c>
      <c r="BN244" t="e">
        <v>#DIV/0!</v>
      </c>
      <c r="BO244" t="s">
        <v>427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1000.002193548387</v>
      </c>
      <c r="DH244">
        <v>841.19554232457779</v>
      </c>
      <c r="DI244">
        <v>0.84119369712550029</v>
      </c>
      <c r="DJ244">
        <v>0.16190383545221559</v>
      </c>
      <c r="DK244">
        <v>2</v>
      </c>
      <c r="DL244">
        <v>0.5</v>
      </c>
      <c r="DM244" t="s">
        <v>428</v>
      </c>
      <c r="DN244">
        <v>2</v>
      </c>
      <c r="DO244" t="b">
        <v>1</v>
      </c>
      <c r="DP244">
        <v>1750640297.5</v>
      </c>
      <c r="DQ244">
        <v>390.3153870967742</v>
      </c>
      <c r="DR244">
        <v>400.00141935483879</v>
      </c>
      <c r="DS244">
        <v>23.181548387096779</v>
      </c>
      <c r="DT244">
        <v>21.12105161290323</v>
      </c>
      <c r="DU244">
        <v>393.23419354838711</v>
      </c>
      <c r="DV244">
        <v>23.242451612903221</v>
      </c>
      <c r="DW244">
        <v>600.00387096774205</v>
      </c>
      <c r="DX244">
        <v>99.253635483870966</v>
      </c>
      <c r="DY244">
        <v>5.4444967741935503E-2</v>
      </c>
      <c r="DZ244">
        <v>29.633996774193552</v>
      </c>
      <c r="EA244">
        <v>28.458845161290331</v>
      </c>
      <c r="EB244">
        <v>999.90000000000032</v>
      </c>
      <c r="EC244">
        <v>0</v>
      </c>
      <c r="ED244">
        <v>0</v>
      </c>
      <c r="EE244">
        <v>10001.22741935484</v>
      </c>
      <c r="EF244">
        <v>0</v>
      </c>
      <c r="EG244">
        <v>78.348509677419344</v>
      </c>
      <c r="EH244">
        <v>-9.6858709677419341</v>
      </c>
      <c r="EI244">
        <v>399.5782903225807</v>
      </c>
      <c r="EJ244">
        <v>408.63206451612899</v>
      </c>
      <c r="EK244">
        <v>2.0604854838709681</v>
      </c>
      <c r="EL244">
        <v>400.00141935483879</v>
      </c>
      <c r="EM244">
        <v>21.12105161290323</v>
      </c>
      <c r="EN244">
        <v>2.300852903225806</v>
      </c>
      <c r="EO244">
        <v>2.096342903225807</v>
      </c>
      <c r="EP244">
        <v>19.68237741935484</v>
      </c>
      <c r="EQ244">
        <v>18.191416129032259</v>
      </c>
      <c r="ER244">
        <v>1000.002193548387</v>
      </c>
      <c r="ES244">
        <v>0.96001103225806417</v>
      </c>
      <c r="ET244">
        <v>3.9988900000000008E-2</v>
      </c>
      <c r="EU244">
        <v>0</v>
      </c>
      <c r="EV244">
        <v>336.87867741935469</v>
      </c>
      <c r="EW244">
        <v>5.0001499999999979</v>
      </c>
      <c r="EX244">
        <v>3426.8845161290328</v>
      </c>
      <c r="EY244">
        <v>9793.3909677419342</v>
      </c>
      <c r="EZ244">
        <v>38.75</v>
      </c>
      <c r="FA244">
        <v>40.686999999999983</v>
      </c>
      <c r="FB244">
        <v>39.67499999999999</v>
      </c>
      <c r="FC244">
        <v>40.253999999999998</v>
      </c>
      <c r="FD244">
        <v>40.686999999999983</v>
      </c>
      <c r="FE244">
        <v>955.21225806451616</v>
      </c>
      <c r="FF244">
        <v>39.789999999999992</v>
      </c>
      <c r="FG244">
        <v>0</v>
      </c>
      <c r="FH244">
        <v>1750640328.9000001</v>
      </c>
      <c r="FI244">
        <v>0</v>
      </c>
      <c r="FJ244">
        <v>336.88760000000002</v>
      </c>
      <c r="FK244">
        <v>-0.50092307888192766</v>
      </c>
      <c r="FL244">
        <v>1.404615383629598</v>
      </c>
      <c r="FM244">
        <v>3426.9004</v>
      </c>
      <c r="FN244">
        <v>15</v>
      </c>
      <c r="FO244">
        <v>0</v>
      </c>
      <c r="FP244" t="s">
        <v>429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-9.6737199999999994</v>
      </c>
      <c r="GC244">
        <v>-4.3368501742160337E-2</v>
      </c>
      <c r="GD244">
        <v>6.2627419772149959E-2</v>
      </c>
      <c r="GE244">
        <v>1</v>
      </c>
      <c r="GF244">
        <v>2.0606348780487811</v>
      </c>
      <c r="GG244">
        <v>-3.4264808362081489E-4</v>
      </c>
      <c r="GH244">
        <v>1.1940954775553521E-3</v>
      </c>
      <c r="GI244">
        <v>1</v>
      </c>
      <c r="GJ244">
        <v>2</v>
      </c>
      <c r="GK244">
        <v>2</v>
      </c>
      <c r="GL244" t="s">
        <v>434</v>
      </c>
      <c r="GM244">
        <v>3.22546</v>
      </c>
      <c r="GN244">
        <v>2.6432600000000002</v>
      </c>
      <c r="GO244">
        <v>9.1267000000000001E-2</v>
      </c>
      <c r="GP244">
        <v>9.3223100000000003E-2</v>
      </c>
      <c r="GQ244">
        <v>0.10313700000000001</v>
      </c>
      <c r="GR244">
        <v>9.8275000000000001E-2</v>
      </c>
      <c r="GS244">
        <v>28681.8</v>
      </c>
      <c r="GT244">
        <v>24731.9</v>
      </c>
      <c r="GU244">
        <v>30735.7</v>
      </c>
      <c r="GV244">
        <v>26434.400000000001</v>
      </c>
      <c r="GW244">
        <v>37408.199999999997</v>
      </c>
      <c r="GX244">
        <v>32710</v>
      </c>
      <c r="GY244">
        <v>43644</v>
      </c>
      <c r="GZ244">
        <v>38223.9</v>
      </c>
      <c r="HA244">
        <v>2.1182500000000002</v>
      </c>
      <c r="HB244">
        <v>1.7059</v>
      </c>
      <c r="HC244">
        <v>1.36197E-2</v>
      </c>
      <c r="HD244">
        <v>0</v>
      </c>
      <c r="HE244">
        <v>28.238499999999998</v>
      </c>
      <c r="HF244">
        <v>999.9</v>
      </c>
      <c r="HG244">
        <v>63.4</v>
      </c>
      <c r="HH244">
        <v>34.5</v>
      </c>
      <c r="HI244">
        <v>35.095399999999998</v>
      </c>
      <c r="HJ244">
        <v>62.066499999999998</v>
      </c>
      <c r="HK244">
        <v>25.428699999999999</v>
      </c>
      <c r="HL244">
        <v>1</v>
      </c>
      <c r="HM244">
        <v>0.286352</v>
      </c>
      <c r="HN244">
        <v>0.80799600000000005</v>
      </c>
      <c r="HO244">
        <v>20.404399999999999</v>
      </c>
      <c r="HP244">
        <v>5.2226800000000004</v>
      </c>
      <c r="HQ244">
        <v>11.944100000000001</v>
      </c>
      <c r="HR244">
        <v>5.0076499999999999</v>
      </c>
      <c r="HS244">
        <v>3.2909999999999999</v>
      </c>
      <c r="HT244">
        <v>9999</v>
      </c>
      <c r="HU244">
        <v>9999</v>
      </c>
      <c r="HV244">
        <v>9999</v>
      </c>
      <c r="HW244">
        <v>999.9</v>
      </c>
      <c r="HX244">
        <v>4.9710900000000002</v>
      </c>
      <c r="HY244">
        <v>1.8547100000000001</v>
      </c>
      <c r="HZ244">
        <v>1.86171</v>
      </c>
      <c r="IA244">
        <v>1.8565400000000001</v>
      </c>
      <c r="IB244">
        <v>1.86188</v>
      </c>
      <c r="IC244">
        <v>1.8541300000000001</v>
      </c>
      <c r="ID244">
        <v>1.8595900000000001</v>
      </c>
      <c r="IE244">
        <v>1.85358</v>
      </c>
      <c r="IF244">
        <v>0</v>
      </c>
      <c r="IG244">
        <v>0</v>
      </c>
      <c r="IH244">
        <v>0</v>
      </c>
      <c r="II244">
        <v>0</v>
      </c>
      <c r="IJ244" t="s">
        <v>431</v>
      </c>
      <c r="IK244" t="s">
        <v>432</v>
      </c>
      <c r="IL244" t="s">
        <v>433</v>
      </c>
      <c r="IM244" t="s">
        <v>433</v>
      </c>
      <c r="IN244" t="s">
        <v>433</v>
      </c>
      <c r="IO244" t="s">
        <v>433</v>
      </c>
      <c r="IP244">
        <v>0</v>
      </c>
      <c r="IQ244">
        <v>100</v>
      </c>
      <c r="IR244">
        <v>100</v>
      </c>
      <c r="IS244">
        <v>-2.919</v>
      </c>
      <c r="IT244">
        <v>-6.0900000000000003E-2</v>
      </c>
      <c r="IU244">
        <v>-1.907228330244457</v>
      </c>
      <c r="IV244">
        <v>-2.7056304263342631E-3</v>
      </c>
      <c r="IW244">
        <v>3.3311032847928001E-7</v>
      </c>
      <c r="IX244">
        <v>1.6443834555112589E-11</v>
      </c>
      <c r="IY244">
        <v>-9.4842648646536354E-2</v>
      </c>
      <c r="IZ244">
        <v>-2.3664561490860689E-3</v>
      </c>
      <c r="JA244">
        <v>2.3298222111808981E-4</v>
      </c>
      <c r="JB244">
        <v>-2.940703618321919E-6</v>
      </c>
      <c r="JC244">
        <v>0</v>
      </c>
      <c r="JD244">
        <v>2182</v>
      </c>
      <c r="JE244">
        <v>3</v>
      </c>
      <c r="JF244">
        <v>32</v>
      </c>
      <c r="JG244">
        <v>29177338.399999999</v>
      </c>
      <c r="JH244">
        <v>29177338.399999999</v>
      </c>
      <c r="JI244">
        <v>0.99853499999999995</v>
      </c>
      <c r="JJ244">
        <v>2.52319</v>
      </c>
      <c r="JK244">
        <v>1.69434</v>
      </c>
      <c r="JL244">
        <v>2.3022499999999999</v>
      </c>
      <c r="JM244">
        <v>1.50146</v>
      </c>
      <c r="JN244">
        <v>2.4047900000000002</v>
      </c>
      <c r="JO244">
        <v>38.378999999999998</v>
      </c>
      <c r="JP244">
        <v>24.043700000000001</v>
      </c>
      <c r="JQ244">
        <v>18</v>
      </c>
      <c r="JR244">
        <v>634.91499999999996</v>
      </c>
      <c r="JS244">
        <v>350.46899999999999</v>
      </c>
      <c r="JT244">
        <v>27.999600000000001</v>
      </c>
      <c r="JU244">
        <v>31.010200000000001</v>
      </c>
      <c r="JV244">
        <v>30.0001</v>
      </c>
      <c r="JW244">
        <v>30.9148</v>
      </c>
      <c r="JX244">
        <v>30.801200000000001</v>
      </c>
      <c r="JY244">
        <v>20.055900000000001</v>
      </c>
      <c r="JZ244">
        <v>39.008200000000002</v>
      </c>
      <c r="KA244">
        <v>0</v>
      </c>
      <c r="KB244">
        <v>28</v>
      </c>
      <c r="KC244">
        <v>400</v>
      </c>
      <c r="KD244">
        <v>21.092500000000001</v>
      </c>
      <c r="KE244">
        <v>99.927599999999998</v>
      </c>
      <c r="KF244">
        <v>98.584299999999999</v>
      </c>
    </row>
    <row r="245" spans="1:292" x14ac:dyDescent="0.2">
      <c r="A245">
        <v>243</v>
      </c>
      <c r="B245">
        <v>1750640335.5</v>
      </c>
      <c r="C245">
        <v>7170</v>
      </c>
      <c r="D245" t="s">
        <v>919</v>
      </c>
      <c r="E245" t="s">
        <v>920</v>
      </c>
      <c r="F245" s="1">
        <f t="shared" si="3"/>
        <v>119.48333333333336</v>
      </c>
      <c r="G245" s="1">
        <v>15</v>
      </c>
      <c r="H245">
        <v>1750640327.5</v>
      </c>
      <c r="I245">
        <v>6.3258178922360551E-3</v>
      </c>
      <c r="J245">
        <v>6.3258178922360555</v>
      </c>
      <c r="K245">
        <v>26.51173023982021</v>
      </c>
      <c r="L245">
        <v>390.305935483871</v>
      </c>
      <c r="M245">
        <v>271.50557078554584</v>
      </c>
      <c r="N245">
        <v>26.963637265900616</v>
      </c>
      <c r="O245">
        <v>38.761884835975437</v>
      </c>
      <c r="P245">
        <v>0.41020023914431736</v>
      </c>
      <c r="Q245">
        <v>2.9981759571997317</v>
      </c>
      <c r="R245">
        <v>0.3813781486724872</v>
      </c>
      <c r="S245">
        <v>0.24078191886263522</v>
      </c>
      <c r="T245">
        <v>161.9032429956132</v>
      </c>
      <c r="U245">
        <v>28.960512330747985</v>
      </c>
      <c r="V245">
        <v>28.460564516129029</v>
      </c>
      <c r="W245">
        <v>3.897929825125102</v>
      </c>
      <c r="X245">
        <v>55.180683789709782</v>
      </c>
      <c r="Y245">
        <v>2.3020947548443806</v>
      </c>
      <c r="Z245">
        <v>4.1719213984689336</v>
      </c>
      <c r="AA245">
        <v>1.5958350702807214</v>
      </c>
      <c r="AB245">
        <v>-278.96856904761</v>
      </c>
      <c r="AC245">
        <v>189.82049213944981</v>
      </c>
      <c r="AD245">
        <v>13.94522783022343</v>
      </c>
      <c r="AE245">
        <v>86.700393917676422</v>
      </c>
      <c r="AF245">
        <v>26.582164805890617</v>
      </c>
      <c r="AG245">
        <v>6.3331033814602709</v>
      </c>
      <c r="AH245">
        <v>26.51173023982021</v>
      </c>
      <c r="AI245">
        <v>408.58112964419269</v>
      </c>
      <c r="AJ245">
        <v>399.55495151515152</v>
      </c>
      <c r="AK245">
        <v>-3.5141717376296731E-4</v>
      </c>
      <c r="AL245">
        <v>61.768037728165673</v>
      </c>
      <c r="AM245">
        <v>6.3258178922360555</v>
      </c>
      <c r="AN245">
        <v>21.119413236541639</v>
      </c>
      <c r="AO245">
        <v>23.179087272727269</v>
      </c>
      <c r="AP245">
        <v>-1.418246606928258E-6</v>
      </c>
      <c r="AQ245">
        <v>116.41602835869151</v>
      </c>
      <c r="AR245">
        <v>0</v>
      </c>
      <c r="AS245">
        <v>0</v>
      </c>
      <c r="AT245">
        <v>1</v>
      </c>
      <c r="AU245">
        <v>0</v>
      </c>
      <c r="AV245">
        <v>52008.161053863128</v>
      </c>
      <c r="AW245" t="s">
        <v>427</v>
      </c>
      <c r="AX245" t="s">
        <v>427</v>
      </c>
      <c r="AY245">
        <v>0</v>
      </c>
      <c r="AZ245">
        <v>0</v>
      </c>
      <c r="BA245" t="e">
        <v>#DIV/0!</v>
      </c>
      <c r="BB245">
        <v>0</v>
      </c>
      <c r="BC245" t="s">
        <v>427</v>
      </c>
      <c r="BD245" t="s">
        <v>427</v>
      </c>
      <c r="BE245">
        <v>0</v>
      </c>
      <c r="BF245">
        <v>0</v>
      </c>
      <c r="BG245" t="e">
        <v>#DIV/0!</v>
      </c>
      <c r="BH245">
        <v>0.5</v>
      </c>
      <c r="BI245">
        <v>841.19055636409826</v>
      </c>
      <c r="BJ245">
        <v>26.51173023982021</v>
      </c>
      <c r="BK245" t="e">
        <v>#DIV/0!</v>
      </c>
      <c r="BL245">
        <v>3.1516913782784976E-2</v>
      </c>
      <c r="BM245" t="e">
        <v>#DIV/0!</v>
      </c>
      <c r="BN245" t="e">
        <v>#DIV/0!</v>
      </c>
      <c r="BO245" t="s">
        <v>427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999.99625806451593</v>
      </c>
      <c r="DH245">
        <v>841.19055636409826</v>
      </c>
      <c r="DI245">
        <v>0.84119370405666849</v>
      </c>
      <c r="DJ245">
        <v>0.16190384882937014</v>
      </c>
      <c r="DK245">
        <v>2</v>
      </c>
      <c r="DL245">
        <v>0.5</v>
      </c>
      <c r="DM245" t="s">
        <v>428</v>
      </c>
      <c r="DN245">
        <v>2</v>
      </c>
      <c r="DO245" t="b">
        <v>1</v>
      </c>
      <c r="DP245">
        <v>1750640327.5</v>
      </c>
      <c r="DQ245">
        <v>390.305935483871</v>
      </c>
      <c r="DR245">
        <v>399.99029032258062</v>
      </c>
      <c r="DS245">
        <v>23.180535483870969</v>
      </c>
      <c r="DT245">
        <v>21.11850322580646</v>
      </c>
      <c r="DU245">
        <v>393.22461290322582</v>
      </c>
      <c r="DV245">
        <v>23.241448387096771</v>
      </c>
      <c r="DW245">
        <v>600.01958064516134</v>
      </c>
      <c r="DX245">
        <v>99.257051612903226</v>
      </c>
      <c r="DY245">
        <v>5.4491748387096771E-2</v>
      </c>
      <c r="DZ245">
        <v>29.63492258064516</v>
      </c>
      <c r="EA245">
        <v>28.460564516129029</v>
      </c>
      <c r="EB245">
        <v>999.90000000000032</v>
      </c>
      <c r="EC245">
        <v>0</v>
      </c>
      <c r="ED245">
        <v>0</v>
      </c>
      <c r="EE245">
        <v>9996.1525806451609</v>
      </c>
      <c r="EF245">
        <v>0</v>
      </c>
      <c r="EG245">
        <v>78.582593548387095</v>
      </c>
      <c r="EH245">
        <v>-9.6843790322580663</v>
      </c>
      <c r="EI245">
        <v>399.56812903225813</v>
      </c>
      <c r="EJ245">
        <v>408.61977419354838</v>
      </c>
      <c r="EK245">
        <v>2.0620351612903232</v>
      </c>
      <c r="EL245">
        <v>399.99029032258062</v>
      </c>
      <c r="EM245">
        <v>21.11850322580646</v>
      </c>
      <c r="EN245">
        <v>2.3008322580645162</v>
      </c>
      <c r="EO245">
        <v>2.0961603225806451</v>
      </c>
      <c r="EP245">
        <v>19.68223225806452</v>
      </c>
      <c r="EQ245">
        <v>18.19003225806452</v>
      </c>
      <c r="ER245">
        <v>999.99625806451593</v>
      </c>
      <c r="ES245">
        <v>0.96001103225806417</v>
      </c>
      <c r="ET245">
        <v>3.9988893548387111E-2</v>
      </c>
      <c r="EU245">
        <v>0</v>
      </c>
      <c r="EV245">
        <v>336.82264516129032</v>
      </c>
      <c r="EW245">
        <v>5.0001499999999979</v>
      </c>
      <c r="EX245">
        <v>3427.1729032258058</v>
      </c>
      <c r="EY245">
        <v>9793.3261290322553</v>
      </c>
      <c r="EZ245">
        <v>38.75</v>
      </c>
      <c r="FA245">
        <v>40.686999999999983</v>
      </c>
      <c r="FB245">
        <v>39.66299999999999</v>
      </c>
      <c r="FC245">
        <v>40.25</v>
      </c>
      <c r="FD245">
        <v>40.686999999999983</v>
      </c>
      <c r="FE245">
        <v>955.20645161290327</v>
      </c>
      <c r="FF245">
        <v>39.789999999999992</v>
      </c>
      <c r="FG245">
        <v>0</v>
      </c>
      <c r="FH245">
        <v>1750640358.9000001</v>
      </c>
      <c r="FI245">
        <v>0</v>
      </c>
      <c r="FJ245">
        <v>336.81580000000002</v>
      </c>
      <c r="FK245">
        <v>0.42238461126990418</v>
      </c>
      <c r="FL245">
        <v>-1.366923072426049</v>
      </c>
      <c r="FM245">
        <v>3427.1504</v>
      </c>
      <c r="FN245">
        <v>15</v>
      </c>
      <c r="FO245">
        <v>0</v>
      </c>
      <c r="FP245" t="s">
        <v>429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-9.7063921951219534</v>
      </c>
      <c r="GC245">
        <v>0.25615881533101759</v>
      </c>
      <c r="GD245">
        <v>5.7500962728406962E-2</v>
      </c>
      <c r="GE245">
        <v>0</v>
      </c>
      <c r="GF245">
        <v>2.0619136585365849</v>
      </c>
      <c r="GG245">
        <v>-6.3434843205562629E-3</v>
      </c>
      <c r="GH245">
        <v>1.5385814754420781E-3</v>
      </c>
      <c r="GI245">
        <v>1</v>
      </c>
      <c r="GJ245">
        <v>1</v>
      </c>
      <c r="GK245">
        <v>2</v>
      </c>
      <c r="GL245" t="s">
        <v>430</v>
      </c>
      <c r="GM245">
        <v>3.2254800000000001</v>
      </c>
      <c r="GN245">
        <v>2.6431</v>
      </c>
      <c r="GO245">
        <v>9.1269500000000003E-2</v>
      </c>
      <c r="GP245">
        <v>9.3235200000000004E-2</v>
      </c>
      <c r="GQ245">
        <v>0.103135</v>
      </c>
      <c r="GR245">
        <v>9.8281900000000005E-2</v>
      </c>
      <c r="GS245">
        <v>28681.4</v>
      </c>
      <c r="GT245">
        <v>24732.400000000001</v>
      </c>
      <c r="GU245">
        <v>30735.3</v>
      </c>
      <c r="GV245">
        <v>26435.3</v>
      </c>
      <c r="GW245">
        <v>37407.699999999997</v>
      </c>
      <c r="GX245">
        <v>32711</v>
      </c>
      <c r="GY245">
        <v>43643.4</v>
      </c>
      <c r="GZ245">
        <v>38225.4</v>
      </c>
      <c r="HA245">
        <v>2.1183800000000002</v>
      </c>
      <c r="HB245">
        <v>1.70597</v>
      </c>
      <c r="HC245">
        <v>1.4103900000000001E-2</v>
      </c>
      <c r="HD245">
        <v>0</v>
      </c>
      <c r="HE245">
        <v>28.2303</v>
      </c>
      <c r="HF245">
        <v>999.9</v>
      </c>
      <c r="HG245">
        <v>63.4</v>
      </c>
      <c r="HH245">
        <v>34.5</v>
      </c>
      <c r="HI245">
        <v>35.091099999999997</v>
      </c>
      <c r="HJ245">
        <v>62.276499999999999</v>
      </c>
      <c r="HK245">
        <v>25.4207</v>
      </c>
      <c r="HL245">
        <v>1</v>
      </c>
      <c r="HM245">
        <v>0.286136</v>
      </c>
      <c r="HN245">
        <v>0.80732599999999999</v>
      </c>
      <c r="HO245">
        <v>20.404299999999999</v>
      </c>
      <c r="HP245">
        <v>5.2231300000000003</v>
      </c>
      <c r="HQ245">
        <v>11.944100000000001</v>
      </c>
      <c r="HR245">
        <v>5.0077499999999997</v>
      </c>
      <c r="HS245">
        <v>3.2909999999999999</v>
      </c>
      <c r="HT245">
        <v>9999</v>
      </c>
      <c r="HU245">
        <v>9999</v>
      </c>
      <c r="HV245">
        <v>9999</v>
      </c>
      <c r="HW245">
        <v>999.9</v>
      </c>
      <c r="HX245">
        <v>4.9710900000000002</v>
      </c>
      <c r="HY245">
        <v>1.8546899999999999</v>
      </c>
      <c r="HZ245">
        <v>1.86171</v>
      </c>
      <c r="IA245">
        <v>1.8565400000000001</v>
      </c>
      <c r="IB245">
        <v>1.86191</v>
      </c>
      <c r="IC245">
        <v>1.85416</v>
      </c>
      <c r="ID245">
        <v>1.8595999999999999</v>
      </c>
      <c r="IE245">
        <v>1.8535699999999999</v>
      </c>
      <c r="IF245">
        <v>0</v>
      </c>
      <c r="IG245">
        <v>0</v>
      </c>
      <c r="IH245">
        <v>0</v>
      </c>
      <c r="II245">
        <v>0</v>
      </c>
      <c r="IJ245" t="s">
        <v>431</v>
      </c>
      <c r="IK245" t="s">
        <v>432</v>
      </c>
      <c r="IL245" t="s">
        <v>433</v>
      </c>
      <c r="IM245" t="s">
        <v>433</v>
      </c>
      <c r="IN245" t="s">
        <v>433</v>
      </c>
      <c r="IO245" t="s">
        <v>433</v>
      </c>
      <c r="IP245">
        <v>0</v>
      </c>
      <c r="IQ245">
        <v>100</v>
      </c>
      <c r="IR245">
        <v>100</v>
      </c>
      <c r="IS245">
        <v>-2.919</v>
      </c>
      <c r="IT245">
        <v>-6.0900000000000003E-2</v>
      </c>
      <c r="IU245">
        <v>-1.907228330244457</v>
      </c>
      <c r="IV245">
        <v>-2.7056304263342631E-3</v>
      </c>
      <c r="IW245">
        <v>3.3311032847928001E-7</v>
      </c>
      <c r="IX245">
        <v>1.6443834555112589E-11</v>
      </c>
      <c r="IY245">
        <v>-9.4842648646536354E-2</v>
      </c>
      <c r="IZ245">
        <v>-2.3664561490860689E-3</v>
      </c>
      <c r="JA245">
        <v>2.3298222111808981E-4</v>
      </c>
      <c r="JB245">
        <v>-2.940703618321919E-6</v>
      </c>
      <c r="JC245">
        <v>0</v>
      </c>
      <c r="JD245">
        <v>2182</v>
      </c>
      <c r="JE245">
        <v>3</v>
      </c>
      <c r="JF245">
        <v>32</v>
      </c>
      <c r="JG245">
        <v>29177338.899999999</v>
      </c>
      <c r="JH245">
        <v>29177338.899999999</v>
      </c>
      <c r="JI245">
        <v>0.99853499999999995</v>
      </c>
      <c r="JJ245">
        <v>2.52319</v>
      </c>
      <c r="JK245">
        <v>1.69434</v>
      </c>
      <c r="JL245">
        <v>2.3022499999999999</v>
      </c>
      <c r="JM245">
        <v>1.50024</v>
      </c>
      <c r="JN245">
        <v>2.4108900000000002</v>
      </c>
      <c r="JO245">
        <v>38.378999999999998</v>
      </c>
      <c r="JP245">
        <v>24.043700000000001</v>
      </c>
      <c r="JQ245">
        <v>18</v>
      </c>
      <c r="JR245">
        <v>635.01599999999996</v>
      </c>
      <c r="JS245">
        <v>350.49299999999999</v>
      </c>
      <c r="JT245">
        <v>28</v>
      </c>
      <c r="JU245">
        <v>31.0093</v>
      </c>
      <c r="JV245">
        <v>30</v>
      </c>
      <c r="JW245">
        <v>30.9148</v>
      </c>
      <c r="JX245">
        <v>30.798500000000001</v>
      </c>
      <c r="JY245">
        <v>20.055099999999999</v>
      </c>
      <c r="JZ245">
        <v>39.008200000000002</v>
      </c>
      <c r="KA245">
        <v>0</v>
      </c>
      <c r="KB245">
        <v>28</v>
      </c>
      <c r="KC245">
        <v>400</v>
      </c>
      <c r="KD245">
        <v>21.088799999999999</v>
      </c>
      <c r="KE245">
        <v>99.926299999999998</v>
      </c>
      <c r="KF245">
        <v>98.587999999999994</v>
      </c>
    </row>
    <row r="246" spans="1:292" x14ac:dyDescent="0.2">
      <c r="A246">
        <v>244</v>
      </c>
      <c r="B246">
        <v>1750640365.5</v>
      </c>
      <c r="C246">
        <v>7200</v>
      </c>
      <c r="D246" t="s">
        <v>921</v>
      </c>
      <c r="E246" t="s">
        <v>922</v>
      </c>
      <c r="F246" s="1">
        <f t="shared" si="3"/>
        <v>119.98333333333336</v>
      </c>
      <c r="G246" s="1">
        <v>15</v>
      </c>
      <c r="H246">
        <v>1750640357.5</v>
      </c>
      <c r="I246">
        <v>6.3348423980689435E-3</v>
      </c>
      <c r="J246">
        <v>6.3348423980689432</v>
      </c>
      <c r="K246">
        <v>26.617449570773157</v>
      </c>
      <c r="L246">
        <v>390.31935483870973</v>
      </c>
      <c r="M246">
        <v>271.014368055891</v>
      </c>
      <c r="N246">
        <v>26.91306480445915</v>
      </c>
      <c r="O246">
        <v>38.760639026498076</v>
      </c>
      <c r="P246">
        <v>0.40997199947216928</v>
      </c>
      <c r="Q246">
        <v>2.9993932542595032</v>
      </c>
      <c r="R246">
        <v>0.38119157292199118</v>
      </c>
      <c r="S246">
        <v>0.24066196056475972</v>
      </c>
      <c r="T246">
        <v>161.90463828284041</v>
      </c>
      <c r="U246">
        <v>28.965618905075928</v>
      </c>
      <c r="V246">
        <v>28.474167741935489</v>
      </c>
      <c r="W246">
        <v>3.9010114697098648</v>
      </c>
      <c r="X246">
        <v>55.161844076793663</v>
      </c>
      <c r="Y246">
        <v>2.3022542712450353</v>
      </c>
      <c r="Z246">
        <v>4.1736354354650427</v>
      </c>
      <c r="AA246">
        <v>1.5987571984648294</v>
      </c>
      <c r="AB246">
        <v>-279.36654975484043</v>
      </c>
      <c r="AC246">
        <v>188.85118487344357</v>
      </c>
      <c r="AD246">
        <v>13.869814159178688</v>
      </c>
      <c r="AE246">
        <v>85.25908756062222</v>
      </c>
      <c r="AF246">
        <v>26.531988962750152</v>
      </c>
      <c r="AG246">
        <v>6.3424725369147952</v>
      </c>
      <c r="AH246">
        <v>26.617449570773157</v>
      </c>
      <c r="AI246">
        <v>408.66125425019271</v>
      </c>
      <c r="AJ246">
        <v>399.59655151515148</v>
      </c>
      <c r="AK246">
        <v>2.2749507081772791E-4</v>
      </c>
      <c r="AL246">
        <v>61.768037728165673</v>
      </c>
      <c r="AM246">
        <v>6.3348423980689432</v>
      </c>
      <c r="AN246">
        <v>21.119019249113631</v>
      </c>
      <c r="AO246">
        <v>23.18171878787879</v>
      </c>
      <c r="AP246">
        <v>-8.3197744717173986E-6</v>
      </c>
      <c r="AQ246">
        <v>116.41602835869151</v>
      </c>
      <c r="AR246">
        <v>0</v>
      </c>
      <c r="AS246">
        <v>0</v>
      </c>
      <c r="AT246">
        <v>1</v>
      </c>
      <c r="AU246">
        <v>0</v>
      </c>
      <c r="AV246">
        <v>52043.530544079389</v>
      </c>
      <c r="AW246" t="s">
        <v>427</v>
      </c>
      <c r="AX246" t="s">
        <v>427</v>
      </c>
      <c r="AY246">
        <v>0</v>
      </c>
      <c r="AZ246">
        <v>0</v>
      </c>
      <c r="BA246" t="e">
        <v>#DIV/0!</v>
      </c>
      <c r="BB246">
        <v>0</v>
      </c>
      <c r="BC246" t="s">
        <v>427</v>
      </c>
      <c r="BD246" t="s">
        <v>427</v>
      </c>
      <c r="BE246">
        <v>0</v>
      </c>
      <c r="BF246">
        <v>0</v>
      </c>
      <c r="BG246" t="e">
        <v>#DIV/0!</v>
      </c>
      <c r="BH246">
        <v>0.5</v>
      </c>
      <c r="BI246">
        <v>841.1978996284148</v>
      </c>
      <c r="BJ246">
        <v>26.617449570773157</v>
      </c>
      <c r="BK246" t="e">
        <v>#DIV/0!</v>
      </c>
      <c r="BL246">
        <v>3.1642315776740496E-2</v>
      </c>
      <c r="BM246" t="e">
        <v>#DIV/0!</v>
      </c>
      <c r="BN246" t="e">
        <v>#DIV/0!</v>
      </c>
      <c r="BO246" t="s">
        <v>427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1000.005</v>
      </c>
      <c r="DH246">
        <v>841.1978996284148</v>
      </c>
      <c r="DI246">
        <v>0.84119369365994645</v>
      </c>
      <c r="DJ246">
        <v>0.16190382876369658</v>
      </c>
      <c r="DK246">
        <v>2</v>
      </c>
      <c r="DL246">
        <v>0.5</v>
      </c>
      <c r="DM246" t="s">
        <v>428</v>
      </c>
      <c r="DN246">
        <v>2</v>
      </c>
      <c r="DO246" t="b">
        <v>1</v>
      </c>
      <c r="DP246">
        <v>1750640357.5</v>
      </c>
      <c r="DQ246">
        <v>390.31935483870973</v>
      </c>
      <c r="DR246">
        <v>399.9884193548387</v>
      </c>
      <c r="DS246">
        <v>23.183683870967741</v>
      </c>
      <c r="DT246">
        <v>21.11856774193549</v>
      </c>
      <c r="DU246">
        <v>393.23812903225809</v>
      </c>
      <c r="DV246">
        <v>23.244580645161289</v>
      </c>
      <c r="DW246">
        <v>600.00796774193543</v>
      </c>
      <c r="DX246">
        <v>99.250119354838745</v>
      </c>
      <c r="DY246">
        <v>5.4817861290322588E-2</v>
      </c>
      <c r="DZ246">
        <v>29.642054838709679</v>
      </c>
      <c r="EA246">
        <v>28.474167741935489</v>
      </c>
      <c r="EB246">
        <v>999.90000000000032</v>
      </c>
      <c r="EC246">
        <v>0</v>
      </c>
      <c r="ED246">
        <v>0</v>
      </c>
      <c r="EE246">
        <v>10004.21483870968</v>
      </c>
      <c r="EF246">
        <v>0</v>
      </c>
      <c r="EG246">
        <v>78.702254838709706</v>
      </c>
      <c r="EH246">
        <v>-9.6690932258064475</v>
      </c>
      <c r="EI246">
        <v>399.58322580645148</v>
      </c>
      <c r="EJ246">
        <v>408.61796774193539</v>
      </c>
      <c r="EK246">
        <v>2.0651258064516131</v>
      </c>
      <c r="EL246">
        <v>399.9884193548387</v>
      </c>
      <c r="EM246">
        <v>21.11856774193549</v>
      </c>
      <c r="EN246">
        <v>2.3009835483870971</v>
      </c>
      <c r="EO246">
        <v>2.0960187096774199</v>
      </c>
      <c r="EP246">
        <v>19.68328709677419</v>
      </c>
      <c r="EQ246">
        <v>18.18896451612904</v>
      </c>
      <c r="ER246">
        <v>1000.005</v>
      </c>
      <c r="ES246">
        <v>0.96001135483870947</v>
      </c>
      <c r="ET246">
        <v>3.9988564516129053E-2</v>
      </c>
      <c r="EU246">
        <v>0</v>
      </c>
      <c r="EV246">
        <v>336.89603225806462</v>
      </c>
      <c r="EW246">
        <v>5.0001499999999979</v>
      </c>
      <c r="EX246">
        <v>3427.550967741935</v>
      </c>
      <c r="EY246">
        <v>9793.4135483870996</v>
      </c>
      <c r="EZ246">
        <v>38.75</v>
      </c>
      <c r="FA246">
        <v>40.686999999999983</v>
      </c>
      <c r="FB246">
        <v>39.678999999999988</v>
      </c>
      <c r="FC246">
        <v>40.25</v>
      </c>
      <c r="FD246">
        <v>40.686999999999983</v>
      </c>
      <c r="FE246">
        <v>955.21516129032261</v>
      </c>
      <c r="FF246">
        <v>39.789999999999992</v>
      </c>
      <c r="FG246">
        <v>0</v>
      </c>
      <c r="FH246">
        <v>1750640388.9000001</v>
      </c>
      <c r="FI246">
        <v>0</v>
      </c>
      <c r="FJ246">
        <v>336.91627999999997</v>
      </c>
      <c r="FK246">
        <v>0.62084616191343822</v>
      </c>
      <c r="FL246">
        <v>1.246153849940395</v>
      </c>
      <c r="FM246">
        <v>3427.5556000000001</v>
      </c>
      <c r="FN246">
        <v>15</v>
      </c>
      <c r="FO246">
        <v>0</v>
      </c>
      <c r="FP246" t="s">
        <v>429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-9.6782956097560966</v>
      </c>
      <c r="GC246">
        <v>0.13708620209059469</v>
      </c>
      <c r="GD246">
        <v>4.9231850242365927E-2</v>
      </c>
      <c r="GE246">
        <v>0</v>
      </c>
      <c r="GF246">
        <v>2.0649385365853661</v>
      </c>
      <c r="GG246">
        <v>1.5041811846667049E-3</v>
      </c>
      <c r="GH246">
        <v>1.1256338289844601E-3</v>
      </c>
      <c r="GI246">
        <v>1</v>
      </c>
      <c r="GJ246">
        <v>1</v>
      </c>
      <c r="GK246">
        <v>2</v>
      </c>
      <c r="GL246" t="s">
        <v>430</v>
      </c>
      <c r="GM246">
        <v>3.2254999999999998</v>
      </c>
      <c r="GN246">
        <v>2.6434099999999998</v>
      </c>
      <c r="GO246">
        <v>9.1267500000000001E-2</v>
      </c>
      <c r="GP246">
        <v>9.3208200000000005E-2</v>
      </c>
      <c r="GQ246">
        <v>0.10313799999999999</v>
      </c>
      <c r="GR246">
        <v>9.8277699999999996E-2</v>
      </c>
      <c r="GS246">
        <v>28681.4</v>
      </c>
      <c r="GT246">
        <v>24733.5</v>
      </c>
      <c r="GU246">
        <v>30735.3</v>
      </c>
      <c r="GV246">
        <v>26435.599999999999</v>
      </c>
      <c r="GW246">
        <v>37407.800000000003</v>
      </c>
      <c r="GX246">
        <v>32711.3</v>
      </c>
      <c r="GY246">
        <v>43643.6</v>
      </c>
      <c r="GZ246">
        <v>38225.5</v>
      </c>
      <c r="HA246">
        <v>2.11822</v>
      </c>
      <c r="HB246">
        <v>1.7056199999999999</v>
      </c>
      <c r="HC246">
        <v>1.4636700000000001E-2</v>
      </c>
      <c r="HD246">
        <v>0</v>
      </c>
      <c r="HE246">
        <v>28.235099999999999</v>
      </c>
      <c r="HF246">
        <v>999.9</v>
      </c>
      <c r="HG246">
        <v>63.4</v>
      </c>
      <c r="HH246">
        <v>34.5</v>
      </c>
      <c r="HI246">
        <v>35.094499999999996</v>
      </c>
      <c r="HJ246">
        <v>61.736499999999999</v>
      </c>
      <c r="HK246">
        <v>25.472799999999999</v>
      </c>
      <c r="HL246">
        <v>1</v>
      </c>
      <c r="HM246">
        <v>0.28592699999999999</v>
      </c>
      <c r="HN246">
        <v>0.81307499999999999</v>
      </c>
      <c r="HO246">
        <v>20.404599999999999</v>
      </c>
      <c r="HP246">
        <v>5.2229799999999997</v>
      </c>
      <c r="HQ246">
        <v>11.944100000000001</v>
      </c>
      <c r="HR246">
        <v>5.0082000000000004</v>
      </c>
      <c r="HS246">
        <v>3.2909999999999999</v>
      </c>
      <c r="HT246">
        <v>9999</v>
      </c>
      <c r="HU246">
        <v>9999</v>
      </c>
      <c r="HV246">
        <v>9999</v>
      </c>
      <c r="HW246">
        <v>999.9</v>
      </c>
      <c r="HX246">
        <v>4.9710799999999997</v>
      </c>
      <c r="HY246">
        <v>1.85467</v>
      </c>
      <c r="HZ246">
        <v>1.86172</v>
      </c>
      <c r="IA246">
        <v>1.85653</v>
      </c>
      <c r="IB246">
        <v>1.86189</v>
      </c>
      <c r="IC246">
        <v>1.8541099999999999</v>
      </c>
      <c r="ID246">
        <v>1.8595900000000001</v>
      </c>
      <c r="IE246">
        <v>1.8535299999999999</v>
      </c>
      <c r="IF246">
        <v>0</v>
      </c>
      <c r="IG246">
        <v>0</v>
      </c>
      <c r="IH246">
        <v>0</v>
      </c>
      <c r="II246">
        <v>0</v>
      </c>
      <c r="IJ246" t="s">
        <v>431</v>
      </c>
      <c r="IK246" t="s">
        <v>432</v>
      </c>
      <c r="IL246" t="s">
        <v>433</v>
      </c>
      <c r="IM246" t="s">
        <v>433</v>
      </c>
      <c r="IN246" t="s">
        <v>433</v>
      </c>
      <c r="IO246" t="s">
        <v>433</v>
      </c>
      <c r="IP246">
        <v>0</v>
      </c>
      <c r="IQ246">
        <v>100</v>
      </c>
      <c r="IR246">
        <v>100</v>
      </c>
      <c r="IS246">
        <v>-2.919</v>
      </c>
      <c r="IT246">
        <v>-6.0900000000000003E-2</v>
      </c>
      <c r="IU246">
        <v>-1.907228330244457</v>
      </c>
      <c r="IV246">
        <v>-2.7056304263342631E-3</v>
      </c>
      <c r="IW246">
        <v>3.3311032847928001E-7</v>
      </c>
      <c r="IX246">
        <v>1.6443834555112589E-11</v>
      </c>
      <c r="IY246">
        <v>-9.4842648646536354E-2</v>
      </c>
      <c r="IZ246">
        <v>-2.3664561490860689E-3</v>
      </c>
      <c r="JA246">
        <v>2.3298222111808981E-4</v>
      </c>
      <c r="JB246">
        <v>-2.940703618321919E-6</v>
      </c>
      <c r="JC246">
        <v>0</v>
      </c>
      <c r="JD246">
        <v>2182</v>
      </c>
      <c r="JE246">
        <v>3</v>
      </c>
      <c r="JF246">
        <v>32</v>
      </c>
      <c r="JG246">
        <v>29177339.399999999</v>
      </c>
      <c r="JH246">
        <v>29177339.399999999</v>
      </c>
      <c r="JI246">
        <v>0.99853499999999995</v>
      </c>
      <c r="JJ246">
        <v>2.52319</v>
      </c>
      <c r="JK246">
        <v>1.69434</v>
      </c>
      <c r="JL246">
        <v>2.3022499999999999</v>
      </c>
      <c r="JM246">
        <v>1.50146</v>
      </c>
      <c r="JN246">
        <v>2.4121100000000002</v>
      </c>
      <c r="JO246">
        <v>38.403399999999998</v>
      </c>
      <c r="JP246">
        <v>24.043700000000001</v>
      </c>
      <c r="JQ246">
        <v>18</v>
      </c>
      <c r="JR246">
        <v>634.89400000000001</v>
      </c>
      <c r="JS246">
        <v>350.3</v>
      </c>
      <c r="JT246">
        <v>28.0002</v>
      </c>
      <c r="JU246">
        <v>31.0075</v>
      </c>
      <c r="JV246">
        <v>30.0001</v>
      </c>
      <c r="JW246">
        <v>30.9148</v>
      </c>
      <c r="JX246">
        <v>30.798500000000001</v>
      </c>
      <c r="JY246">
        <v>20.058700000000002</v>
      </c>
      <c r="JZ246">
        <v>39.008200000000002</v>
      </c>
      <c r="KA246">
        <v>0</v>
      </c>
      <c r="KB246">
        <v>28</v>
      </c>
      <c r="KC246">
        <v>400</v>
      </c>
      <c r="KD246">
        <v>21.078099999999999</v>
      </c>
      <c r="KE246">
        <v>99.926500000000004</v>
      </c>
      <c r="KF246">
        <v>98.588700000000003</v>
      </c>
    </row>
    <row r="247" spans="1:292" x14ac:dyDescent="0.2">
      <c r="A247">
        <v>245</v>
      </c>
      <c r="B247">
        <v>1750640366.5</v>
      </c>
      <c r="C247">
        <v>7201</v>
      </c>
      <c r="D247" t="s">
        <v>923</v>
      </c>
      <c r="E247" t="s">
        <v>924</v>
      </c>
      <c r="F247" s="1">
        <f t="shared" si="3"/>
        <v>120.00000000000006</v>
      </c>
      <c r="G247" s="1">
        <v>15</v>
      </c>
      <c r="H247">
        <v>1750640358.517241</v>
      </c>
      <c r="I247">
        <v>6.3388911808677185E-3</v>
      </c>
      <c r="J247">
        <v>6.3388911808677184</v>
      </c>
      <c r="K247">
        <v>26.67818002863099</v>
      </c>
      <c r="L247">
        <v>390.32248275862071</v>
      </c>
      <c r="M247">
        <v>270.83248988450055</v>
      </c>
      <c r="N247">
        <v>26.894916093578182</v>
      </c>
      <c r="O247">
        <v>38.760823812929814</v>
      </c>
      <c r="P247">
        <v>0.41022723529818039</v>
      </c>
      <c r="Q247">
        <v>2.999667461927646</v>
      </c>
      <c r="R247">
        <v>0.381414747660825</v>
      </c>
      <c r="S247">
        <v>0.24080405437449909</v>
      </c>
      <c r="T247">
        <v>161.90447315376471</v>
      </c>
      <c r="U247">
        <v>28.964871963047035</v>
      </c>
      <c r="V247">
        <v>28.47450000000001</v>
      </c>
      <c r="W247">
        <v>3.9010867652921104</v>
      </c>
      <c r="X247">
        <v>55.16102309346239</v>
      </c>
      <c r="Y247">
        <v>2.3022497687369672</v>
      </c>
      <c r="Z247">
        <v>4.1736893908514663</v>
      </c>
      <c r="AA247">
        <v>1.5988369965551432</v>
      </c>
      <c r="AB247">
        <v>-279.54510107626641</v>
      </c>
      <c r="AC247">
        <v>188.85101883270178</v>
      </c>
      <c r="AD247">
        <v>13.868572421199362</v>
      </c>
      <c r="AE247">
        <v>85.07896333139945</v>
      </c>
      <c r="AF247">
        <v>26.539440477945242</v>
      </c>
      <c r="AG247">
        <v>6.3425930035204381</v>
      </c>
      <c r="AH247">
        <v>26.67818002863099</v>
      </c>
      <c r="AI247">
        <v>408.65459618835348</v>
      </c>
      <c r="AJ247">
        <v>399.57161212121218</v>
      </c>
      <c r="AK247">
        <v>-3.6707336548740319E-4</v>
      </c>
      <c r="AL247">
        <v>61.768037728165673</v>
      </c>
      <c r="AM247">
        <v>6.3388911808677184</v>
      </c>
      <c r="AN247">
        <v>21.11870338793095</v>
      </c>
      <c r="AO247">
        <v>23.182718787878791</v>
      </c>
      <c r="AP247">
        <v>-7.8432054558748111E-6</v>
      </c>
      <c r="AQ247">
        <v>116.41602835869151</v>
      </c>
      <c r="AR247">
        <v>0</v>
      </c>
      <c r="AS247">
        <v>0</v>
      </c>
      <c r="AT247">
        <v>1</v>
      </c>
      <c r="AU247">
        <v>0</v>
      </c>
      <c r="AV247">
        <v>52051.764473419469</v>
      </c>
      <c r="AW247" t="s">
        <v>427</v>
      </c>
      <c r="AX247" t="s">
        <v>427</v>
      </c>
      <c r="AY247">
        <v>0</v>
      </c>
      <c r="AZ247">
        <v>0</v>
      </c>
      <c r="BA247" t="e">
        <v>#DIV/0!</v>
      </c>
      <c r="BB247">
        <v>0</v>
      </c>
      <c r="BC247" t="s">
        <v>427</v>
      </c>
      <c r="BD247" t="s">
        <v>427</v>
      </c>
      <c r="BE247">
        <v>0</v>
      </c>
      <c r="BF247">
        <v>0</v>
      </c>
      <c r="BG247" t="e">
        <v>#DIV/0!</v>
      </c>
      <c r="BH247">
        <v>0.5</v>
      </c>
      <c r="BI247">
        <v>841.19703064961868</v>
      </c>
      <c r="BJ247">
        <v>26.67818002863099</v>
      </c>
      <c r="BK247" t="e">
        <v>#DIV/0!</v>
      </c>
      <c r="BL247">
        <v>3.1714543747293815E-2</v>
      </c>
      <c r="BM247" t="e">
        <v>#DIV/0!</v>
      </c>
      <c r="BN247" t="e">
        <v>#DIV/0!</v>
      </c>
      <c r="BO247" t="s">
        <v>427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1000.003965517241</v>
      </c>
      <c r="DH247">
        <v>841.19703064961868</v>
      </c>
      <c r="DI247">
        <v>0.84119369488151863</v>
      </c>
      <c r="DJ247">
        <v>0.16190383112133103</v>
      </c>
      <c r="DK247">
        <v>2</v>
      </c>
      <c r="DL247">
        <v>0.5</v>
      </c>
      <c r="DM247" t="s">
        <v>428</v>
      </c>
      <c r="DN247">
        <v>2</v>
      </c>
      <c r="DO247" t="b">
        <v>1</v>
      </c>
      <c r="DP247">
        <v>1750640358.517241</v>
      </c>
      <c r="DQ247">
        <v>390.32248275862071</v>
      </c>
      <c r="DR247">
        <v>399.99406896551722</v>
      </c>
      <c r="DS247">
        <v>23.18371379310345</v>
      </c>
      <c r="DT247">
        <v>21.118555172413799</v>
      </c>
      <c r="DU247">
        <v>393.24127586206902</v>
      </c>
      <c r="DV247">
        <v>23.244610344827581</v>
      </c>
      <c r="DW247">
        <v>600.00700000000006</v>
      </c>
      <c r="DX247">
        <v>99.249810344827594</v>
      </c>
      <c r="DY247">
        <v>5.480449310344828E-2</v>
      </c>
      <c r="DZ247">
        <v>29.642279310344829</v>
      </c>
      <c r="EA247">
        <v>28.47450000000001</v>
      </c>
      <c r="EB247">
        <v>999.9000000000002</v>
      </c>
      <c r="EC247">
        <v>0</v>
      </c>
      <c r="ED247">
        <v>0</v>
      </c>
      <c r="EE247">
        <v>10005.905517241379</v>
      </c>
      <c r="EF247">
        <v>0</v>
      </c>
      <c r="EG247">
        <v>78.711037931034483</v>
      </c>
      <c r="EH247">
        <v>-9.6715913793103443</v>
      </c>
      <c r="EI247">
        <v>399.58641379310342</v>
      </c>
      <c r="EJ247">
        <v>408.62372413793111</v>
      </c>
      <c r="EK247">
        <v>2.065166896551724</v>
      </c>
      <c r="EL247">
        <v>399.99406896551722</v>
      </c>
      <c r="EM247">
        <v>21.118555172413799</v>
      </c>
      <c r="EN247">
        <v>2.3009793103448279</v>
      </c>
      <c r="EO247">
        <v>2.0960110344827578</v>
      </c>
      <c r="EP247">
        <v>19.683258620689649</v>
      </c>
      <c r="EQ247">
        <v>18.188903448275859</v>
      </c>
      <c r="ER247">
        <v>1000.003965517241</v>
      </c>
      <c r="ES247">
        <v>0.96001131034482745</v>
      </c>
      <c r="ET247">
        <v>3.9988610344827598E-2</v>
      </c>
      <c r="EU247">
        <v>0</v>
      </c>
      <c r="EV247">
        <v>336.92500000000001</v>
      </c>
      <c r="EW247">
        <v>5.0001499999999988</v>
      </c>
      <c r="EX247">
        <v>3427.5734482758621</v>
      </c>
      <c r="EY247">
        <v>9793.4058620689666</v>
      </c>
      <c r="EZ247">
        <v>38.75</v>
      </c>
      <c r="FA247">
        <v>40.686999999999983</v>
      </c>
      <c r="FB247">
        <v>39.676310344827577</v>
      </c>
      <c r="FC247">
        <v>40.252137931034483</v>
      </c>
      <c r="FD247">
        <v>40.686999999999983</v>
      </c>
      <c r="FE247">
        <v>955.21413793103454</v>
      </c>
      <c r="FF247">
        <v>39.789999999999992</v>
      </c>
      <c r="FG247">
        <v>0</v>
      </c>
      <c r="FH247">
        <v>1750640389.5</v>
      </c>
      <c r="FI247">
        <v>0</v>
      </c>
      <c r="FJ247">
        <v>336.91292307692311</v>
      </c>
      <c r="FK247">
        <v>0.47726496482668451</v>
      </c>
      <c r="FL247">
        <v>1.222564105989046</v>
      </c>
      <c r="FM247">
        <v>3427.560769230769</v>
      </c>
      <c r="FN247">
        <v>15</v>
      </c>
      <c r="FO247">
        <v>0</v>
      </c>
      <c r="FP247" t="s">
        <v>429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-9.6782956097560966</v>
      </c>
      <c r="GC247">
        <v>0.13708620209059469</v>
      </c>
      <c r="GD247">
        <v>4.9231850242365927E-2</v>
      </c>
      <c r="GE247">
        <v>0</v>
      </c>
      <c r="GF247">
        <v>2.0649385365853661</v>
      </c>
      <c r="GG247">
        <v>1.5041811846667049E-3</v>
      </c>
      <c r="GH247">
        <v>1.1256338289844601E-3</v>
      </c>
      <c r="GI247">
        <v>1</v>
      </c>
      <c r="GJ247">
        <v>1</v>
      </c>
      <c r="GK247">
        <v>2</v>
      </c>
      <c r="GL247" t="s">
        <v>430</v>
      </c>
      <c r="GM247">
        <v>3.22546</v>
      </c>
      <c r="GN247">
        <v>2.64337</v>
      </c>
      <c r="GO247">
        <v>9.1260499999999994E-2</v>
      </c>
      <c r="GP247">
        <v>9.3212699999999996E-2</v>
      </c>
      <c r="GQ247">
        <v>0.10313899999999999</v>
      </c>
      <c r="GR247">
        <v>9.8275600000000005E-2</v>
      </c>
      <c r="GS247">
        <v>28681.4</v>
      </c>
      <c r="GT247">
        <v>24733.4</v>
      </c>
      <c r="GU247">
        <v>30735</v>
      </c>
      <c r="GV247">
        <v>26435.7</v>
      </c>
      <c r="GW247">
        <v>37407.5</v>
      </c>
      <c r="GX247">
        <v>32711.4</v>
      </c>
      <c r="GY247">
        <v>43643.3</v>
      </c>
      <c r="GZ247">
        <v>38225.5</v>
      </c>
      <c r="HA247">
        <v>2.1180300000000001</v>
      </c>
      <c r="HB247">
        <v>1.70567</v>
      </c>
      <c r="HC247">
        <v>1.45249E-2</v>
      </c>
      <c r="HD247">
        <v>0</v>
      </c>
      <c r="HE247">
        <v>28.235099999999999</v>
      </c>
      <c r="HF247">
        <v>999.9</v>
      </c>
      <c r="HG247">
        <v>63.4</v>
      </c>
      <c r="HH247">
        <v>34.5</v>
      </c>
      <c r="HI247">
        <v>35.096400000000003</v>
      </c>
      <c r="HJ247">
        <v>61.906500000000001</v>
      </c>
      <c r="HK247">
        <v>25.588899999999999</v>
      </c>
      <c r="HL247">
        <v>1</v>
      </c>
      <c r="HM247">
        <v>0.28594799999999998</v>
      </c>
      <c r="HN247">
        <v>0.81323800000000002</v>
      </c>
      <c r="HO247">
        <v>20.404499999999999</v>
      </c>
      <c r="HP247">
        <v>5.2226800000000004</v>
      </c>
      <c r="HQ247">
        <v>11.944100000000001</v>
      </c>
      <c r="HR247">
        <v>5.0080999999999998</v>
      </c>
      <c r="HS247">
        <v>3.2909999999999999</v>
      </c>
      <c r="HT247">
        <v>9999</v>
      </c>
      <c r="HU247">
        <v>9999</v>
      </c>
      <c r="HV247">
        <v>9999</v>
      </c>
      <c r="HW247">
        <v>999.9</v>
      </c>
      <c r="HX247">
        <v>4.9710900000000002</v>
      </c>
      <c r="HY247">
        <v>1.85466</v>
      </c>
      <c r="HZ247">
        <v>1.86172</v>
      </c>
      <c r="IA247">
        <v>1.85653</v>
      </c>
      <c r="IB247">
        <v>1.86189</v>
      </c>
      <c r="IC247">
        <v>1.8541099999999999</v>
      </c>
      <c r="ID247">
        <v>1.8595900000000001</v>
      </c>
      <c r="IE247">
        <v>1.85354</v>
      </c>
      <c r="IF247">
        <v>0</v>
      </c>
      <c r="IG247">
        <v>0</v>
      </c>
      <c r="IH247">
        <v>0</v>
      </c>
      <c r="II247">
        <v>0</v>
      </c>
      <c r="IJ247" t="s">
        <v>431</v>
      </c>
      <c r="IK247" t="s">
        <v>432</v>
      </c>
      <c r="IL247" t="s">
        <v>433</v>
      </c>
      <c r="IM247" t="s">
        <v>433</v>
      </c>
      <c r="IN247" t="s">
        <v>433</v>
      </c>
      <c r="IO247" t="s">
        <v>433</v>
      </c>
      <c r="IP247">
        <v>0</v>
      </c>
      <c r="IQ247">
        <v>100</v>
      </c>
      <c r="IR247">
        <v>100</v>
      </c>
      <c r="IS247">
        <v>-2.919</v>
      </c>
      <c r="IT247">
        <v>-6.0900000000000003E-2</v>
      </c>
      <c r="IU247">
        <v>-1.907228330244457</v>
      </c>
      <c r="IV247">
        <v>-2.7056304263342631E-3</v>
      </c>
      <c r="IW247">
        <v>3.3311032847928001E-7</v>
      </c>
      <c r="IX247">
        <v>1.6443834555112589E-11</v>
      </c>
      <c r="IY247">
        <v>-9.4842648646536354E-2</v>
      </c>
      <c r="IZ247">
        <v>-2.3664561490860689E-3</v>
      </c>
      <c r="JA247">
        <v>2.3298222111808981E-4</v>
      </c>
      <c r="JB247">
        <v>-2.940703618321919E-6</v>
      </c>
      <c r="JC247">
        <v>0</v>
      </c>
      <c r="JD247">
        <v>2182</v>
      </c>
      <c r="JE247">
        <v>3</v>
      </c>
      <c r="JF247">
        <v>32</v>
      </c>
      <c r="JG247">
        <v>29177339.399999999</v>
      </c>
      <c r="JH247">
        <v>29177339.399999999</v>
      </c>
      <c r="JI247">
        <v>0.99853499999999995</v>
      </c>
      <c r="JJ247">
        <v>2.52563</v>
      </c>
      <c r="JK247">
        <v>1.69434</v>
      </c>
      <c r="JL247">
        <v>2.3022499999999999</v>
      </c>
      <c r="JM247">
        <v>1.50146</v>
      </c>
      <c r="JN247">
        <v>2.3034699999999999</v>
      </c>
      <c r="JO247">
        <v>38.403399999999998</v>
      </c>
      <c r="JP247">
        <v>24.043700000000001</v>
      </c>
      <c r="JQ247">
        <v>18</v>
      </c>
      <c r="JR247">
        <v>634.73</v>
      </c>
      <c r="JS247">
        <v>350.32799999999997</v>
      </c>
      <c r="JT247">
        <v>28.0002</v>
      </c>
      <c r="JU247">
        <v>31.0075</v>
      </c>
      <c r="JV247">
        <v>30.0001</v>
      </c>
      <c r="JW247">
        <v>30.9148</v>
      </c>
      <c r="JX247">
        <v>30.798500000000001</v>
      </c>
      <c r="JY247">
        <v>20.055599999999998</v>
      </c>
      <c r="JZ247">
        <v>39.008200000000002</v>
      </c>
      <c r="KA247">
        <v>0</v>
      </c>
      <c r="KB247">
        <v>28</v>
      </c>
      <c r="KC247">
        <v>400</v>
      </c>
      <c r="KD247">
        <v>21.0776</v>
      </c>
      <c r="KE247">
        <v>99.925799999999995</v>
      </c>
      <c r="KF247">
        <v>98.588700000000003</v>
      </c>
    </row>
    <row r="248" spans="1:292" x14ac:dyDescent="0.2">
      <c r="A248">
        <v>246</v>
      </c>
      <c r="B248">
        <v>1750640367</v>
      </c>
      <c r="C248">
        <v>7201.5</v>
      </c>
      <c r="D248" t="s">
        <v>925</v>
      </c>
      <c r="E248" t="s">
        <v>926</v>
      </c>
      <c r="F248" s="1">
        <f t="shared" si="3"/>
        <v>120.01666666666667</v>
      </c>
      <c r="G248" s="1">
        <v>15</v>
      </c>
      <c r="H248">
        <v>1750640358.517241</v>
      </c>
      <c r="I248">
        <v>6.3409177546492257E-3</v>
      </c>
      <c r="J248">
        <v>6.3409177546492259</v>
      </c>
      <c r="K248">
        <v>26.708359880174683</v>
      </c>
      <c r="L248">
        <v>390.32248275862071</v>
      </c>
      <c r="M248">
        <v>270.74415523837371</v>
      </c>
      <c r="N248">
        <v>26.886144055567712</v>
      </c>
      <c r="O248">
        <v>38.760823812929814</v>
      </c>
      <c r="P248">
        <v>0.41036823974163117</v>
      </c>
      <c r="Q248">
        <v>2.999667461927646</v>
      </c>
      <c r="R248">
        <v>0.38153668777707472</v>
      </c>
      <c r="S248">
        <v>0.2408818141919426</v>
      </c>
      <c r="T248">
        <v>161.90447315376471</v>
      </c>
      <c r="U248">
        <v>28.964357334849947</v>
      </c>
      <c r="V248">
        <v>28.47450000000001</v>
      </c>
      <c r="W248">
        <v>3.9010867652921104</v>
      </c>
      <c r="X248">
        <v>55.16102309346239</v>
      </c>
      <c r="Y248">
        <v>2.3022497687369672</v>
      </c>
      <c r="Z248">
        <v>4.1736893908514663</v>
      </c>
      <c r="AA248">
        <v>1.5988369965551432</v>
      </c>
      <c r="AB248">
        <v>-279.63447298003086</v>
      </c>
      <c r="AC248">
        <v>188.85101883270178</v>
      </c>
      <c r="AD248">
        <v>13.868572421199362</v>
      </c>
      <c r="AE248">
        <v>84.989591427634991</v>
      </c>
      <c r="AF248">
        <v>26.539440477945242</v>
      </c>
      <c r="AG248">
        <v>6.3425930035204381</v>
      </c>
      <c r="AH248">
        <v>26.708359880174683</v>
      </c>
      <c r="AI248">
        <v>408.63814960572188</v>
      </c>
      <c r="AJ248">
        <v>399.54690909090903</v>
      </c>
      <c r="AK248">
        <v>-8.6487793689242129E-4</v>
      </c>
      <c r="AL248">
        <v>61.768037728165673</v>
      </c>
      <c r="AM248">
        <v>6.3409177546492259</v>
      </c>
      <c r="AN248">
        <v>21.118484727120649</v>
      </c>
      <c r="AO248">
        <v>23.183147272727279</v>
      </c>
      <c r="AP248">
        <v>-6.299949696873503E-6</v>
      </c>
      <c r="AQ248">
        <v>116.41602835869151</v>
      </c>
      <c r="AR248">
        <v>0</v>
      </c>
      <c r="AS248">
        <v>0</v>
      </c>
      <c r="AT248">
        <v>1</v>
      </c>
      <c r="AU248">
        <v>0</v>
      </c>
      <c r="AV248">
        <v>52051.764473419469</v>
      </c>
      <c r="AW248" t="s">
        <v>427</v>
      </c>
      <c r="AX248" t="s">
        <v>427</v>
      </c>
      <c r="AY248">
        <v>0</v>
      </c>
      <c r="AZ248">
        <v>0</v>
      </c>
      <c r="BA248" t="e">
        <v>#DIV/0!</v>
      </c>
      <c r="BB248">
        <v>0</v>
      </c>
      <c r="BC248" t="s">
        <v>427</v>
      </c>
      <c r="BD248" t="s">
        <v>427</v>
      </c>
      <c r="BE248">
        <v>0</v>
      </c>
      <c r="BF248">
        <v>0</v>
      </c>
      <c r="BG248" t="e">
        <v>#DIV/0!</v>
      </c>
      <c r="BH248">
        <v>0.5</v>
      </c>
      <c r="BI248">
        <v>841.19703064961868</v>
      </c>
      <c r="BJ248">
        <v>26.708359880174683</v>
      </c>
      <c r="BK248" t="e">
        <v>#DIV/0!</v>
      </c>
      <c r="BL248">
        <v>3.1750421015572315E-2</v>
      </c>
      <c r="BM248" t="e">
        <v>#DIV/0!</v>
      </c>
      <c r="BN248" t="e">
        <v>#DIV/0!</v>
      </c>
      <c r="BO248" t="s">
        <v>427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1000.003965517241</v>
      </c>
      <c r="DH248">
        <v>841.19703064961868</v>
      </c>
      <c r="DI248">
        <v>0.84119369488151863</v>
      </c>
      <c r="DJ248">
        <v>0.16190383112133103</v>
      </c>
      <c r="DK248">
        <v>2</v>
      </c>
      <c r="DL248">
        <v>0.5</v>
      </c>
      <c r="DM248" t="s">
        <v>428</v>
      </c>
      <c r="DN248">
        <v>2</v>
      </c>
      <c r="DO248" t="b">
        <v>1</v>
      </c>
      <c r="DP248">
        <v>1750640358.517241</v>
      </c>
      <c r="DQ248">
        <v>390.32248275862071</v>
      </c>
      <c r="DR248">
        <v>399.99406896551722</v>
      </c>
      <c r="DS248">
        <v>23.18371379310345</v>
      </c>
      <c r="DT248">
        <v>21.118555172413799</v>
      </c>
      <c r="DU248">
        <v>393.24127586206902</v>
      </c>
      <c r="DV248">
        <v>23.244610344827581</v>
      </c>
      <c r="DW248">
        <v>600.00700000000006</v>
      </c>
      <c r="DX248">
        <v>99.249810344827594</v>
      </c>
      <c r="DY248">
        <v>5.480449310344828E-2</v>
      </c>
      <c r="DZ248">
        <v>29.642279310344829</v>
      </c>
      <c r="EA248">
        <v>28.47450000000001</v>
      </c>
      <c r="EB248">
        <v>999.9000000000002</v>
      </c>
      <c r="EC248">
        <v>0</v>
      </c>
      <c r="ED248">
        <v>0</v>
      </c>
      <c r="EE248">
        <v>10005.905517241379</v>
      </c>
      <c r="EF248">
        <v>0</v>
      </c>
      <c r="EG248">
        <v>78.711037931034483</v>
      </c>
      <c r="EH248">
        <v>-9.6715913793103443</v>
      </c>
      <c r="EI248">
        <v>399.58641379310342</v>
      </c>
      <c r="EJ248">
        <v>408.62372413793111</v>
      </c>
      <c r="EK248">
        <v>2.065166896551724</v>
      </c>
      <c r="EL248">
        <v>399.99406896551722</v>
      </c>
      <c r="EM248">
        <v>21.118555172413799</v>
      </c>
      <c r="EN248">
        <v>2.3009793103448279</v>
      </c>
      <c r="EO248">
        <v>2.0960110344827578</v>
      </c>
      <c r="EP248">
        <v>19.683258620689649</v>
      </c>
      <c r="EQ248">
        <v>18.188903448275859</v>
      </c>
      <c r="ER248">
        <v>1000.003965517241</v>
      </c>
      <c r="ES248">
        <v>0.96001131034482745</v>
      </c>
      <c r="ET248">
        <v>3.9988610344827598E-2</v>
      </c>
      <c r="EU248">
        <v>0</v>
      </c>
      <c r="EV248">
        <v>336.92500000000001</v>
      </c>
      <c r="EW248">
        <v>5.0001499999999988</v>
      </c>
      <c r="EX248">
        <v>3427.5734482758621</v>
      </c>
      <c r="EY248">
        <v>9793.4058620689666</v>
      </c>
      <c r="EZ248">
        <v>38.75</v>
      </c>
      <c r="FA248">
        <v>40.686999999999983</v>
      </c>
      <c r="FB248">
        <v>39.676310344827577</v>
      </c>
      <c r="FC248">
        <v>40.252137931034483</v>
      </c>
      <c r="FD248">
        <v>40.686999999999983</v>
      </c>
      <c r="FE248">
        <v>955.21413793103454</v>
      </c>
      <c r="FF248">
        <v>39.789999999999992</v>
      </c>
      <c r="FG248">
        <v>0</v>
      </c>
      <c r="FH248">
        <v>1750640390.0999999</v>
      </c>
      <c r="FI248">
        <v>0</v>
      </c>
      <c r="FJ248">
        <v>336.93004000000002</v>
      </c>
      <c r="FK248">
        <v>0.6186153927902156</v>
      </c>
      <c r="FL248">
        <v>0.88692309356992871</v>
      </c>
      <c r="FM248">
        <v>3427.5488</v>
      </c>
      <c r="FN248">
        <v>15</v>
      </c>
      <c r="FO248">
        <v>0</v>
      </c>
      <c r="FP248" t="s">
        <v>429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-9.6725434999999997</v>
      </c>
      <c r="GC248">
        <v>6.6213433395904644E-2</v>
      </c>
      <c r="GD248">
        <v>4.7457324173935563E-2</v>
      </c>
      <c r="GE248">
        <v>1</v>
      </c>
      <c r="GF248">
        <v>2.0649402499999998</v>
      </c>
      <c r="GG248">
        <v>1.649155722245244E-4</v>
      </c>
      <c r="GH248">
        <v>1.1408362886496969E-3</v>
      </c>
      <c r="GI248">
        <v>1</v>
      </c>
      <c r="GJ248">
        <v>2</v>
      </c>
      <c r="GK248">
        <v>2</v>
      </c>
      <c r="GL248" t="s">
        <v>434</v>
      </c>
      <c r="GM248">
        <v>3.2254800000000001</v>
      </c>
      <c r="GN248">
        <v>2.6433200000000001</v>
      </c>
      <c r="GO248">
        <v>9.1258099999999995E-2</v>
      </c>
      <c r="GP248">
        <v>9.32143E-2</v>
      </c>
      <c r="GQ248">
        <v>0.10313899999999999</v>
      </c>
      <c r="GR248">
        <v>9.8273200000000005E-2</v>
      </c>
      <c r="GS248">
        <v>28681.4</v>
      </c>
      <c r="GT248">
        <v>24733.3</v>
      </c>
      <c r="GU248">
        <v>30735</v>
      </c>
      <c r="GV248">
        <v>26435.599999999999</v>
      </c>
      <c r="GW248">
        <v>37407.4</v>
      </c>
      <c r="GX248">
        <v>32711.5</v>
      </c>
      <c r="GY248">
        <v>43643.3</v>
      </c>
      <c r="GZ248">
        <v>38225.599999999999</v>
      </c>
      <c r="HA248">
        <v>2.1180300000000001</v>
      </c>
      <c r="HB248">
        <v>1.7056</v>
      </c>
      <c r="HC248">
        <v>1.4468999999999999E-2</v>
      </c>
      <c r="HD248">
        <v>0</v>
      </c>
      <c r="HE248">
        <v>28.235099999999999</v>
      </c>
      <c r="HF248">
        <v>999.9</v>
      </c>
      <c r="HG248">
        <v>63.4</v>
      </c>
      <c r="HH248">
        <v>34.5</v>
      </c>
      <c r="HI248">
        <v>35.096699999999998</v>
      </c>
      <c r="HJ248">
        <v>61.986499999999999</v>
      </c>
      <c r="HK248">
        <v>25.504799999999999</v>
      </c>
      <c r="HL248">
        <v>1</v>
      </c>
      <c r="HM248">
        <v>0.28601599999999999</v>
      </c>
      <c r="HN248">
        <v>0.81358399999999997</v>
      </c>
      <c r="HO248">
        <v>20.404499999999999</v>
      </c>
      <c r="HP248">
        <v>5.2226800000000004</v>
      </c>
      <c r="HQ248">
        <v>11.944100000000001</v>
      </c>
      <c r="HR248">
        <v>5.008</v>
      </c>
      <c r="HS248">
        <v>3.2909999999999999</v>
      </c>
      <c r="HT248">
        <v>9999</v>
      </c>
      <c r="HU248">
        <v>9999</v>
      </c>
      <c r="HV248">
        <v>9999</v>
      </c>
      <c r="HW248">
        <v>999.9</v>
      </c>
      <c r="HX248">
        <v>4.9710999999999999</v>
      </c>
      <c r="HY248">
        <v>1.85466</v>
      </c>
      <c r="HZ248">
        <v>1.86172</v>
      </c>
      <c r="IA248">
        <v>1.85653</v>
      </c>
      <c r="IB248">
        <v>1.86189</v>
      </c>
      <c r="IC248">
        <v>1.8541099999999999</v>
      </c>
      <c r="ID248">
        <v>1.8595999999999999</v>
      </c>
      <c r="IE248">
        <v>1.85354</v>
      </c>
      <c r="IF248">
        <v>0</v>
      </c>
      <c r="IG248">
        <v>0</v>
      </c>
      <c r="IH248">
        <v>0</v>
      </c>
      <c r="II248">
        <v>0</v>
      </c>
      <c r="IJ248" t="s">
        <v>431</v>
      </c>
      <c r="IK248" t="s">
        <v>432</v>
      </c>
      <c r="IL248" t="s">
        <v>433</v>
      </c>
      <c r="IM248" t="s">
        <v>433</v>
      </c>
      <c r="IN248" t="s">
        <v>433</v>
      </c>
      <c r="IO248" t="s">
        <v>433</v>
      </c>
      <c r="IP248">
        <v>0</v>
      </c>
      <c r="IQ248">
        <v>100</v>
      </c>
      <c r="IR248">
        <v>100</v>
      </c>
      <c r="IS248">
        <v>-2.9180000000000001</v>
      </c>
      <c r="IT248">
        <v>-6.0900000000000003E-2</v>
      </c>
      <c r="IU248">
        <v>-1.907228330244457</v>
      </c>
      <c r="IV248">
        <v>-2.7056304263342631E-3</v>
      </c>
      <c r="IW248">
        <v>3.3311032847928001E-7</v>
      </c>
      <c r="IX248">
        <v>1.6443834555112589E-11</v>
      </c>
      <c r="IY248">
        <v>-9.4842648646536354E-2</v>
      </c>
      <c r="IZ248">
        <v>-2.3664561490860689E-3</v>
      </c>
      <c r="JA248">
        <v>2.3298222111808981E-4</v>
      </c>
      <c r="JB248">
        <v>-2.940703618321919E-6</v>
      </c>
      <c r="JC248">
        <v>0</v>
      </c>
      <c r="JD248">
        <v>2182</v>
      </c>
      <c r="JE248">
        <v>3</v>
      </c>
      <c r="JF248">
        <v>32</v>
      </c>
      <c r="JG248">
        <v>29177339.399999999</v>
      </c>
      <c r="JH248">
        <v>29177339.399999999</v>
      </c>
      <c r="JI248">
        <v>0.99853499999999995</v>
      </c>
      <c r="JJ248">
        <v>2.52319</v>
      </c>
      <c r="JK248">
        <v>1.69434</v>
      </c>
      <c r="JL248">
        <v>2.3022499999999999</v>
      </c>
      <c r="JM248">
        <v>1.50024</v>
      </c>
      <c r="JN248">
        <v>2.3877000000000002</v>
      </c>
      <c r="JO248">
        <v>38.403399999999998</v>
      </c>
      <c r="JP248">
        <v>24.035</v>
      </c>
      <c r="JQ248">
        <v>18</v>
      </c>
      <c r="JR248">
        <v>634.73</v>
      </c>
      <c r="JS248">
        <v>350.286</v>
      </c>
      <c r="JT248">
        <v>28.0002</v>
      </c>
      <c r="JU248">
        <v>31.0075</v>
      </c>
      <c r="JV248">
        <v>30.0001</v>
      </c>
      <c r="JW248">
        <v>30.9148</v>
      </c>
      <c r="JX248">
        <v>30.798500000000001</v>
      </c>
      <c r="JY248">
        <v>20.056000000000001</v>
      </c>
      <c r="JZ248">
        <v>39.008200000000002</v>
      </c>
      <c r="KA248">
        <v>0</v>
      </c>
      <c r="KB248">
        <v>28</v>
      </c>
      <c r="KC248">
        <v>400</v>
      </c>
      <c r="KD248">
        <v>21.079499999999999</v>
      </c>
      <c r="KE248">
        <v>99.925700000000006</v>
      </c>
      <c r="KF248">
        <v>98.588700000000003</v>
      </c>
    </row>
    <row r="249" spans="1:292" x14ac:dyDescent="0.2">
      <c r="A249">
        <v>247</v>
      </c>
      <c r="B249">
        <v>1750640397</v>
      </c>
      <c r="C249">
        <v>7231.5</v>
      </c>
      <c r="D249" t="s">
        <v>927</v>
      </c>
      <c r="E249" t="s">
        <v>928</v>
      </c>
      <c r="F249" s="1">
        <f t="shared" si="3"/>
        <v>120.51666666666667</v>
      </c>
      <c r="G249" s="1">
        <v>15</v>
      </c>
      <c r="H249">
        <v>1750640389</v>
      </c>
      <c r="I249">
        <v>5.4186313452695952E-3</v>
      </c>
      <c r="J249">
        <v>5.4186313452695956</v>
      </c>
      <c r="K249">
        <v>0.28789242534071757</v>
      </c>
      <c r="L249">
        <v>398.05874193548402</v>
      </c>
      <c r="M249">
        <v>386.964152474103</v>
      </c>
      <c r="N249">
        <v>38.429732843871371</v>
      </c>
      <c r="O249">
        <v>39.531545779998162</v>
      </c>
      <c r="P249">
        <v>0.36852139336800638</v>
      </c>
      <c r="Q249">
        <v>2.9972546285642849</v>
      </c>
      <c r="R249">
        <v>0.34507257884747311</v>
      </c>
      <c r="S249">
        <v>0.21765269142650712</v>
      </c>
      <c r="T249">
        <v>3.9902394035910026E-5</v>
      </c>
      <c r="U249">
        <v>28.118342904585734</v>
      </c>
      <c r="V249">
        <v>27.845474193548391</v>
      </c>
      <c r="W249">
        <v>3.7607885742070075</v>
      </c>
      <c r="X249">
        <v>54.330829681730464</v>
      </c>
      <c r="Y249">
        <v>2.2485046093470502</v>
      </c>
      <c r="Z249">
        <v>4.1385427436296682</v>
      </c>
      <c r="AA249">
        <v>1.5122839648599573</v>
      </c>
      <c r="AB249">
        <v>-238.96164232638915</v>
      </c>
      <c r="AC249">
        <v>266.62748355520796</v>
      </c>
      <c r="AD249">
        <v>19.520648695341862</v>
      </c>
      <c r="AE249">
        <v>47.186529826554704</v>
      </c>
      <c r="AF249">
        <v>3.5040000533699054</v>
      </c>
      <c r="AG249">
        <v>6.9589979788157255</v>
      </c>
      <c r="AH249">
        <v>0.28789242534071757</v>
      </c>
      <c r="AI249">
        <v>408.2698563923343</v>
      </c>
      <c r="AJ249">
        <v>408.0671757575754</v>
      </c>
      <c r="AK249">
        <v>2.5785072017282241E-2</v>
      </c>
      <c r="AL249">
        <v>61.768037728165673</v>
      </c>
      <c r="AM249">
        <v>5.4186313452695956</v>
      </c>
      <c r="AN249">
        <v>19.979129999343009</v>
      </c>
      <c r="AO249">
        <v>22.195030303030311</v>
      </c>
      <c r="AP249">
        <v>-5.875313595013E-2</v>
      </c>
      <c r="AQ249">
        <v>116.41602835869151</v>
      </c>
      <c r="AR249">
        <v>0</v>
      </c>
      <c r="AS249">
        <v>0</v>
      </c>
      <c r="AT249">
        <v>1</v>
      </c>
      <c r="AU249">
        <v>0</v>
      </c>
      <c r="AV249">
        <v>52004.31139469114</v>
      </c>
      <c r="AW249" t="s">
        <v>427</v>
      </c>
      <c r="AX249" t="s">
        <v>427</v>
      </c>
      <c r="AY249">
        <v>0</v>
      </c>
      <c r="AZ249">
        <v>0</v>
      </c>
      <c r="BA249" t="e">
        <v>#DIV/0!</v>
      </c>
      <c r="BB249">
        <v>0</v>
      </c>
      <c r="BC249" t="s">
        <v>427</v>
      </c>
      <c r="BD249" t="s">
        <v>427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0.28789242534071757</v>
      </c>
      <c r="BK249" t="e">
        <v>#DIV/0!</v>
      </c>
      <c r="BL249">
        <v>1370.8340598689304</v>
      </c>
      <c r="BM249" t="e">
        <v>#DIV/0!</v>
      </c>
      <c r="BN249" t="e">
        <v>#DIV/0!</v>
      </c>
      <c r="BO249" t="s">
        <v>427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428</v>
      </c>
      <c r="DN249">
        <v>2</v>
      </c>
      <c r="DO249" t="b">
        <v>1</v>
      </c>
      <c r="DP249">
        <v>1750640389</v>
      </c>
      <c r="DQ249">
        <v>398.05874193548402</v>
      </c>
      <c r="DR249">
        <v>400.15019354838722</v>
      </c>
      <c r="DS249">
        <v>22.641080645161288</v>
      </c>
      <c r="DT249">
        <v>20.373838709677418</v>
      </c>
      <c r="DU249">
        <v>400.99625806451621</v>
      </c>
      <c r="DV249">
        <v>22.703967741935489</v>
      </c>
      <c r="DW249">
        <v>599.97467741935486</v>
      </c>
      <c r="DX249">
        <v>99.256809677419341</v>
      </c>
      <c r="DY249">
        <v>5.4024667741935477E-2</v>
      </c>
      <c r="DZ249">
        <v>29.495519354838709</v>
      </c>
      <c r="EA249">
        <v>27.845474193548391</v>
      </c>
      <c r="EB249">
        <v>999.90000000000032</v>
      </c>
      <c r="EC249">
        <v>0</v>
      </c>
      <c r="ED249">
        <v>0</v>
      </c>
      <c r="EE249">
        <v>9990.6070967741944</v>
      </c>
      <c r="EF249">
        <v>0</v>
      </c>
      <c r="EG249">
        <v>0.61833870967741922</v>
      </c>
      <c r="EH249">
        <v>-2.091498064516129</v>
      </c>
      <c r="EI249">
        <v>407.27977419354829</v>
      </c>
      <c r="EJ249">
        <v>408.47241935483868</v>
      </c>
      <c r="EK249">
        <v>2.267240000000001</v>
      </c>
      <c r="EL249">
        <v>400.15019354838722</v>
      </c>
      <c r="EM249">
        <v>20.373838709677418</v>
      </c>
      <c r="EN249">
        <v>2.2472812903225812</v>
      </c>
      <c r="EO249">
        <v>2.022242903225806</v>
      </c>
      <c r="EP249">
        <v>19.3024129032258</v>
      </c>
      <c r="EQ249">
        <v>17.617541935483871</v>
      </c>
      <c r="ER249">
        <v>5.0001500000000018E-3</v>
      </c>
      <c r="ES249">
        <v>0</v>
      </c>
      <c r="ET249">
        <v>0</v>
      </c>
      <c r="EU249">
        <v>0</v>
      </c>
      <c r="EV249">
        <v>238.06129032258059</v>
      </c>
      <c r="EW249">
        <v>5.0001500000000018E-3</v>
      </c>
      <c r="EX249">
        <v>1.6903225806451609</v>
      </c>
      <c r="EY249">
        <v>0.28064516129032258</v>
      </c>
      <c r="EZ249">
        <v>38.326387096774191</v>
      </c>
      <c r="FA249">
        <v>40.686999999999983</v>
      </c>
      <c r="FB249">
        <v>39.628999999999998</v>
      </c>
      <c r="FC249">
        <v>40.223580645161277</v>
      </c>
      <c r="FD249">
        <v>40.493645161290303</v>
      </c>
      <c r="FE249">
        <v>0</v>
      </c>
      <c r="FF249">
        <v>0</v>
      </c>
      <c r="FG249">
        <v>0</v>
      </c>
      <c r="FH249">
        <v>1750640420</v>
      </c>
      <c r="FI249">
        <v>0</v>
      </c>
      <c r="FJ249">
        <v>238.00399999999999</v>
      </c>
      <c r="FK249">
        <v>-28.723076748473101</v>
      </c>
      <c r="FL249">
        <v>29.184615534438191</v>
      </c>
      <c r="FM249">
        <v>1.264</v>
      </c>
      <c r="FN249">
        <v>15</v>
      </c>
      <c r="FO249">
        <v>0</v>
      </c>
      <c r="FP249" t="s">
        <v>429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-3.1764065853658532</v>
      </c>
      <c r="GC249">
        <v>19.053122926829271</v>
      </c>
      <c r="GD249">
        <v>1.984319278863981</v>
      </c>
      <c r="GE249">
        <v>0</v>
      </c>
      <c r="GF249">
        <v>2.1888429268292682</v>
      </c>
      <c r="GG249">
        <v>1.455052264808363</v>
      </c>
      <c r="GH249">
        <v>0.16307854512239969</v>
      </c>
      <c r="GI249">
        <v>0</v>
      </c>
      <c r="GJ249">
        <v>0</v>
      </c>
      <c r="GK249">
        <v>2</v>
      </c>
      <c r="GL249" t="s">
        <v>435</v>
      </c>
      <c r="GM249">
        <v>3.22506</v>
      </c>
      <c r="GN249">
        <v>2.6425399999999999</v>
      </c>
      <c r="GO249">
        <v>9.2821699999999993E-2</v>
      </c>
      <c r="GP249">
        <v>9.3239000000000002E-2</v>
      </c>
      <c r="GQ249">
        <v>9.9966600000000003E-2</v>
      </c>
      <c r="GR249">
        <v>9.4434000000000004E-2</v>
      </c>
      <c r="GS249">
        <v>28633</v>
      </c>
      <c r="GT249">
        <v>24732.9</v>
      </c>
      <c r="GU249">
        <v>30736</v>
      </c>
      <c r="GV249">
        <v>26435.9</v>
      </c>
      <c r="GW249">
        <v>37541</v>
      </c>
      <c r="GX249">
        <v>32851.199999999997</v>
      </c>
      <c r="GY249">
        <v>43644.6</v>
      </c>
      <c r="GZ249">
        <v>38226</v>
      </c>
      <c r="HA249">
        <v>2.1180500000000002</v>
      </c>
      <c r="HB249">
        <v>1.7036500000000001</v>
      </c>
      <c r="HC249">
        <v>-2.8133399999999999E-2</v>
      </c>
      <c r="HD249">
        <v>0</v>
      </c>
      <c r="HE249">
        <v>28.235099999999999</v>
      </c>
      <c r="HF249">
        <v>999.9</v>
      </c>
      <c r="HG249">
        <v>63.4</v>
      </c>
      <c r="HH249">
        <v>34.5</v>
      </c>
      <c r="HI249">
        <v>35.0929</v>
      </c>
      <c r="HJ249">
        <v>62.016500000000001</v>
      </c>
      <c r="HK249">
        <v>25.392600000000002</v>
      </c>
      <c r="HL249">
        <v>1</v>
      </c>
      <c r="HM249">
        <v>0.28544999999999998</v>
      </c>
      <c r="HN249">
        <v>0.79622499999999996</v>
      </c>
      <c r="HO249">
        <v>20.414999999999999</v>
      </c>
      <c r="HP249">
        <v>5.2186399999999997</v>
      </c>
      <c r="HQ249">
        <v>11.944100000000001</v>
      </c>
      <c r="HR249">
        <v>5.0070499999999996</v>
      </c>
      <c r="HS249">
        <v>3.2900200000000002</v>
      </c>
      <c r="HT249">
        <v>9999</v>
      </c>
      <c r="HU249">
        <v>9999</v>
      </c>
      <c r="HV249">
        <v>9999</v>
      </c>
      <c r="HW249">
        <v>999.9</v>
      </c>
      <c r="HX249">
        <v>4.9710999999999999</v>
      </c>
      <c r="HY249">
        <v>1.8547</v>
      </c>
      <c r="HZ249">
        <v>1.86172</v>
      </c>
      <c r="IA249">
        <v>1.85653</v>
      </c>
      <c r="IB249">
        <v>1.86192</v>
      </c>
      <c r="IC249">
        <v>1.85412</v>
      </c>
      <c r="ID249">
        <v>1.8595900000000001</v>
      </c>
      <c r="IE249">
        <v>1.85354</v>
      </c>
      <c r="IF249">
        <v>0</v>
      </c>
      <c r="IG249">
        <v>0</v>
      </c>
      <c r="IH249">
        <v>0</v>
      </c>
      <c r="II249">
        <v>0</v>
      </c>
      <c r="IJ249" t="s">
        <v>431</v>
      </c>
      <c r="IK249" t="s">
        <v>432</v>
      </c>
      <c r="IL249" t="s">
        <v>433</v>
      </c>
      <c r="IM249" t="s">
        <v>433</v>
      </c>
      <c r="IN249" t="s">
        <v>433</v>
      </c>
      <c r="IO249" t="s">
        <v>433</v>
      </c>
      <c r="IP249">
        <v>0</v>
      </c>
      <c r="IQ249">
        <v>100</v>
      </c>
      <c r="IR249">
        <v>100</v>
      </c>
      <c r="IS249">
        <v>-2.94</v>
      </c>
      <c r="IT249">
        <v>-6.4600000000000005E-2</v>
      </c>
      <c r="IU249">
        <v>-1.907228330244457</v>
      </c>
      <c r="IV249">
        <v>-2.7056304263342631E-3</v>
      </c>
      <c r="IW249">
        <v>3.3311032847928001E-7</v>
      </c>
      <c r="IX249">
        <v>1.6443834555112589E-11</v>
      </c>
      <c r="IY249">
        <v>-9.4842648646536354E-2</v>
      </c>
      <c r="IZ249">
        <v>-2.3664561490860689E-3</v>
      </c>
      <c r="JA249">
        <v>2.3298222111808981E-4</v>
      </c>
      <c r="JB249">
        <v>-2.940703618321919E-6</v>
      </c>
      <c r="JC249">
        <v>0</v>
      </c>
      <c r="JD249">
        <v>2182</v>
      </c>
      <c r="JE249">
        <v>3</v>
      </c>
      <c r="JF249">
        <v>32</v>
      </c>
      <c r="JG249">
        <v>29177339.899999999</v>
      </c>
      <c r="JH249">
        <v>29177339.899999999</v>
      </c>
      <c r="JI249">
        <v>0.99731400000000003</v>
      </c>
      <c r="JJ249">
        <v>2.52319</v>
      </c>
      <c r="JK249">
        <v>1.69434</v>
      </c>
      <c r="JL249">
        <v>2.3022499999999999</v>
      </c>
      <c r="JM249">
        <v>1.50146</v>
      </c>
      <c r="JN249">
        <v>2.4597199999999999</v>
      </c>
      <c r="JO249">
        <v>38.403399999999998</v>
      </c>
      <c r="JP249">
        <v>24.07</v>
      </c>
      <c r="JQ249">
        <v>18</v>
      </c>
      <c r="JR249">
        <v>634.68799999999999</v>
      </c>
      <c r="JS249">
        <v>349.17899999999997</v>
      </c>
      <c r="JT249">
        <v>27.998899999999999</v>
      </c>
      <c r="JU249">
        <v>31.004799999999999</v>
      </c>
      <c r="JV249">
        <v>30</v>
      </c>
      <c r="JW249">
        <v>30.909099999999999</v>
      </c>
      <c r="JX249">
        <v>30.793199999999999</v>
      </c>
      <c r="JY249">
        <v>20.034500000000001</v>
      </c>
      <c r="JZ249">
        <v>42.801299999999998</v>
      </c>
      <c r="KA249">
        <v>0</v>
      </c>
      <c r="KB249">
        <v>28</v>
      </c>
      <c r="KC249">
        <v>400</v>
      </c>
      <c r="KD249">
        <v>19.734100000000002</v>
      </c>
      <c r="KE249">
        <v>99.928799999999995</v>
      </c>
      <c r="KF249">
        <v>98.589799999999997</v>
      </c>
    </row>
    <row r="250" spans="1:292" x14ac:dyDescent="0.2">
      <c r="A250">
        <v>248</v>
      </c>
      <c r="B250">
        <v>1750640427</v>
      </c>
      <c r="C250">
        <v>7261.5</v>
      </c>
      <c r="D250" t="s">
        <v>929</v>
      </c>
      <c r="E250" t="s">
        <v>930</v>
      </c>
      <c r="F250" s="1">
        <f t="shared" si="3"/>
        <v>121.01666666666667</v>
      </c>
      <c r="G250" s="1">
        <v>15</v>
      </c>
      <c r="H250">
        <v>1750640419</v>
      </c>
      <c r="I250">
        <v>5.919822739932289E-3</v>
      </c>
      <c r="J250">
        <v>5.9198227399322887</v>
      </c>
      <c r="K250">
        <v>-2.7890211903215636E-2</v>
      </c>
      <c r="L250">
        <v>399.23606451612898</v>
      </c>
      <c r="M250">
        <v>389.16360317357908</v>
      </c>
      <c r="N250">
        <v>38.647417195989661</v>
      </c>
      <c r="O250">
        <v>39.647702455252144</v>
      </c>
      <c r="P250">
        <v>0.38873568057606311</v>
      </c>
      <c r="Q250">
        <v>2.999039541606634</v>
      </c>
      <c r="R250">
        <v>0.36275553123590815</v>
      </c>
      <c r="S250">
        <v>0.22891156889616621</v>
      </c>
      <c r="T250">
        <v>3.9902394035910026E-5</v>
      </c>
      <c r="U250">
        <v>27.844974944726943</v>
      </c>
      <c r="V250">
        <v>27.668545161290329</v>
      </c>
      <c r="W250">
        <v>3.7221283621401469</v>
      </c>
      <c r="X250">
        <v>52.377701254835273</v>
      </c>
      <c r="Y250">
        <v>2.1494108734683239</v>
      </c>
      <c r="Z250">
        <v>4.1036754610720916</v>
      </c>
      <c r="AA250">
        <v>1.5727174886718229</v>
      </c>
      <c r="AB250">
        <v>-261.06418283101397</v>
      </c>
      <c r="AC250">
        <v>271.67851603665031</v>
      </c>
      <c r="AD250">
        <v>19.846650187362997</v>
      </c>
      <c r="AE250">
        <v>30.461023295393375</v>
      </c>
      <c r="AF250">
        <v>-0.17712243581098369</v>
      </c>
      <c r="AG250">
        <v>6.3226641027819825</v>
      </c>
      <c r="AH250">
        <v>-2.7890211903215636E-2</v>
      </c>
      <c r="AI250">
        <v>408.05764253465418</v>
      </c>
      <c r="AJ250">
        <v>408.06730909090919</v>
      </c>
      <c r="AK250">
        <v>-4.5371456861943428E-5</v>
      </c>
      <c r="AL250">
        <v>61.768037728165673</v>
      </c>
      <c r="AM250">
        <v>5.9198227399322887</v>
      </c>
      <c r="AN250">
        <v>19.55872944665926</v>
      </c>
      <c r="AO250">
        <v>21.55595515151515</v>
      </c>
      <c r="AP250">
        <v>-8.6882299480778424E-3</v>
      </c>
      <c r="AQ250">
        <v>116.41602835869151</v>
      </c>
      <c r="AR250">
        <v>0</v>
      </c>
      <c r="AS250">
        <v>0</v>
      </c>
      <c r="AT250">
        <v>1</v>
      </c>
      <c r="AU250">
        <v>0</v>
      </c>
      <c r="AV250">
        <v>52083.401557239536</v>
      </c>
      <c r="AW250" t="s">
        <v>427</v>
      </c>
      <c r="AX250" t="s">
        <v>427</v>
      </c>
      <c r="AY250">
        <v>0</v>
      </c>
      <c r="AZ250">
        <v>0</v>
      </c>
      <c r="BA250" t="e">
        <v>#DIV/0!</v>
      </c>
      <c r="BB250">
        <v>0</v>
      </c>
      <c r="BC250" t="s">
        <v>427</v>
      </c>
      <c r="BD250" t="s">
        <v>427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-2.7890211903215636E-2</v>
      </c>
      <c r="BK250" t="e">
        <v>#DIV/0!</v>
      </c>
      <c r="BL250">
        <v>-132.80256459905706</v>
      </c>
      <c r="BM250" t="e">
        <v>#DIV/0!</v>
      </c>
      <c r="BN250" t="e">
        <v>#DIV/0!</v>
      </c>
      <c r="BO250" t="s">
        <v>427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428</v>
      </c>
      <c r="DN250">
        <v>2</v>
      </c>
      <c r="DO250" t="b">
        <v>1</v>
      </c>
      <c r="DP250">
        <v>1750640419</v>
      </c>
      <c r="DQ250">
        <v>399.23606451612898</v>
      </c>
      <c r="DR250">
        <v>400.01841935483873</v>
      </c>
      <c r="DS250">
        <v>21.643683870967742</v>
      </c>
      <c r="DT250">
        <v>19.581787096774189</v>
      </c>
      <c r="DU250">
        <v>402.17645161290318</v>
      </c>
      <c r="DV250">
        <v>21.710180645161291</v>
      </c>
      <c r="DW250">
        <v>600.01241935483858</v>
      </c>
      <c r="DX250">
        <v>99.254306451612891</v>
      </c>
      <c r="DY250">
        <v>5.4613706451612919E-2</v>
      </c>
      <c r="DZ250">
        <v>29.348848387096769</v>
      </c>
      <c r="EA250">
        <v>27.668545161290329</v>
      </c>
      <c r="EB250">
        <v>999.90000000000032</v>
      </c>
      <c r="EC250">
        <v>0</v>
      </c>
      <c r="ED250">
        <v>0</v>
      </c>
      <c r="EE250">
        <v>10001.652580645159</v>
      </c>
      <c r="EF250">
        <v>0</v>
      </c>
      <c r="EG250">
        <v>0.30293999999999988</v>
      </c>
      <c r="EH250">
        <v>-0.78238409677419363</v>
      </c>
      <c r="EI250">
        <v>408.06822580645172</v>
      </c>
      <c r="EJ250">
        <v>408.00799999999998</v>
      </c>
      <c r="EK250">
        <v>2.0618941935483872</v>
      </c>
      <c r="EL250">
        <v>400.01841935483873</v>
      </c>
      <c r="EM250">
        <v>19.581787096774189</v>
      </c>
      <c r="EN250">
        <v>2.148229677419355</v>
      </c>
      <c r="EO250">
        <v>1.943577096774193</v>
      </c>
      <c r="EP250">
        <v>18.581309677419359</v>
      </c>
      <c r="EQ250">
        <v>16.992000000000001</v>
      </c>
      <c r="ER250">
        <v>5.0001500000000018E-3</v>
      </c>
      <c r="ES250">
        <v>0</v>
      </c>
      <c r="ET250">
        <v>0</v>
      </c>
      <c r="EU250">
        <v>0</v>
      </c>
      <c r="EV250">
        <v>231.77741935483871</v>
      </c>
      <c r="EW250">
        <v>5.0001500000000018E-3</v>
      </c>
      <c r="EX250">
        <v>1.1322580645161291</v>
      </c>
      <c r="EY250">
        <v>4.8387096774193547E-2</v>
      </c>
      <c r="EZ250">
        <v>37.939322580645161</v>
      </c>
      <c r="FA250">
        <v>40.625</v>
      </c>
      <c r="FB250">
        <v>39.527999999999999</v>
      </c>
      <c r="FC250">
        <v>40.114838709677407</v>
      </c>
      <c r="FD250">
        <v>40.169129032258063</v>
      </c>
      <c r="FE250">
        <v>0</v>
      </c>
      <c r="FF250">
        <v>0</v>
      </c>
      <c r="FG250">
        <v>0</v>
      </c>
      <c r="FH250">
        <v>1750640450</v>
      </c>
      <c r="FI250">
        <v>0</v>
      </c>
      <c r="FJ250">
        <v>232.49600000000001</v>
      </c>
      <c r="FK250">
        <v>18.138460951160351</v>
      </c>
      <c r="FL250">
        <v>-10.338461519698461</v>
      </c>
      <c r="FM250">
        <v>1.716</v>
      </c>
      <c r="FN250">
        <v>15</v>
      </c>
      <c r="FO250">
        <v>0</v>
      </c>
      <c r="FP250" t="s">
        <v>429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-0.80020741463414635</v>
      </c>
      <c r="GC250">
        <v>0.26172771428571368</v>
      </c>
      <c r="GD250">
        <v>5.9342739910593717E-2</v>
      </c>
      <c r="GE250">
        <v>0</v>
      </c>
      <c r="GF250">
        <v>2.0765368292682931</v>
      </c>
      <c r="GG250">
        <v>-0.39636209059233568</v>
      </c>
      <c r="GH250">
        <v>4.2413276191111821E-2</v>
      </c>
      <c r="GI250">
        <v>1</v>
      </c>
      <c r="GJ250">
        <v>1</v>
      </c>
      <c r="GK250">
        <v>2</v>
      </c>
      <c r="GL250" t="s">
        <v>430</v>
      </c>
      <c r="GM250">
        <v>3.2249400000000001</v>
      </c>
      <c r="GN250">
        <v>2.6438199999999998</v>
      </c>
      <c r="GO250">
        <v>9.2859399999999995E-2</v>
      </c>
      <c r="GP250">
        <v>9.3210399999999999E-2</v>
      </c>
      <c r="GQ250">
        <v>9.7971900000000001E-2</v>
      </c>
      <c r="GR250">
        <v>9.3035900000000005E-2</v>
      </c>
      <c r="GS250">
        <v>28632.6</v>
      </c>
      <c r="GT250">
        <v>24734.799999999999</v>
      </c>
      <c r="GU250">
        <v>30736.9</v>
      </c>
      <c r="GV250">
        <v>26437.1</v>
      </c>
      <c r="GW250">
        <v>37625.4</v>
      </c>
      <c r="GX250">
        <v>32903.300000000003</v>
      </c>
      <c r="GY250">
        <v>43645.9</v>
      </c>
      <c r="GZ250">
        <v>38227.699999999997</v>
      </c>
      <c r="HA250">
        <v>2.1185999999999998</v>
      </c>
      <c r="HB250">
        <v>1.7030000000000001</v>
      </c>
      <c r="HC250">
        <v>-3.2469600000000001E-2</v>
      </c>
      <c r="HD250">
        <v>0</v>
      </c>
      <c r="HE250">
        <v>28.178000000000001</v>
      </c>
      <c r="HF250">
        <v>999.9</v>
      </c>
      <c r="HG250">
        <v>63.4</v>
      </c>
      <c r="HH250">
        <v>34.5</v>
      </c>
      <c r="HI250">
        <v>35.091999999999999</v>
      </c>
      <c r="HJ250">
        <v>61.896500000000003</v>
      </c>
      <c r="HK250">
        <v>25.673100000000002</v>
      </c>
      <c r="HL250">
        <v>1</v>
      </c>
      <c r="HM250">
        <v>0.28410800000000003</v>
      </c>
      <c r="HN250">
        <v>0.762266</v>
      </c>
      <c r="HO250">
        <v>20.415700000000001</v>
      </c>
      <c r="HP250">
        <v>5.2234299999999996</v>
      </c>
      <c r="HQ250">
        <v>11.944100000000001</v>
      </c>
      <c r="HR250">
        <v>5.0087999999999999</v>
      </c>
      <c r="HS250">
        <v>3.2909299999999999</v>
      </c>
      <c r="HT250">
        <v>9999</v>
      </c>
      <c r="HU250">
        <v>9999</v>
      </c>
      <c r="HV250">
        <v>9999</v>
      </c>
      <c r="HW250">
        <v>999.9</v>
      </c>
      <c r="HX250">
        <v>4.9710799999999997</v>
      </c>
      <c r="HY250">
        <v>1.8547100000000001</v>
      </c>
      <c r="HZ250">
        <v>1.86172</v>
      </c>
      <c r="IA250">
        <v>1.8565400000000001</v>
      </c>
      <c r="IB250">
        <v>1.86189</v>
      </c>
      <c r="IC250">
        <v>1.85412</v>
      </c>
      <c r="ID250">
        <v>1.8595900000000001</v>
      </c>
      <c r="IE250">
        <v>1.85354</v>
      </c>
      <c r="IF250">
        <v>0</v>
      </c>
      <c r="IG250">
        <v>0</v>
      </c>
      <c r="IH250">
        <v>0</v>
      </c>
      <c r="II250">
        <v>0</v>
      </c>
      <c r="IJ250" t="s">
        <v>431</v>
      </c>
      <c r="IK250" t="s">
        <v>432</v>
      </c>
      <c r="IL250" t="s">
        <v>433</v>
      </c>
      <c r="IM250" t="s">
        <v>433</v>
      </c>
      <c r="IN250" t="s">
        <v>433</v>
      </c>
      <c r="IO250" t="s">
        <v>433</v>
      </c>
      <c r="IP250">
        <v>0</v>
      </c>
      <c r="IQ250">
        <v>100</v>
      </c>
      <c r="IR250">
        <v>100</v>
      </c>
      <c r="IS250">
        <v>-2.9409999999999998</v>
      </c>
      <c r="IT250">
        <v>-6.6799999999999998E-2</v>
      </c>
      <c r="IU250">
        <v>-1.907228330244457</v>
      </c>
      <c r="IV250">
        <v>-2.7056304263342631E-3</v>
      </c>
      <c r="IW250">
        <v>3.3311032847928001E-7</v>
      </c>
      <c r="IX250">
        <v>1.6443834555112589E-11</v>
      </c>
      <c r="IY250">
        <v>-9.4842648646536354E-2</v>
      </c>
      <c r="IZ250">
        <v>-2.3664561490860689E-3</v>
      </c>
      <c r="JA250">
        <v>2.3298222111808981E-4</v>
      </c>
      <c r="JB250">
        <v>-2.940703618321919E-6</v>
      </c>
      <c r="JC250">
        <v>0</v>
      </c>
      <c r="JD250">
        <v>2182</v>
      </c>
      <c r="JE250">
        <v>3</v>
      </c>
      <c r="JF250">
        <v>32</v>
      </c>
      <c r="JG250">
        <v>29177340.399999999</v>
      </c>
      <c r="JH250">
        <v>29177340.399999999</v>
      </c>
      <c r="JI250">
        <v>0.99731400000000003</v>
      </c>
      <c r="JJ250">
        <v>2.52563</v>
      </c>
      <c r="JK250">
        <v>1.69434</v>
      </c>
      <c r="JL250">
        <v>2.3022499999999999</v>
      </c>
      <c r="JM250">
        <v>1.50024</v>
      </c>
      <c r="JN250">
        <v>2.3547400000000001</v>
      </c>
      <c r="JO250">
        <v>38.403399999999998</v>
      </c>
      <c r="JP250">
        <v>24.052499999999998</v>
      </c>
      <c r="JQ250">
        <v>18</v>
      </c>
      <c r="JR250">
        <v>635.04999999999995</v>
      </c>
      <c r="JS250">
        <v>348.77100000000002</v>
      </c>
      <c r="JT250">
        <v>27.9985</v>
      </c>
      <c r="JU250">
        <v>30.995899999999999</v>
      </c>
      <c r="JV250">
        <v>29.9999</v>
      </c>
      <c r="JW250">
        <v>30.901299999999999</v>
      </c>
      <c r="JX250">
        <v>30.7851</v>
      </c>
      <c r="JY250">
        <v>20.030899999999999</v>
      </c>
      <c r="JZ250">
        <v>43.370100000000001</v>
      </c>
      <c r="KA250">
        <v>0</v>
      </c>
      <c r="KB250">
        <v>28</v>
      </c>
      <c r="KC250">
        <v>400</v>
      </c>
      <c r="KD250">
        <v>19.4495</v>
      </c>
      <c r="KE250">
        <v>99.931799999999996</v>
      </c>
      <c r="KF250">
        <v>98.594099999999997</v>
      </c>
    </row>
    <row r="251" spans="1:292" x14ac:dyDescent="0.2">
      <c r="A251">
        <v>249</v>
      </c>
      <c r="B251">
        <v>1750640457</v>
      </c>
      <c r="C251">
        <v>7291.5</v>
      </c>
      <c r="D251" t="s">
        <v>931</v>
      </c>
      <c r="E251" t="s">
        <v>932</v>
      </c>
      <c r="F251" s="1">
        <f t="shared" si="3"/>
        <v>121.51666666666667</v>
      </c>
      <c r="G251" s="1">
        <v>15</v>
      </c>
      <c r="H251">
        <v>1750640449</v>
      </c>
      <c r="I251">
        <v>5.8383636546556067E-3</v>
      </c>
      <c r="J251">
        <v>5.8383636546556064</v>
      </c>
      <c r="K251">
        <v>-0.88886368924515147</v>
      </c>
      <c r="L251">
        <v>399.45380645161288</v>
      </c>
      <c r="M251">
        <v>393.13187430480934</v>
      </c>
      <c r="N251">
        <v>39.04229469905529</v>
      </c>
      <c r="O251">
        <v>39.670131702552908</v>
      </c>
      <c r="P251">
        <v>0.38237998903530801</v>
      </c>
      <c r="Q251">
        <v>2.9988247563334647</v>
      </c>
      <c r="R251">
        <v>0.35721126246097329</v>
      </c>
      <c r="S251">
        <v>0.22538015175307666</v>
      </c>
      <c r="T251">
        <v>3.9902394035910026E-5</v>
      </c>
      <c r="U251">
        <v>27.745655413847253</v>
      </c>
      <c r="V251">
        <v>27.56526451612903</v>
      </c>
      <c r="W251">
        <v>3.6997215126634768</v>
      </c>
      <c r="X251">
        <v>52.121382125841777</v>
      </c>
      <c r="Y251">
        <v>2.1241484912319835</v>
      </c>
      <c r="Z251">
        <v>4.0753878822772638</v>
      </c>
      <c r="AA251">
        <v>1.5755730214314934</v>
      </c>
      <c r="AB251">
        <v>-257.47183717031226</v>
      </c>
      <c r="AC251">
        <v>268.98937429639028</v>
      </c>
      <c r="AD251">
        <v>19.629806539886314</v>
      </c>
      <c r="AE251">
        <v>31.147383568358379</v>
      </c>
      <c r="AF251">
        <v>-0.74912131449961661</v>
      </c>
      <c r="AG251">
        <v>6.1309785614281598</v>
      </c>
      <c r="AH251">
        <v>-0.88886368924515147</v>
      </c>
      <c r="AI251">
        <v>407.9240546358663</v>
      </c>
      <c r="AJ251">
        <v>408.22439393939402</v>
      </c>
      <c r="AK251">
        <v>4.4516018826286932E-4</v>
      </c>
      <c r="AL251">
        <v>61.768037728165673</v>
      </c>
      <c r="AM251">
        <v>5.8383636546556064</v>
      </c>
      <c r="AN251">
        <v>19.249940609670841</v>
      </c>
      <c r="AO251">
        <v>21.288199393939401</v>
      </c>
      <c r="AP251">
        <v>-1.7433555683538611E-2</v>
      </c>
      <c r="AQ251">
        <v>116.41602835869151</v>
      </c>
      <c r="AR251">
        <v>0</v>
      </c>
      <c r="AS251">
        <v>0</v>
      </c>
      <c r="AT251">
        <v>1</v>
      </c>
      <c r="AU251">
        <v>0</v>
      </c>
      <c r="AV251">
        <v>52097.597865757692</v>
      </c>
      <c r="AW251" t="s">
        <v>427</v>
      </c>
      <c r="AX251" t="s">
        <v>427</v>
      </c>
      <c r="AY251">
        <v>0</v>
      </c>
      <c r="AZ251">
        <v>0</v>
      </c>
      <c r="BA251" t="e">
        <v>#DIV/0!</v>
      </c>
      <c r="BB251">
        <v>0</v>
      </c>
      <c r="BC251" t="s">
        <v>427</v>
      </c>
      <c r="BD251" t="s">
        <v>427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-0.88886368924515147</v>
      </c>
      <c r="BK251" t="e">
        <v>#DIV/0!</v>
      </c>
      <c r="BL251">
        <v>-4232.4302848744383</v>
      </c>
      <c r="BM251" t="e">
        <v>#DIV/0!</v>
      </c>
      <c r="BN251" t="e">
        <v>#DIV/0!</v>
      </c>
      <c r="BO251" t="s">
        <v>427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428</v>
      </c>
      <c r="DN251">
        <v>2</v>
      </c>
      <c r="DO251" t="b">
        <v>1</v>
      </c>
      <c r="DP251">
        <v>1750640449</v>
      </c>
      <c r="DQ251">
        <v>399.45380645161288</v>
      </c>
      <c r="DR251">
        <v>400.02045161290317</v>
      </c>
      <c r="DS251">
        <v>21.388867741935488</v>
      </c>
      <c r="DT251">
        <v>19.388903225806452</v>
      </c>
      <c r="DU251">
        <v>402.39470967741943</v>
      </c>
      <c r="DV251">
        <v>21.45628709677419</v>
      </c>
      <c r="DW251">
        <v>599.99503225806473</v>
      </c>
      <c r="DX251">
        <v>99.256387096774205</v>
      </c>
      <c r="DY251">
        <v>5.4549641935483867E-2</v>
      </c>
      <c r="DZ251">
        <v>29.229054838709679</v>
      </c>
      <c r="EA251">
        <v>27.56526451612903</v>
      </c>
      <c r="EB251">
        <v>999.90000000000032</v>
      </c>
      <c r="EC251">
        <v>0</v>
      </c>
      <c r="ED251">
        <v>0</v>
      </c>
      <c r="EE251">
        <v>10000.143548387099</v>
      </c>
      <c r="EF251">
        <v>0</v>
      </c>
      <c r="EG251">
        <v>0.30293999999999988</v>
      </c>
      <c r="EH251">
        <v>-0.56679706451612899</v>
      </c>
      <c r="EI251">
        <v>408.18435483870962</v>
      </c>
      <c r="EJ251">
        <v>407.92980645161288</v>
      </c>
      <c r="EK251">
        <v>1.9999722580645161</v>
      </c>
      <c r="EL251">
        <v>400.02045161290317</v>
      </c>
      <c r="EM251">
        <v>19.388903225806452</v>
      </c>
      <c r="EN251">
        <v>2.122981935483871</v>
      </c>
      <c r="EO251">
        <v>1.924472580645161</v>
      </c>
      <c r="EP251">
        <v>18.392645161290321</v>
      </c>
      <c r="EQ251">
        <v>16.836109677419351</v>
      </c>
      <c r="ER251">
        <v>5.0001500000000018E-3</v>
      </c>
      <c r="ES251">
        <v>0</v>
      </c>
      <c r="ET251">
        <v>0</v>
      </c>
      <c r="EU251">
        <v>0</v>
      </c>
      <c r="EV251">
        <v>233.3290322580645</v>
      </c>
      <c r="EW251">
        <v>5.0001500000000018E-3</v>
      </c>
      <c r="EX251">
        <v>1.9322580645161289</v>
      </c>
      <c r="EY251">
        <v>0.23870967741935489</v>
      </c>
      <c r="EZ251">
        <v>37.630774193548383</v>
      </c>
      <c r="FA251">
        <v>40.536000000000001</v>
      </c>
      <c r="FB251">
        <v>39.356709677419339</v>
      </c>
      <c r="FC251">
        <v>39.993903225806442</v>
      </c>
      <c r="FD251">
        <v>39.892903225806442</v>
      </c>
      <c r="FE251">
        <v>0</v>
      </c>
      <c r="FF251">
        <v>0</v>
      </c>
      <c r="FG251">
        <v>0</v>
      </c>
      <c r="FH251">
        <v>1750640480</v>
      </c>
      <c r="FI251">
        <v>0</v>
      </c>
      <c r="FJ251">
        <v>233.46799999999999</v>
      </c>
      <c r="FK251">
        <v>3.046153641827654</v>
      </c>
      <c r="FL251">
        <v>4.9307687082939404</v>
      </c>
      <c r="FM251">
        <v>2.7719999999999998</v>
      </c>
      <c r="FN251">
        <v>15</v>
      </c>
      <c r="FO251">
        <v>0</v>
      </c>
      <c r="FP251" t="s">
        <v>429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-0.60146410000000006</v>
      </c>
      <c r="GC251">
        <v>0.58754107317073279</v>
      </c>
      <c r="GD251">
        <v>6.8649360931038544E-2</v>
      </c>
      <c r="GE251">
        <v>0</v>
      </c>
      <c r="GF251">
        <v>1.9930445000000001</v>
      </c>
      <c r="GG251">
        <v>0.21251954971857279</v>
      </c>
      <c r="GH251">
        <v>3.4578424266441032E-2</v>
      </c>
      <c r="GI251">
        <v>1</v>
      </c>
      <c r="GJ251">
        <v>1</v>
      </c>
      <c r="GK251">
        <v>2</v>
      </c>
      <c r="GL251" t="s">
        <v>430</v>
      </c>
      <c r="GM251">
        <v>3.2250000000000001</v>
      </c>
      <c r="GN251">
        <v>2.6439900000000001</v>
      </c>
      <c r="GO251">
        <v>9.2910800000000002E-2</v>
      </c>
      <c r="GP251">
        <v>9.3221999999999999E-2</v>
      </c>
      <c r="GQ251">
        <v>9.7089900000000007E-2</v>
      </c>
      <c r="GR251">
        <v>9.1842199999999999E-2</v>
      </c>
      <c r="GS251">
        <v>28632.400000000001</v>
      </c>
      <c r="GT251">
        <v>24735.4</v>
      </c>
      <c r="GU251">
        <v>30738.3</v>
      </c>
      <c r="GV251">
        <v>26438</v>
      </c>
      <c r="GW251">
        <v>37664</v>
      </c>
      <c r="GX251">
        <v>32948.1</v>
      </c>
      <c r="GY251">
        <v>43648</v>
      </c>
      <c r="GZ251">
        <v>38229.300000000003</v>
      </c>
      <c r="HA251">
        <v>2.1189200000000001</v>
      </c>
      <c r="HB251">
        <v>1.70235</v>
      </c>
      <c r="HC251">
        <v>-3.2968799999999999E-2</v>
      </c>
      <c r="HD251">
        <v>0</v>
      </c>
      <c r="HE251">
        <v>28.0837</v>
      </c>
      <c r="HF251">
        <v>999.9</v>
      </c>
      <c r="HG251">
        <v>63.3</v>
      </c>
      <c r="HH251">
        <v>34.5</v>
      </c>
      <c r="HI251">
        <v>35.036900000000003</v>
      </c>
      <c r="HJ251">
        <v>62.076500000000003</v>
      </c>
      <c r="HK251">
        <v>25.3125</v>
      </c>
      <c r="HL251">
        <v>1</v>
      </c>
      <c r="HM251">
        <v>0.28249999999999997</v>
      </c>
      <c r="HN251">
        <v>0.72692800000000002</v>
      </c>
      <c r="HO251">
        <v>20.4162</v>
      </c>
      <c r="HP251">
        <v>5.2232799999999999</v>
      </c>
      <c r="HQ251">
        <v>11.944100000000001</v>
      </c>
      <c r="HR251">
        <v>5.0088999999999997</v>
      </c>
      <c r="HS251">
        <v>3.2909999999999999</v>
      </c>
      <c r="HT251">
        <v>9999</v>
      </c>
      <c r="HU251">
        <v>9999</v>
      </c>
      <c r="HV251">
        <v>9999</v>
      </c>
      <c r="HW251">
        <v>999.9</v>
      </c>
      <c r="HX251">
        <v>4.9711100000000004</v>
      </c>
      <c r="HY251">
        <v>1.8546899999999999</v>
      </c>
      <c r="HZ251">
        <v>1.86171</v>
      </c>
      <c r="IA251">
        <v>1.8565199999999999</v>
      </c>
      <c r="IB251">
        <v>1.86191</v>
      </c>
      <c r="IC251">
        <v>1.8541000000000001</v>
      </c>
      <c r="ID251">
        <v>1.8595900000000001</v>
      </c>
      <c r="IE251">
        <v>1.85355</v>
      </c>
      <c r="IF251">
        <v>0</v>
      </c>
      <c r="IG251">
        <v>0</v>
      </c>
      <c r="IH251">
        <v>0</v>
      </c>
      <c r="II251">
        <v>0</v>
      </c>
      <c r="IJ251" t="s">
        <v>431</v>
      </c>
      <c r="IK251" t="s">
        <v>432</v>
      </c>
      <c r="IL251" t="s">
        <v>433</v>
      </c>
      <c r="IM251" t="s">
        <v>433</v>
      </c>
      <c r="IN251" t="s">
        <v>433</v>
      </c>
      <c r="IO251" t="s">
        <v>433</v>
      </c>
      <c r="IP251">
        <v>0</v>
      </c>
      <c r="IQ251">
        <v>100</v>
      </c>
      <c r="IR251">
        <v>100</v>
      </c>
      <c r="IS251">
        <v>-2.9409999999999998</v>
      </c>
      <c r="IT251">
        <v>-6.7799999999999999E-2</v>
      </c>
      <c r="IU251">
        <v>-1.907228330244457</v>
      </c>
      <c r="IV251">
        <v>-2.7056304263342631E-3</v>
      </c>
      <c r="IW251">
        <v>3.3311032847928001E-7</v>
      </c>
      <c r="IX251">
        <v>1.6443834555112589E-11</v>
      </c>
      <c r="IY251">
        <v>-9.4842648646536354E-2</v>
      </c>
      <c r="IZ251">
        <v>-2.3664561490860689E-3</v>
      </c>
      <c r="JA251">
        <v>2.3298222111808981E-4</v>
      </c>
      <c r="JB251">
        <v>-2.940703618321919E-6</v>
      </c>
      <c r="JC251">
        <v>0</v>
      </c>
      <c r="JD251">
        <v>2182</v>
      </c>
      <c r="JE251">
        <v>3</v>
      </c>
      <c r="JF251">
        <v>32</v>
      </c>
      <c r="JG251">
        <v>29177340.899999999</v>
      </c>
      <c r="JH251">
        <v>29177340.899999999</v>
      </c>
      <c r="JI251">
        <v>0.99731400000000003</v>
      </c>
      <c r="JJ251">
        <v>2.51831</v>
      </c>
      <c r="JK251">
        <v>1.69434</v>
      </c>
      <c r="JL251">
        <v>2.3010299999999999</v>
      </c>
      <c r="JM251">
        <v>1.50146</v>
      </c>
      <c r="JN251">
        <v>2.4902299999999999</v>
      </c>
      <c r="JO251">
        <v>38.378999999999998</v>
      </c>
      <c r="JP251">
        <v>24.052499999999998</v>
      </c>
      <c r="JQ251">
        <v>18</v>
      </c>
      <c r="JR251">
        <v>635.20100000000002</v>
      </c>
      <c r="JS251">
        <v>348.346</v>
      </c>
      <c r="JT251">
        <v>27.998699999999999</v>
      </c>
      <c r="JU251">
        <v>30.980499999999999</v>
      </c>
      <c r="JV251">
        <v>29.9998</v>
      </c>
      <c r="JW251">
        <v>30.890899999999998</v>
      </c>
      <c r="JX251">
        <v>30.7742</v>
      </c>
      <c r="JY251">
        <v>20.027200000000001</v>
      </c>
      <c r="JZ251">
        <v>44.327300000000001</v>
      </c>
      <c r="KA251">
        <v>0</v>
      </c>
      <c r="KB251">
        <v>28</v>
      </c>
      <c r="KC251">
        <v>400</v>
      </c>
      <c r="KD251">
        <v>19.244399999999999</v>
      </c>
      <c r="KE251">
        <v>99.936400000000006</v>
      </c>
      <c r="KF251">
        <v>98.598100000000002</v>
      </c>
    </row>
    <row r="252" spans="1:292" x14ac:dyDescent="0.2">
      <c r="A252">
        <v>250</v>
      </c>
      <c r="B252">
        <v>1750640487.0999999</v>
      </c>
      <c r="C252">
        <v>7321.5999999046326</v>
      </c>
      <c r="D252" t="s">
        <v>933</v>
      </c>
      <c r="E252" t="s">
        <v>934</v>
      </c>
      <c r="F252" s="1">
        <f t="shared" si="3"/>
        <v>122.01666666666667</v>
      </c>
      <c r="G252" s="1">
        <v>15</v>
      </c>
      <c r="H252">
        <v>1750640479.267741</v>
      </c>
      <c r="I252">
        <v>5.8731477919084932E-3</v>
      </c>
      <c r="J252">
        <v>5.8731477919084929</v>
      </c>
      <c r="K252">
        <v>-1.5264056574372882</v>
      </c>
      <c r="L252">
        <v>399.63670967741928</v>
      </c>
      <c r="M252">
        <v>396.03514257702898</v>
      </c>
      <c r="N252">
        <v>39.327950656115128</v>
      </c>
      <c r="O252">
        <v>39.685601374400278</v>
      </c>
      <c r="P252">
        <v>0.38158929865329244</v>
      </c>
      <c r="Q252">
        <v>2.9991730400733001</v>
      </c>
      <c r="R252">
        <v>0.35652359984977416</v>
      </c>
      <c r="S252">
        <v>0.22494195194944466</v>
      </c>
      <c r="T252">
        <v>3.9902394035910026E-5</v>
      </c>
      <c r="U252">
        <v>27.647107192951861</v>
      </c>
      <c r="V252">
        <v>27.49192903225806</v>
      </c>
      <c r="W252">
        <v>3.6838828487923685</v>
      </c>
      <c r="X252">
        <v>51.688621525370628</v>
      </c>
      <c r="Y252">
        <v>2.0956112820337989</v>
      </c>
      <c r="Z252">
        <v>4.0542990317611736</v>
      </c>
      <c r="AA252">
        <v>1.5882715667585696</v>
      </c>
      <c r="AB252">
        <v>-259.00581762316455</v>
      </c>
      <c r="AC252">
        <v>266.36157331240793</v>
      </c>
      <c r="AD252">
        <v>19.420005961708725</v>
      </c>
      <c r="AE252">
        <v>26.775801553346128</v>
      </c>
      <c r="AF252">
        <v>-1.221294037841143</v>
      </c>
      <c r="AG252">
        <v>5.9321086056999448</v>
      </c>
      <c r="AH252">
        <v>-1.5264056574372882</v>
      </c>
      <c r="AI252">
        <v>407.87952358450877</v>
      </c>
      <c r="AJ252">
        <v>408.31622424242408</v>
      </c>
      <c r="AK252">
        <v>2.0180219975517059E-2</v>
      </c>
      <c r="AL252">
        <v>61.768037728165673</v>
      </c>
      <c r="AM252">
        <v>5.8731477919084929</v>
      </c>
      <c r="AN252">
        <v>19.161651627032828</v>
      </c>
      <c r="AO252">
        <v>21.08056181818181</v>
      </c>
      <c r="AP252">
        <v>-3.2315350116519811E-4</v>
      </c>
      <c r="AQ252">
        <v>116.41602835869151</v>
      </c>
      <c r="AR252">
        <v>0</v>
      </c>
      <c r="AS252">
        <v>0</v>
      </c>
      <c r="AT252">
        <v>1</v>
      </c>
      <c r="AU252">
        <v>0</v>
      </c>
      <c r="AV252">
        <v>52123.457932264937</v>
      </c>
      <c r="AW252" t="s">
        <v>427</v>
      </c>
      <c r="AX252" t="s">
        <v>427</v>
      </c>
      <c r="AY252">
        <v>0</v>
      </c>
      <c r="AZ252">
        <v>0</v>
      </c>
      <c r="BA252" t="e">
        <v>#DIV/0!</v>
      </c>
      <c r="BB252">
        <v>0</v>
      </c>
      <c r="BC252" t="s">
        <v>427</v>
      </c>
      <c r="BD252" t="s">
        <v>427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-1.5264056574372882</v>
      </c>
      <c r="BK252" t="e">
        <v>#DIV/0!</v>
      </c>
      <c r="BL252">
        <v>-7268.1622724712915</v>
      </c>
      <c r="BM252" t="e">
        <v>#DIV/0!</v>
      </c>
      <c r="BN252" t="e">
        <v>#DIV/0!</v>
      </c>
      <c r="BO252" t="s">
        <v>427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428</v>
      </c>
      <c r="DN252">
        <v>2</v>
      </c>
      <c r="DO252" t="b">
        <v>1</v>
      </c>
      <c r="DP252">
        <v>1750640479.267741</v>
      </c>
      <c r="DQ252">
        <v>399.63670967741928</v>
      </c>
      <c r="DR252">
        <v>400.0198387096774</v>
      </c>
      <c r="DS252">
        <v>21.10294838709677</v>
      </c>
      <c r="DT252">
        <v>19.16731935483871</v>
      </c>
      <c r="DU252">
        <v>402.57809677419363</v>
      </c>
      <c r="DV252">
        <v>21.171364516129032</v>
      </c>
      <c r="DW252">
        <v>600.00377419354834</v>
      </c>
      <c r="DX252">
        <v>99.249316129032238</v>
      </c>
      <c r="DY252">
        <v>5.4877938709677408E-2</v>
      </c>
      <c r="DZ252">
        <v>29.139274193548388</v>
      </c>
      <c r="EA252">
        <v>27.49192903225806</v>
      </c>
      <c r="EB252">
        <v>999.90000000000032</v>
      </c>
      <c r="EC252">
        <v>0</v>
      </c>
      <c r="ED252">
        <v>0</v>
      </c>
      <c r="EE252">
        <v>10002.96322580645</v>
      </c>
      <c r="EF252">
        <v>0</v>
      </c>
      <c r="EG252">
        <v>0.30293999999999988</v>
      </c>
      <c r="EH252">
        <v>-0.38321219354838698</v>
      </c>
      <c r="EI252">
        <v>408.252064516129</v>
      </c>
      <c r="EJ252">
        <v>407.83703225806443</v>
      </c>
      <c r="EK252">
        <v>1.9356180645161289</v>
      </c>
      <c r="EL252">
        <v>400.0198387096774</v>
      </c>
      <c r="EM252">
        <v>19.16731935483871</v>
      </c>
      <c r="EN252">
        <v>2.094452258064516</v>
      </c>
      <c r="EO252">
        <v>1.902343548387097</v>
      </c>
      <c r="EP252">
        <v>18.177058064516132</v>
      </c>
      <c r="EQ252">
        <v>16.654122580645161</v>
      </c>
      <c r="ER252">
        <v>5.0001500000000018E-3</v>
      </c>
      <c r="ES252">
        <v>0</v>
      </c>
      <c r="ET252">
        <v>0</v>
      </c>
      <c r="EU252">
        <v>0</v>
      </c>
      <c r="EV252">
        <v>236.44516129032249</v>
      </c>
      <c r="EW252">
        <v>5.0001500000000018E-3</v>
      </c>
      <c r="EX252">
        <v>-6.4516129032258146E-2</v>
      </c>
      <c r="EY252">
        <v>0.1741935483870968</v>
      </c>
      <c r="EZ252">
        <v>37.348580645161292</v>
      </c>
      <c r="FA252">
        <v>40.43099999999999</v>
      </c>
      <c r="FB252">
        <v>39.167032258064509</v>
      </c>
      <c r="FC252">
        <v>39.872967741935483</v>
      </c>
      <c r="FD252">
        <v>39.628774193548367</v>
      </c>
      <c r="FE252">
        <v>0</v>
      </c>
      <c r="FF252">
        <v>0</v>
      </c>
      <c r="FG252">
        <v>0</v>
      </c>
      <c r="FH252">
        <v>1750640510</v>
      </c>
      <c r="FI252">
        <v>0</v>
      </c>
      <c r="FJ252">
        <v>236.608</v>
      </c>
      <c r="FK252">
        <v>15.000000231081559</v>
      </c>
      <c r="FL252">
        <v>8.3923080077773413</v>
      </c>
      <c r="FM252">
        <v>-0.48000000000000009</v>
      </c>
      <c r="FN252">
        <v>15</v>
      </c>
      <c r="FO252">
        <v>0</v>
      </c>
      <c r="FP252" t="s">
        <v>429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-0.38123080487804878</v>
      </c>
      <c r="GC252">
        <v>-4.0717305620295373E-2</v>
      </c>
      <c r="GD252">
        <v>4.5133228977793358E-2</v>
      </c>
      <c r="GE252">
        <v>1</v>
      </c>
      <c r="GF252">
        <v>1.9443646341463421</v>
      </c>
      <c r="GG252">
        <v>-0.1680054185671343</v>
      </c>
      <c r="GH252">
        <v>1.630242329698121E-2</v>
      </c>
      <c r="GI252">
        <v>1</v>
      </c>
      <c r="GJ252">
        <v>2</v>
      </c>
      <c r="GK252">
        <v>2</v>
      </c>
      <c r="GL252" t="s">
        <v>434</v>
      </c>
      <c r="GM252">
        <v>3.2248199999999998</v>
      </c>
      <c r="GN252">
        <v>2.6436600000000001</v>
      </c>
      <c r="GO252">
        <v>9.2932600000000004E-2</v>
      </c>
      <c r="GP252">
        <v>9.3194799999999994E-2</v>
      </c>
      <c r="GQ252">
        <v>9.6447199999999997E-2</v>
      </c>
      <c r="GR252">
        <v>9.1690099999999997E-2</v>
      </c>
      <c r="GS252">
        <v>28633.599999999999</v>
      </c>
      <c r="GT252">
        <v>24736.9</v>
      </c>
      <c r="GU252">
        <v>30740.2</v>
      </c>
      <c r="GV252">
        <v>26438.7</v>
      </c>
      <c r="GW252">
        <v>37693.4</v>
      </c>
      <c r="GX252">
        <v>32954.5</v>
      </c>
      <c r="GY252">
        <v>43651</v>
      </c>
      <c r="GZ252">
        <v>38230.300000000003</v>
      </c>
      <c r="HA252">
        <v>2.1191</v>
      </c>
      <c r="HB252">
        <v>1.7024699999999999</v>
      </c>
      <c r="HC252">
        <v>-3.2398799999999998E-2</v>
      </c>
      <c r="HD252">
        <v>0</v>
      </c>
      <c r="HE252">
        <v>28.001000000000001</v>
      </c>
      <c r="HF252">
        <v>999.9</v>
      </c>
      <c r="HG252">
        <v>63.3</v>
      </c>
      <c r="HH252">
        <v>34.5</v>
      </c>
      <c r="HI252">
        <v>35.039700000000003</v>
      </c>
      <c r="HJ252">
        <v>61.798299999999998</v>
      </c>
      <c r="HK252">
        <v>25.3446</v>
      </c>
      <c r="HL252">
        <v>1</v>
      </c>
      <c r="HM252">
        <v>0.280945</v>
      </c>
      <c r="HN252">
        <v>0.69668300000000005</v>
      </c>
      <c r="HO252">
        <v>20.4162</v>
      </c>
      <c r="HP252">
        <v>5.2231300000000003</v>
      </c>
      <c r="HQ252">
        <v>11.944100000000001</v>
      </c>
      <c r="HR252">
        <v>5.0088999999999997</v>
      </c>
      <c r="HS252">
        <v>3.2909999999999999</v>
      </c>
      <c r="HT252">
        <v>9999</v>
      </c>
      <c r="HU252">
        <v>9999</v>
      </c>
      <c r="HV252">
        <v>9999</v>
      </c>
      <c r="HW252">
        <v>999.9</v>
      </c>
      <c r="HX252">
        <v>4.9710900000000002</v>
      </c>
      <c r="HY252">
        <v>1.8546899999999999</v>
      </c>
      <c r="HZ252">
        <v>1.86171</v>
      </c>
      <c r="IA252">
        <v>1.8565400000000001</v>
      </c>
      <c r="IB252">
        <v>1.86189</v>
      </c>
      <c r="IC252">
        <v>1.8541099999999999</v>
      </c>
      <c r="ID252">
        <v>1.8595900000000001</v>
      </c>
      <c r="IE252">
        <v>1.8535699999999999</v>
      </c>
      <c r="IF252">
        <v>0</v>
      </c>
      <c r="IG252">
        <v>0</v>
      </c>
      <c r="IH252">
        <v>0</v>
      </c>
      <c r="II252">
        <v>0</v>
      </c>
      <c r="IJ252" t="s">
        <v>431</v>
      </c>
      <c r="IK252" t="s">
        <v>432</v>
      </c>
      <c r="IL252" t="s">
        <v>433</v>
      </c>
      <c r="IM252" t="s">
        <v>433</v>
      </c>
      <c r="IN252" t="s">
        <v>433</v>
      </c>
      <c r="IO252" t="s">
        <v>433</v>
      </c>
      <c r="IP252">
        <v>0</v>
      </c>
      <c r="IQ252">
        <v>100</v>
      </c>
      <c r="IR252">
        <v>100</v>
      </c>
      <c r="IS252">
        <v>-2.9420000000000002</v>
      </c>
      <c r="IT252">
        <v>-6.8500000000000005E-2</v>
      </c>
      <c r="IU252">
        <v>-1.907228330244457</v>
      </c>
      <c r="IV252">
        <v>-2.7056304263342631E-3</v>
      </c>
      <c r="IW252">
        <v>3.3311032847928001E-7</v>
      </c>
      <c r="IX252">
        <v>1.6443834555112589E-11</v>
      </c>
      <c r="IY252">
        <v>-9.4842648646536354E-2</v>
      </c>
      <c r="IZ252">
        <v>-2.3664561490860689E-3</v>
      </c>
      <c r="JA252">
        <v>2.3298222111808981E-4</v>
      </c>
      <c r="JB252">
        <v>-2.940703618321919E-6</v>
      </c>
      <c r="JC252">
        <v>0</v>
      </c>
      <c r="JD252">
        <v>2182</v>
      </c>
      <c r="JE252">
        <v>3</v>
      </c>
      <c r="JF252">
        <v>32</v>
      </c>
      <c r="JG252">
        <v>29177341.5</v>
      </c>
      <c r="JH252">
        <v>29177341.5</v>
      </c>
      <c r="JI252">
        <v>0.99731400000000003</v>
      </c>
      <c r="JJ252">
        <v>2.52563</v>
      </c>
      <c r="JK252">
        <v>1.69434</v>
      </c>
      <c r="JL252">
        <v>2.3010299999999999</v>
      </c>
      <c r="JM252">
        <v>1.50024</v>
      </c>
      <c r="JN252">
        <v>2.34619</v>
      </c>
      <c r="JO252">
        <v>38.354500000000002</v>
      </c>
      <c r="JP252">
        <v>24.052499999999998</v>
      </c>
      <c r="JQ252">
        <v>18</v>
      </c>
      <c r="JR252">
        <v>635.20799999999997</v>
      </c>
      <c r="JS252">
        <v>348.339</v>
      </c>
      <c r="JT252">
        <v>27.998799999999999</v>
      </c>
      <c r="JU252">
        <v>30.962700000000002</v>
      </c>
      <c r="JV252">
        <v>29.9998</v>
      </c>
      <c r="JW252">
        <v>30.878699999999998</v>
      </c>
      <c r="JX252">
        <v>30.7621</v>
      </c>
      <c r="JY252">
        <v>20.026199999999999</v>
      </c>
      <c r="JZ252">
        <v>44.327300000000001</v>
      </c>
      <c r="KA252">
        <v>0</v>
      </c>
      <c r="KB252">
        <v>28</v>
      </c>
      <c r="KC252">
        <v>400</v>
      </c>
      <c r="KD252">
        <v>19.156700000000001</v>
      </c>
      <c r="KE252">
        <v>99.943100000000001</v>
      </c>
      <c r="KF252">
        <v>98.6006</v>
      </c>
    </row>
    <row r="253" spans="1:292" x14ac:dyDescent="0.2">
      <c r="A253">
        <v>251</v>
      </c>
      <c r="B253">
        <v>1750640517.0999999</v>
      </c>
      <c r="C253">
        <v>7351.5999999046326</v>
      </c>
      <c r="D253" t="s">
        <v>935</v>
      </c>
      <c r="E253" t="s">
        <v>936</v>
      </c>
      <c r="F253" s="1">
        <f t="shared" si="3"/>
        <v>122.51666666666674</v>
      </c>
      <c r="G253" s="1">
        <v>15</v>
      </c>
      <c r="H253">
        <v>1750640509.099999</v>
      </c>
      <c r="I253">
        <v>5.747904129369083E-3</v>
      </c>
      <c r="J253">
        <v>5.7479041293690827</v>
      </c>
      <c r="K253">
        <v>-2.0586209033307483</v>
      </c>
      <c r="L253">
        <v>399.82161290322591</v>
      </c>
      <c r="M253">
        <v>398.7496875045556</v>
      </c>
      <c r="N253">
        <v>39.598207894982856</v>
      </c>
      <c r="O253">
        <v>39.704656441814564</v>
      </c>
      <c r="P253">
        <v>0.37374002258376154</v>
      </c>
      <c r="Q253">
        <v>2.9988172774004145</v>
      </c>
      <c r="R253">
        <v>0.34965736341552128</v>
      </c>
      <c r="S253">
        <v>0.22057013908553513</v>
      </c>
      <c r="T253">
        <v>3.9902394035910026E-5</v>
      </c>
      <c r="U253">
        <v>27.611260296596249</v>
      </c>
      <c r="V253">
        <v>27.447700000000012</v>
      </c>
      <c r="W253">
        <v>3.6743590971262043</v>
      </c>
      <c r="X253">
        <v>51.733653781157393</v>
      </c>
      <c r="Y253">
        <v>2.0892743618511358</v>
      </c>
      <c r="Z253">
        <v>4.0385207870473252</v>
      </c>
      <c r="AA253">
        <v>1.5850847352750685</v>
      </c>
      <c r="AB253">
        <v>-253.48257210517656</v>
      </c>
      <c r="AC253">
        <v>262.57761696466048</v>
      </c>
      <c r="AD253">
        <v>19.135749294108322</v>
      </c>
      <c r="AE253">
        <v>28.230834055986293</v>
      </c>
      <c r="AF253">
        <v>-1.7645428698645518</v>
      </c>
      <c r="AG253">
        <v>5.7792058095508096</v>
      </c>
      <c r="AH253">
        <v>-2.0586209033307483</v>
      </c>
      <c r="AI253">
        <v>407.87536258070918</v>
      </c>
      <c r="AJ253">
        <v>408.48881818181792</v>
      </c>
      <c r="AK253">
        <v>2.118259210859734E-2</v>
      </c>
      <c r="AL253">
        <v>61.768037728165673</v>
      </c>
      <c r="AM253">
        <v>5.7479041293690827</v>
      </c>
      <c r="AN253">
        <v>19.149804901825199</v>
      </c>
      <c r="AO253">
        <v>21.02604969696969</v>
      </c>
      <c r="AP253">
        <v>-7.8592134190201034E-5</v>
      </c>
      <c r="AQ253">
        <v>116.41602835869151</v>
      </c>
      <c r="AR253">
        <v>0</v>
      </c>
      <c r="AS253">
        <v>0</v>
      </c>
      <c r="AT253">
        <v>1</v>
      </c>
      <c r="AU253">
        <v>0</v>
      </c>
      <c r="AV253">
        <v>52124.383736718715</v>
      </c>
      <c r="AW253" t="s">
        <v>427</v>
      </c>
      <c r="AX253" t="s">
        <v>427</v>
      </c>
      <c r="AY253">
        <v>0</v>
      </c>
      <c r="AZ253">
        <v>0</v>
      </c>
      <c r="BA253" t="e">
        <v>#DIV/0!</v>
      </c>
      <c r="BB253">
        <v>0</v>
      </c>
      <c r="BC253" t="s">
        <v>427</v>
      </c>
      <c r="BD253" t="s">
        <v>427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-2.0586209033307483</v>
      </c>
      <c r="BK253" t="e">
        <v>#DIV/0!</v>
      </c>
      <c r="BL253">
        <v>-9802.368531593338</v>
      </c>
      <c r="BM253" t="e">
        <v>#DIV/0!</v>
      </c>
      <c r="BN253" t="e">
        <v>#DIV/0!</v>
      </c>
      <c r="BO253" t="s">
        <v>427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428</v>
      </c>
      <c r="DN253">
        <v>2</v>
      </c>
      <c r="DO253" t="b">
        <v>1</v>
      </c>
      <c r="DP253">
        <v>1750640509.099999</v>
      </c>
      <c r="DQ253">
        <v>399.82161290322591</v>
      </c>
      <c r="DR253">
        <v>400.00364516129031</v>
      </c>
      <c r="DS253">
        <v>21.03876774193548</v>
      </c>
      <c r="DT253">
        <v>19.152935483870969</v>
      </c>
      <c r="DU253">
        <v>402.76341935483867</v>
      </c>
      <c r="DV253">
        <v>21.10742258064516</v>
      </c>
      <c r="DW253">
        <v>600.01290322580633</v>
      </c>
      <c r="DX253">
        <v>99.251580645161297</v>
      </c>
      <c r="DY253">
        <v>5.4347700000000013E-2</v>
      </c>
      <c r="DZ253">
        <v>29.071835483870959</v>
      </c>
      <c r="EA253">
        <v>27.447700000000012</v>
      </c>
      <c r="EB253">
        <v>999.90000000000032</v>
      </c>
      <c r="EC253">
        <v>0</v>
      </c>
      <c r="ED253">
        <v>0</v>
      </c>
      <c r="EE253">
        <v>10000.582580645159</v>
      </c>
      <c r="EF253">
        <v>0</v>
      </c>
      <c r="EG253">
        <v>0.30293999999999988</v>
      </c>
      <c r="EH253">
        <v>-0.182021664516129</v>
      </c>
      <c r="EI253">
        <v>408.41409677419358</v>
      </c>
      <c r="EJ253">
        <v>407.81451612903231</v>
      </c>
      <c r="EK253">
        <v>1.8858493548387101</v>
      </c>
      <c r="EL253">
        <v>400.00364516129031</v>
      </c>
      <c r="EM253">
        <v>19.152935483870969</v>
      </c>
      <c r="EN253">
        <v>2.088130967741936</v>
      </c>
      <c r="EO253">
        <v>1.9009577419354839</v>
      </c>
      <c r="EP253">
        <v>18.12893225806452</v>
      </c>
      <c r="EQ253">
        <v>16.642651612903229</v>
      </c>
      <c r="ER253">
        <v>5.0001500000000018E-3</v>
      </c>
      <c r="ES253">
        <v>0</v>
      </c>
      <c r="ET253">
        <v>0</v>
      </c>
      <c r="EU253">
        <v>0</v>
      </c>
      <c r="EV253">
        <v>238.23225806451609</v>
      </c>
      <c r="EW253">
        <v>5.0001500000000018E-3</v>
      </c>
      <c r="EX253">
        <v>-2.5225806451612902</v>
      </c>
      <c r="EY253">
        <v>-3.8709677419354882E-2</v>
      </c>
      <c r="EZ253">
        <v>37.102580645161282</v>
      </c>
      <c r="FA253">
        <v>40.309999999999981</v>
      </c>
      <c r="FB253">
        <v>38.969516129032243</v>
      </c>
      <c r="FC253">
        <v>39.753999999999998</v>
      </c>
      <c r="FD253">
        <v>39.406999999999996</v>
      </c>
      <c r="FE253">
        <v>0</v>
      </c>
      <c r="FF253">
        <v>0</v>
      </c>
      <c r="FG253">
        <v>0</v>
      </c>
      <c r="FH253">
        <v>1750640540</v>
      </c>
      <c r="FI253">
        <v>0</v>
      </c>
      <c r="FJ253">
        <v>238.32400000000001</v>
      </c>
      <c r="FK253">
        <v>1.0230771602013771</v>
      </c>
      <c r="FL253">
        <v>10.438461372673659</v>
      </c>
      <c r="FM253">
        <v>-2.8200000000000012</v>
      </c>
      <c r="FN253">
        <v>15</v>
      </c>
      <c r="FO253">
        <v>0</v>
      </c>
      <c r="FP253" t="s">
        <v>429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-0.20478978</v>
      </c>
      <c r="GC253">
        <v>0.31291914371482199</v>
      </c>
      <c r="GD253">
        <v>8.3013847825098436E-2</v>
      </c>
      <c r="GE253">
        <v>0</v>
      </c>
      <c r="GF253">
        <v>1.8890832500000001</v>
      </c>
      <c r="GG253">
        <v>-7.4545328330211394E-2</v>
      </c>
      <c r="GH253">
        <v>7.303398314312308E-3</v>
      </c>
      <c r="GI253">
        <v>1</v>
      </c>
      <c r="GJ253">
        <v>1</v>
      </c>
      <c r="GK253">
        <v>2</v>
      </c>
      <c r="GL253" t="s">
        <v>430</v>
      </c>
      <c r="GM253">
        <v>3.2249699999999999</v>
      </c>
      <c r="GN253">
        <v>2.64337</v>
      </c>
      <c r="GO253">
        <v>9.2970300000000006E-2</v>
      </c>
      <c r="GP253">
        <v>9.3204400000000007E-2</v>
      </c>
      <c r="GQ253">
        <v>9.6279299999999998E-2</v>
      </c>
      <c r="GR253">
        <v>9.16521E-2</v>
      </c>
      <c r="GS253">
        <v>28633.8</v>
      </c>
      <c r="GT253">
        <v>24737.9</v>
      </c>
      <c r="GU253">
        <v>30741.7</v>
      </c>
      <c r="GV253">
        <v>26440</v>
      </c>
      <c r="GW253">
        <v>37702.1</v>
      </c>
      <c r="GX253">
        <v>32957.699999999997</v>
      </c>
      <c r="GY253">
        <v>43652.9</v>
      </c>
      <c r="GZ253">
        <v>38232.400000000001</v>
      </c>
      <c r="HA253">
        <v>2.1194500000000001</v>
      </c>
      <c r="HB253">
        <v>1.70238</v>
      </c>
      <c r="HC253">
        <v>-3.00594E-2</v>
      </c>
      <c r="HD253">
        <v>0</v>
      </c>
      <c r="HE253">
        <v>27.934200000000001</v>
      </c>
      <c r="HF253">
        <v>999.9</v>
      </c>
      <c r="HG253">
        <v>63.3</v>
      </c>
      <c r="HH253">
        <v>34.5</v>
      </c>
      <c r="HI253">
        <v>35.0413</v>
      </c>
      <c r="HJ253">
        <v>62.128300000000003</v>
      </c>
      <c r="HK253">
        <v>25.693100000000001</v>
      </c>
      <c r="HL253">
        <v>1</v>
      </c>
      <c r="HM253">
        <v>0.279136</v>
      </c>
      <c r="HN253">
        <v>0.66931399999999996</v>
      </c>
      <c r="HO253">
        <v>20.416599999999999</v>
      </c>
      <c r="HP253">
        <v>5.2229799999999997</v>
      </c>
      <c r="HQ253">
        <v>11.944100000000001</v>
      </c>
      <c r="HR253">
        <v>5.0090000000000003</v>
      </c>
      <c r="HS253">
        <v>3.2909999999999999</v>
      </c>
      <c r="HT253">
        <v>9999</v>
      </c>
      <c r="HU253">
        <v>9999</v>
      </c>
      <c r="HV253">
        <v>9999</v>
      </c>
      <c r="HW253">
        <v>999.9</v>
      </c>
      <c r="HX253">
        <v>4.9710900000000002</v>
      </c>
      <c r="HY253">
        <v>1.8546800000000001</v>
      </c>
      <c r="HZ253">
        <v>1.86171</v>
      </c>
      <c r="IA253">
        <v>1.8565400000000001</v>
      </c>
      <c r="IB253">
        <v>1.86189</v>
      </c>
      <c r="IC253">
        <v>1.8541099999999999</v>
      </c>
      <c r="ID253">
        <v>1.8595900000000001</v>
      </c>
      <c r="IE253">
        <v>1.8535600000000001</v>
      </c>
      <c r="IF253">
        <v>0</v>
      </c>
      <c r="IG253">
        <v>0</v>
      </c>
      <c r="IH253">
        <v>0</v>
      </c>
      <c r="II253">
        <v>0</v>
      </c>
      <c r="IJ253" t="s">
        <v>431</v>
      </c>
      <c r="IK253" t="s">
        <v>432</v>
      </c>
      <c r="IL253" t="s">
        <v>433</v>
      </c>
      <c r="IM253" t="s">
        <v>433</v>
      </c>
      <c r="IN253" t="s">
        <v>433</v>
      </c>
      <c r="IO253" t="s">
        <v>433</v>
      </c>
      <c r="IP253">
        <v>0</v>
      </c>
      <c r="IQ253">
        <v>100</v>
      </c>
      <c r="IR253">
        <v>100</v>
      </c>
      <c r="IS253">
        <v>-2.9420000000000002</v>
      </c>
      <c r="IT253">
        <v>-6.8699999999999997E-2</v>
      </c>
      <c r="IU253">
        <v>-1.907228330244457</v>
      </c>
      <c r="IV253">
        <v>-2.7056304263342631E-3</v>
      </c>
      <c r="IW253">
        <v>3.3311032847928001E-7</v>
      </c>
      <c r="IX253">
        <v>1.6443834555112589E-11</v>
      </c>
      <c r="IY253">
        <v>-9.4842648646536354E-2</v>
      </c>
      <c r="IZ253">
        <v>-2.3664561490860689E-3</v>
      </c>
      <c r="JA253">
        <v>2.3298222111808981E-4</v>
      </c>
      <c r="JB253">
        <v>-2.940703618321919E-6</v>
      </c>
      <c r="JC253">
        <v>0</v>
      </c>
      <c r="JD253">
        <v>2182</v>
      </c>
      <c r="JE253">
        <v>3</v>
      </c>
      <c r="JF253">
        <v>32</v>
      </c>
      <c r="JG253">
        <v>29177342</v>
      </c>
      <c r="JH253">
        <v>29177342</v>
      </c>
      <c r="JI253">
        <v>0.99731400000000003</v>
      </c>
      <c r="JJ253">
        <v>2.51709</v>
      </c>
      <c r="JK253">
        <v>1.69434</v>
      </c>
      <c r="JL253">
        <v>2.3022499999999999</v>
      </c>
      <c r="JM253">
        <v>1.50146</v>
      </c>
      <c r="JN253">
        <v>2.47925</v>
      </c>
      <c r="JO253">
        <v>38.354500000000002</v>
      </c>
      <c r="JP253">
        <v>24.07</v>
      </c>
      <c r="JQ253">
        <v>18</v>
      </c>
      <c r="JR253">
        <v>635.33799999999997</v>
      </c>
      <c r="JS253">
        <v>348.2</v>
      </c>
      <c r="JT253">
        <v>27.998899999999999</v>
      </c>
      <c r="JU253">
        <v>30.943100000000001</v>
      </c>
      <c r="JV253">
        <v>29.9998</v>
      </c>
      <c r="JW253">
        <v>30.864599999999999</v>
      </c>
      <c r="JX253">
        <v>30.748699999999999</v>
      </c>
      <c r="JY253">
        <v>20.0275</v>
      </c>
      <c r="JZ253">
        <v>44.327300000000001</v>
      </c>
      <c r="KA253">
        <v>0</v>
      </c>
      <c r="KB253">
        <v>28</v>
      </c>
      <c r="KC253">
        <v>400</v>
      </c>
      <c r="KD253">
        <v>19.019300000000001</v>
      </c>
      <c r="KE253">
        <v>99.947500000000005</v>
      </c>
      <c r="KF253">
        <v>98.605800000000002</v>
      </c>
    </row>
    <row r="254" spans="1:292" x14ac:dyDescent="0.2">
      <c r="A254">
        <v>252</v>
      </c>
      <c r="B254">
        <v>1750640547.0999999</v>
      </c>
      <c r="C254">
        <v>7381.5999999046326</v>
      </c>
      <c r="D254" t="s">
        <v>937</v>
      </c>
      <c r="E254" t="s">
        <v>938</v>
      </c>
      <c r="F254" s="1">
        <f t="shared" si="3"/>
        <v>123.01666666666674</v>
      </c>
      <c r="G254" s="1">
        <v>15</v>
      </c>
      <c r="H254">
        <v>1750640539.099999</v>
      </c>
      <c r="I254">
        <v>5.7424071735884333E-3</v>
      </c>
      <c r="J254">
        <v>5.7424071735884334</v>
      </c>
      <c r="K254">
        <v>-2.0971649569778381</v>
      </c>
      <c r="L254">
        <v>399.94716129032258</v>
      </c>
      <c r="M254">
        <v>399.05018457158207</v>
      </c>
      <c r="N254">
        <v>39.631403637692927</v>
      </c>
      <c r="O254">
        <v>39.720486283857305</v>
      </c>
      <c r="P254">
        <v>0.37188585146103298</v>
      </c>
      <c r="Q254">
        <v>2.9988562327991559</v>
      </c>
      <c r="R254">
        <v>0.34803366352823994</v>
      </c>
      <c r="S254">
        <v>0.21953645416397027</v>
      </c>
      <c r="T254">
        <v>3.9902394035910026E-5</v>
      </c>
      <c r="U254">
        <v>27.555366377280535</v>
      </c>
      <c r="V254">
        <v>27.407709677419351</v>
      </c>
      <c r="W254">
        <v>3.6657665628666458</v>
      </c>
      <c r="X254">
        <v>51.537678499517355</v>
      </c>
      <c r="Y254">
        <v>2.0744781459407444</v>
      </c>
      <c r="Z254">
        <v>4.0251680058894612</v>
      </c>
      <c r="AA254">
        <v>1.5912884169259014</v>
      </c>
      <c r="AB254">
        <v>-253.24015635524989</v>
      </c>
      <c r="AC254">
        <v>259.79032024214513</v>
      </c>
      <c r="AD254">
        <v>18.923206809615039</v>
      </c>
      <c r="AE254">
        <v>25.473410598904309</v>
      </c>
      <c r="AF254">
        <v>-2.1472681950200037</v>
      </c>
      <c r="AG254">
        <v>5.8808901392651398</v>
      </c>
      <c r="AH254">
        <v>-2.0971649569778381</v>
      </c>
      <c r="AI254">
        <v>407.81908805184599</v>
      </c>
      <c r="AJ254">
        <v>408.52376969696968</v>
      </c>
      <c r="AK254">
        <v>1.937235475324283E-3</v>
      </c>
      <c r="AL254">
        <v>61.768037728165673</v>
      </c>
      <c r="AM254">
        <v>5.7424071735884334</v>
      </c>
      <c r="AN254">
        <v>18.958263839048719</v>
      </c>
      <c r="AO254">
        <v>20.844153939393941</v>
      </c>
      <c r="AP254">
        <v>-1.523549567717102E-3</v>
      </c>
      <c r="AQ254">
        <v>116.41602835869151</v>
      </c>
      <c r="AR254">
        <v>0</v>
      </c>
      <c r="AS254">
        <v>0</v>
      </c>
      <c r="AT254">
        <v>1</v>
      </c>
      <c r="AU254">
        <v>0</v>
      </c>
      <c r="AV254">
        <v>52135.622806248983</v>
      </c>
      <c r="AW254" t="s">
        <v>427</v>
      </c>
      <c r="AX254" t="s">
        <v>427</v>
      </c>
      <c r="AY254">
        <v>0</v>
      </c>
      <c r="AZ254">
        <v>0</v>
      </c>
      <c r="BA254" t="e">
        <v>#DIV/0!</v>
      </c>
      <c r="BB254">
        <v>0</v>
      </c>
      <c r="BC254" t="s">
        <v>427</v>
      </c>
      <c r="BD254" t="s">
        <v>427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-2.0971649569778381</v>
      </c>
      <c r="BK254" t="e">
        <v>#DIV/0!</v>
      </c>
      <c r="BL254">
        <v>-9985.9006321073175</v>
      </c>
      <c r="BM254" t="e">
        <v>#DIV/0!</v>
      </c>
      <c r="BN254" t="e">
        <v>#DIV/0!</v>
      </c>
      <c r="BO254" t="s">
        <v>427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428</v>
      </c>
      <c r="DN254">
        <v>2</v>
      </c>
      <c r="DO254" t="b">
        <v>1</v>
      </c>
      <c r="DP254">
        <v>1750640539.099999</v>
      </c>
      <c r="DQ254">
        <v>399.94716129032258</v>
      </c>
      <c r="DR254">
        <v>400.01541935483863</v>
      </c>
      <c r="DS254">
        <v>20.88800322580645</v>
      </c>
      <c r="DT254">
        <v>18.968680645161289</v>
      </c>
      <c r="DU254">
        <v>402.88929032258068</v>
      </c>
      <c r="DV254">
        <v>20.957180645161291</v>
      </c>
      <c r="DW254">
        <v>600.00858064516115</v>
      </c>
      <c r="DX254">
        <v>99.259951612903222</v>
      </c>
      <c r="DY254">
        <v>5.4383200000000007E-2</v>
      </c>
      <c r="DZ254">
        <v>29.014583870967741</v>
      </c>
      <c r="EA254">
        <v>27.407709677419351</v>
      </c>
      <c r="EB254">
        <v>999.90000000000032</v>
      </c>
      <c r="EC254">
        <v>0</v>
      </c>
      <c r="ED254">
        <v>0</v>
      </c>
      <c r="EE254">
        <v>9999.9748387096788</v>
      </c>
      <c r="EF254">
        <v>0</v>
      </c>
      <c r="EG254">
        <v>0.30293999999999988</v>
      </c>
      <c r="EH254">
        <v>-6.8260935161290323E-2</v>
      </c>
      <c r="EI254">
        <v>408.47941935483868</v>
      </c>
      <c r="EJ254">
        <v>407.74977419354838</v>
      </c>
      <c r="EK254">
        <v>1.919325806451613</v>
      </c>
      <c r="EL254">
        <v>400.01541935483863</v>
      </c>
      <c r="EM254">
        <v>18.968680645161289</v>
      </c>
      <c r="EN254">
        <v>2.0733419354838709</v>
      </c>
      <c r="EO254">
        <v>1.8828309677419359</v>
      </c>
      <c r="EP254">
        <v>18.01582580645162</v>
      </c>
      <c r="EQ254">
        <v>16.49195806451613</v>
      </c>
      <c r="ER254">
        <v>5.0001500000000018E-3</v>
      </c>
      <c r="ES254">
        <v>0</v>
      </c>
      <c r="ET254">
        <v>0</v>
      </c>
      <c r="EU254">
        <v>0</v>
      </c>
      <c r="EV254">
        <v>237.79032258064521</v>
      </c>
      <c r="EW254">
        <v>5.0001500000000018E-3</v>
      </c>
      <c r="EX254">
        <v>-2.6258064516129029</v>
      </c>
      <c r="EY254">
        <v>-0.46129032258064512</v>
      </c>
      <c r="EZ254">
        <v>36.888903225806438</v>
      </c>
      <c r="FA254">
        <v>40.178999999999988</v>
      </c>
      <c r="FB254">
        <v>38.802064516129029</v>
      </c>
      <c r="FC254">
        <v>39.625</v>
      </c>
      <c r="FD254">
        <v>39.209387096774179</v>
      </c>
      <c r="FE254">
        <v>0</v>
      </c>
      <c r="FF254">
        <v>0</v>
      </c>
      <c r="FG254">
        <v>0</v>
      </c>
      <c r="FH254">
        <v>1750640570</v>
      </c>
      <c r="FI254">
        <v>0</v>
      </c>
      <c r="FJ254">
        <v>238.50800000000001</v>
      </c>
      <c r="FK254">
        <v>10.223076760392271</v>
      </c>
      <c r="FL254">
        <v>2.223077456085865</v>
      </c>
      <c r="FM254">
        <v>-1.944</v>
      </c>
      <c r="FN254">
        <v>15</v>
      </c>
      <c r="FO254">
        <v>0</v>
      </c>
      <c r="FP254" t="s">
        <v>429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-9.0134021707317075E-2</v>
      </c>
      <c r="GC254">
        <v>-3.3632837979094082E-2</v>
      </c>
      <c r="GD254">
        <v>7.9538730867976859E-2</v>
      </c>
      <c r="GE254">
        <v>1</v>
      </c>
      <c r="GF254">
        <v>1.9198065853658539</v>
      </c>
      <c r="GG254">
        <v>-9.0492543554009292E-2</v>
      </c>
      <c r="GH254">
        <v>2.2000962130819118E-2</v>
      </c>
      <c r="GI254">
        <v>1</v>
      </c>
      <c r="GJ254">
        <v>2</v>
      </c>
      <c r="GK254">
        <v>2</v>
      </c>
      <c r="GL254" t="s">
        <v>434</v>
      </c>
      <c r="GM254">
        <v>3.2248600000000001</v>
      </c>
      <c r="GN254">
        <v>2.6425900000000002</v>
      </c>
      <c r="GO254">
        <v>9.2999999999999999E-2</v>
      </c>
      <c r="GP254">
        <v>9.3232999999999996E-2</v>
      </c>
      <c r="GQ254">
        <v>9.5687700000000001E-2</v>
      </c>
      <c r="GR254">
        <v>9.0990699999999994E-2</v>
      </c>
      <c r="GS254">
        <v>28633.9</v>
      </c>
      <c r="GT254">
        <v>24738.3</v>
      </c>
      <c r="GU254">
        <v>30742.6</v>
      </c>
      <c r="GV254">
        <v>26441.1</v>
      </c>
      <c r="GW254">
        <v>37728.199999999997</v>
      </c>
      <c r="GX254">
        <v>32983.300000000003</v>
      </c>
      <c r="GY254">
        <v>43654.400000000001</v>
      </c>
      <c r="GZ254">
        <v>38234.199999999997</v>
      </c>
      <c r="HA254">
        <v>2.11965</v>
      </c>
      <c r="HB254">
        <v>1.7023299999999999</v>
      </c>
      <c r="HC254">
        <v>-2.9414900000000001E-2</v>
      </c>
      <c r="HD254">
        <v>0</v>
      </c>
      <c r="HE254">
        <v>27.878399999999999</v>
      </c>
      <c r="HF254">
        <v>999.9</v>
      </c>
      <c r="HG254">
        <v>63.3</v>
      </c>
      <c r="HH254">
        <v>34.5</v>
      </c>
      <c r="HI254">
        <v>35.042000000000002</v>
      </c>
      <c r="HJ254">
        <v>62.128300000000003</v>
      </c>
      <c r="HK254">
        <v>25.3325</v>
      </c>
      <c r="HL254">
        <v>1</v>
      </c>
      <c r="HM254">
        <v>0.27735799999999999</v>
      </c>
      <c r="HN254">
        <v>0.64565399999999995</v>
      </c>
      <c r="HO254">
        <v>20.415800000000001</v>
      </c>
      <c r="HP254">
        <v>5.22058</v>
      </c>
      <c r="HQ254">
        <v>11.944100000000001</v>
      </c>
      <c r="HR254">
        <v>5.008</v>
      </c>
      <c r="HS254">
        <v>3.29033</v>
      </c>
      <c r="HT254">
        <v>9999</v>
      </c>
      <c r="HU254">
        <v>9999</v>
      </c>
      <c r="HV254">
        <v>9999</v>
      </c>
      <c r="HW254">
        <v>999.9</v>
      </c>
      <c r="HX254">
        <v>4.9711100000000004</v>
      </c>
      <c r="HY254">
        <v>1.85467</v>
      </c>
      <c r="HZ254">
        <v>1.86171</v>
      </c>
      <c r="IA254">
        <v>1.8565400000000001</v>
      </c>
      <c r="IB254">
        <v>1.8619000000000001</v>
      </c>
      <c r="IC254">
        <v>1.8541000000000001</v>
      </c>
      <c r="ID254">
        <v>1.8595900000000001</v>
      </c>
      <c r="IE254">
        <v>1.85355</v>
      </c>
      <c r="IF254">
        <v>0</v>
      </c>
      <c r="IG254">
        <v>0</v>
      </c>
      <c r="IH254">
        <v>0</v>
      </c>
      <c r="II254">
        <v>0</v>
      </c>
      <c r="IJ254" t="s">
        <v>431</v>
      </c>
      <c r="IK254" t="s">
        <v>432</v>
      </c>
      <c r="IL254" t="s">
        <v>433</v>
      </c>
      <c r="IM254" t="s">
        <v>433</v>
      </c>
      <c r="IN254" t="s">
        <v>433</v>
      </c>
      <c r="IO254" t="s">
        <v>433</v>
      </c>
      <c r="IP254">
        <v>0</v>
      </c>
      <c r="IQ254">
        <v>100</v>
      </c>
      <c r="IR254">
        <v>100</v>
      </c>
      <c r="IS254">
        <v>-2.9430000000000001</v>
      </c>
      <c r="IT254">
        <v>-6.9400000000000003E-2</v>
      </c>
      <c r="IU254">
        <v>-1.907228330244457</v>
      </c>
      <c r="IV254">
        <v>-2.7056304263342631E-3</v>
      </c>
      <c r="IW254">
        <v>3.3311032847928001E-7</v>
      </c>
      <c r="IX254">
        <v>1.6443834555112589E-11</v>
      </c>
      <c r="IY254">
        <v>-9.4842648646536354E-2</v>
      </c>
      <c r="IZ254">
        <v>-2.3664561490860689E-3</v>
      </c>
      <c r="JA254">
        <v>2.3298222111808981E-4</v>
      </c>
      <c r="JB254">
        <v>-2.940703618321919E-6</v>
      </c>
      <c r="JC254">
        <v>0</v>
      </c>
      <c r="JD254">
        <v>2182</v>
      </c>
      <c r="JE254">
        <v>3</v>
      </c>
      <c r="JF254">
        <v>32</v>
      </c>
      <c r="JG254">
        <v>29177342.5</v>
      </c>
      <c r="JH254">
        <v>29177342.5</v>
      </c>
      <c r="JI254">
        <v>0.99731400000000003</v>
      </c>
      <c r="JJ254">
        <v>2.5280800000000001</v>
      </c>
      <c r="JK254">
        <v>1.69434</v>
      </c>
      <c r="JL254">
        <v>2.3022499999999999</v>
      </c>
      <c r="JM254">
        <v>1.50146</v>
      </c>
      <c r="JN254">
        <v>2.3779300000000001</v>
      </c>
      <c r="JO254">
        <v>38.330100000000002</v>
      </c>
      <c r="JP254">
        <v>24.052499999999998</v>
      </c>
      <c r="JQ254">
        <v>18</v>
      </c>
      <c r="JR254">
        <v>635.33699999999999</v>
      </c>
      <c r="JS254">
        <v>348.08199999999999</v>
      </c>
      <c r="JT254">
        <v>27.999099999999999</v>
      </c>
      <c r="JU254">
        <v>30.9223</v>
      </c>
      <c r="JV254">
        <v>29.9998</v>
      </c>
      <c r="JW254">
        <v>30.849799999999998</v>
      </c>
      <c r="JX254">
        <v>30.734200000000001</v>
      </c>
      <c r="JY254">
        <v>20.017900000000001</v>
      </c>
      <c r="JZ254">
        <v>44.898299999999999</v>
      </c>
      <c r="KA254">
        <v>0</v>
      </c>
      <c r="KB254">
        <v>28</v>
      </c>
      <c r="KC254">
        <v>400</v>
      </c>
      <c r="KD254">
        <v>18.9404</v>
      </c>
      <c r="KE254">
        <v>99.950800000000001</v>
      </c>
      <c r="KF254">
        <v>98.610299999999995</v>
      </c>
    </row>
    <row r="255" spans="1:292" x14ac:dyDescent="0.2">
      <c r="A255">
        <v>253</v>
      </c>
      <c r="B255">
        <v>1750640577.0999999</v>
      </c>
      <c r="C255">
        <v>7411.5999999046326</v>
      </c>
      <c r="D255" t="s">
        <v>939</v>
      </c>
      <c r="E255" t="s">
        <v>940</v>
      </c>
      <c r="F255" s="1">
        <f t="shared" si="3"/>
        <v>123.51666666666674</v>
      </c>
      <c r="G255" s="1">
        <v>15</v>
      </c>
      <c r="H255">
        <v>1750640569.099999</v>
      </c>
      <c r="I255">
        <v>5.6310660324459163E-3</v>
      </c>
      <c r="J255">
        <v>5.6310660324459159</v>
      </c>
      <c r="K255">
        <v>-2.1285348452464574</v>
      </c>
      <c r="L255">
        <v>399.98225806451609</v>
      </c>
      <c r="M255">
        <v>399.41339085397209</v>
      </c>
      <c r="N255">
        <v>39.66330659169779</v>
      </c>
      <c r="O255">
        <v>39.719797323101481</v>
      </c>
      <c r="P255">
        <v>0.36339688622836186</v>
      </c>
      <c r="Q255">
        <v>2.9986854395457527</v>
      </c>
      <c r="R255">
        <v>0.34058417081043796</v>
      </c>
      <c r="S255">
        <v>0.21479528973318712</v>
      </c>
      <c r="T255">
        <v>3.9902394035910026E-5</v>
      </c>
      <c r="U255">
        <v>27.536476588852409</v>
      </c>
      <c r="V255">
        <v>27.3803129032258</v>
      </c>
      <c r="W255">
        <v>3.659890072764131</v>
      </c>
      <c r="X255">
        <v>51.451415546457248</v>
      </c>
      <c r="Y255">
        <v>2.0653734021492274</v>
      </c>
      <c r="Z255">
        <v>4.0142207560535059</v>
      </c>
      <c r="AA255">
        <v>1.5945166706149037</v>
      </c>
      <c r="AB255">
        <v>-248.33001203086491</v>
      </c>
      <c r="AC255">
        <v>256.59645791158323</v>
      </c>
      <c r="AD255">
        <v>18.684696358539497</v>
      </c>
      <c r="AE255">
        <v>26.951182141651856</v>
      </c>
      <c r="AF255">
        <v>-2.153280259539609</v>
      </c>
      <c r="AG255">
        <v>5.6565921696390227</v>
      </c>
      <c r="AH255">
        <v>-2.1285348452464574</v>
      </c>
      <c r="AI255">
        <v>407.75048576213021</v>
      </c>
      <c r="AJ255">
        <v>408.45996363636391</v>
      </c>
      <c r="AK255">
        <v>3.3807597715845008E-3</v>
      </c>
      <c r="AL255">
        <v>61.768037728165673</v>
      </c>
      <c r="AM255">
        <v>5.6310660324459159</v>
      </c>
      <c r="AN255">
        <v>18.95081847447797</v>
      </c>
      <c r="AO255">
        <v>20.78936666666667</v>
      </c>
      <c r="AP255">
        <v>-6.75314094671108E-5</v>
      </c>
      <c r="AQ255">
        <v>116.41602835869151</v>
      </c>
      <c r="AR255">
        <v>0</v>
      </c>
      <c r="AS255">
        <v>0</v>
      </c>
      <c r="AT255">
        <v>1</v>
      </c>
      <c r="AU255">
        <v>0</v>
      </c>
      <c r="AV255">
        <v>52138.352470460006</v>
      </c>
      <c r="AW255" t="s">
        <v>427</v>
      </c>
      <c r="AX255" t="s">
        <v>427</v>
      </c>
      <c r="AY255">
        <v>0</v>
      </c>
      <c r="AZ255">
        <v>0</v>
      </c>
      <c r="BA255" t="e">
        <v>#DIV/0!</v>
      </c>
      <c r="BB255">
        <v>0</v>
      </c>
      <c r="BC255" t="s">
        <v>427</v>
      </c>
      <c r="BD255" t="s">
        <v>427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-2.1285348452464574</v>
      </c>
      <c r="BK255" t="e">
        <v>#DIV/0!</v>
      </c>
      <c r="BL255">
        <v>-10135.272090012168</v>
      </c>
      <c r="BM255" t="e">
        <v>#DIV/0!</v>
      </c>
      <c r="BN255" t="e">
        <v>#DIV/0!</v>
      </c>
      <c r="BO255" t="s">
        <v>427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428</v>
      </c>
      <c r="DN255">
        <v>2</v>
      </c>
      <c r="DO255" t="b">
        <v>1</v>
      </c>
      <c r="DP255">
        <v>1750640569.099999</v>
      </c>
      <c r="DQ255">
        <v>399.98225806451609</v>
      </c>
      <c r="DR255">
        <v>400.0186774193549</v>
      </c>
      <c r="DS255">
        <v>20.798512903225799</v>
      </c>
      <c r="DT255">
        <v>18.952167741935479</v>
      </c>
      <c r="DU255">
        <v>402.92451612903233</v>
      </c>
      <c r="DV255">
        <v>20.86800645161291</v>
      </c>
      <c r="DW255">
        <v>599.9900322580645</v>
      </c>
      <c r="DX255">
        <v>99.249296774193553</v>
      </c>
      <c r="DY255">
        <v>5.4601141935483891E-2</v>
      </c>
      <c r="DZ255">
        <v>28.967522580645159</v>
      </c>
      <c r="EA255">
        <v>27.3803129032258</v>
      </c>
      <c r="EB255">
        <v>999.90000000000032</v>
      </c>
      <c r="EC255">
        <v>0</v>
      </c>
      <c r="ED255">
        <v>0</v>
      </c>
      <c r="EE255">
        <v>10000.015161290319</v>
      </c>
      <c r="EF255">
        <v>0</v>
      </c>
      <c r="EG255">
        <v>0.30293999999999988</v>
      </c>
      <c r="EH255">
        <v>-3.6336629677419359E-2</v>
      </c>
      <c r="EI255">
        <v>408.47796774193552</v>
      </c>
      <c r="EJ255">
        <v>407.74629032258059</v>
      </c>
      <c r="EK255">
        <v>1.8463409677419349</v>
      </c>
      <c r="EL255">
        <v>400.0186774193549</v>
      </c>
      <c r="EM255">
        <v>18.952167741935479</v>
      </c>
      <c r="EN255">
        <v>2.06423870967742</v>
      </c>
      <c r="EO255">
        <v>1.880990322580645</v>
      </c>
      <c r="EP255">
        <v>17.94586774193548</v>
      </c>
      <c r="EQ255">
        <v>16.476590322580641</v>
      </c>
      <c r="ER255">
        <v>5.0001500000000018E-3</v>
      </c>
      <c r="ES255">
        <v>0</v>
      </c>
      <c r="ET255">
        <v>0</v>
      </c>
      <c r="EU255">
        <v>0</v>
      </c>
      <c r="EV255">
        <v>237.2741935483871</v>
      </c>
      <c r="EW255">
        <v>5.0001500000000018E-3</v>
      </c>
      <c r="EX255">
        <v>-0.90322580645161299</v>
      </c>
      <c r="EY255">
        <v>-0.33548387096774179</v>
      </c>
      <c r="EZ255">
        <v>36.6931935483871</v>
      </c>
      <c r="FA255">
        <v>40.060064516129017</v>
      </c>
      <c r="FB255">
        <v>38.618838709677412</v>
      </c>
      <c r="FC255">
        <v>39.507935483870973</v>
      </c>
      <c r="FD255">
        <v>39.027999999999999</v>
      </c>
      <c r="FE255">
        <v>0</v>
      </c>
      <c r="FF255">
        <v>0</v>
      </c>
      <c r="FG255">
        <v>0</v>
      </c>
      <c r="FH255">
        <v>1750640600</v>
      </c>
      <c r="FI255">
        <v>0</v>
      </c>
      <c r="FJ255">
        <v>237.32400000000001</v>
      </c>
      <c r="FK255">
        <v>-10.423076687035</v>
      </c>
      <c r="FL255">
        <v>3.0230768771566199</v>
      </c>
      <c r="FM255">
        <v>-0.34400000000000008</v>
      </c>
      <c r="FN255">
        <v>15</v>
      </c>
      <c r="FO255">
        <v>0</v>
      </c>
      <c r="FP255" t="s">
        <v>429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-1.7240938250000001E-2</v>
      </c>
      <c r="GC255">
        <v>-0.15305537504690439</v>
      </c>
      <c r="GD255">
        <v>7.1603404587752079E-2</v>
      </c>
      <c r="GE255">
        <v>0</v>
      </c>
      <c r="GF255">
        <v>1.8501192500000001</v>
      </c>
      <c r="GG255">
        <v>-7.1369493433400003E-2</v>
      </c>
      <c r="GH255">
        <v>7.1078148496918538E-3</v>
      </c>
      <c r="GI255">
        <v>1</v>
      </c>
      <c r="GJ255">
        <v>1</v>
      </c>
      <c r="GK255">
        <v>2</v>
      </c>
      <c r="GL255" t="s">
        <v>430</v>
      </c>
      <c r="GM255">
        <v>3.2248899999999998</v>
      </c>
      <c r="GN255">
        <v>2.6428500000000001</v>
      </c>
      <c r="GO255">
        <v>9.2991900000000002E-2</v>
      </c>
      <c r="GP255">
        <v>9.3229800000000002E-2</v>
      </c>
      <c r="GQ255">
        <v>9.5513399999999998E-2</v>
      </c>
      <c r="GR255">
        <v>9.0978100000000006E-2</v>
      </c>
      <c r="GS255">
        <v>28635.3</v>
      </c>
      <c r="GT255">
        <v>24738.6</v>
      </c>
      <c r="GU255">
        <v>30743.8</v>
      </c>
      <c r="GV255">
        <v>26441.4</v>
      </c>
      <c r="GW255">
        <v>37737</v>
      </c>
      <c r="GX255">
        <v>32983.800000000003</v>
      </c>
      <c r="GY255">
        <v>43656.2</v>
      </c>
      <c r="GZ255">
        <v>38234.300000000003</v>
      </c>
      <c r="HA255">
        <v>2.1198999999999999</v>
      </c>
      <c r="HB255">
        <v>1.7020999999999999</v>
      </c>
      <c r="HC255">
        <v>-2.8133399999999999E-2</v>
      </c>
      <c r="HD255">
        <v>0</v>
      </c>
      <c r="HE255">
        <v>27.8369</v>
      </c>
      <c r="HF255">
        <v>999.9</v>
      </c>
      <c r="HG255">
        <v>63.3</v>
      </c>
      <c r="HH255">
        <v>34.5</v>
      </c>
      <c r="HI255">
        <v>35.037700000000001</v>
      </c>
      <c r="HJ255">
        <v>62.098300000000002</v>
      </c>
      <c r="HK255">
        <v>25.673100000000002</v>
      </c>
      <c r="HL255">
        <v>1</v>
      </c>
      <c r="HM255">
        <v>0.275976</v>
      </c>
      <c r="HN255">
        <v>0.62670199999999998</v>
      </c>
      <c r="HO255">
        <v>20.4161</v>
      </c>
      <c r="HP255">
        <v>5.22058</v>
      </c>
      <c r="HQ255">
        <v>11.944100000000001</v>
      </c>
      <c r="HR255">
        <v>5.008</v>
      </c>
      <c r="HS255">
        <v>3.29033</v>
      </c>
      <c r="HT255">
        <v>9999</v>
      </c>
      <c r="HU255">
        <v>9999</v>
      </c>
      <c r="HV255">
        <v>9999</v>
      </c>
      <c r="HW255">
        <v>999.9</v>
      </c>
      <c r="HX255">
        <v>4.9711299999999996</v>
      </c>
      <c r="HY255">
        <v>1.8546499999999999</v>
      </c>
      <c r="HZ255">
        <v>1.86171</v>
      </c>
      <c r="IA255">
        <v>1.85653</v>
      </c>
      <c r="IB255">
        <v>1.86189</v>
      </c>
      <c r="IC255">
        <v>1.8541000000000001</v>
      </c>
      <c r="ID255">
        <v>1.8595900000000001</v>
      </c>
      <c r="IE255">
        <v>1.85351</v>
      </c>
      <c r="IF255">
        <v>0</v>
      </c>
      <c r="IG255">
        <v>0</v>
      </c>
      <c r="IH255">
        <v>0</v>
      </c>
      <c r="II255">
        <v>0</v>
      </c>
      <c r="IJ255" t="s">
        <v>431</v>
      </c>
      <c r="IK255" t="s">
        <v>432</v>
      </c>
      <c r="IL255" t="s">
        <v>433</v>
      </c>
      <c r="IM255" t="s">
        <v>433</v>
      </c>
      <c r="IN255" t="s">
        <v>433</v>
      </c>
      <c r="IO255" t="s">
        <v>433</v>
      </c>
      <c r="IP255">
        <v>0</v>
      </c>
      <c r="IQ255">
        <v>100</v>
      </c>
      <c r="IR255">
        <v>100</v>
      </c>
      <c r="IS255">
        <v>-2.9420000000000002</v>
      </c>
      <c r="IT255">
        <v>-6.9599999999999995E-2</v>
      </c>
      <c r="IU255">
        <v>-1.907228330244457</v>
      </c>
      <c r="IV255">
        <v>-2.7056304263342631E-3</v>
      </c>
      <c r="IW255">
        <v>3.3311032847928001E-7</v>
      </c>
      <c r="IX255">
        <v>1.6443834555112589E-11</v>
      </c>
      <c r="IY255">
        <v>-9.4842648646536354E-2</v>
      </c>
      <c r="IZ255">
        <v>-2.3664561490860689E-3</v>
      </c>
      <c r="JA255">
        <v>2.3298222111808981E-4</v>
      </c>
      <c r="JB255">
        <v>-2.940703618321919E-6</v>
      </c>
      <c r="JC255">
        <v>0</v>
      </c>
      <c r="JD255">
        <v>2182</v>
      </c>
      <c r="JE255">
        <v>3</v>
      </c>
      <c r="JF255">
        <v>32</v>
      </c>
      <c r="JG255">
        <v>29177343</v>
      </c>
      <c r="JH255">
        <v>29177343</v>
      </c>
      <c r="JI255">
        <v>0.99731400000000003</v>
      </c>
      <c r="JJ255">
        <v>2.51953</v>
      </c>
      <c r="JK255">
        <v>1.69434</v>
      </c>
      <c r="JL255">
        <v>2.3022499999999999</v>
      </c>
      <c r="JM255">
        <v>1.50024</v>
      </c>
      <c r="JN255">
        <v>2.4658199999999999</v>
      </c>
      <c r="JO255">
        <v>38.305599999999998</v>
      </c>
      <c r="JP255">
        <v>24.052499999999998</v>
      </c>
      <c r="JQ255">
        <v>18</v>
      </c>
      <c r="JR255">
        <v>635.37699999999995</v>
      </c>
      <c r="JS255">
        <v>347.875</v>
      </c>
      <c r="JT255">
        <v>27.999300000000002</v>
      </c>
      <c r="JU255">
        <v>30.902699999999999</v>
      </c>
      <c r="JV255">
        <v>29.9998</v>
      </c>
      <c r="JW255">
        <v>30.835100000000001</v>
      </c>
      <c r="JX255">
        <v>30.7209</v>
      </c>
      <c r="JY255">
        <v>20.021799999999999</v>
      </c>
      <c r="JZ255">
        <v>44.898299999999999</v>
      </c>
      <c r="KA255">
        <v>0</v>
      </c>
      <c r="KB255">
        <v>28</v>
      </c>
      <c r="KC255">
        <v>400</v>
      </c>
      <c r="KD255">
        <v>18.926500000000001</v>
      </c>
      <c r="KE255">
        <v>99.954800000000006</v>
      </c>
      <c r="KF255">
        <v>98.610799999999998</v>
      </c>
    </row>
    <row r="256" spans="1:292" x14ac:dyDescent="0.2">
      <c r="A256">
        <v>254</v>
      </c>
      <c r="B256">
        <v>1750640607.0999999</v>
      </c>
      <c r="C256">
        <v>7441.5999999046326</v>
      </c>
      <c r="D256" t="s">
        <v>941</v>
      </c>
      <c r="E256" t="s">
        <v>942</v>
      </c>
      <c r="F256" s="1">
        <f t="shared" si="3"/>
        <v>124.01666666666674</v>
      </c>
      <c r="G256" s="1">
        <v>15</v>
      </c>
      <c r="H256">
        <v>1750640599.099999</v>
      </c>
      <c r="I256">
        <v>5.5513688746015744E-3</v>
      </c>
      <c r="J256">
        <v>5.5513688746015744</v>
      </c>
      <c r="K256">
        <v>-2.1979244143553793</v>
      </c>
      <c r="L256">
        <v>400.00780645161291</v>
      </c>
      <c r="M256">
        <v>399.90202084954399</v>
      </c>
      <c r="N256">
        <v>39.712389899518953</v>
      </c>
      <c r="O256">
        <v>39.722894970401541</v>
      </c>
      <c r="P256">
        <v>0.35749591216812593</v>
      </c>
      <c r="Q256">
        <v>2.9985113175882701</v>
      </c>
      <c r="R256">
        <v>0.33539269449056242</v>
      </c>
      <c r="S256">
        <v>0.21149234008060289</v>
      </c>
      <c r="T256">
        <v>3.9902394035910026E-5</v>
      </c>
      <c r="U256">
        <v>27.524662115585159</v>
      </c>
      <c r="V256">
        <v>27.373235483870971</v>
      </c>
      <c r="W256">
        <v>3.6583733337297408</v>
      </c>
      <c r="X256">
        <v>51.463220137759535</v>
      </c>
      <c r="Y256">
        <v>2.0620287328645643</v>
      </c>
      <c r="Z256">
        <v>4.0068008324096587</v>
      </c>
      <c r="AA256">
        <v>1.5963446008651765</v>
      </c>
      <c r="AB256">
        <v>-244.81536736992942</v>
      </c>
      <c r="AC256">
        <v>252.55893772799806</v>
      </c>
      <c r="AD256">
        <v>18.38818274096867</v>
      </c>
      <c r="AE256">
        <v>26.131793001431333</v>
      </c>
      <c r="AF256">
        <v>-2.2680490758529017</v>
      </c>
      <c r="AG256">
        <v>5.5662218945060342</v>
      </c>
      <c r="AH256">
        <v>-2.1979244143553793</v>
      </c>
      <c r="AI256">
        <v>407.77332568454392</v>
      </c>
      <c r="AJ256">
        <v>408.52006666666671</v>
      </c>
      <c r="AK256">
        <v>9.147398447171801E-6</v>
      </c>
      <c r="AL256">
        <v>61.768037728165673</v>
      </c>
      <c r="AM256">
        <v>5.5513688746015744</v>
      </c>
      <c r="AN256">
        <v>18.947409989467019</v>
      </c>
      <c r="AO256">
        <v>20.759612727272721</v>
      </c>
      <c r="AP256">
        <v>-2.5217334609145211E-5</v>
      </c>
      <c r="AQ256">
        <v>116.41602835869151</v>
      </c>
      <c r="AR256">
        <v>0</v>
      </c>
      <c r="AS256">
        <v>0</v>
      </c>
      <c r="AT256">
        <v>1</v>
      </c>
      <c r="AU256">
        <v>0</v>
      </c>
      <c r="AV256">
        <v>52138.631033391044</v>
      </c>
      <c r="AW256" t="s">
        <v>427</v>
      </c>
      <c r="AX256" t="s">
        <v>427</v>
      </c>
      <c r="AY256">
        <v>0</v>
      </c>
      <c r="AZ256">
        <v>0</v>
      </c>
      <c r="BA256" t="e">
        <v>#DIV/0!</v>
      </c>
      <c r="BB256">
        <v>0</v>
      </c>
      <c r="BC256" t="s">
        <v>427</v>
      </c>
      <c r="BD256" t="s">
        <v>427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-2.1979244143553793</v>
      </c>
      <c r="BK256" t="e">
        <v>#DIV/0!</v>
      </c>
      <c r="BL256">
        <v>-10465.678784879405</v>
      </c>
      <c r="BM256" t="e">
        <v>#DIV/0!</v>
      </c>
      <c r="BN256" t="e">
        <v>#DIV/0!</v>
      </c>
      <c r="BO256" t="s">
        <v>427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428</v>
      </c>
      <c r="DN256">
        <v>2</v>
      </c>
      <c r="DO256" t="b">
        <v>1</v>
      </c>
      <c r="DP256">
        <v>1750640599.099999</v>
      </c>
      <c r="DQ256">
        <v>400.00780645161291</v>
      </c>
      <c r="DR256">
        <v>399.99396774193548</v>
      </c>
      <c r="DS256">
        <v>20.764538709677421</v>
      </c>
      <c r="DT256">
        <v>18.947690322580652</v>
      </c>
      <c r="DU256">
        <v>402.95009677419353</v>
      </c>
      <c r="DV256">
        <v>20.834145161290319</v>
      </c>
      <c r="DW256">
        <v>600.0106451612902</v>
      </c>
      <c r="DX256">
        <v>99.25056129032258</v>
      </c>
      <c r="DY256">
        <v>5.4738080645161287E-2</v>
      </c>
      <c r="DZ256">
        <v>28.935561290322578</v>
      </c>
      <c r="EA256">
        <v>27.373235483870971</v>
      </c>
      <c r="EB256">
        <v>999.90000000000032</v>
      </c>
      <c r="EC256">
        <v>0</v>
      </c>
      <c r="ED256">
        <v>0</v>
      </c>
      <c r="EE256">
        <v>9998.8345161290326</v>
      </c>
      <c r="EF256">
        <v>0</v>
      </c>
      <c r="EG256">
        <v>0.30293999999999988</v>
      </c>
      <c r="EH256">
        <v>1.3844154677419351E-2</v>
      </c>
      <c r="EI256">
        <v>408.48993548387102</v>
      </c>
      <c r="EJ256">
        <v>407.71932258064521</v>
      </c>
      <c r="EK256">
        <v>1.8168425806451609</v>
      </c>
      <c r="EL256">
        <v>399.99396774193548</v>
      </c>
      <c r="EM256">
        <v>18.947690322580652</v>
      </c>
      <c r="EN256">
        <v>2.06089129032258</v>
      </c>
      <c r="EO256">
        <v>1.88056870967742</v>
      </c>
      <c r="EP256">
        <v>17.920083870967741</v>
      </c>
      <c r="EQ256">
        <v>16.47307096774194</v>
      </c>
      <c r="ER256">
        <v>5.0001500000000018E-3</v>
      </c>
      <c r="ES256">
        <v>0</v>
      </c>
      <c r="ET256">
        <v>0</v>
      </c>
      <c r="EU256">
        <v>0</v>
      </c>
      <c r="EV256">
        <v>237.16451612903231</v>
      </c>
      <c r="EW256">
        <v>5.0001500000000018E-3</v>
      </c>
      <c r="EX256">
        <v>-5.1483870967741936</v>
      </c>
      <c r="EY256">
        <v>-0.47419354838709682</v>
      </c>
      <c r="EZ256">
        <v>36.520000000000003</v>
      </c>
      <c r="FA256">
        <v>39.934999999999981</v>
      </c>
      <c r="FB256">
        <v>38.469516129032243</v>
      </c>
      <c r="FC256">
        <v>39.387</v>
      </c>
      <c r="FD256">
        <v>38.866870967741932</v>
      </c>
      <c r="FE256">
        <v>0</v>
      </c>
      <c r="FF256">
        <v>0</v>
      </c>
      <c r="FG256">
        <v>0</v>
      </c>
      <c r="FH256">
        <v>1750640630</v>
      </c>
      <c r="FI256">
        <v>0</v>
      </c>
      <c r="FJ256">
        <v>237.22399999999999</v>
      </c>
      <c r="FK256">
        <v>-11.315384078896679</v>
      </c>
      <c r="FL256">
        <v>42.592307452689973</v>
      </c>
      <c r="FM256">
        <v>-5.6</v>
      </c>
      <c r="FN256">
        <v>15</v>
      </c>
      <c r="FO256">
        <v>0</v>
      </c>
      <c r="FP256" t="s">
        <v>429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-1.2924952375E-2</v>
      </c>
      <c r="GC256">
        <v>0.2221982286866791</v>
      </c>
      <c r="GD256">
        <v>6.3540859249572146E-2</v>
      </c>
      <c r="GE256">
        <v>0</v>
      </c>
      <c r="GF256">
        <v>1.8192955</v>
      </c>
      <c r="GG256">
        <v>-5.0699662288938657E-2</v>
      </c>
      <c r="GH256">
        <v>4.9704556883649999E-3</v>
      </c>
      <c r="GI256">
        <v>1</v>
      </c>
      <c r="GJ256">
        <v>1</v>
      </c>
      <c r="GK256">
        <v>2</v>
      </c>
      <c r="GL256" t="s">
        <v>430</v>
      </c>
      <c r="GM256">
        <v>3.2247400000000002</v>
      </c>
      <c r="GN256">
        <v>2.6434500000000001</v>
      </c>
      <c r="GO256">
        <v>9.3006500000000006E-2</v>
      </c>
      <c r="GP256">
        <v>9.3220700000000004E-2</v>
      </c>
      <c r="GQ256">
        <v>9.5417000000000002E-2</v>
      </c>
      <c r="GR256">
        <v>9.0966900000000003E-2</v>
      </c>
      <c r="GS256">
        <v>28635</v>
      </c>
      <c r="GT256">
        <v>24740</v>
      </c>
      <c r="GU256">
        <v>30743.9</v>
      </c>
      <c r="GV256">
        <v>26442.400000000001</v>
      </c>
      <c r="GW256">
        <v>37741.199999999997</v>
      </c>
      <c r="GX256">
        <v>32985.800000000003</v>
      </c>
      <c r="GY256">
        <v>43656.3</v>
      </c>
      <c r="GZ256">
        <v>38236.1</v>
      </c>
      <c r="HA256">
        <v>2.11985</v>
      </c>
      <c r="HB256">
        <v>1.7024999999999999</v>
      </c>
      <c r="HC256">
        <v>-2.73809E-2</v>
      </c>
      <c r="HD256">
        <v>0</v>
      </c>
      <c r="HE256">
        <v>27.8217</v>
      </c>
      <c r="HF256">
        <v>999.9</v>
      </c>
      <c r="HG256">
        <v>63.3</v>
      </c>
      <c r="HH256">
        <v>34.5</v>
      </c>
      <c r="HI256">
        <v>35.040300000000002</v>
      </c>
      <c r="HJ256">
        <v>62.188299999999998</v>
      </c>
      <c r="HK256">
        <v>25.4207</v>
      </c>
      <c r="HL256">
        <v>1</v>
      </c>
      <c r="HM256">
        <v>0.27442100000000003</v>
      </c>
      <c r="HN256">
        <v>0.61780999999999997</v>
      </c>
      <c r="HO256">
        <v>20.417000000000002</v>
      </c>
      <c r="HP256">
        <v>5.2232799999999999</v>
      </c>
      <c r="HQ256">
        <v>11.944100000000001</v>
      </c>
      <c r="HR256">
        <v>5.00915</v>
      </c>
      <c r="HS256">
        <v>3.2909999999999999</v>
      </c>
      <c r="HT256">
        <v>9999</v>
      </c>
      <c r="HU256">
        <v>9999</v>
      </c>
      <c r="HV256">
        <v>9999</v>
      </c>
      <c r="HW256">
        <v>999.9</v>
      </c>
      <c r="HX256">
        <v>4.97112</v>
      </c>
      <c r="HY256">
        <v>1.85467</v>
      </c>
      <c r="HZ256">
        <v>1.8616900000000001</v>
      </c>
      <c r="IA256">
        <v>1.8565400000000001</v>
      </c>
      <c r="IB256">
        <v>1.86189</v>
      </c>
      <c r="IC256">
        <v>1.8541000000000001</v>
      </c>
      <c r="ID256">
        <v>1.8595900000000001</v>
      </c>
      <c r="IE256">
        <v>1.8535200000000001</v>
      </c>
      <c r="IF256">
        <v>0</v>
      </c>
      <c r="IG256">
        <v>0</v>
      </c>
      <c r="IH256">
        <v>0</v>
      </c>
      <c r="II256">
        <v>0</v>
      </c>
      <c r="IJ256" t="s">
        <v>431</v>
      </c>
      <c r="IK256" t="s">
        <v>432</v>
      </c>
      <c r="IL256" t="s">
        <v>433</v>
      </c>
      <c r="IM256" t="s">
        <v>433</v>
      </c>
      <c r="IN256" t="s">
        <v>433</v>
      </c>
      <c r="IO256" t="s">
        <v>433</v>
      </c>
      <c r="IP256">
        <v>0</v>
      </c>
      <c r="IQ256">
        <v>100</v>
      </c>
      <c r="IR256">
        <v>100</v>
      </c>
      <c r="IS256">
        <v>-2.9420000000000002</v>
      </c>
      <c r="IT256">
        <v>-6.9599999999999995E-2</v>
      </c>
      <c r="IU256">
        <v>-1.907228330244457</v>
      </c>
      <c r="IV256">
        <v>-2.7056304263342631E-3</v>
      </c>
      <c r="IW256">
        <v>3.3311032847928001E-7</v>
      </c>
      <c r="IX256">
        <v>1.6443834555112589E-11</v>
      </c>
      <c r="IY256">
        <v>-9.4842648646536354E-2</v>
      </c>
      <c r="IZ256">
        <v>-2.3664561490860689E-3</v>
      </c>
      <c r="JA256">
        <v>2.3298222111808981E-4</v>
      </c>
      <c r="JB256">
        <v>-2.940703618321919E-6</v>
      </c>
      <c r="JC256">
        <v>0</v>
      </c>
      <c r="JD256">
        <v>2182</v>
      </c>
      <c r="JE256">
        <v>3</v>
      </c>
      <c r="JF256">
        <v>32</v>
      </c>
      <c r="JG256">
        <v>29177343.5</v>
      </c>
      <c r="JH256">
        <v>29177343.5</v>
      </c>
      <c r="JI256">
        <v>0.99731400000000003</v>
      </c>
      <c r="JJ256">
        <v>2.5268600000000001</v>
      </c>
      <c r="JK256">
        <v>1.69434</v>
      </c>
      <c r="JL256">
        <v>2.3022499999999999</v>
      </c>
      <c r="JM256">
        <v>1.50146</v>
      </c>
      <c r="JN256">
        <v>2.4133300000000002</v>
      </c>
      <c r="JO256">
        <v>38.281199999999998</v>
      </c>
      <c r="JP256">
        <v>24.052499999999998</v>
      </c>
      <c r="JQ256">
        <v>18</v>
      </c>
      <c r="JR256">
        <v>635.18700000000001</v>
      </c>
      <c r="JS256">
        <v>348.02600000000001</v>
      </c>
      <c r="JT256">
        <v>27.999700000000001</v>
      </c>
      <c r="JU256">
        <v>30.884499999999999</v>
      </c>
      <c r="JV256">
        <v>29.9999</v>
      </c>
      <c r="JW256">
        <v>30.8217</v>
      </c>
      <c r="JX256">
        <v>30.71</v>
      </c>
      <c r="JY256">
        <v>20.023</v>
      </c>
      <c r="JZ256">
        <v>44.898299999999999</v>
      </c>
      <c r="KA256">
        <v>0</v>
      </c>
      <c r="KB256">
        <v>28</v>
      </c>
      <c r="KC256">
        <v>400</v>
      </c>
      <c r="KD256">
        <v>18.926400000000001</v>
      </c>
      <c r="KE256">
        <v>99.955100000000002</v>
      </c>
      <c r="KF256">
        <v>98.615099999999998</v>
      </c>
    </row>
    <row r="257" spans="1:292" x14ac:dyDescent="0.2">
      <c r="A257">
        <v>255</v>
      </c>
      <c r="B257">
        <v>1750640637.0999999</v>
      </c>
      <c r="C257">
        <v>7471.5999999046326</v>
      </c>
      <c r="D257" t="s">
        <v>943</v>
      </c>
      <c r="E257" t="s">
        <v>944</v>
      </c>
      <c r="F257" s="1">
        <f t="shared" si="3"/>
        <v>124.51666666666674</v>
      </c>
      <c r="G257" s="1">
        <v>15</v>
      </c>
      <c r="H257">
        <v>1750640629.099999</v>
      </c>
      <c r="I257">
        <v>5.4530113288528935E-3</v>
      </c>
      <c r="J257">
        <v>5.4530113288528934</v>
      </c>
      <c r="K257">
        <v>-1.9899021780621986</v>
      </c>
      <c r="L257">
        <v>400.0152580645161</v>
      </c>
      <c r="M257">
        <v>399.10429076228712</v>
      </c>
      <c r="N257">
        <v>39.63249916171425</v>
      </c>
      <c r="O257">
        <v>39.72296150871879</v>
      </c>
      <c r="P257">
        <v>0.35012799379785786</v>
      </c>
      <c r="Q257">
        <v>2.9993294796371499</v>
      </c>
      <c r="R257">
        <v>0.32890286094142079</v>
      </c>
      <c r="S257">
        <v>0.20736397223673853</v>
      </c>
      <c r="T257">
        <v>3.9902394035910026E-5</v>
      </c>
      <c r="U257">
        <v>27.528582415146168</v>
      </c>
      <c r="V257">
        <v>27.37245161290323</v>
      </c>
      <c r="W257">
        <v>3.6582053786067785</v>
      </c>
      <c r="X257">
        <v>51.456537764762459</v>
      </c>
      <c r="Y257">
        <v>2.0592068667640953</v>
      </c>
      <c r="Z257">
        <v>4.0018371935125501</v>
      </c>
      <c r="AA257">
        <v>1.5989985118426833</v>
      </c>
      <c r="AB257">
        <v>-240.4777996024126</v>
      </c>
      <c r="AC257">
        <v>249.29266014208531</v>
      </c>
      <c r="AD257">
        <v>18.143413216878763</v>
      </c>
      <c r="AE257">
        <v>26.958313658945514</v>
      </c>
      <c r="AF257">
        <v>-2.1666376375838596</v>
      </c>
      <c r="AG257">
        <v>5.4785631945268358</v>
      </c>
      <c r="AH257">
        <v>-1.9899021780621986</v>
      </c>
      <c r="AI257">
        <v>407.79499858837733</v>
      </c>
      <c r="AJ257">
        <v>408.46973939393928</v>
      </c>
      <c r="AK257">
        <v>3.352195581974815E-4</v>
      </c>
      <c r="AL257">
        <v>61.768037728165673</v>
      </c>
      <c r="AM257">
        <v>5.4530113288528934</v>
      </c>
      <c r="AN257">
        <v>18.949049767189148</v>
      </c>
      <c r="AO257">
        <v>20.729095151515139</v>
      </c>
      <c r="AP257">
        <v>-9.4619987272437248E-6</v>
      </c>
      <c r="AQ257">
        <v>116.41602835869151</v>
      </c>
      <c r="AR257">
        <v>0</v>
      </c>
      <c r="AS257">
        <v>0</v>
      </c>
      <c r="AT257">
        <v>1</v>
      </c>
      <c r="AU257">
        <v>0</v>
      </c>
      <c r="AV257">
        <v>52167.045803530142</v>
      </c>
      <c r="AW257" t="s">
        <v>427</v>
      </c>
      <c r="AX257" t="s">
        <v>427</v>
      </c>
      <c r="AY257">
        <v>0</v>
      </c>
      <c r="AZ257">
        <v>0</v>
      </c>
      <c r="BA257" t="e">
        <v>#DIV/0!</v>
      </c>
      <c r="BB257">
        <v>0</v>
      </c>
      <c r="BC257" t="s">
        <v>427</v>
      </c>
      <c r="BD257" t="s">
        <v>427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-1.9899021780621986</v>
      </c>
      <c r="BK257" t="e">
        <v>#DIV/0!</v>
      </c>
      <c r="BL257">
        <v>-9475.1561395430217</v>
      </c>
      <c r="BM257" t="e">
        <v>#DIV/0!</v>
      </c>
      <c r="BN257" t="e">
        <v>#DIV/0!</v>
      </c>
      <c r="BO257" t="s">
        <v>427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428</v>
      </c>
      <c r="DN257">
        <v>2</v>
      </c>
      <c r="DO257" t="b">
        <v>1</v>
      </c>
      <c r="DP257">
        <v>1750640629.099999</v>
      </c>
      <c r="DQ257">
        <v>400.0152580645161</v>
      </c>
      <c r="DR257">
        <v>400.02354838709681</v>
      </c>
      <c r="DS257">
        <v>20.736474193548389</v>
      </c>
      <c r="DT257">
        <v>18.94817419354839</v>
      </c>
      <c r="DU257">
        <v>402.95748387096779</v>
      </c>
      <c r="DV257">
        <v>20.806170967741931</v>
      </c>
      <c r="DW257">
        <v>600.00638709677435</v>
      </c>
      <c r="DX257">
        <v>99.24874516129033</v>
      </c>
      <c r="DY257">
        <v>5.4870658064516131E-2</v>
      </c>
      <c r="DZ257">
        <v>28.914151612903229</v>
      </c>
      <c r="EA257">
        <v>27.37245161290323</v>
      </c>
      <c r="EB257">
        <v>999.90000000000032</v>
      </c>
      <c r="EC257">
        <v>0</v>
      </c>
      <c r="ED257">
        <v>0</v>
      </c>
      <c r="EE257">
        <v>10003.96741935484</v>
      </c>
      <c r="EF257">
        <v>0</v>
      </c>
      <c r="EG257">
        <v>0.30293999999999988</v>
      </c>
      <c r="EH257">
        <v>-8.3234235483870961E-3</v>
      </c>
      <c r="EI257">
        <v>408.48574193548387</v>
      </c>
      <c r="EJ257">
        <v>407.74954838709681</v>
      </c>
      <c r="EK257">
        <v>1.788286129032258</v>
      </c>
      <c r="EL257">
        <v>400.02354838709681</v>
      </c>
      <c r="EM257">
        <v>18.94817419354839</v>
      </c>
      <c r="EN257">
        <v>2.0580683870967742</v>
      </c>
      <c r="EO257">
        <v>1.880583548387097</v>
      </c>
      <c r="EP257">
        <v>17.898293548387091</v>
      </c>
      <c r="EQ257">
        <v>16.473183870967741</v>
      </c>
      <c r="ER257">
        <v>5.0001500000000018E-3</v>
      </c>
      <c r="ES257">
        <v>0</v>
      </c>
      <c r="ET257">
        <v>0</v>
      </c>
      <c r="EU257">
        <v>0</v>
      </c>
      <c r="EV257">
        <v>235.4612903225806</v>
      </c>
      <c r="EW257">
        <v>5.0001500000000018E-3</v>
      </c>
      <c r="EX257">
        <v>-1.4612903225806451</v>
      </c>
      <c r="EY257">
        <v>-0.47419354838709682</v>
      </c>
      <c r="EZ257">
        <v>36.37283870967741</v>
      </c>
      <c r="FA257">
        <v>39.809999999999981</v>
      </c>
      <c r="FB257">
        <v>38.314129032258059</v>
      </c>
      <c r="FC257">
        <v>39.297999999999988</v>
      </c>
      <c r="FD257">
        <v>38.719516129032243</v>
      </c>
      <c r="FE257">
        <v>0</v>
      </c>
      <c r="FF257">
        <v>0</v>
      </c>
      <c r="FG257">
        <v>0</v>
      </c>
      <c r="FH257">
        <v>1750640660</v>
      </c>
      <c r="FI257">
        <v>0</v>
      </c>
      <c r="FJ257">
        <v>235.42400000000001</v>
      </c>
      <c r="FK257">
        <v>55.684615731590753</v>
      </c>
      <c r="FL257">
        <v>-23.39230821562942</v>
      </c>
      <c r="FM257">
        <v>-0.66</v>
      </c>
      <c r="FN257">
        <v>15</v>
      </c>
      <c r="FO257">
        <v>0</v>
      </c>
      <c r="FP257" t="s">
        <v>429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1.937106750000001E-3</v>
      </c>
      <c r="GC257">
        <v>-0.13618203906191381</v>
      </c>
      <c r="GD257">
        <v>4.751853757649168E-2</v>
      </c>
      <c r="GE257">
        <v>0</v>
      </c>
      <c r="GF257">
        <v>1.79127375</v>
      </c>
      <c r="GG257">
        <v>-7.3639812382742142E-2</v>
      </c>
      <c r="GH257">
        <v>7.2951023596314361E-3</v>
      </c>
      <c r="GI257">
        <v>1</v>
      </c>
      <c r="GJ257">
        <v>1</v>
      </c>
      <c r="GK257">
        <v>2</v>
      </c>
      <c r="GL257" t="s">
        <v>430</v>
      </c>
      <c r="GM257">
        <v>3.2248299999999999</v>
      </c>
      <c r="GN257">
        <v>2.6437599999999999</v>
      </c>
      <c r="GO257">
        <v>9.2999399999999996E-2</v>
      </c>
      <c r="GP257">
        <v>9.3224500000000002E-2</v>
      </c>
      <c r="GQ257">
        <v>9.5317700000000005E-2</v>
      </c>
      <c r="GR257">
        <v>9.0968099999999996E-2</v>
      </c>
      <c r="GS257">
        <v>28635.599999999999</v>
      </c>
      <c r="GT257">
        <v>24740.400000000001</v>
      </c>
      <c r="GU257">
        <v>30744.2</v>
      </c>
      <c r="GV257">
        <v>26443</v>
      </c>
      <c r="GW257">
        <v>37745.800000000003</v>
      </c>
      <c r="GX257">
        <v>32986.6</v>
      </c>
      <c r="GY257">
        <v>43656.9</v>
      </c>
      <c r="GZ257">
        <v>38237.1</v>
      </c>
      <c r="HA257">
        <v>2.1202999999999999</v>
      </c>
      <c r="HB257">
        <v>1.70278</v>
      </c>
      <c r="HC257">
        <v>-2.7570899999999999E-2</v>
      </c>
      <c r="HD257">
        <v>0</v>
      </c>
      <c r="HE257">
        <v>27.822199999999999</v>
      </c>
      <c r="HF257">
        <v>999.9</v>
      </c>
      <c r="HG257">
        <v>63.4</v>
      </c>
      <c r="HH257">
        <v>34.5</v>
      </c>
      <c r="HI257">
        <v>35.093800000000002</v>
      </c>
      <c r="HJ257">
        <v>61.918300000000002</v>
      </c>
      <c r="HK257">
        <v>25.508800000000001</v>
      </c>
      <c r="HL257">
        <v>1</v>
      </c>
      <c r="HM257">
        <v>0.27376800000000001</v>
      </c>
      <c r="HN257">
        <v>0.60993200000000003</v>
      </c>
      <c r="HO257">
        <v>20.416499999999999</v>
      </c>
      <c r="HP257">
        <v>5.2232799999999999</v>
      </c>
      <c r="HQ257">
        <v>11.944100000000001</v>
      </c>
      <c r="HR257">
        <v>5.00875</v>
      </c>
      <c r="HS257">
        <v>3.2909999999999999</v>
      </c>
      <c r="HT257">
        <v>9999</v>
      </c>
      <c r="HU257">
        <v>9999</v>
      </c>
      <c r="HV257">
        <v>9999</v>
      </c>
      <c r="HW257">
        <v>999.9</v>
      </c>
      <c r="HX257">
        <v>4.97112</v>
      </c>
      <c r="HY257">
        <v>1.8546100000000001</v>
      </c>
      <c r="HZ257">
        <v>1.86171</v>
      </c>
      <c r="IA257">
        <v>1.8565199999999999</v>
      </c>
      <c r="IB257">
        <v>1.86188</v>
      </c>
      <c r="IC257">
        <v>1.8541099999999999</v>
      </c>
      <c r="ID257">
        <v>1.8595900000000001</v>
      </c>
      <c r="IE257">
        <v>1.85351</v>
      </c>
      <c r="IF257">
        <v>0</v>
      </c>
      <c r="IG257">
        <v>0</v>
      </c>
      <c r="IH257">
        <v>0</v>
      </c>
      <c r="II257">
        <v>0</v>
      </c>
      <c r="IJ257" t="s">
        <v>431</v>
      </c>
      <c r="IK257" t="s">
        <v>432</v>
      </c>
      <c r="IL257" t="s">
        <v>433</v>
      </c>
      <c r="IM257" t="s">
        <v>433</v>
      </c>
      <c r="IN257" t="s">
        <v>433</v>
      </c>
      <c r="IO257" t="s">
        <v>433</v>
      </c>
      <c r="IP257">
        <v>0</v>
      </c>
      <c r="IQ257">
        <v>100</v>
      </c>
      <c r="IR257">
        <v>100</v>
      </c>
      <c r="IS257">
        <v>-2.9420000000000002</v>
      </c>
      <c r="IT257">
        <v>-6.9699999999999998E-2</v>
      </c>
      <c r="IU257">
        <v>-1.907228330244457</v>
      </c>
      <c r="IV257">
        <v>-2.7056304263342631E-3</v>
      </c>
      <c r="IW257">
        <v>3.3311032847928001E-7</v>
      </c>
      <c r="IX257">
        <v>1.6443834555112589E-11</v>
      </c>
      <c r="IY257">
        <v>-9.4842648646536354E-2</v>
      </c>
      <c r="IZ257">
        <v>-2.3664561490860689E-3</v>
      </c>
      <c r="JA257">
        <v>2.3298222111808981E-4</v>
      </c>
      <c r="JB257">
        <v>-2.940703618321919E-6</v>
      </c>
      <c r="JC257">
        <v>0</v>
      </c>
      <c r="JD257">
        <v>2182</v>
      </c>
      <c r="JE257">
        <v>3</v>
      </c>
      <c r="JF257">
        <v>32</v>
      </c>
      <c r="JG257">
        <v>29177344</v>
      </c>
      <c r="JH257">
        <v>29177344</v>
      </c>
      <c r="JI257">
        <v>0.99731400000000003</v>
      </c>
      <c r="JJ257">
        <v>2.52441</v>
      </c>
      <c r="JK257">
        <v>1.69434</v>
      </c>
      <c r="JL257">
        <v>2.3022499999999999</v>
      </c>
      <c r="JM257">
        <v>1.50024</v>
      </c>
      <c r="JN257">
        <v>2.3815900000000001</v>
      </c>
      <c r="JO257">
        <v>38.256799999999998</v>
      </c>
      <c r="JP257">
        <v>24.043700000000001</v>
      </c>
      <c r="JQ257">
        <v>18</v>
      </c>
      <c r="JR257">
        <v>635.423</v>
      </c>
      <c r="JS257">
        <v>348.10599999999999</v>
      </c>
      <c r="JT257">
        <v>27.999600000000001</v>
      </c>
      <c r="JU257">
        <v>30.8691</v>
      </c>
      <c r="JV257">
        <v>29.9999</v>
      </c>
      <c r="JW257">
        <v>30.809899999999999</v>
      </c>
      <c r="JX257">
        <v>30.698599999999999</v>
      </c>
      <c r="JY257">
        <v>20.0212</v>
      </c>
      <c r="JZ257">
        <v>44.898299999999999</v>
      </c>
      <c r="KA257">
        <v>0</v>
      </c>
      <c r="KB257">
        <v>28</v>
      </c>
      <c r="KC257">
        <v>400</v>
      </c>
      <c r="KD257">
        <v>18.927700000000002</v>
      </c>
      <c r="KE257">
        <v>99.956299999999999</v>
      </c>
      <c r="KF257">
        <v>98.617599999999996</v>
      </c>
    </row>
    <row r="258" spans="1:292" x14ac:dyDescent="0.2">
      <c r="A258">
        <v>256</v>
      </c>
      <c r="B258">
        <v>1750640667.0999999</v>
      </c>
      <c r="C258">
        <v>7501.5999999046326</v>
      </c>
      <c r="D258" t="s">
        <v>945</v>
      </c>
      <c r="E258" t="s">
        <v>946</v>
      </c>
      <c r="F258" s="1">
        <f t="shared" si="3"/>
        <v>125.01666666666674</v>
      </c>
      <c r="G258" s="1">
        <v>15</v>
      </c>
      <c r="H258">
        <v>1750640659.099999</v>
      </c>
      <c r="I258">
        <v>5.3735159800554462E-3</v>
      </c>
      <c r="J258">
        <v>5.373515980055446</v>
      </c>
      <c r="K258">
        <v>-2.2879684187936329</v>
      </c>
      <c r="L258">
        <v>400.01116129032249</v>
      </c>
      <c r="M258">
        <v>400.68112145801194</v>
      </c>
      <c r="N258">
        <v>39.78891406607616</v>
      </c>
      <c r="O258">
        <v>39.722384883361265</v>
      </c>
      <c r="P258">
        <v>0.34422537981501217</v>
      </c>
      <c r="Q258">
        <v>2.9985734325558346</v>
      </c>
      <c r="R258">
        <v>0.32368249017628836</v>
      </c>
      <c r="S258">
        <v>0.20404501216464344</v>
      </c>
      <c r="T258">
        <v>3.9902394035910026E-5</v>
      </c>
      <c r="U258">
        <v>27.519033593876788</v>
      </c>
      <c r="V258">
        <v>27.36983225806452</v>
      </c>
      <c r="W258">
        <v>3.6576441946641456</v>
      </c>
      <c r="X258">
        <v>51.477052830347645</v>
      </c>
      <c r="Y258">
        <v>2.0565236051559723</v>
      </c>
      <c r="Z258">
        <v>3.995029808589925</v>
      </c>
      <c r="AA258">
        <v>1.6011205895081733</v>
      </c>
      <c r="AB258">
        <v>-236.97205472044519</v>
      </c>
      <c r="AC258">
        <v>244.90048568390529</v>
      </c>
      <c r="AD258">
        <v>17.825399372282639</v>
      </c>
      <c r="AE258">
        <v>25.753870238136784</v>
      </c>
      <c r="AF258">
        <v>-2.1886103489035076</v>
      </c>
      <c r="AG258">
        <v>5.3912949131306505</v>
      </c>
      <c r="AH258">
        <v>-2.2879684187936329</v>
      </c>
      <c r="AI258">
        <v>407.66464383250582</v>
      </c>
      <c r="AJ258">
        <v>408.45317575757582</v>
      </c>
      <c r="AK258">
        <v>-2.7387227528125361E-3</v>
      </c>
      <c r="AL258">
        <v>61.768037728165673</v>
      </c>
      <c r="AM258">
        <v>5.373515980055446</v>
      </c>
      <c r="AN258">
        <v>18.95003483632842</v>
      </c>
      <c r="AO258">
        <v>20.704210303030301</v>
      </c>
      <c r="AP258">
        <v>-1.116683573701183E-5</v>
      </c>
      <c r="AQ258">
        <v>116.41602835869151</v>
      </c>
      <c r="AR258">
        <v>0</v>
      </c>
      <c r="AS258">
        <v>0</v>
      </c>
      <c r="AT258">
        <v>1</v>
      </c>
      <c r="AU258">
        <v>0</v>
      </c>
      <c r="AV258">
        <v>52149.236929348597</v>
      </c>
      <c r="AW258" t="s">
        <v>427</v>
      </c>
      <c r="AX258" t="s">
        <v>427</v>
      </c>
      <c r="AY258">
        <v>0</v>
      </c>
      <c r="AZ258">
        <v>0</v>
      </c>
      <c r="BA258" t="e">
        <v>#DIV/0!</v>
      </c>
      <c r="BB258">
        <v>0</v>
      </c>
      <c r="BC258" t="s">
        <v>427</v>
      </c>
      <c r="BD258" t="s">
        <v>427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-2.2879684187936329</v>
      </c>
      <c r="BK258" t="e">
        <v>#DIV/0!</v>
      </c>
      <c r="BL258">
        <v>-10894.434032694149</v>
      </c>
      <c r="BM258" t="e">
        <v>#DIV/0!</v>
      </c>
      <c r="BN258" t="e">
        <v>#DIV/0!</v>
      </c>
      <c r="BO258" t="s">
        <v>427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428</v>
      </c>
      <c r="DN258">
        <v>2</v>
      </c>
      <c r="DO258" t="b">
        <v>1</v>
      </c>
      <c r="DP258">
        <v>1750640659.099999</v>
      </c>
      <c r="DQ258">
        <v>400.01116129032249</v>
      </c>
      <c r="DR258">
        <v>400.0004838709678</v>
      </c>
      <c r="DS258">
        <v>20.70954193548388</v>
      </c>
      <c r="DT258">
        <v>18.949658064516129</v>
      </c>
      <c r="DU258">
        <v>402.95345161290322</v>
      </c>
      <c r="DV258">
        <v>20.77934193548387</v>
      </c>
      <c r="DW258">
        <v>599.9990967741935</v>
      </c>
      <c r="DX258">
        <v>99.248283870967711</v>
      </c>
      <c r="DY258">
        <v>5.4907458064516128E-2</v>
      </c>
      <c r="DZ258">
        <v>28.88475161290323</v>
      </c>
      <c r="EA258">
        <v>27.36983225806452</v>
      </c>
      <c r="EB258">
        <v>999.90000000000032</v>
      </c>
      <c r="EC258">
        <v>0</v>
      </c>
      <c r="ED258">
        <v>0</v>
      </c>
      <c r="EE258">
        <v>9999.4396774193556</v>
      </c>
      <c r="EF258">
        <v>0</v>
      </c>
      <c r="EG258">
        <v>0.30293999999999988</v>
      </c>
      <c r="EH258">
        <v>1.070086516129032E-2</v>
      </c>
      <c r="EI258">
        <v>408.4703548387098</v>
      </c>
      <c r="EJ258">
        <v>407.72667741935481</v>
      </c>
      <c r="EK258">
        <v>1.7598793548387099</v>
      </c>
      <c r="EL258">
        <v>400.0004838709678</v>
      </c>
      <c r="EM258">
        <v>18.949658064516129</v>
      </c>
      <c r="EN258">
        <v>2.055385483870968</v>
      </c>
      <c r="EO258">
        <v>1.880720645161291</v>
      </c>
      <c r="EP258">
        <v>17.877574193548391</v>
      </c>
      <c r="EQ258">
        <v>16.474341935483871</v>
      </c>
      <c r="ER258">
        <v>5.0001500000000018E-3</v>
      </c>
      <c r="ES258">
        <v>0</v>
      </c>
      <c r="ET258">
        <v>0</v>
      </c>
      <c r="EU258">
        <v>0</v>
      </c>
      <c r="EV258">
        <v>237.27096774193549</v>
      </c>
      <c r="EW258">
        <v>5.0001500000000018E-3</v>
      </c>
      <c r="EX258">
        <v>-5.3129032258064512</v>
      </c>
      <c r="EY258">
        <v>-0.63870967741935492</v>
      </c>
      <c r="EZ258">
        <v>36.231709677419353</v>
      </c>
      <c r="FA258">
        <v>39.691064516129018</v>
      </c>
      <c r="FB258">
        <v>38.176999999999992</v>
      </c>
      <c r="FC258">
        <v>39.195129032258052</v>
      </c>
      <c r="FD258">
        <v>38.594516129032243</v>
      </c>
      <c r="FE258">
        <v>0</v>
      </c>
      <c r="FF258">
        <v>0</v>
      </c>
      <c r="FG258">
        <v>0</v>
      </c>
      <c r="FH258">
        <v>1750640690</v>
      </c>
      <c r="FI258">
        <v>0</v>
      </c>
      <c r="FJ258">
        <v>236.792</v>
      </c>
      <c r="FK258">
        <v>13.81538469847774</v>
      </c>
      <c r="FL258">
        <v>-34.569229821763791</v>
      </c>
      <c r="FM258">
        <v>-5.476</v>
      </c>
      <c r="FN258">
        <v>15</v>
      </c>
      <c r="FO258">
        <v>0</v>
      </c>
      <c r="FP258" t="s">
        <v>429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7.1953180000000009E-3</v>
      </c>
      <c r="GC258">
        <v>9.0627261838649165E-2</v>
      </c>
      <c r="GD258">
        <v>6.7087789173118945E-2</v>
      </c>
      <c r="GE258">
        <v>1</v>
      </c>
      <c r="GF258">
        <v>1.762381</v>
      </c>
      <c r="GG258">
        <v>-5.4445553470921053E-2</v>
      </c>
      <c r="GH258">
        <v>5.3333961037972848E-3</v>
      </c>
      <c r="GI258">
        <v>1</v>
      </c>
      <c r="GJ258">
        <v>2</v>
      </c>
      <c r="GK258">
        <v>2</v>
      </c>
      <c r="GL258" t="s">
        <v>434</v>
      </c>
      <c r="GM258">
        <v>3.2248199999999998</v>
      </c>
      <c r="GN258">
        <v>2.64398</v>
      </c>
      <c r="GO258">
        <v>9.3003799999999998E-2</v>
      </c>
      <c r="GP258">
        <v>9.3217900000000006E-2</v>
      </c>
      <c r="GQ258">
        <v>9.5239900000000002E-2</v>
      </c>
      <c r="GR258">
        <v>9.0975200000000006E-2</v>
      </c>
      <c r="GS258">
        <v>28635.9</v>
      </c>
      <c r="GT258">
        <v>24741</v>
      </c>
      <c r="GU258">
        <v>30744.6</v>
      </c>
      <c r="GV258">
        <v>26443.3</v>
      </c>
      <c r="GW258">
        <v>37749.599999999999</v>
      </c>
      <c r="GX258">
        <v>32986.9</v>
      </c>
      <c r="GY258">
        <v>43657.5</v>
      </c>
      <c r="GZ258">
        <v>38237.800000000003</v>
      </c>
      <c r="HA258">
        <v>2.1204499999999999</v>
      </c>
      <c r="HB258">
        <v>1.70292</v>
      </c>
      <c r="HC258">
        <v>-2.7492599999999999E-2</v>
      </c>
      <c r="HD258">
        <v>0</v>
      </c>
      <c r="HE258">
        <v>27.812100000000001</v>
      </c>
      <c r="HF258">
        <v>999.9</v>
      </c>
      <c r="HG258">
        <v>63.3</v>
      </c>
      <c r="HH258">
        <v>34.5</v>
      </c>
      <c r="HI258">
        <v>35.0426</v>
      </c>
      <c r="HJ258">
        <v>62.068300000000001</v>
      </c>
      <c r="HK258">
        <v>25.665099999999999</v>
      </c>
      <c r="HL258">
        <v>1</v>
      </c>
      <c r="HM258">
        <v>0.27256399999999997</v>
      </c>
      <c r="HN258">
        <v>0.59571099999999999</v>
      </c>
      <c r="HO258">
        <v>20.416699999999999</v>
      </c>
      <c r="HP258">
        <v>5.2228300000000001</v>
      </c>
      <c r="HQ258">
        <v>11.944100000000001</v>
      </c>
      <c r="HR258">
        <v>5.0088999999999997</v>
      </c>
      <c r="HS258">
        <v>3.2909999999999999</v>
      </c>
      <c r="HT258">
        <v>9999</v>
      </c>
      <c r="HU258">
        <v>9999</v>
      </c>
      <c r="HV258">
        <v>9999</v>
      </c>
      <c r="HW258">
        <v>999.9</v>
      </c>
      <c r="HX258">
        <v>4.9710799999999997</v>
      </c>
      <c r="HY258">
        <v>1.8546</v>
      </c>
      <c r="HZ258">
        <v>1.86168</v>
      </c>
      <c r="IA258">
        <v>1.8565100000000001</v>
      </c>
      <c r="IB258">
        <v>1.86188</v>
      </c>
      <c r="IC258">
        <v>1.8541000000000001</v>
      </c>
      <c r="ID258">
        <v>1.8595900000000001</v>
      </c>
      <c r="IE258">
        <v>1.8534999999999999</v>
      </c>
      <c r="IF258">
        <v>0</v>
      </c>
      <c r="IG258">
        <v>0</v>
      </c>
      <c r="IH258">
        <v>0</v>
      </c>
      <c r="II258">
        <v>0</v>
      </c>
      <c r="IJ258" t="s">
        <v>431</v>
      </c>
      <c r="IK258" t="s">
        <v>432</v>
      </c>
      <c r="IL258" t="s">
        <v>433</v>
      </c>
      <c r="IM258" t="s">
        <v>433</v>
      </c>
      <c r="IN258" t="s">
        <v>433</v>
      </c>
      <c r="IO258" t="s">
        <v>433</v>
      </c>
      <c r="IP258">
        <v>0</v>
      </c>
      <c r="IQ258">
        <v>100</v>
      </c>
      <c r="IR258">
        <v>100</v>
      </c>
      <c r="IS258">
        <v>-2.9430000000000001</v>
      </c>
      <c r="IT258">
        <v>-6.9900000000000004E-2</v>
      </c>
      <c r="IU258">
        <v>-1.907228330244457</v>
      </c>
      <c r="IV258">
        <v>-2.7056304263342631E-3</v>
      </c>
      <c r="IW258">
        <v>3.3311032847928001E-7</v>
      </c>
      <c r="IX258">
        <v>1.6443834555112589E-11</v>
      </c>
      <c r="IY258">
        <v>-9.4842648646536354E-2</v>
      </c>
      <c r="IZ258">
        <v>-2.3664561490860689E-3</v>
      </c>
      <c r="JA258">
        <v>2.3298222111808981E-4</v>
      </c>
      <c r="JB258">
        <v>-2.940703618321919E-6</v>
      </c>
      <c r="JC258">
        <v>0</v>
      </c>
      <c r="JD258">
        <v>2182</v>
      </c>
      <c r="JE258">
        <v>3</v>
      </c>
      <c r="JF258">
        <v>32</v>
      </c>
      <c r="JG258">
        <v>29177344.5</v>
      </c>
      <c r="JH258">
        <v>29177344.5</v>
      </c>
      <c r="JI258">
        <v>0.99731400000000003</v>
      </c>
      <c r="JJ258">
        <v>2.52075</v>
      </c>
      <c r="JK258">
        <v>1.69434</v>
      </c>
      <c r="JL258">
        <v>2.3022499999999999</v>
      </c>
      <c r="JM258">
        <v>1.50146</v>
      </c>
      <c r="JN258">
        <v>2.49146</v>
      </c>
      <c r="JO258">
        <v>38.207999999999998</v>
      </c>
      <c r="JP258">
        <v>24.061199999999999</v>
      </c>
      <c r="JQ258">
        <v>18</v>
      </c>
      <c r="JR258">
        <v>635.39599999999996</v>
      </c>
      <c r="JS258">
        <v>348.10899999999998</v>
      </c>
      <c r="JT258">
        <v>27.999400000000001</v>
      </c>
      <c r="JU258">
        <v>30.854299999999999</v>
      </c>
      <c r="JV258">
        <v>29.9999</v>
      </c>
      <c r="JW258">
        <v>30.796500000000002</v>
      </c>
      <c r="JX258">
        <v>30.6861</v>
      </c>
      <c r="JY258">
        <v>20.0229</v>
      </c>
      <c r="JZ258">
        <v>44.898299999999999</v>
      </c>
      <c r="KA258">
        <v>0</v>
      </c>
      <c r="KB258">
        <v>28</v>
      </c>
      <c r="KC258">
        <v>400</v>
      </c>
      <c r="KD258">
        <v>18.976500000000001</v>
      </c>
      <c r="KE258">
        <v>99.957599999999999</v>
      </c>
      <c r="KF258">
        <v>98.619</v>
      </c>
    </row>
    <row r="259" spans="1:292" x14ac:dyDescent="0.2">
      <c r="A259">
        <v>257</v>
      </c>
      <c r="B259">
        <v>1750640697.0999999</v>
      </c>
      <c r="C259">
        <v>7531.5999999046326</v>
      </c>
      <c r="D259" t="s">
        <v>947</v>
      </c>
      <c r="E259" t="s">
        <v>948</v>
      </c>
      <c r="F259" s="1">
        <f t="shared" si="3"/>
        <v>125.51666666666674</v>
      </c>
      <c r="G259" s="1">
        <v>15</v>
      </c>
      <c r="H259">
        <v>1750640689.099999</v>
      </c>
      <c r="I259">
        <v>5.2026944850125881E-3</v>
      </c>
      <c r="J259">
        <v>5.2026944850125885</v>
      </c>
      <c r="K259">
        <v>-1.7791238224256072</v>
      </c>
      <c r="L259">
        <v>399.97096774193551</v>
      </c>
      <c r="M259">
        <v>398.46288499578003</v>
      </c>
      <c r="N259">
        <v>39.569130957310996</v>
      </c>
      <c r="O259">
        <v>39.71889025968045</v>
      </c>
      <c r="P259">
        <v>0.33264511436420713</v>
      </c>
      <c r="Q259">
        <v>2.9986449487808784</v>
      </c>
      <c r="R259">
        <v>0.31342016821167906</v>
      </c>
      <c r="S259">
        <v>0.19752223773974784</v>
      </c>
      <c r="T259">
        <v>3.9902394035910026E-5</v>
      </c>
      <c r="U259">
        <v>27.540587901193859</v>
      </c>
      <c r="V259">
        <v>27.359658064516129</v>
      </c>
      <c r="W259">
        <v>3.6554651361685853</v>
      </c>
      <c r="X259">
        <v>51.48979069980156</v>
      </c>
      <c r="Y259">
        <v>2.0544283738444582</v>
      </c>
      <c r="Z259">
        <v>3.9899722759066796</v>
      </c>
      <c r="AA259">
        <v>1.6010367623241271</v>
      </c>
      <c r="AB259">
        <v>-229.43882678905513</v>
      </c>
      <c r="AC259">
        <v>243.01539160037404</v>
      </c>
      <c r="AD259">
        <v>17.68494351372383</v>
      </c>
      <c r="AE259">
        <v>31.261548227436776</v>
      </c>
      <c r="AF259">
        <v>-1.9671483401897174</v>
      </c>
      <c r="AG259">
        <v>5.2855150289581223</v>
      </c>
      <c r="AH259">
        <v>-1.7791238224256072</v>
      </c>
      <c r="AI259">
        <v>407.78026408928162</v>
      </c>
      <c r="AJ259">
        <v>408.38896969696958</v>
      </c>
      <c r="AK259">
        <v>-1.03346818668611E-3</v>
      </c>
      <c r="AL259">
        <v>61.768037728165673</v>
      </c>
      <c r="AM259">
        <v>5.2026944850125885</v>
      </c>
      <c r="AN259">
        <v>18.99998507555901</v>
      </c>
      <c r="AO259">
        <v>20.698001212121198</v>
      </c>
      <c r="AP259">
        <v>4.025541176851625E-5</v>
      </c>
      <c r="AQ259">
        <v>116.41602835869151</v>
      </c>
      <c r="AR259">
        <v>0</v>
      </c>
      <c r="AS259">
        <v>0</v>
      </c>
      <c r="AT259">
        <v>1</v>
      </c>
      <c r="AU259">
        <v>0</v>
      </c>
      <c r="AV259">
        <v>52155.207593007857</v>
      </c>
      <c r="AW259" t="s">
        <v>427</v>
      </c>
      <c r="AX259" t="s">
        <v>427</v>
      </c>
      <c r="AY259">
        <v>0</v>
      </c>
      <c r="AZ259">
        <v>0</v>
      </c>
      <c r="BA259" t="e">
        <v>#DIV/0!</v>
      </c>
      <c r="BB259">
        <v>0</v>
      </c>
      <c r="BC259" t="s">
        <v>427</v>
      </c>
      <c r="BD259" t="s">
        <v>427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-1.7791238224256072</v>
      </c>
      <c r="BK259" t="e">
        <v>#DIV/0!</v>
      </c>
      <c r="BL259">
        <v>-8471.509903808108</v>
      </c>
      <c r="BM259" t="e">
        <v>#DIV/0!</v>
      </c>
      <c r="BN259" t="e">
        <v>#DIV/0!</v>
      </c>
      <c r="BO259" t="s">
        <v>427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428</v>
      </c>
      <c r="DN259">
        <v>2</v>
      </c>
      <c r="DO259" t="b">
        <v>1</v>
      </c>
      <c r="DP259">
        <v>1750640689.099999</v>
      </c>
      <c r="DQ259">
        <v>399.97096774193551</v>
      </c>
      <c r="DR259">
        <v>400.01993548387088</v>
      </c>
      <c r="DS259">
        <v>20.688183870967741</v>
      </c>
      <c r="DT259">
        <v>18.962806451612899</v>
      </c>
      <c r="DU259">
        <v>402.91306451612911</v>
      </c>
      <c r="DV259">
        <v>20.758067741935481</v>
      </c>
      <c r="DW259">
        <v>600.00406451612889</v>
      </c>
      <c r="DX259">
        <v>99.249596774193549</v>
      </c>
      <c r="DY259">
        <v>5.4836454838709678E-2</v>
      </c>
      <c r="DZ259">
        <v>28.86288064516129</v>
      </c>
      <c r="EA259">
        <v>27.359658064516129</v>
      </c>
      <c r="EB259">
        <v>999.90000000000032</v>
      </c>
      <c r="EC259">
        <v>0</v>
      </c>
      <c r="ED259">
        <v>0</v>
      </c>
      <c r="EE259">
        <v>9999.7400000000016</v>
      </c>
      <c r="EF259">
        <v>0</v>
      </c>
      <c r="EG259">
        <v>0.30293999999999988</v>
      </c>
      <c r="EH259">
        <v>-4.8966930322580648E-2</v>
      </c>
      <c r="EI259">
        <v>408.42038709677422</v>
      </c>
      <c r="EJ259">
        <v>407.75196774193557</v>
      </c>
      <c r="EK259">
        <v>1.7253851612903219</v>
      </c>
      <c r="EL259">
        <v>400.01993548387088</v>
      </c>
      <c r="EM259">
        <v>18.962806451612899</v>
      </c>
      <c r="EN259">
        <v>2.0532935483870971</v>
      </c>
      <c r="EO259">
        <v>1.8820496774193549</v>
      </c>
      <c r="EP259">
        <v>17.8614</v>
      </c>
      <c r="EQ259">
        <v>16.485429032258061</v>
      </c>
      <c r="ER259">
        <v>5.0001500000000018E-3</v>
      </c>
      <c r="ES259">
        <v>0</v>
      </c>
      <c r="ET259">
        <v>0</v>
      </c>
      <c r="EU259">
        <v>0</v>
      </c>
      <c r="EV259">
        <v>237.08709677419361</v>
      </c>
      <c r="EW259">
        <v>5.0001500000000018E-3</v>
      </c>
      <c r="EX259">
        <v>-4.1322580645161304</v>
      </c>
      <c r="EY259">
        <v>-0.30322580645161301</v>
      </c>
      <c r="EZ259">
        <v>36.09451612903225</v>
      </c>
      <c r="FA259">
        <v>39.574193548387079</v>
      </c>
      <c r="FB259">
        <v>38.036000000000001</v>
      </c>
      <c r="FC259">
        <v>39.078258064516113</v>
      </c>
      <c r="FD259">
        <v>38.469516129032243</v>
      </c>
      <c r="FE259">
        <v>0</v>
      </c>
      <c r="FF259">
        <v>0</v>
      </c>
      <c r="FG259">
        <v>0</v>
      </c>
      <c r="FH259">
        <v>1750640720</v>
      </c>
      <c r="FI259">
        <v>0</v>
      </c>
      <c r="FJ259">
        <v>236.744</v>
      </c>
      <c r="FK259">
        <v>23.876922677488441</v>
      </c>
      <c r="FL259">
        <v>16.584615917130581</v>
      </c>
      <c r="FM259">
        <v>-3.7639999999999998</v>
      </c>
      <c r="FN259">
        <v>15</v>
      </c>
      <c r="FO259">
        <v>0</v>
      </c>
      <c r="FP259" t="s">
        <v>429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-1.7586501000000001E-2</v>
      </c>
      <c r="GC259">
        <v>-0.55863302071294585</v>
      </c>
      <c r="GD259">
        <v>9.5760826580515546E-2</v>
      </c>
      <c r="GE259">
        <v>0</v>
      </c>
      <c r="GF259">
        <v>1.7302662499999999</v>
      </c>
      <c r="GG259">
        <v>-0.14644446529080879</v>
      </c>
      <c r="GH259">
        <v>1.7761200788164629E-2</v>
      </c>
      <c r="GI259">
        <v>1</v>
      </c>
      <c r="GJ259">
        <v>1</v>
      </c>
      <c r="GK259">
        <v>2</v>
      </c>
      <c r="GL259" t="s">
        <v>430</v>
      </c>
      <c r="GM259">
        <v>3.2248000000000001</v>
      </c>
      <c r="GN259">
        <v>2.6435</v>
      </c>
      <c r="GO259">
        <v>9.29923E-2</v>
      </c>
      <c r="GP259">
        <v>9.3211600000000006E-2</v>
      </c>
      <c r="GQ259">
        <v>9.5228300000000002E-2</v>
      </c>
      <c r="GR259">
        <v>9.1176300000000002E-2</v>
      </c>
      <c r="GS259">
        <v>28636.3</v>
      </c>
      <c r="GT259">
        <v>24741.8</v>
      </c>
      <c r="GU259">
        <v>30744.5</v>
      </c>
      <c r="GV259">
        <v>26443.9</v>
      </c>
      <c r="GW259">
        <v>37750.1</v>
      </c>
      <c r="GX259">
        <v>32980.199999999997</v>
      </c>
      <c r="GY259">
        <v>43657.4</v>
      </c>
      <c r="GZ259">
        <v>38238.400000000001</v>
      </c>
      <c r="HA259">
        <v>2.1204000000000001</v>
      </c>
      <c r="HB259">
        <v>1.7036800000000001</v>
      </c>
      <c r="HC259">
        <v>-2.76752E-2</v>
      </c>
      <c r="HD259">
        <v>0</v>
      </c>
      <c r="HE259">
        <v>27.802700000000002</v>
      </c>
      <c r="HF259">
        <v>999.9</v>
      </c>
      <c r="HG259">
        <v>63.4</v>
      </c>
      <c r="HH259">
        <v>34.5</v>
      </c>
      <c r="HI259">
        <v>35.097000000000001</v>
      </c>
      <c r="HJ259">
        <v>62.128300000000003</v>
      </c>
      <c r="HK259">
        <v>25.352599999999999</v>
      </c>
      <c r="HL259">
        <v>1</v>
      </c>
      <c r="HM259">
        <v>0.271982</v>
      </c>
      <c r="HN259">
        <v>0.58585799999999999</v>
      </c>
      <c r="HO259">
        <v>20.416799999999999</v>
      </c>
      <c r="HP259">
        <v>5.2232799999999999</v>
      </c>
      <c r="HQ259">
        <v>11.944100000000001</v>
      </c>
      <c r="HR259">
        <v>5.0089499999999996</v>
      </c>
      <c r="HS259">
        <v>3.2909999999999999</v>
      </c>
      <c r="HT259">
        <v>9999</v>
      </c>
      <c r="HU259">
        <v>9999</v>
      </c>
      <c r="HV259">
        <v>9999</v>
      </c>
      <c r="HW259">
        <v>999.9</v>
      </c>
      <c r="HX259">
        <v>4.9710799999999997</v>
      </c>
      <c r="HY259">
        <v>1.85459</v>
      </c>
      <c r="HZ259">
        <v>1.8616999999999999</v>
      </c>
      <c r="IA259">
        <v>1.8565199999999999</v>
      </c>
      <c r="IB259">
        <v>1.86188</v>
      </c>
      <c r="IC259">
        <v>1.8541099999999999</v>
      </c>
      <c r="ID259">
        <v>1.8595900000000001</v>
      </c>
      <c r="IE259">
        <v>1.8534999999999999</v>
      </c>
      <c r="IF259">
        <v>0</v>
      </c>
      <c r="IG259">
        <v>0</v>
      </c>
      <c r="IH259">
        <v>0</v>
      </c>
      <c r="II259">
        <v>0</v>
      </c>
      <c r="IJ259" t="s">
        <v>431</v>
      </c>
      <c r="IK259" t="s">
        <v>432</v>
      </c>
      <c r="IL259" t="s">
        <v>433</v>
      </c>
      <c r="IM259" t="s">
        <v>433</v>
      </c>
      <c r="IN259" t="s">
        <v>433</v>
      </c>
      <c r="IO259" t="s">
        <v>433</v>
      </c>
      <c r="IP259">
        <v>0</v>
      </c>
      <c r="IQ259">
        <v>100</v>
      </c>
      <c r="IR259">
        <v>100</v>
      </c>
      <c r="IS259">
        <v>-2.9420000000000002</v>
      </c>
      <c r="IT259">
        <v>-6.9800000000000001E-2</v>
      </c>
      <c r="IU259">
        <v>-1.907228330244457</v>
      </c>
      <c r="IV259">
        <v>-2.7056304263342631E-3</v>
      </c>
      <c r="IW259">
        <v>3.3311032847928001E-7</v>
      </c>
      <c r="IX259">
        <v>1.6443834555112589E-11</v>
      </c>
      <c r="IY259">
        <v>-9.4842648646536354E-2</v>
      </c>
      <c r="IZ259">
        <v>-2.3664561490860689E-3</v>
      </c>
      <c r="JA259">
        <v>2.3298222111808981E-4</v>
      </c>
      <c r="JB259">
        <v>-2.940703618321919E-6</v>
      </c>
      <c r="JC259">
        <v>0</v>
      </c>
      <c r="JD259">
        <v>2182</v>
      </c>
      <c r="JE259">
        <v>3</v>
      </c>
      <c r="JF259">
        <v>32</v>
      </c>
      <c r="JG259">
        <v>29177345</v>
      </c>
      <c r="JH259">
        <v>29177345</v>
      </c>
      <c r="JI259">
        <v>0.99731400000000003</v>
      </c>
      <c r="JJ259">
        <v>2.5268600000000001</v>
      </c>
      <c r="JK259">
        <v>1.69434</v>
      </c>
      <c r="JL259">
        <v>2.3010299999999999</v>
      </c>
      <c r="JM259">
        <v>1.50146</v>
      </c>
      <c r="JN259">
        <v>2.36084</v>
      </c>
      <c r="JO259">
        <v>38.183700000000002</v>
      </c>
      <c r="JP259">
        <v>24.061199999999999</v>
      </c>
      <c r="JQ259">
        <v>18</v>
      </c>
      <c r="JR259">
        <v>635.23599999999999</v>
      </c>
      <c r="JS259">
        <v>348.45400000000001</v>
      </c>
      <c r="JT259">
        <v>27.999500000000001</v>
      </c>
      <c r="JU259">
        <v>30.840900000000001</v>
      </c>
      <c r="JV259">
        <v>29.9999</v>
      </c>
      <c r="JW259">
        <v>30.785799999999998</v>
      </c>
      <c r="JX259">
        <v>30.6755</v>
      </c>
      <c r="JY259">
        <v>20.022200000000002</v>
      </c>
      <c r="JZ259">
        <v>44.603200000000001</v>
      </c>
      <c r="KA259">
        <v>0</v>
      </c>
      <c r="KB259">
        <v>28</v>
      </c>
      <c r="KC259">
        <v>400</v>
      </c>
      <c r="KD259">
        <v>19.057300000000001</v>
      </c>
      <c r="KE259">
        <v>99.957499999999996</v>
      </c>
      <c r="KF259">
        <v>98.620900000000006</v>
      </c>
    </row>
    <row r="260" spans="1:292" x14ac:dyDescent="0.2">
      <c r="A260">
        <v>258</v>
      </c>
      <c r="B260">
        <v>1750640727.0999999</v>
      </c>
      <c r="C260">
        <v>7561.5999999046326</v>
      </c>
      <c r="D260" t="s">
        <v>949</v>
      </c>
      <c r="E260" t="s">
        <v>950</v>
      </c>
      <c r="F260" s="1">
        <f t="shared" si="3"/>
        <v>126.01666666666672</v>
      </c>
      <c r="G260" s="1">
        <v>15</v>
      </c>
      <c r="H260">
        <v>1750640719.099999</v>
      </c>
      <c r="I260">
        <v>5.1782652450955008E-3</v>
      </c>
      <c r="J260">
        <v>5.1782652450955009</v>
      </c>
      <c r="K260">
        <v>-2.0825166247207925</v>
      </c>
      <c r="L260">
        <v>399.98158064516122</v>
      </c>
      <c r="M260">
        <v>400.0383082433828</v>
      </c>
      <c r="N260">
        <v>39.723711546810414</v>
      </c>
      <c r="O260">
        <v>39.718078509418589</v>
      </c>
      <c r="P260">
        <v>0.33120776703542165</v>
      </c>
      <c r="Q260">
        <v>2.9991201412520576</v>
      </c>
      <c r="R260">
        <v>0.31214632642620416</v>
      </c>
      <c r="S260">
        <v>0.19671257134570275</v>
      </c>
      <c r="T260">
        <v>3.9902394035910026E-5</v>
      </c>
      <c r="U260">
        <v>27.526485612927875</v>
      </c>
      <c r="V260">
        <v>27.364899999999999</v>
      </c>
      <c r="W260">
        <v>3.6565876864708957</v>
      </c>
      <c r="X260">
        <v>51.607204565398213</v>
      </c>
      <c r="Y260">
        <v>2.0566708667200313</v>
      </c>
      <c r="Z260">
        <v>3.9852398207574988</v>
      </c>
      <c r="AA260">
        <v>1.5999168197508644</v>
      </c>
      <c r="AB260">
        <v>-228.36149730871159</v>
      </c>
      <c r="AC260">
        <v>238.89381171699804</v>
      </c>
      <c r="AD260">
        <v>17.38092577348376</v>
      </c>
      <c r="AE260">
        <v>27.913280084164256</v>
      </c>
      <c r="AF260">
        <v>-2.0074703417227502</v>
      </c>
      <c r="AG260">
        <v>5.1981915366386975</v>
      </c>
      <c r="AH260">
        <v>-2.0825166247207925</v>
      </c>
      <c r="AI260">
        <v>407.80056711135489</v>
      </c>
      <c r="AJ260">
        <v>408.49875757575751</v>
      </c>
      <c r="AK260">
        <v>2.317119510547526E-3</v>
      </c>
      <c r="AL260">
        <v>61.768037728165673</v>
      </c>
      <c r="AM260">
        <v>5.1782652450955009</v>
      </c>
      <c r="AN260">
        <v>19.017829267891319</v>
      </c>
      <c r="AO260">
        <v>20.708330303030301</v>
      </c>
      <c r="AP260">
        <v>-2.3081725159142889E-5</v>
      </c>
      <c r="AQ260">
        <v>116.41602835869151</v>
      </c>
      <c r="AR260">
        <v>0</v>
      </c>
      <c r="AS260">
        <v>0</v>
      </c>
      <c r="AT260">
        <v>1</v>
      </c>
      <c r="AU260">
        <v>0</v>
      </c>
      <c r="AV260">
        <v>52173.033011618412</v>
      </c>
      <c r="AW260" t="s">
        <v>427</v>
      </c>
      <c r="AX260" t="s">
        <v>427</v>
      </c>
      <c r="AY260">
        <v>0</v>
      </c>
      <c r="AZ260">
        <v>0</v>
      </c>
      <c r="BA260" t="e">
        <v>#DIV/0!</v>
      </c>
      <c r="BB260">
        <v>0</v>
      </c>
      <c r="BC260" t="s">
        <v>427</v>
      </c>
      <c r="BD260" t="s">
        <v>427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-2.0825166247207925</v>
      </c>
      <c r="BK260" t="e">
        <v>#DIV/0!</v>
      </c>
      <c r="BL260">
        <v>-9916.1508540279883</v>
      </c>
      <c r="BM260" t="e">
        <v>#DIV/0!</v>
      </c>
      <c r="BN260" t="e">
        <v>#DIV/0!</v>
      </c>
      <c r="BO260" t="s">
        <v>427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428</v>
      </c>
      <c r="DN260">
        <v>2</v>
      </c>
      <c r="DO260" t="b">
        <v>1</v>
      </c>
      <c r="DP260">
        <v>1750640719.099999</v>
      </c>
      <c r="DQ260">
        <v>399.98158064516122</v>
      </c>
      <c r="DR260">
        <v>400.00548387096768</v>
      </c>
      <c r="DS260">
        <v>20.711738709677419</v>
      </c>
      <c r="DT260">
        <v>19.014916129032262</v>
      </c>
      <c r="DU260">
        <v>402.92396774193548</v>
      </c>
      <c r="DV260">
        <v>20.78153870967742</v>
      </c>
      <c r="DW260">
        <v>600.00709677419354</v>
      </c>
      <c r="DX260">
        <v>99.245116129032255</v>
      </c>
      <c r="DY260">
        <v>5.4652738709677427E-2</v>
      </c>
      <c r="DZ260">
        <v>28.842393548387101</v>
      </c>
      <c r="EA260">
        <v>27.364899999999999</v>
      </c>
      <c r="EB260">
        <v>999.90000000000032</v>
      </c>
      <c r="EC260">
        <v>0</v>
      </c>
      <c r="ED260">
        <v>0</v>
      </c>
      <c r="EE260">
        <v>10003.066451612911</v>
      </c>
      <c r="EF260">
        <v>0</v>
      </c>
      <c r="EG260">
        <v>0.30293999999999988</v>
      </c>
      <c r="EH260">
        <v>-2.3784985806451608E-2</v>
      </c>
      <c r="EI260">
        <v>408.44116129032261</v>
      </c>
      <c r="EJ260">
        <v>407.75896774193541</v>
      </c>
      <c r="EK260">
        <v>1.6968261290322579</v>
      </c>
      <c r="EL260">
        <v>400.00548387096768</v>
      </c>
      <c r="EM260">
        <v>19.014916129032262</v>
      </c>
      <c r="EN260">
        <v>2.0555396774193548</v>
      </c>
      <c r="EO260">
        <v>1.887137741935484</v>
      </c>
      <c r="EP260">
        <v>17.878761290322579</v>
      </c>
      <c r="EQ260">
        <v>16.527880645161289</v>
      </c>
      <c r="ER260">
        <v>5.0001500000000018E-3</v>
      </c>
      <c r="ES260">
        <v>0</v>
      </c>
      <c r="ET260">
        <v>0</v>
      </c>
      <c r="EU260">
        <v>0</v>
      </c>
      <c r="EV260">
        <v>237.67741935483869</v>
      </c>
      <c r="EW260">
        <v>5.0001500000000018E-3</v>
      </c>
      <c r="EX260">
        <v>-7.7806451612903222</v>
      </c>
      <c r="EY260">
        <v>-0.93870967741935496</v>
      </c>
      <c r="EZ260">
        <v>35.96951612903225</v>
      </c>
      <c r="FA260">
        <v>39.469516129032243</v>
      </c>
      <c r="FB260">
        <v>37.926999999999992</v>
      </c>
      <c r="FC260">
        <v>38.981709677419339</v>
      </c>
      <c r="FD260">
        <v>38.36077419354838</v>
      </c>
      <c r="FE260">
        <v>0</v>
      </c>
      <c r="FF260">
        <v>0</v>
      </c>
      <c r="FG260">
        <v>0</v>
      </c>
      <c r="FH260">
        <v>1750640750</v>
      </c>
      <c r="FI260">
        <v>0</v>
      </c>
      <c r="FJ260">
        <v>237.26</v>
      </c>
      <c r="FK260">
        <v>-28.57692273587281</v>
      </c>
      <c r="FL260">
        <v>-10.946154328046269</v>
      </c>
      <c r="FM260">
        <v>-7.6440000000000001</v>
      </c>
      <c r="FN260">
        <v>15</v>
      </c>
      <c r="FO260">
        <v>0</v>
      </c>
      <c r="FP260" t="s">
        <v>429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-1.349843073170732E-2</v>
      </c>
      <c r="GC260">
        <v>2.529680153310105E-2</v>
      </c>
      <c r="GD260">
        <v>6.4463884434754981E-2</v>
      </c>
      <c r="GE260">
        <v>1</v>
      </c>
      <c r="GF260">
        <v>1.69776512195122</v>
      </c>
      <c r="GG260">
        <v>-3.9191289198608148E-2</v>
      </c>
      <c r="GH260">
        <v>4.8336877412851198E-3</v>
      </c>
      <c r="GI260">
        <v>1</v>
      </c>
      <c r="GJ260">
        <v>2</v>
      </c>
      <c r="GK260">
        <v>2</v>
      </c>
      <c r="GL260" t="s">
        <v>434</v>
      </c>
      <c r="GM260">
        <v>3.2248600000000001</v>
      </c>
      <c r="GN260">
        <v>2.6433599999999999</v>
      </c>
      <c r="GO260">
        <v>9.3007400000000004E-2</v>
      </c>
      <c r="GP260">
        <v>9.3190800000000004E-2</v>
      </c>
      <c r="GQ260">
        <v>9.5257700000000001E-2</v>
      </c>
      <c r="GR260">
        <v>9.1285400000000003E-2</v>
      </c>
      <c r="GS260">
        <v>28636.7</v>
      </c>
      <c r="GT260">
        <v>24741.7</v>
      </c>
      <c r="GU260">
        <v>30745.4</v>
      </c>
      <c r="GV260">
        <v>26443.200000000001</v>
      </c>
      <c r="GW260">
        <v>37750</v>
      </c>
      <c r="GX260">
        <v>32976.1</v>
      </c>
      <c r="GY260">
        <v>43658.7</v>
      </c>
      <c r="GZ260">
        <v>38238.199999999997</v>
      </c>
      <c r="HA260">
        <v>2.1205699999999998</v>
      </c>
      <c r="HB260">
        <v>1.7037</v>
      </c>
      <c r="HC260">
        <v>-2.6695400000000001E-2</v>
      </c>
      <c r="HD260">
        <v>0</v>
      </c>
      <c r="HE260">
        <v>27.797999999999998</v>
      </c>
      <c r="HF260">
        <v>999.9</v>
      </c>
      <c r="HG260">
        <v>63.4</v>
      </c>
      <c r="HH260">
        <v>34.5</v>
      </c>
      <c r="HI260">
        <v>35.096200000000003</v>
      </c>
      <c r="HJ260">
        <v>61.798299999999998</v>
      </c>
      <c r="HK260">
        <v>25.7332</v>
      </c>
      <c r="HL260">
        <v>1</v>
      </c>
      <c r="HM260">
        <v>0.27138200000000001</v>
      </c>
      <c r="HN260">
        <v>0.577179</v>
      </c>
      <c r="HO260">
        <v>20.417100000000001</v>
      </c>
      <c r="HP260">
        <v>5.2241799999999996</v>
      </c>
      <c r="HQ260">
        <v>11.944100000000001</v>
      </c>
      <c r="HR260">
        <v>5.0088999999999997</v>
      </c>
      <c r="HS260">
        <v>3.2909999999999999</v>
      </c>
      <c r="HT260">
        <v>9999</v>
      </c>
      <c r="HU260">
        <v>9999</v>
      </c>
      <c r="HV260">
        <v>9999</v>
      </c>
      <c r="HW260">
        <v>999.9</v>
      </c>
      <c r="HX260">
        <v>4.9710999999999999</v>
      </c>
      <c r="HY260">
        <v>1.8546100000000001</v>
      </c>
      <c r="HZ260">
        <v>1.86168</v>
      </c>
      <c r="IA260">
        <v>1.85649</v>
      </c>
      <c r="IB260">
        <v>1.86188</v>
      </c>
      <c r="IC260">
        <v>1.8541000000000001</v>
      </c>
      <c r="ID260">
        <v>1.8595900000000001</v>
      </c>
      <c r="IE260">
        <v>1.8535200000000001</v>
      </c>
      <c r="IF260">
        <v>0</v>
      </c>
      <c r="IG260">
        <v>0</v>
      </c>
      <c r="IH260">
        <v>0</v>
      </c>
      <c r="II260">
        <v>0</v>
      </c>
      <c r="IJ260" t="s">
        <v>431</v>
      </c>
      <c r="IK260" t="s">
        <v>432</v>
      </c>
      <c r="IL260" t="s">
        <v>433</v>
      </c>
      <c r="IM260" t="s">
        <v>433</v>
      </c>
      <c r="IN260" t="s">
        <v>433</v>
      </c>
      <c r="IO260" t="s">
        <v>433</v>
      </c>
      <c r="IP260">
        <v>0</v>
      </c>
      <c r="IQ260">
        <v>100</v>
      </c>
      <c r="IR260">
        <v>100</v>
      </c>
      <c r="IS260">
        <v>-2.9430000000000001</v>
      </c>
      <c r="IT260">
        <v>-6.9800000000000001E-2</v>
      </c>
      <c r="IU260">
        <v>-1.907228330244457</v>
      </c>
      <c r="IV260">
        <v>-2.7056304263342631E-3</v>
      </c>
      <c r="IW260">
        <v>3.3311032847928001E-7</v>
      </c>
      <c r="IX260">
        <v>1.6443834555112589E-11</v>
      </c>
      <c r="IY260">
        <v>-9.4842648646536354E-2</v>
      </c>
      <c r="IZ260">
        <v>-2.3664561490860689E-3</v>
      </c>
      <c r="JA260">
        <v>2.3298222111808981E-4</v>
      </c>
      <c r="JB260">
        <v>-2.940703618321919E-6</v>
      </c>
      <c r="JC260">
        <v>0</v>
      </c>
      <c r="JD260">
        <v>2182</v>
      </c>
      <c r="JE260">
        <v>3</v>
      </c>
      <c r="JF260">
        <v>32</v>
      </c>
      <c r="JG260">
        <v>29177345.5</v>
      </c>
      <c r="JH260">
        <v>29177345.5</v>
      </c>
      <c r="JI260">
        <v>0.99731400000000003</v>
      </c>
      <c r="JJ260">
        <v>2.51709</v>
      </c>
      <c r="JK260">
        <v>1.69434</v>
      </c>
      <c r="JL260">
        <v>2.3022499999999999</v>
      </c>
      <c r="JM260">
        <v>1.50024</v>
      </c>
      <c r="JN260">
        <v>2.4731399999999999</v>
      </c>
      <c r="JO260">
        <v>38.159300000000002</v>
      </c>
      <c r="JP260">
        <v>24.07</v>
      </c>
      <c r="JQ260">
        <v>18</v>
      </c>
      <c r="JR260">
        <v>635.26</v>
      </c>
      <c r="JS260">
        <v>348.4</v>
      </c>
      <c r="JT260">
        <v>27.999600000000001</v>
      </c>
      <c r="JU260">
        <v>30.829499999999999</v>
      </c>
      <c r="JV260">
        <v>30</v>
      </c>
      <c r="JW260">
        <v>30.775099999999998</v>
      </c>
      <c r="JX260">
        <v>30.6648</v>
      </c>
      <c r="JY260">
        <v>20.034400000000002</v>
      </c>
      <c r="JZ260">
        <v>44.316499999999998</v>
      </c>
      <c r="KA260">
        <v>0</v>
      </c>
      <c r="KB260">
        <v>28</v>
      </c>
      <c r="KC260">
        <v>400</v>
      </c>
      <c r="KD260">
        <v>19.096599999999999</v>
      </c>
      <c r="KE260">
        <v>99.960400000000007</v>
      </c>
      <c r="KF260">
        <v>98.619500000000002</v>
      </c>
    </row>
    <row r="261" spans="1:292" x14ac:dyDescent="0.2">
      <c r="A261">
        <v>259</v>
      </c>
      <c r="B261">
        <v>1750640757.0999999</v>
      </c>
      <c r="C261">
        <v>7591.5999999046326</v>
      </c>
      <c r="D261" t="s">
        <v>951</v>
      </c>
      <c r="E261" t="s">
        <v>952</v>
      </c>
      <c r="F261" s="1">
        <f t="shared" si="3"/>
        <v>126.51666666666672</v>
      </c>
      <c r="G261" s="1">
        <v>15</v>
      </c>
      <c r="H261">
        <v>1750640749.099999</v>
      </c>
      <c r="I261">
        <v>5.0629879534606096E-3</v>
      </c>
      <c r="J261">
        <v>5.0629879534606097</v>
      </c>
      <c r="K261">
        <v>-2.0556036575936338</v>
      </c>
      <c r="L261">
        <v>400.0073548387096</v>
      </c>
      <c r="M261">
        <v>400.1626888298216</v>
      </c>
      <c r="N261">
        <v>39.734663005833603</v>
      </c>
      <c r="O261">
        <v>39.719238919674453</v>
      </c>
      <c r="P261">
        <v>0.32462432889358633</v>
      </c>
      <c r="Q261">
        <v>2.9985338990574579</v>
      </c>
      <c r="R261">
        <v>0.30628724802093027</v>
      </c>
      <c r="S261">
        <v>0.19299067430205663</v>
      </c>
      <c r="T261">
        <v>3.9902394035910026E-5</v>
      </c>
      <c r="U261">
        <v>27.542279261162729</v>
      </c>
      <c r="V261">
        <v>27.375264516129029</v>
      </c>
      <c r="W261">
        <v>3.658808113020283</v>
      </c>
      <c r="X261">
        <v>51.849153954164542</v>
      </c>
      <c r="Y261">
        <v>2.0647269516660849</v>
      </c>
      <c r="Z261">
        <v>3.9821806031615012</v>
      </c>
      <c r="AA261">
        <v>1.5940811613541981</v>
      </c>
      <c r="AB261">
        <v>-223.2777687476129</v>
      </c>
      <c r="AC261">
        <v>235.02888172048222</v>
      </c>
      <c r="AD261">
        <v>17.10282308804026</v>
      </c>
      <c r="AE261">
        <v>28.853975963303611</v>
      </c>
      <c r="AF261">
        <v>-2.0699626670612403</v>
      </c>
      <c r="AG261">
        <v>5.0717480711772307</v>
      </c>
      <c r="AH261">
        <v>-2.0556036575936338</v>
      </c>
      <c r="AI261">
        <v>407.75976119515508</v>
      </c>
      <c r="AJ261">
        <v>408.45898787878781</v>
      </c>
      <c r="AK261">
        <v>-1.626060682209484E-4</v>
      </c>
      <c r="AL261">
        <v>61.768037728165673</v>
      </c>
      <c r="AM261">
        <v>5.0629879534606097</v>
      </c>
      <c r="AN261">
        <v>19.144843983300561</v>
      </c>
      <c r="AO261">
        <v>20.79758848484849</v>
      </c>
      <c r="AP261">
        <v>-2.53474901197157E-5</v>
      </c>
      <c r="AQ261">
        <v>116.41602835869151</v>
      </c>
      <c r="AR261">
        <v>0</v>
      </c>
      <c r="AS261">
        <v>0</v>
      </c>
      <c r="AT261">
        <v>1</v>
      </c>
      <c r="AU261">
        <v>0</v>
      </c>
      <c r="AV261">
        <v>52157.508910223391</v>
      </c>
      <c r="AW261" t="s">
        <v>427</v>
      </c>
      <c r="AX261" t="s">
        <v>427</v>
      </c>
      <c r="AY261">
        <v>0</v>
      </c>
      <c r="AZ261">
        <v>0</v>
      </c>
      <c r="BA261" t="e">
        <v>#DIV/0!</v>
      </c>
      <c r="BB261">
        <v>0</v>
      </c>
      <c r="BC261" t="s">
        <v>427</v>
      </c>
      <c r="BD261" t="s">
        <v>427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-2.0556036575936338</v>
      </c>
      <c r="BK261" t="e">
        <v>#DIV/0!</v>
      </c>
      <c r="BL261">
        <v>-9788.0015567813552</v>
      </c>
      <c r="BM261" t="e">
        <v>#DIV/0!</v>
      </c>
      <c r="BN261" t="e">
        <v>#DIV/0!</v>
      </c>
      <c r="BO261" t="s">
        <v>427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428</v>
      </c>
      <c r="DN261">
        <v>2</v>
      </c>
      <c r="DO261" t="b">
        <v>1</v>
      </c>
      <c r="DP261">
        <v>1750640749.099999</v>
      </c>
      <c r="DQ261">
        <v>400.0073548387096</v>
      </c>
      <c r="DR261">
        <v>399.99361290322571</v>
      </c>
      <c r="DS261">
        <v>20.793600000000001</v>
      </c>
      <c r="DT261">
        <v>19.13818387096774</v>
      </c>
      <c r="DU261">
        <v>402.94974193548393</v>
      </c>
      <c r="DV261">
        <v>20.863112903225801</v>
      </c>
      <c r="DW261">
        <v>600.00480645161281</v>
      </c>
      <c r="DX261">
        <v>99.241751612903201</v>
      </c>
      <c r="DY261">
        <v>5.4519916129032252E-2</v>
      </c>
      <c r="DZ261">
        <v>28.829138709677419</v>
      </c>
      <c r="EA261">
        <v>27.375264516129029</v>
      </c>
      <c r="EB261">
        <v>999.90000000000032</v>
      </c>
      <c r="EC261">
        <v>0</v>
      </c>
      <c r="ED261">
        <v>0</v>
      </c>
      <c r="EE261">
        <v>9999.858709677419</v>
      </c>
      <c r="EF261">
        <v>0</v>
      </c>
      <c r="EG261">
        <v>0.30293999999999988</v>
      </c>
      <c r="EH261">
        <v>1.391798451612903E-2</v>
      </c>
      <c r="EI261">
        <v>408.5017096774194</v>
      </c>
      <c r="EJ261">
        <v>407.79812903225809</v>
      </c>
      <c r="EK261">
        <v>1.6554180645161289</v>
      </c>
      <c r="EL261">
        <v>399.99361290322571</v>
      </c>
      <c r="EM261">
        <v>19.13818387096774</v>
      </c>
      <c r="EN261">
        <v>2.0635935483870971</v>
      </c>
      <c r="EO261">
        <v>1.8993074193548389</v>
      </c>
      <c r="EP261">
        <v>17.940919354838709</v>
      </c>
      <c r="EQ261">
        <v>16.62897741935484</v>
      </c>
      <c r="ER261">
        <v>5.0001500000000018E-3</v>
      </c>
      <c r="ES261">
        <v>0</v>
      </c>
      <c r="ET261">
        <v>0</v>
      </c>
      <c r="EU261">
        <v>0</v>
      </c>
      <c r="EV261">
        <v>237.67741935483869</v>
      </c>
      <c r="EW261">
        <v>5.0001500000000018E-3</v>
      </c>
      <c r="EX261">
        <v>-4.5967741935483861</v>
      </c>
      <c r="EY261">
        <v>-0.39677419354838711</v>
      </c>
      <c r="EZ261">
        <v>35.872967741935483</v>
      </c>
      <c r="FA261">
        <v>39.368903225806442</v>
      </c>
      <c r="FB261">
        <v>37.805999999999997</v>
      </c>
      <c r="FC261">
        <v>38.911000000000001</v>
      </c>
      <c r="FD261">
        <v>38.25</v>
      </c>
      <c r="FE261">
        <v>0</v>
      </c>
      <c r="FF261">
        <v>0</v>
      </c>
      <c r="FG261">
        <v>0</v>
      </c>
      <c r="FH261">
        <v>1750640780</v>
      </c>
      <c r="FI261">
        <v>0</v>
      </c>
      <c r="FJ261">
        <v>237.34800000000001</v>
      </c>
      <c r="FK261">
        <v>35.984615211655459</v>
      </c>
      <c r="FL261">
        <v>-21.576923028698591</v>
      </c>
      <c r="FM261">
        <v>-4.9239999999999986</v>
      </c>
      <c r="FN261">
        <v>15</v>
      </c>
      <c r="FO261">
        <v>0</v>
      </c>
      <c r="FP261" t="s">
        <v>429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-4.2147074499999999E-2</v>
      </c>
      <c r="GC261">
        <v>0.61392326386491558</v>
      </c>
      <c r="GD261">
        <v>0.1126376516800196</v>
      </c>
      <c r="GE261">
        <v>0</v>
      </c>
      <c r="GF261">
        <v>1.65340975</v>
      </c>
      <c r="GG261">
        <v>3.1445290806748842E-2</v>
      </c>
      <c r="GH261">
        <v>4.8847284916871334E-3</v>
      </c>
      <c r="GI261">
        <v>1</v>
      </c>
      <c r="GJ261">
        <v>1</v>
      </c>
      <c r="GK261">
        <v>2</v>
      </c>
      <c r="GL261" t="s">
        <v>430</v>
      </c>
      <c r="GM261">
        <v>3.2248000000000001</v>
      </c>
      <c r="GN261">
        <v>2.6434000000000002</v>
      </c>
      <c r="GO261">
        <v>9.2993300000000001E-2</v>
      </c>
      <c r="GP261">
        <v>9.3223799999999996E-2</v>
      </c>
      <c r="GQ261">
        <v>9.5550499999999997E-2</v>
      </c>
      <c r="GR261">
        <v>9.1654399999999997E-2</v>
      </c>
      <c r="GS261">
        <v>28637</v>
      </c>
      <c r="GT261">
        <v>24741.200000000001</v>
      </c>
      <c r="GU261">
        <v>30745.3</v>
      </c>
      <c r="GV261">
        <v>26443.599999999999</v>
      </c>
      <c r="GW261">
        <v>37737.9</v>
      </c>
      <c r="GX261">
        <v>32963</v>
      </c>
      <c r="GY261">
        <v>43658.8</v>
      </c>
      <c r="GZ261">
        <v>38238.6</v>
      </c>
      <c r="HA261">
        <v>2.1204200000000002</v>
      </c>
      <c r="HB261">
        <v>1.7038</v>
      </c>
      <c r="HC261">
        <v>-2.5399000000000001E-2</v>
      </c>
      <c r="HD261">
        <v>0</v>
      </c>
      <c r="HE261">
        <v>27.803999999999998</v>
      </c>
      <c r="HF261">
        <v>999.9</v>
      </c>
      <c r="HG261">
        <v>63.4</v>
      </c>
      <c r="HH261">
        <v>34.5</v>
      </c>
      <c r="HI261">
        <v>35.093200000000003</v>
      </c>
      <c r="HJ261">
        <v>62.128300000000003</v>
      </c>
      <c r="HK261">
        <v>25.364599999999999</v>
      </c>
      <c r="HL261">
        <v>1</v>
      </c>
      <c r="HM261">
        <v>0.27080799999999999</v>
      </c>
      <c r="HN261">
        <v>0.57545800000000003</v>
      </c>
      <c r="HO261">
        <v>20.417000000000002</v>
      </c>
      <c r="HP261">
        <v>5.2241799999999996</v>
      </c>
      <c r="HQ261">
        <v>11.944100000000001</v>
      </c>
      <c r="HR261">
        <v>5.0090500000000002</v>
      </c>
      <c r="HS261">
        <v>3.2909999999999999</v>
      </c>
      <c r="HT261">
        <v>9999</v>
      </c>
      <c r="HU261">
        <v>9999</v>
      </c>
      <c r="HV261">
        <v>9999</v>
      </c>
      <c r="HW261">
        <v>999.9</v>
      </c>
      <c r="HX261">
        <v>4.9710999999999999</v>
      </c>
      <c r="HY261">
        <v>1.8546100000000001</v>
      </c>
      <c r="HZ261">
        <v>1.86165</v>
      </c>
      <c r="IA261">
        <v>1.8565</v>
      </c>
      <c r="IB261">
        <v>1.86188</v>
      </c>
      <c r="IC261">
        <v>1.8541099999999999</v>
      </c>
      <c r="ID261">
        <v>1.8595900000000001</v>
      </c>
      <c r="IE261">
        <v>1.8534999999999999</v>
      </c>
      <c r="IF261">
        <v>0</v>
      </c>
      <c r="IG261">
        <v>0</v>
      </c>
      <c r="IH261">
        <v>0</v>
      </c>
      <c r="II261">
        <v>0</v>
      </c>
      <c r="IJ261" t="s">
        <v>431</v>
      </c>
      <c r="IK261" t="s">
        <v>432</v>
      </c>
      <c r="IL261" t="s">
        <v>433</v>
      </c>
      <c r="IM261" t="s">
        <v>433</v>
      </c>
      <c r="IN261" t="s">
        <v>433</v>
      </c>
      <c r="IO261" t="s">
        <v>433</v>
      </c>
      <c r="IP261">
        <v>0</v>
      </c>
      <c r="IQ261">
        <v>100</v>
      </c>
      <c r="IR261">
        <v>100</v>
      </c>
      <c r="IS261">
        <v>-2.9420000000000002</v>
      </c>
      <c r="IT261">
        <v>-6.9500000000000006E-2</v>
      </c>
      <c r="IU261">
        <v>-1.907228330244457</v>
      </c>
      <c r="IV261">
        <v>-2.7056304263342631E-3</v>
      </c>
      <c r="IW261">
        <v>3.3311032847928001E-7</v>
      </c>
      <c r="IX261">
        <v>1.6443834555112589E-11</v>
      </c>
      <c r="IY261">
        <v>-9.4842648646536354E-2</v>
      </c>
      <c r="IZ261">
        <v>-2.3664561490860689E-3</v>
      </c>
      <c r="JA261">
        <v>2.3298222111808981E-4</v>
      </c>
      <c r="JB261">
        <v>-2.940703618321919E-6</v>
      </c>
      <c r="JC261">
        <v>0</v>
      </c>
      <c r="JD261">
        <v>2182</v>
      </c>
      <c r="JE261">
        <v>3</v>
      </c>
      <c r="JF261">
        <v>32</v>
      </c>
      <c r="JG261">
        <v>29177346</v>
      </c>
      <c r="JH261">
        <v>29177346</v>
      </c>
      <c r="JI261">
        <v>0.99731400000000003</v>
      </c>
      <c r="JJ261">
        <v>2.5280800000000001</v>
      </c>
      <c r="JK261">
        <v>1.69434</v>
      </c>
      <c r="JL261">
        <v>2.3022499999999999</v>
      </c>
      <c r="JM261">
        <v>1.50146</v>
      </c>
      <c r="JN261">
        <v>2.3889200000000002</v>
      </c>
      <c r="JO261">
        <v>38.159300000000002</v>
      </c>
      <c r="JP261">
        <v>24.061199999999999</v>
      </c>
      <c r="JQ261">
        <v>18</v>
      </c>
      <c r="JR261">
        <v>635.04399999999998</v>
      </c>
      <c r="JS261">
        <v>348.40499999999997</v>
      </c>
      <c r="JT261">
        <v>27.9999</v>
      </c>
      <c r="JU261">
        <v>30.818899999999999</v>
      </c>
      <c r="JV261">
        <v>30</v>
      </c>
      <c r="JW261">
        <v>30.7667</v>
      </c>
      <c r="JX261">
        <v>30.6568</v>
      </c>
      <c r="JY261">
        <v>20.023099999999999</v>
      </c>
      <c r="JZ261">
        <v>44.316499999999998</v>
      </c>
      <c r="KA261">
        <v>0</v>
      </c>
      <c r="KB261">
        <v>28</v>
      </c>
      <c r="KC261">
        <v>400</v>
      </c>
      <c r="KD261">
        <v>19.069800000000001</v>
      </c>
      <c r="KE261">
        <v>99.960300000000004</v>
      </c>
      <c r="KF261">
        <v>98.620699999999999</v>
      </c>
    </row>
    <row r="262" spans="1:292" x14ac:dyDescent="0.2">
      <c r="A262">
        <v>260</v>
      </c>
      <c r="B262">
        <v>1750640787.0999999</v>
      </c>
      <c r="C262">
        <v>7621.5999999046326</v>
      </c>
      <c r="D262" t="s">
        <v>953</v>
      </c>
      <c r="E262" t="s">
        <v>954</v>
      </c>
      <c r="F262" s="1">
        <f t="shared" ref="F262:F325" si="4">(E262-$E$4)*24*60</f>
        <v>127.01666666666672</v>
      </c>
      <c r="G262" s="1">
        <v>15</v>
      </c>
      <c r="H262">
        <v>1750640779.099999</v>
      </c>
      <c r="I262">
        <v>5.0433950885012532E-3</v>
      </c>
      <c r="J262">
        <v>5.0433950885012528</v>
      </c>
      <c r="K262">
        <v>-1.9076185987275214</v>
      </c>
      <c r="L262">
        <v>399.9498709677419</v>
      </c>
      <c r="M262">
        <v>399.3855702993605</v>
      </c>
      <c r="N262">
        <v>39.65892129910111</v>
      </c>
      <c r="O262">
        <v>39.714956262456425</v>
      </c>
      <c r="P262">
        <v>0.32199205522385305</v>
      </c>
      <c r="Q262">
        <v>2.998151129070985</v>
      </c>
      <c r="R262">
        <v>0.3039401066167528</v>
      </c>
      <c r="S262">
        <v>0.19150007540871061</v>
      </c>
      <c r="T262">
        <v>3.9902394035910026E-5</v>
      </c>
      <c r="U262">
        <v>27.54266735742322</v>
      </c>
      <c r="V262">
        <v>27.3868935483871</v>
      </c>
      <c r="W262">
        <v>3.6613008420626421</v>
      </c>
      <c r="X262">
        <v>51.770300616619849</v>
      </c>
      <c r="Y262">
        <v>2.0610571284360852</v>
      </c>
      <c r="Z262">
        <v>3.9811573506189437</v>
      </c>
      <c r="AA262">
        <v>1.6002437136265568</v>
      </c>
      <c r="AB262">
        <v>-222.41372340290528</v>
      </c>
      <c r="AC262">
        <v>232.40227039589675</v>
      </c>
      <c r="AD262">
        <v>16.914450194063392</v>
      </c>
      <c r="AE262">
        <v>26.903037089448901</v>
      </c>
      <c r="AF262">
        <v>-1.907076912931438</v>
      </c>
      <c r="AG262">
        <v>5.1089813039351313</v>
      </c>
      <c r="AH262">
        <v>-1.9076185987275214</v>
      </c>
      <c r="AI262">
        <v>407.75352400762893</v>
      </c>
      <c r="AJ262">
        <v>408.39709696969692</v>
      </c>
      <c r="AK262">
        <v>1.1468300532751169E-3</v>
      </c>
      <c r="AL262">
        <v>61.768037728165673</v>
      </c>
      <c r="AM262">
        <v>5.0433950885012528</v>
      </c>
      <c r="AN262">
        <v>19.088752675027681</v>
      </c>
      <c r="AO262">
        <v>20.737782424242418</v>
      </c>
      <c r="AP262">
        <v>-3.6224303986972568E-4</v>
      </c>
      <c r="AQ262">
        <v>116.41602835869151</v>
      </c>
      <c r="AR262">
        <v>0</v>
      </c>
      <c r="AS262">
        <v>0</v>
      </c>
      <c r="AT262">
        <v>1</v>
      </c>
      <c r="AU262">
        <v>0</v>
      </c>
      <c r="AV262">
        <v>52146.767086457599</v>
      </c>
      <c r="AW262" t="s">
        <v>427</v>
      </c>
      <c r="AX262" t="s">
        <v>427</v>
      </c>
      <c r="AY262">
        <v>0</v>
      </c>
      <c r="AZ262">
        <v>0</v>
      </c>
      <c r="BA262" t="e">
        <v>#DIV/0!</v>
      </c>
      <c r="BB262">
        <v>0</v>
      </c>
      <c r="BC262" t="s">
        <v>427</v>
      </c>
      <c r="BD262" t="s">
        <v>427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-1.9076185987275214</v>
      </c>
      <c r="BK262" t="e">
        <v>#DIV/0!</v>
      </c>
      <c r="BL262">
        <v>-9083.3530798188604</v>
      </c>
      <c r="BM262" t="e">
        <v>#DIV/0!</v>
      </c>
      <c r="BN262" t="e">
        <v>#DIV/0!</v>
      </c>
      <c r="BO262" t="s">
        <v>427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428</v>
      </c>
      <c r="DN262">
        <v>2</v>
      </c>
      <c r="DO262" t="b">
        <v>1</v>
      </c>
      <c r="DP262">
        <v>1750640779.099999</v>
      </c>
      <c r="DQ262">
        <v>399.9498709677419</v>
      </c>
      <c r="DR262">
        <v>399.99529032258067</v>
      </c>
      <c r="DS262">
        <v>20.755896774193541</v>
      </c>
      <c r="DT262">
        <v>19.088267741935489</v>
      </c>
      <c r="DU262">
        <v>402.89193548387112</v>
      </c>
      <c r="DV262">
        <v>20.825532258064509</v>
      </c>
      <c r="DW262">
        <v>600.00632258064513</v>
      </c>
      <c r="DX262">
        <v>99.24521935483871</v>
      </c>
      <c r="DY262">
        <v>5.4615812903225799E-2</v>
      </c>
      <c r="DZ262">
        <v>28.824703225806459</v>
      </c>
      <c r="EA262">
        <v>27.3868935483871</v>
      </c>
      <c r="EB262">
        <v>999.90000000000032</v>
      </c>
      <c r="EC262">
        <v>0</v>
      </c>
      <c r="ED262">
        <v>0</v>
      </c>
      <c r="EE262">
        <v>9997.1941935483883</v>
      </c>
      <c r="EF262">
        <v>0</v>
      </c>
      <c r="EG262">
        <v>0.30293999999999988</v>
      </c>
      <c r="EH262">
        <v>-4.5338305290322588E-2</v>
      </c>
      <c r="EI262">
        <v>408.42712903225811</v>
      </c>
      <c r="EJ262">
        <v>407.77909677419348</v>
      </c>
      <c r="EK262">
        <v>1.667624838709677</v>
      </c>
      <c r="EL262">
        <v>399.99529032258067</v>
      </c>
      <c r="EM262">
        <v>19.088267741935489</v>
      </c>
      <c r="EN262">
        <v>2.059924516129032</v>
      </c>
      <c r="EO262">
        <v>1.89441935483871</v>
      </c>
      <c r="EP262">
        <v>17.912616129032259</v>
      </c>
      <c r="EQ262">
        <v>16.58844516129032</v>
      </c>
      <c r="ER262">
        <v>5.0001500000000018E-3</v>
      </c>
      <c r="ES262">
        <v>0</v>
      </c>
      <c r="ET262">
        <v>0</v>
      </c>
      <c r="EU262">
        <v>0</v>
      </c>
      <c r="EV262">
        <v>235.75483870967739</v>
      </c>
      <c r="EW262">
        <v>5.0001500000000018E-3</v>
      </c>
      <c r="EX262">
        <v>-4.2387096774193553</v>
      </c>
      <c r="EY262">
        <v>-0.2129032258064516</v>
      </c>
      <c r="EZ262">
        <v>35.753999999999998</v>
      </c>
      <c r="FA262">
        <v>39.270000000000003</v>
      </c>
      <c r="FB262">
        <v>37.699193548387093</v>
      </c>
      <c r="FC262">
        <v>38.828258064516113</v>
      </c>
      <c r="FD262">
        <v>38.166999999999987</v>
      </c>
      <c r="FE262">
        <v>0</v>
      </c>
      <c r="FF262">
        <v>0</v>
      </c>
      <c r="FG262">
        <v>0</v>
      </c>
      <c r="FH262">
        <v>1750640810</v>
      </c>
      <c r="FI262">
        <v>0</v>
      </c>
      <c r="FJ262">
        <v>236.232</v>
      </c>
      <c r="FK262">
        <v>-2.64615321145352</v>
      </c>
      <c r="FL262">
        <v>7.0999998248540308</v>
      </c>
      <c r="FM262">
        <v>-4.1400000000000006</v>
      </c>
      <c r="FN262">
        <v>15</v>
      </c>
      <c r="FO262">
        <v>0</v>
      </c>
      <c r="FP262" t="s">
        <v>429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-6.6175854100000001E-2</v>
      </c>
      <c r="GC262">
        <v>-5.9708937095684457E-2</v>
      </c>
      <c r="GD262">
        <v>8.8437589328193178E-2</v>
      </c>
      <c r="GE262">
        <v>1</v>
      </c>
      <c r="GF262">
        <v>1.6683607499999999</v>
      </c>
      <c r="GG262">
        <v>-5.623643527204867E-2</v>
      </c>
      <c r="GH262">
        <v>1.156256035389654E-2</v>
      </c>
      <c r="GI262">
        <v>1</v>
      </c>
      <c r="GJ262">
        <v>2</v>
      </c>
      <c r="GK262">
        <v>2</v>
      </c>
      <c r="GL262" t="s">
        <v>434</v>
      </c>
      <c r="GM262">
        <v>3.22479</v>
      </c>
      <c r="GN262">
        <v>2.6434700000000002</v>
      </c>
      <c r="GO262">
        <v>9.2993800000000001E-2</v>
      </c>
      <c r="GP262">
        <v>9.3211600000000006E-2</v>
      </c>
      <c r="GQ262">
        <v>9.5352199999999998E-2</v>
      </c>
      <c r="GR262">
        <v>9.1462000000000002E-2</v>
      </c>
      <c r="GS262">
        <v>28636.5</v>
      </c>
      <c r="GT262">
        <v>24741.4</v>
      </c>
      <c r="GU262">
        <v>30744.6</v>
      </c>
      <c r="GV262">
        <v>26443.3</v>
      </c>
      <c r="GW262">
        <v>37745.1</v>
      </c>
      <c r="GX262">
        <v>32969.800000000003</v>
      </c>
      <c r="GY262">
        <v>43657.599999999999</v>
      </c>
      <c r="GZ262">
        <v>38238.300000000003</v>
      </c>
      <c r="HA262">
        <v>2.1206299999999998</v>
      </c>
      <c r="HB262">
        <v>1.7041999999999999</v>
      </c>
      <c r="HC262">
        <v>-2.67662E-2</v>
      </c>
      <c r="HD262">
        <v>0</v>
      </c>
      <c r="HE262">
        <v>27.821100000000001</v>
      </c>
      <c r="HF262">
        <v>999.9</v>
      </c>
      <c r="HG262">
        <v>63.4</v>
      </c>
      <c r="HH262">
        <v>34.5</v>
      </c>
      <c r="HI262">
        <v>35.093699999999998</v>
      </c>
      <c r="HJ262">
        <v>61.8583</v>
      </c>
      <c r="HK262">
        <v>25.717099999999999</v>
      </c>
      <c r="HL262">
        <v>1</v>
      </c>
      <c r="HM262">
        <v>0.27041399999999999</v>
      </c>
      <c r="HN262">
        <v>0.57255999999999996</v>
      </c>
      <c r="HO262">
        <v>20.417100000000001</v>
      </c>
      <c r="HP262">
        <v>5.2237299999999998</v>
      </c>
      <c r="HQ262">
        <v>11.944100000000001</v>
      </c>
      <c r="HR262">
        <v>5.0090500000000002</v>
      </c>
      <c r="HS262">
        <v>3.2909999999999999</v>
      </c>
      <c r="HT262">
        <v>9999</v>
      </c>
      <c r="HU262">
        <v>9999</v>
      </c>
      <c r="HV262">
        <v>9999</v>
      </c>
      <c r="HW262">
        <v>999.9</v>
      </c>
      <c r="HX262">
        <v>4.9710900000000002</v>
      </c>
      <c r="HY262">
        <v>1.8546199999999999</v>
      </c>
      <c r="HZ262">
        <v>1.8616600000000001</v>
      </c>
      <c r="IA262">
        <v>1.85653</v>
      </c>
      <c r="IB262">
        <v>1.86188</v>
      </c>
      <c r="IC262">
        <v>1.8541000000000001</v>
      </c>
      <c r="ID262">
        <v>1.85958</v>
      </c>
      <c r="IE262">
        <v>1.8534999999999999</v>
      </c>
      <c r="IF262">
        <v>0</v>
      </c>
      <c r="IG262">
        <v>0</v>
      </c>
      <c r="IH262">
        <v>0</v>
      </c>
      <c r="II262">
        <v>0</v>
      </c>
      <c r="IJ262" t="s">
        <v>431</v>
      </c>
      <c r="IK262" t="s">
        <v>432</v>
      </c>
      <c r="IL262" t="s">
        <v>433</v>
      </c>
      <c r="IM262" t="s">
        <v>433</v>
      </c>
      <c r="IN262" t="s">
        <v>433</v>
      </c>
      <c r="IO262" t="s">
        <v>433</v>
      </c>
      <c r="IP262">
        <v>0</v>
      </c>
      <c r="IQ262">
        <v>100</v>
      </c>
      <c r="IR262">
        <v>100</v>
      </c>
      <c r="IS262">
        <v>-2.9430000000000001</v>
      </c>
      <c r="IT262">
        <v>-6.9699999999999998E-2</v>
      </c>
      <c r="IU262">
        <v>-1.907228330244457</v>
      </c>
      <c r="IV262">
        <v>-2.7056304263342631E-3</v>
      </c>
      <c r="IW262">
        <v>3.3311032847928001E-7</v>
      </c>
      <c r="IX262">
        <v>1.6443834555112589E-11</v>
      </c>
      <c r="IY262">
        <v>-9.4842648646536354E-2</v>
      </c>
      <c r="IZ262">
        <v>-2.3664561490860689E-3</v>
      </c>
      <c r="JA262">
        <v>2.3298222111808981E-4</v>
      </c>
      <c r="JB262">
        <v>-2.940703618321919E-6</v>
      </c>
      <c r="JC262">
        <v>0</v>
      </c>
      <c r="JD262">
        <v>2182</v>
      </c>
      <c r="JE262">
        <v>3</v>
      </c>
      <c r="JF262">
        <v>32</v>
      </c>
      <c r="JG262">
        <v>29177346.5</v>
      </c>
      <c r="JH262">
        <v>29177346.5</v>
      </c>
      <c r="JI262">
        <v>0.99731400000000003</v>
      </c>
      <c r="JJ262">
        <v>2.52319</v>
      </c>
      <c r="JK262">
        <v>1.69434</v>
      </c>
      <c r="JL262">
        <v>2.3022499999999999</v>
      </c>
      <c r="JM262">
        <v>1.50024</v>
      </c>
      <c r="JN262">
        <v>2.4645999999999999</v>
      </c>
      <c r="JO262">
        <v>38.110599999999998</v>
      </c>
      <c r="JP262">
        <v>24.07</v>
      </c>
      <c r="JQ262">
        <v>18</v>
      </c>
      <c r="JR262">
        <v>635.11</v>
      </c>
      <c r="JS262">
        <v>348.57400000000001</v>
      </c>
      <c r="JT262">
        <v>27.9998</v>
      </c>
      <c r="JU262">
        <v>30.8109</v>
      </c>
      <c r="JV262">
        <v>30.0001</v>
      </c>
      <c r="JW262">
        <v>30.757999999999999</v>
      </c>
      <c r="JX262">
        <v>30.648800000000001</v>
      </c>
      <c r="JY262">
        <v>20.020800000000001</v>
      </c>
      <c r="JZ262">
        <v>44.588000000000001</v>
      </c>
      <c r="KA262">
        <v>0</v>
      </c>
      <c r="KB262">
        <v>28</v>
      </c>
      <c r="KC262">
        <v>400</v>
      </c>
      <c r="KD262">
        <v>19.0715</v>
      </c>
      <c r="KE262">
        <v>99.957899999999995</v>
      </c>
      <c r="KF262">
        <v>98.619900000000001</v>
      </c>
    </row>
    <row r="263" spans="1:292" x14ac:dyDescent="0.2">
      <c r="A263">
        <v>261</v>
      </c>
      <c r="B263">
        <v>1750640817.0999999</v>
      </c>
      <c r="C263">
        <v>7651.5999999046326</v>
      </c>
      <c r="D263" t="s">
        <v>955</v>
      </c>
      <c r="E263" t="s">
        <v>956</v>
      </c>
      <c r="F263" s="1">
        <f t="shared" si="4"/>
        <v>127.51666666666672</v>
      </c>
      <c r="G263" s="1">
        <v>15</v>
      </c>
      <c r="H263">
        <v>1750640809.099999</v>
      </c>
      <c r="I263">
        <v>4.9879968710185817E-3</v>
      </c>
      <c r="J263">
        <v>4.9879968710185816</v>
      </c>
      <c r="K263">
        <v>-1.8650434272074961</v>
      </c>
      <c r="L263">
        <v>399.9180967741936</v>
      </c>
      <c r="M263">
        <v>399.24113280763174</v>
      </c>
      <c r="N263">
        <v>39.644210708443417</v>
      </c>
      <c r="O263">
        <v>39.711432494795112</v>
      </c>
      <c r="P263">
        <v>0.31786491911099762</v>
      </c>
      <c r="Q263">
        <v>2.9992579647348538</v>
      </c>
      <c r="R263">
        <v>0.3002652954596563</v>
      </c>
      <c r="S263">
        <v>0.18916581593369555</v>
      </c>
      <c r="T263">
        <v>3.9902394035910026E-5</v>
      </c>
      <c r="U263">
        <v>27.54115571002265</v>
      </c>
      <c r="V263">
        <v>27.380267741935491</v>
      </c>
      <c r="W263">
        <v>3.6598803926533634</v>
      </c>
      <c r="X263">
        <v>51.73701518537095</v>
      </c>
      <c r="Y263">
        <v>2.0578213540357768</v>
      </c>
      <c r="Z263">
        <v>3.9774643872722715</v>
      </c>
      <c r="AA263">
        <v>1.6020590386175866</v>
      </c>
      <c r="AB263">
        <v>-219.97066201191944</v>
      </c>
      <c r="AC263">
        <v>230.96968942182065</v>
      </c>
      <c r="AD263">
        <v>16.802085510389368</v>
      </c>
      <c r="AE263">
        <v>27.8011528226846</v>
      </c>
      <c r="AF263">
        <v>-1.7436550575344247</v>
      </c>
      <c r="AG263">
        <v>5.00470621329828</v>
      </c>
      <c r="AH263">
        <v>-1.8650434272074961</v>
      </c>
      <c r="AI263">
        <v>407.74982834636091</v>
      </c>
      <c r="AJ263">
        <v>408.37967878787867</v>
      </c>
      <c r="AK263">
        <v>9.5890895221818892E-4</v>
      </c>
      <c r="AL263">
        <v>61.768037728165673</v>
      </c>
      <c r="AM263">
        <v>4.9879968710185816</v>
      </c>
      <c r="AN263">
        <v>19.090139804912251</v>
      </c>
      <c r="AO263">
        <v>20.718522424242419</v>
      </c>
      <c r="AP263">
        <v>-3.0627634271243861E-5</v>
      </c>
      <c r="AQ263">
        <v>116.41602835869151</v>
      </c>
      <c r="AR263">
        <v>0</v>
      </c>
      <c r="AS263">
        <v>0</v>
      </c>
      <c r="AT263">
        <v>1</v>
      </c>
      <c r="AU263">
        <v>0</v>
      </c>
      <c r="AV263">
        <v>52183.009385489277</v>
      </c>
      <c r="AW263" t="s">
        <v>427</v>
      </c>
      <c r="AX263" t="s">
        <v>427</v>
      </c>
      <c r="AY263">
        <v>0</v>
      </c>
      <c r="AZ263">
        <v>0</v>
      </c>
      <c r="BA263" t="e">
        <v>#DIV/0!</v>
      </c>
      <c r="BB263">
        <v>0</v>
      </c>
      <c r="BC263" t="s">
        <v>427</v>
      </c>
      <c r="BD263" t="s">
        <v>427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-1.8650434272074961</v>
      </c>
      <c r="BK263" t="e">
        <v>#DIV/0!</v>
      </c>
      <c r="BL263">
        <v>-8880.6263316060868</v>
      </c>
      <c r="BM263" t="e">
        <v>#DIV/0!</v>
      </c>
      <c r="BN263" t="e">
        <v>#DIV/0!</v>
      </c>
      <c r="BO263" t="s">
        <v>427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428</v>
      </c>
      <c r="DN263">
        <v>2</v>
      </c>
      <c r="DO263" t="b">
        <v>1</v>
      </c>
      <c r="DP263">
        <v>1750640809.099999</v>
      </c>
      <c r="DQ263">
        <v>399.9180967741936</v>
      </c>
      <c r="DR263">
        <v>400.00403225806451</v>
      </c>
      <c r="DS263">
        <v>20.723503225806461</v>
      </c>
      <c r="DT263">
        <v>19.08990967741936</v>
      </c>
      <c r="DU263">
        <v>402.86009677419361</v>
      </c>
      <c r="DV263">
        <v>20.793264516129039</v>
      </c>
      <c r="DW263">
        <v>600.0257741935485</v>
      </c>
      <c r="DX263">
        <v>99.244067741935496</v>
      </c>
      <c r="DY263">
        <v>5.4845748387096778E-2</v>
      </c>
      <c r="DZ263">
        <v>28.808687096774189</v>
      </c>
      <c r="EA263">
        <v>27.380267741935491</v>
      </c>
      <c r="EB263">
        <v>999.90000000000032</v>
      </c>
      <c r="EC263">
        <v>0</v>
      </c>
      <c r="ED263">
        <v>0</v>
      </c>
      <c r="EE263">
        <v>10004.006129032259</v>
      </c>
      <c r="EF263">
        <v>0</v>
      </c>
      <c r="EG263">
        <v>0.30293999999999988</v>
      </c>
      <c r="EH263">
        <v>-8.6001471387096767E-2</v>
      </c>
      <c r="EI263">
        <v>408.3812258064516</v>
      </c>
      <c r="EJ263">
        <v>407.78874193548393</v>
      </c>
      <c r="EK263">
        <v>1.633596129032258</v>
      </c>
      <c r="EL263">
        <v>400.00403225806451</v>
      </c>
      <c r="EM263">
        <v>19.08990967741936</v>
      </c>
      <c r="EN263">
        <v>2.0566845161290321</v>
      </c>
      <c r="EO263">
        <v>1.894559677419354</v>
      </c>
      <c r="EP263">
        <v>17.887622580645161</v>
      </c>
      <c r="EQ263">
        <v>16.589609677419361</v>
      </c>
      <c r="ER263">
        <v>5.0001500000000018E-3</v>
      </c>
      <c r="ES263">
        <v>0</v>
      </c>
      <c r="ET263">
        <v>0</v>
      </c>
      <c r="EU263">
        <v>0</v>
      </c>
      <c r="EV263">
        <v>234.67741935483869</v>
      </c>
      <c r="EW263">
        <v>5.0001500000000018E-3</v>
      </c>
      <c r="EX263">
        <v>-4.1516129032258071</v>
      </c>
      <c r="EY263">
        <v>-0.27419354838709681</v>
      </c>
      <c r="EZ263">
        <v>35.668999999999997</v>
      </c>
      <c r="FA263">
        <v>39.186999999999983</v>
      </c>
      <c r="FB263">
        <v>37.586387096774182</v>
      </c>
      <c r="FC263">
        <v>38.745935483870973</v>
      </c>
      <c r="FD263">
        <v>38.078258064516113</v>
      </c>
      <c r="FE263">
        <v>0</v>
      </c>
      <c r="FF263">
        <v>0</v>
      </c>
      <c r="FG263">
        <v>0</v>
      </c>
      <c r="FH263">
        <v>1750640840</v>
      </c>
      <c r="FI263">
        <v>0</v>
      </c>
      <c r="FJ263">
        <v>235.46</v>
      </c>
      <c r="FK263">
        <v>-1.4230766619695741</v>
      </c>
      <c r="FL263">
        <v>-23.607692888431981</v>
      </c>
      <c r="FM263">
        <v>-5.0759999999999996</v>
      </c>
      <c r="FN263">
        <v>15</v>
      </c>
      <c r="FO263">
        <v>0</v>
      </c>
      <c r="FP263" t="s">
        <v>429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-6.6256689324999993E-2</v>
      </c>
      <c r="GC263">
        <v>-0.31720825273170727</v>
      </c>
      <c r="GD263">
        <v>5.6394429526663181E-2</v>
      </c>
      <c r="GE263">
        <v>0</v>
      </c>
      <c r="GF263">
        <v>1.634787</v>
      </c>
      <c r="GG263">
        <v>-2.4748592870547551E-2</v>
      </c>
      <c r="GH263">
        <v>2.736396535592032E-3</v>
      </c>
      <c r="GI263">
        <v>1</v>
      </c>
      <c r="GJ263">
        <v>1</v>
      </c>
      <c r="GK263">
        <v>2</v>
      </c>
      <c r="GL263" t="s">
        <v>430</v>
      </c>
      <c r="GM263">
        <v>3.2248700000000001</v>
      </c>
      <c r="GN263">
        <v>2.6431300000000002</v>
      </c>
      <c r="GO263">
        <v>9.2993500000000007E-2</v>
      </c>
      <c r="GP263">
        <v>9.3233999999999997E-2</v>
      </c>
      <c r="GQ263">
        <v>9.5294000000000004E-2</v>
      </c>
      <c r="GR263">
        <v>9.1466199999999998E-2</v>
      </c>
      <c r="GS263">
        <v>28636.9</v>
      </c>
      <c r="GT263">
        <v>24741.3</v>
      </c>
      <c r="GU263">
        <v>30745.1</v>
      </c>
      <c r="GV263">
        <v>26443.9</v>
      </c>
      <c r="GW263">
        <v>37748.300000000003</v>
      </c>
      <c r="GX263">
        <v>32970.1</v>
      </c>
      <c r="GY263">
        <v>43658.5</v>
      </c>
      <c r="GZ263">
        <v>38238.9</v>
      </c>
      <c r="HA263">
        <v>2.1206999999999998</v>
      </c>
      <c r="HB263">
        <v>1.7039200000000001</v>
      </c>
      <c r="HC263">
        <v>-2.7537300000000001E-2</v>
      </c>
      <c r="HD263">
        <v>0</v>
      </c>
      <c r="HE263">
        <v>27.8217</v>
      </c>
      <c r="HF263">
        <v>999.9</v>
      </c>
      <c r="HG263">
        <v>63.5</v>
      </c>
      <c r="HH263">
        <v>34.5</v>
      </c>
      <c r="HI263">
        <v>35.152500000000003</v>
      </c>
      <c r="HJ263">
        <v>61.828299999999999</v>
      </c>
      <c r="HK263">
        <v>25.360600000000002</v>
      </c>
      <c r="HL263">
        <v>1</v>
      </c>
      <c r="HM263">
        <v>0.27013199999999998</v>
      </c>
      <c r="HN263">
        <v>0.56510899999999997</v>
      </c>
      <c r="HO263">
        <v>20.416899999999998</v>
      </c>
      <c r="HP263">
        <v>5.2234299999999996</v>
      </c>
      <c r="HQ263">
        <v>11.944100000000001</v>
      </c>
      <c r="HR263">
        <v>5.0088999999999997</v>
      </c>
      <c r="HS263">
        <v>3.2909999999999999</v>
      </c>
      <c r="HT263">
        <v>9999</v>
      </c>
      <c r="HU263">
        <v>9999</v>
      </c>
      <c r="HV263">
        <v>9999</v>
      </c>
      <c r="HW263">
        <v>999.9</v>
      </c>
      <c r="HX263">
        <v>4.9710799999999997</v>
      </c>
      <c r="HY263">
        <v>1.8545700000000001</v>
      </c>
      <c r="HZ263">
        <v>1.86164</v>
      </c>
      <c r="IA263">
        <v>1.8564799999999999</v>
      </c>
      <c r="IB263">
        <v>1.86188</v>
      </c>
      <c r="IC263">
        <v>1.8541000000000001</v>
      </c>
      <c r="ID263">
        <v>1.8595699999999999</v>
      </c>
      <c r="IE263">
        <v>1.85351</v>
      </c>
      <c r="IF263">
        <v>0</v>
      </c>
      <c r="IG263">
        <v>0</v>
      </c>
      <c r="IH263">
        <v>0</v>
      </c>
      <c r="II263">
        <v>0</v>
      </c>
      <c r="IJ263" t="s">
        <v>431</v>
      </c>
      <c r="IK263" t="s">
        <v>432</v>
      </c>
      <c r="IL263" t="s">
        <v>433</v>
      </c>
      <c r="IM263" t="s">
        <v>433</v>
      </c>
      <c r="IN263" t="s">
        <v>433</v>
      </c>
      <c r="IO263" t="s">
        <v>433</v>
      </c>
      <c r="IP263">
        <v>0</v>
      </c>
      <c r="IQ263">
        <v>100</v>
      </c>
      <c r="IR263">
        <v>100</v>
      </c>
      <c r="IS263">
        <v>-2.9420000000000002</v>
      </c>
      <c r="IT263">
        <v>-6.9699999999999998E-2</v>
      </c>
      <c r="IU263">
        <v>-1.907228330244457</v>
      </c>
      <c r="IV263">
        <v>-2.7056304263342631E-3</v>
      </c>
      <c r="IW263">
        <v>3.3311032847928001E-7</v>
      </c>
      <c r="IX263">
        <v>1.6443834555112589E-11</v>
      </c>
      <c r="IY263">
        <v>-9.4842648646536354E-2</v>
      </c>
      <c r="IZ263">
        <v>-2.3664561490860689E-3</v>
      </c>
      <c r="JA263">
        <v>2.3298222111808981E-4</v>
      </c>
      <c r="JB263">
        <v>-2.940703618321919E-6</v>
      </c>
      <c r="JC263">
        <v>0</v>
      </c>
      <c r="JD263">
        <v>2182</v>
      </c>
      <c r="JE263">
        <v>3</v>
      </c>
      <c r="JF263">
        <v>32</v>
      </c>
      <c r="JG263">
        <v>29177347</v>
      </c>
      <c r="JH263">
        <v>29177347</v>
      </c>
      <c r="JI263">
        <v>0.99731400000000003</v>
      </c>
      <c r="JJ263">
        <v>2.52441</v>
      </c>
      <c r="JK263">
        <v>1.69434</v>
      </c>
      <c r="JL263">
        <v>2.3022499999999999</v>
      </c>
      <c r="JM263">
        <v>1.50146</v>
      </c>
      <c r="JN263">
        <v>2.4108900000000002</v>
      </c>
      <c r="JO263">
        <v>38.110599999999998</v>
      </c>
      <c r="JP263">
        <v>24.061199999999999</v>
      </c>
      <c r="JQ263">
        <v>18</v>
      </c>
      <c r="JR263">
        <v>635.09299999999996</v>
      </c>
      <c r="JS263">
        <v>348.37299999999999</v>
      </c>
      <c r="JT263">
        <v>27.999600000000001</v>
      </c>
      <c r="JU263">
        <v>30.8033</v>
      </c>
      <c r="JV263">
        <v>29.9999</v>
      </c>
      <c r="JW263">
        <v>30.751000000000001</v>
      </c>
      <c r="JX263">
        <v>30.640799999999999</v>
      </c>
      <c r="JY263">
        <v>20.022099999999998</v>
      </c>
      <c r="JZ263">
        <v>44.588000000000001</v>
      </c>
      <c r="KA263">
        <v>0</v>
      </c>
      <c r="KB263">
        <v>28</v>
      </c>
      <c r="KC263">
        <v>400</v>
      </c>
      <c r="KD263">
        <v>19.086400000000001</v>
      </c>
      <c r="KE263">
        <v>99.959699999999998</v>
      </c>
      <c r="KF263">
        <v>98.621700000000004</v>
      </c>
    </row>
    <row r="264" spans="1:292" x14ac:dyDescent="0.2">
      <c r="A264">
        <v>262</v>
      </c>
      <c r="B264">
        <v>1750640847.0999999</v>
      </c>
      <c r="C264">
        <v>7681.5999999046326</v>
      </c>
      <c r="D264" t="s">
        <v>957</v>
      </c>
      <c r="E264" t="s">
        <v>958</v>
      </c>
      <c r="F264" s="1">
        <f t="shared" si="4"/>
        <v>128.01666666666671</v>
      </c>
      <c r="G264" s="1">
        <v>15</v>
      </c>
      <c r="H264">
        <v>1750640839.099999</v>
      </c>
      <c r="I264">
        <v>4.9129773606961325E-3</v>
      </c>
      <c r="J264">
        <v>4.9129773606961322</v>
      </c>
      <c r="K264">
        <v>-1.4883639955209158</v>
      </c>
      <c r="L264">
        <v>399.86464516129041</v>
      </c>
      <c r="M264">
        <v>397.33677153463719</v>
      </c>
      <c r="N264">
        <v>39.452759411277782</v>
      </c>
      <c r="O264">
        <v>39.703759563187376</v>
      </c>
      <c r="P264">
        <v>0.31212521826864453</v>
      </c>
      <c r="Q264">
        <v>2.998622966821352</v>
      </c>
      <c r="R264">
        <v>0.29513382755684503</v>
      </c>
      <c r="S264">
        <v>0.18590813068937556</v>
      </c>
      <c r="T264">
        <v>3.9902394035910026E-5</v>
      </c>
      <c r="U264">
        <v>27.549454482670615</v>
      </c>
      <c r="V264">
        <v>27.38678387096774</v>
      </c>
      <c r="W264">
        <v>3.6612773253524726</v>
      </c>
      <c r="X264">
        <v>51.722011142887538</v>
      </c>
      <c r="Y264">
        <v>2.0559720349026631</v>
      </c>
      <c r="Z264">
        <v>3.9750427129038397</v>
      </c>
      <c r="AA264">
        <v>1.6053052904498095</v>
      </c>
      <c r="AB264">
        <v>-216.66230160669943</v>
      </c>
      <c r="AC264">
        <v>228.16836704289145</v>
      </c>
      <c r="AD264">
        <v>16.601483346388711</v>
      </c>
      <c r="AE264">
        <v>28.107588684974758</v>
      </c>
      <c r="AF264">
        <v>-1.5887768814357626</v>
      </c>
      <c r="AG264">
        <v>4.9316743499795157</v>
      </c>
      <c r="AH264">
        <v>-1.4883639955209158</v>
      </c>
      <c r="AI264">
        <v>407.83286254746491</v>
      </c>
      <c r="AJ264">
        <v>408.33662424242408</v>
      </c>
      <c r="AK264">
        <v>4.9606266358361039E-4</v>
      </c>
      <c r="AL264">
        <v>61.768037728165673</v>
      </c>
      <c r="AM264">
        <v>4.9129773606961322</v>
      </c>
      <c r="AN264">
        <v>19.097995850872682</v>
      </c>
      <c r="AO264">
        <v>20.701799999999992</v>
      </c>
      <c r="AP264">
        <v>-5.937032731098517E-6</v>
      </c>
      <c r="AQ264">
        <v>116.41602835869151</v>
      </c>
      <c r="AR264">
        <v>0</v>
      </c>
      <c r="AS264">
        <v>0</v>
      </c>
      <c r="AT264">
        <v>1</v>
      </c>
      <c r="AU264">
        <v>0</v>
      </c>
      <c r="AV264">
        <v>52165.477060806421</v>
      </c>
      <c r="AW264" t="s">
        <v>427</v>
      </c>
      <c r="AX264" t="s">
        <v>427</v>
      </c>
      <c r="AY264">
        <v>0</v>
      </c>
      <c r="AZ264">
        <v>0</v>
      </c>
      <c r="BA264" t="e">
        <v>#DIV/0!</v>
      </c>
      <c r="BB264">
        <v>0</v>
      </c>
      <c r="BC264" t="s">
        <v>427</v>
      </c>
      <c r="BD264" t="s">
        <v>427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-1.4883639955209158</v>
      </c>
      <c r="BK264" t="e">
        <v>#DIV/0!</v>
      </c>
      <c r="BL264">
        <v>-7087.0223699981216</v>
      </c>
      <c r="BM264" t="e">
        <v>#DIV/0!</v>
      </c>
      <c r="BN264" t="e">
        <v>#DIV/0!</v>
      </c>
      <c r="BO264" t="s">
        <v>427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428</v>
      </c>
      <c r="DN264">
        <v>2</v>
      </c>
      <c r="DO264" t="b">
        <v>1</v>
      </c>
      <c r="DP264">
        <v>1750640839.099999</v>
      </c>
      <c r="DQ264">
        <v>399.86464516129041</v>
      </c>
      <c r="DR264">
        <v>399.99238709677411</v>
      </c>
      <c r="DS264">
        <v>20.706112903225812</v>
      </c>
      <c r="DT264">
        <v>19.096258064516132</v>
      </c>
      <c r="DU264">
        <v>402.80654838709671</v>
      </c>
      <c r="DV264">
        <v>20.77592580645161</v>
      </c>
      <c r="DW264">
        <v>599.9992580645162</v>
      </c>
      <c r="DX264">
        <v>99.238106451612907</v>
      </c>
      <c r="DY264">
        <v>5.4891925806451601E-2</v>
      </c>
      <c r="DZ264">
        <v>28.79817741935484</v>
      </c>
      <c r="EA264">
        <v>27.38678387096774</v>
      </c>
      <c r="EB264">
        <v>999.90000000000032</v>
      </c>
      <c r="EC264">
        <v>0</v>
      </c>
      <c r="ED264">
        <v>0</v>
      </c>
      <c r="EE264">
        <v>10000.76483870968</v>
      </c>
      <c r="EF264">
        <v>0</v>
      </c>
      <c r="EG264">
        <v>0.30293999999999988</v>
      </c>
      <c r="EH264">
        <v>-0.12783909032258059</v>
      </c>
      <c r="EI264">
        <v>408.31922580645158</v>
      </c>
      <c r="EJ264">
        <v>407.77945161290319</v>
      </c>
      <c r="EK264">
        <v>1.609855483870968</v>
      </c>
      <c r="EL264">
        <v>399.99238709677411</v>
      </c>
      <c r="EM264">
        <v>19.096258064516132</v>
      </c>
      <c r="EN264">
        <v>2.0548358064516128</v>
      </c>
      <c r="EO264">
        <v>1.8950758064516131</v>
      </c>
      <c r="EP264">
        <v>17.873325806451611</v>
      </c>
      <c r="EQ264">
        <v>16.593900000000001</v>
      </c>
      <c r="ER264">
        <v>5.0001500000000018E-3</v>
      </c>
      <c r="ES264">
        <v>0</v>
      </c>
      <c r="ET264">
        <v>0</v>
      </c>
      <c r="EU264">
        <v>0</v>
      </c>
      <c r="EV264">
        <v>235.8193548387097</v>
      </c>
      <c r="EW264">
        <v>5.0001500000000018E-3</v>
      </c>
      <c r="EX264">
        <v>-2.1483870967741932</v>
      </c>
      <c r="EY264">
        <v>8.3870967741935532E-2</v>
      </c>
      <c r="EZ264">
        <v>35.582322580645148</v>
      </c>
      <c r="FA264">
        <v>39.110774193548373</v>
      </c>
      <c r="FB264">
        <v>37.5</v>
      </c>
      <c r="FC264">
        <v>38.661000000000001</v>
      </c>
      <c r="FD264">
        <v>37.997967741935483</v>
      </c>
      <c r="FE264">
        <v>0</v>
      </c>
      <c r="FF264">
        <v>0</v>
      </c>
      <c r="FG264">
        <v>0</v>
      </c>
      <c r="FH264">
        <v>1750640870</v>
      </c>
      <c r="FI264">
        <v>0</v>
      </c>
      <c r="FJ264">
        <v>236.18799999999999</v>
      </c>
      <c r="FK264">
        <v>3.1307692603231598</v>
      </c>
      <c r="FL264">
        <v>4.0846153825227516</v>
      </c>
      <c r="FM264">
        <v>-3.056</v>
      </c>
      <c r="FN264">
        <v>15</v>
      </c>
      <c r="FO264">
        <v>0</v>
      </c>
      <c r="FP264" t="s">
        <v>429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-0.11132202099999999</v>
      </c>
      <c r="GC264">
        <v>-0.26959747091932418</v>
      </c>
      <c r="GD264">
        <v>4.6470429895236587E-2</v>
      </c>
      <c r="GE264">
        <v>0</v>
      </c>
      <c r="GF264">
        <v>1.6120764999999999</v>
      </c>
      <c r="GG264">
        <v>-5.1140712945593803E-2</v>
      </c>
      <c r="GH264">
        <v>5.1051672597477241E-3</v>
      </c>
      <c r="GI264">
        <v>1</v>
      </c>
      <c r="GJ264">
        <v>1</v>
      </c>
      <c r="GK264">
        <v>2</v>
      </c>
      <c r="GL264" t="s">
        <v>430</v>
      </c>
      <c r="GM264">
        <v>3.2249099999999999</v>
      </c>
      <c r="GN264">
        <v>2.6435200000000001</v>
      </c>
      <c r="GO264">
        <v>9.2984499999999998E-2</v>
      </c>
      <c r="GP264">
        <v>9.3228400000000003E-2</v>
      </c>
      <c r="GQ264">
        <v>9.5235100000000003E-2</v>
      </c>
      <c r="GR264">
        <v>9.1488399999999998E-2</v>
      </c>
      <c r="GS264">
        <v>28636.9</v>
      </c>
      <c r="GT264">
        <v>24741.599999999999</v>
      </c>
      <c r="GU264">
        <v>30744.7</v>
      </c>
      <c r="GV264">
        <v>26444</v>
      </c>
      <c r="GW264">
        <v>37750.199999999997</v>
      </c>
      <c r="GX264">
        <v>32969.5</v>
      </c>
      <c r="GY264">
        <v>43657.8</v>
      </c>
      <c r="GZ264">
        <v>38239</v>
      </c>
      <c r="HA264">
        <v>2.1210200000000001</v>
      </c>
      <c r="HB264">
        <v>1.70387</v>
      </c>
      <c r="HC264">
        <v>-2.68854E-2</v>
      </c>
      <c r="HD264">
        <v>0</v>
      </c>
      <c r="HE264">
        <v>27.8217</v>
      </c>
      <c r="HF264">
        <v>999.9</v>
      </c>
      <c r="HG264">
        <v>63.5</v>
      </c>
      <c r="HH264">
        <v>34.5</v>
      </c>
      <c r="HI264">
        <v>35.155000000000001</v>
      </c>
      <c r="HJ264">
        <v>62.218299999999999</v>
      </c>
      <c r="HK264">
        <v>25.600999999999999</v>
      </c>
      <c r="HL264">
        <v>1</v>
      </c>
      <c r="HM264">
        <v>0.26969500000000002</v>
      </c>
      <c r="HN264">
        <v>0.56072999999999995</v>
      </c>
      <c r="HO264">
        <v>20.417000000000002</v>
      </c>
      <c r="HP264">
        <v>5.2235800000000001</v>
      </c>
      <c r="HQ264">
        <v>11.944100000000001</v>
      </c>
      <c r="HR264">
        <v>5.0090500000000002</v>
      </c>
      <c r="HS264">
        <v>3.2909999999999999</v>
      </c>
      <c r="HT264">
        <v>9999</v>
      </c>
      <c r="HU264">
        <v>9999</v>
      </c>
      <c r="HV264">
        <v>9999</v>
      </c>
      <c r="HW264">
        <v>999.9</v>
      </c>
      <c r="HX264">
        <v>4.9710799999999997</v>
      </c>
      <c r="HY264">
        <v>1.85456</v>
      </c>
      <c r="HZ264">
        <v>1.86168</v>
      </c>
      <c r="IA264">
        <v>1.8564799999999999</v>
      </c>
      <c r="IB264">
        <v>1.86188</v>
      </c>
      <c r="IC264">
        <v>1.8541099999999999</v>
      </c>
      <c r="ID264">
        <v>1.8595900000000001</v>
      </c>
      <c r="IE264">
        <v>1.8535200000000001</v>
      </c>
      <c r="IF264">
        <v>0</v>
      </c>
      <c r="IG264">
        <v>0</v>
      </c>
      <c r="IH264">
        <v>0</v>
      </c>
      <c r="II264">
        <v>0</v>
      </c>
      <c r="IJ264" t="s">
        <v>431</v>
      </c>
      <c r="IK264" t="s">
        <v>432</v>
      </c>
      <c r="IL264" t="s">
        <v>433</v>
      </c>
      <c r="IM264" t="s">
        <v>433</v>
      </c>
      <c r="IN264" t="s">
        <v>433</v>
      </c>
      <c r="IO264" t="s">
        <v>433</v>
      </c>
      <c r="IP264">
        <v>0</v>
      </c>
      <c r="IQ264">
        <v>100</v>
      </c>
      <c r="IR264">
        <v>100</v>
      </c>
      <c r="IS264">
        <v>-2.9420000000000002</v>
      </c>
      <c r="IT264">
        <v>-6.9800000000000001E-2</v>
      </c>
      <c r="IU264">
        <v>-1.907228330244457</v>
      </c>
      <c r="IV264">
        <v>-2.7056304263342631E-3</v>
      </c>
      <c r="IW264">
        <v>3.3311032847928001E-7</v>
      </c>
      <c r="IX264">
        <v>1.6443834555112589E-11</v>
      </c>
      <c r="IY264">
        <v>-9.4842648646536354E-2</v>
      </c>
      <c r="IZ264">
        <v>-2.3664561490860689E-3</v>
      </c>
      <c r="JA264">
        <v>2.3298222111808981E-4</v>
      </c>
      <c r="JB264">
        <v>-2.940703618321919E-6</v>
      </c>
      <c r="JC264">
        <v>0</v>
      </c>
      <c r="JD264">
        <v>2182</v>
      </c>
      <c r="JE264">
        <v>3</v>
      </c>
      <c r="JF264">
        <v>32</v>
      </c>
      <c r="JG264">
        <v>29177347.5</v>
      </c>
      <c r="JH264">
        <v>29177347.5</v>
      </c>
      <c r="JI264">
        <v>0.99731400000000003</v>
      </c>
      <c r="JJ264">
        <v>2.52075</v>
      </c>
      <c r="JK264">
        <v>1.69434</v>
      </c>
      <c r="JL264">
        <v>2.3022499999999999</v>
      </c>
      <c r="JM264">
        <v>1.50024</v>
      </c>
      <c r="JN264">
        <v>2.4230999999999998</v>
      </c>
      <c r="JO264">
        <v>38.110599999999998</v>
      </c>
      <c r="JP264">
        <v>24.061199999999999</v>
      </c>
      <c r="JQ264">
        <v>18</v>
      </c>
      <c r="JR264">
        <v>635.29899999999998</v>
      </c>
      <c r="JS264">
        <v>348.31200000000001</v>
      </c>
      <c r="JT264">
        <v>27.999700000000001</v>
      </c>
      <c r="JU264">
        <v>30.797499999999999</v>
      </c>
      <c r="JV264">
        <v>30.0001</v>
      </c>
      <c r="JW264">
        <v>30.7456</v>
      </c>
      <c r="JX264">
        <v>30.6355</v>
      </c>
      <c r="JY264">
        <v>20.024000000000001</v>
      </c>
      <c r="JZ264">
        <v>44.588000000000001</v>
      </c>
      <c r="KA264">
        <v>0</v>
      </c>
      <c r="KB264">
        <v>28</v>
      </c>
      <c r="KC264">
        <v>400</v>
      </c>
      <c r="KD264">
        <v>19.1447</v>
      </c>
      <c r="KE264">
        <v>99.958100000000002</v>
      </c>
      <c r="KF264">
        <v>98.622100000000003</v>
      </c>
    </row>
    <row r="265" spans="1:292" x14ac:dyDescent="0.2">
      <c r="A265">
        <v>263</v>
      </c>
      <c r="B265">
        <v>1750640877.0999999</v>
      </c>
      <c r="C265">
        <v>7711.5999999046326</v>
      </c>
      <c r="D265" t="s">
        <v>959</v>
      </c>
      <c r="E265" t="s">
        <v>960</v>
      </c>
      <c r="F265" s="1">
        <f t="shared" si="4"/>
        <v>128.51666666666671</v>
      </c>
      <c r="G265" s="1">
        <v>15</v>
      </c>
      <c r="H265">
        <v>1750640869.099999</v>
      </c>
      <c r="I265">
        <v>4.783249097384399E-3</v>
      </c>
      <c r="J265">
        <v>4.7832490973843989</v>
      </c>
      <c r="K265">
        <v>-1.819140011442995</v>
      </c>
      <c r="L265">
        <v>399.88138709677418</v>
      </c>
      <c r="M265">
        <v>399.37054156113049</v>
      </c>
      <c r="N265">
        <v>39.654678115789117</v>
      </c>
      <c r="O265">
        <v>39.705401474611854</v>
      </c>
      <c r="P265">
        <v>0.30316984894526672</v>
      </c>
      <c r="Q265">
        <v>2.9992632018891632</v>
      </c>
      <c r="R265">
        <v>0.28711579232259909</v>
      </c>
      <c r="S265">
        <v>0.18081888805871113</v>
      </c>
      <c r="T265">
        <v>3.9902394035910026E-5</v>
      </c>
      <c r="U265">
        <v>27.56983271792221</v>
      </c>
      <c r="V265">
        <v>27.388709677419349</v>
      </c>
      <c r="W265">
        <v>3.6616902702814174</v>
      </c>
      <c r="X265">
        <v>51.7391321511071</v>
      </c>
      <c r="Y265">
        <v>2.055124423768897</v>
      </c>
      <c r="Z265">
        <v>3.9720890906457194</v>
      </c>
      <c r="AA265">
        <v>1.6065658465125203</v>
      </c>
      <c r="AB265">
        <v>-210.94128519465198</v>
      </c>
      <c r="AC265">
        <v>225.83180230367827</v>
      </c>
      <c r="AD265">
        <v>16.427073914529508</v>
      </c>
      <c r="AE265">
        <v>31.317630925949828</v>
      </c>
      <c r="AF265">
        <v>-1.6966944386305807</v>
      </c>
      <c r="AG265">
        <v>4.8100393012968548</v>
      </c>
      <c r="AH265">
        <v>-1.819140011442995</v>
      </c>
      <c r="AI265">
        <v>407.75756584402183</v>
      </c>
      <c r="AJ265">
        <v>408.37870303030309</v>
      </c>
      <c r="AK265">
        <v>-7.2648851561101218E-4</v>
      </c>
      <c r="AL265">
        <v>61.768037728165673</v>
      </c>
      <c r="AM265">
        <v>4.7832490973843989</v>
      </c>
      <c r="AN265">
        <v>19.156730181309229</v>
      </c>
      <c r="AO265">
        <v>20.71744787878788</v>
      </c>
      <c r="AP265">
        <v>7.8974511091049033E-5</v>
      </c>
      <c r="AQ265">
        <v>116.41602835869151</v>
      </c>
      <c r="AR265">
        <v>0</v>
      </c>
      <c r="AS265">
        <v>0</v>
      </c>
      <c r="AT265">
        <v>1</v>
      </c>
      <c r="AU265">
        <v>0</v>
      </c>
      <c r="AV265">
        <v>52187.076123427374</v>
      </c>
      <c r="AW265" t="s">
        <v>427</v>
      </c>
      <c r="AX265" t="s">
        <v>427</v>
      </c>
      <c r="AY265">
        <v>0</v>
      </c>
      <c r="AZ265">
        <v>0</v>
      </c>
      <c r="BA265" t="e">
        <v>#DIV/0!</v>
      </c>
      <c r="BB265">
        <v>0</v>
      </c>
      <c r="BC265" t="s">
        <v>427</v>
      </c>
      <c r="BD265" t="s">
        <v>427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-1.819140011442995</v>
      </c>
      <c r="BK265" t="e">
        <v>#DIV/0!</v>
      </c>
      <c r="BL265">
        <v>-8662.0517521608981</v>
      </c>
      <c r="BM265" t="e">
        <v>#DIV/0!</v>
      </c>
      <c r="BN265" t="e">
        <v>#DIV/0!</v>
      </c>
      <c r="BO265" t="s">
        <v>427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428</v>
      </c>
      <c r="DN265">
        <v>2</v>
      </c>
      <c r="DO265" t="b">
        <v>1</v>
      </c>
      <c r="DP265">
        <v>1750640869.099999</v>
      </c>
      <c r="DQ265">
        <v>399.88138709677418</v>
      </c>
      <c r="DR265">
        <v>399.95696774193539</v>
      </c>
      <c r="DS265">
        <v>20.697587096774189</v>
      </c>
      <c r="DT265">
        <v>19.127487096774189</v>
      </c>
      <c r="DU265">
        <v>402.82341935483879</v>
      </c>
      <c r="DV265">
        <v>20.767429032258061</v>
      </c>
      <c r="DW265">
        <v>600.0233225806453</v>
      </c>
      <c r="DX265">
        <v>99.238180645161293</v>
      </c>
      <c r="DY265">
        <v>5.476660322580644E-2</v>
      </c>
      <c r="DZ265">
        <v>28.78535161290322</v>
      </c>
      <c r="EA265">
        <v>27.388709677419349</v>
      </c>
      <c r="EB265">
        <v>999.90000000000032</v>
      </c>
      <c r="EC265">
        <v>0</v>
      </c>
      <c r="ED265">
        <v>0</v>
      </c>
      <c r="EE265">
        <v>10004.631290322581</v>
      </c>
      <c r="EF265">
        <v>0</v>
      </c>
      <c r="EG265">
        <v>0.30293999999999988</v>
      </c>
      <c r="EH265">
        <v>-7.5579314645161294E-2</v>
      </c>
      <c r="EI265">
        <v>408.33293548387093</v>
      </c>
      <c r="EJ265">
        <v>407.75635483870968</v>
      </c>
      <c r="EK265">
        <v>1.5701000000000001</v>
      </c>
      <c r="EL265">
        <v>399.95696774193539</v>
      </c>
      <c r="EM265">
        <v>19.127487096774189</v>
      </c>
      <c r="EN265">
        <v>2.0539906451612899</v>
      </c>
      <c r="EO265">
        <v>1.8981754838709679</v>
      </c>
      <c r="EP265">
        <v>17.866793548387101</v>
      </c>
      <c r="EQ265">
        <v>16.619599999999998</v>
      </c>
      <c r="ER265">
        <v>5.0001500000000018E-3</v>
      </c>
      <c r="ES265">
        <v>0</v>
      </c>
      <c r="ET265">
        <v>0</v>
      </c>
      <c r="EU265">
        <v>0</v>
      </c>
      <c r="EV265">
        <v>239.95161290322579</v>
      </c>
      <c r="EW265">
        <v>5.0001500000000018E-3</v>
      </c>
      <c r="EX265">
        <v>-7.1677419354838703</v>
      </c>
      <c r="EY265">
        <v>-0.66129032258064502</v>
      </c>
      <c r="EZ265">
        <v>35.495935483870959</v>
      </c>
      <c r="FA265">
        <v>39.008000000000003</v>
      </c>
      <c r="FB265">
        <v>37.430999999999997</v>
      </c>
      <c r="FC265">
        <v>38.594516129032243</v>
      </c>
      <c r="FD265">
        <v>37.934999999999988</v>
      </c>
      <c r="FE265">
        <v>0</v>
      </c>
      <c r="FF265">
        <v>0</v>
      </c>
      <c r="FG265">
        <v>0</v>
      </c>
      <c r="FH265">
        <v>1750640900</v>
      </c>
      <c r="FI265">
        <v>0</v>
      </c>
      <c r="FJ265">
        <v>239.72800000000001</v>
      </c>
      <c r="FK265">
        <v>12.861538164855</v>
      </c>
      <c r="FL265">
        <v>2.5230766573836778</v>
      </c>
      <c r="FM265">
        <v>-5.7360000000000007</v>
      </c>
      <c r="FN265">
        <v>15</v>
      </c>
      <c r="FO265">
        <v>0</v>
      </c>
      <c r="FP265" t="s">
        <v>429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-9.9897506195121957E-2</v>
      </c>
      <c r="GC265">
        <v>0.25136207770034852</v>
      </c>
      <c r="GD265">
        <v>7.3000344072453469E-2</v>
      </c>
      <c r="GE265">
        <v>0</v>
      </c>
      <c r="GF265">
        <v>1.57900487804878</v>
      </c>
      <c r="GG265">
        <v>-0.18576104529616719</v>
      </c>
      <c r="GH265">
        <v>1.9687875075414508E-2</v>
      </c>
      <c r="GI265">
        <v>1</v>
      </c>
      <c r="GJ265">
        <v>1</v>
      </c>
      <c r="GK265">
        <v>2</v>
      </c>
      <c r="GL265" t="s">
        <v>430</v>
      </c>
      <c r="GM265">
        <v>3.2248399999999999</v>
      </c>
      <c r="GN265">
        <v>2.64364</v>
      </c>
      <c r="GO265">
        <v>9.2992400000000003E-2</v>
      </c>
      <c r="GP265">
        <v>9.32341E-2</v>
      </c>
      <c r="GQ265">
        <v>9.5292299999999996E-2</v>
      </c>
      <c r="GR265">
        <v>9.1698000000000002E-2</v>
      </c>
      <c r="GS265">
        <v>28637.9</v>
      </c>
      <c r="GT265">
        <v>24741.9</v>
      </c>
      <c r="GU265">
        <v>30746</v>
      </c>
      <c r="GV265">
        <v>26444.5</v>
      </c>
      <c r="GW265">
        <v>37749.4</v>
      </c>
      <c r="GX265">
        <v>32962.5</v>
      </c>
      <c r="GY265">
        <v>43659.6</v>
      </c>
      <c r="GZ265">
        <v>38239.699999999997</v>
      </c>
      <c r="HA265">
        <v>2.1208999999999998</v>
      </c>
      <c r="HB265">
        <v>1.70417</v>
      </c>
      <c r="HC265">
        <v>-2.5961499999999998E-2</v>
      </c>
      <c r="HD265">
        <v>0</v>
      </c>
      <c r="HE265">
        <v>27.817499999999999</v>
      </c>
      <c r="HF265">
        <v>999.9</v>
      </c>
      <c r="HG265">
        <v>63.5</v>
      </c>
      <c r="HH265">
        <v>34.5</v>
      </c>
      <c r="HI265">
        <v>35.151200000000003</v>
      </c>
      <c r="HJ265">
        <v>61.768300000000004</v>
      </c>
      <c r="HK265">
        <v>25.424700000000001</v>
      </c>
      <c r="HL265">
        <v>1</v>
      </c>
      <c r="HM265">
        <v>0.26956799999999997</v>
      </c>
      <c r="HN265">
        <v>0.551454</v>
      </c>
      <c r="HO265">
        <v>20.417100000000001</v>
      </c>
      <c r="HP265">
        <v>5.2238800000000003</v>
      </c>
      <c r="HQ265">
        <v>11.944100000000001</v>
      </c>
      <c r="HR265">
        <v>5.0090000000000003</v>
      </c>
      <c r="HS265">
        <v>3.2909999999999999</v>
      </c>
      <c r="HT265">
        <v>9999</v>
      </c>
      <c r="HU265">
        <v>9999</v>
      </c>
      <c r="HV265">
        <v>9999</v>
      </c>
      <c r="HW265">
        <v>999.9</v>
      </c>
      <c r="HX265">
        <v>4.9710900000000002</v>
      </c>
      <c r="HY265">
        <v>1.8545700000000001</v>
      </c>
      <c r="HZ265">
        <v>1.8616999999999999</v>
      </c>
      <c r="IA265">
        <v>1.8564799999999999</v>
      </c>
      <c r="IB265">
        <v>1.86188</v>
      </c>
      <c r="IC265">
        <v>1.8541000000000001</v>
      </c>
      <c r="ID265">
        <v>1.8595900000000001</v>
      </c>
      <c r="IE265">
        <v>1.8534900000000001</v>
      </c>
      <c r="IF265">
        <v>0</v>
      </c>
      <c r="IG265">
        <v>0</v>
      </c>
      <c r="IH265">
        <v>0</v>
      </c>
      <c r="II265">
        <v>0</v>
      </c>
      <c r="IJ265" t="s">
        <v>431</v>
      </c>
      <c r="IK265" t="s">
        <v>432</v>
      </c>
      <c r="IL265" t="s">
        <v>433</v>
      </c>
      <c r="IM265" t="s">
        <v>433</v>
      </c>
      <c r="IN265" t="s">
        <v>433</v>
      </c>
      <c r="IO265" t="s">
        <v>433</v>
      </c>
      <c r="IP265">
        <v>0</v>
      </c>
      <c r="IQ265">
        <v>100</v>
      </c>
      <c r="IR265">
        <v>100</v>
      </c>
      <c r="IS265">
        <v>-2.9420000000000002</v>
      </c>
      <c r="IT265">
        <v>-6.9800000000000001E-2</v>
      </c>
      <c r="IU265">
        <v>-1.907228330244457</v>
      </c>
      <c r="IV265">
        <v>-2.7056304263342631E-3</v>
      </c>
      <c r="IW265">
        <v>3.3311032847928001E-7</v>
      </c>
      <c r="IX265">
        <v>1.6443834555112589E-11</v>
      </c>
      <c r="IY265">
        <v>-9.4842648646536354E-2</v>
      </c>
      <c r="IZ265">
        <v>-2.3664561490860689E-3</v>
      </c>
      <c r="JA265">
        <v>2.3298222111808981E-4</v>
      </c>
      <c r="JB265">
        <v>-2.940703618321919E-6</v>
      </c>
      <c r="JC265">
        <v>0</v>
      </c>
      <c r="JD265">
        <v>2182</v>
      </c>
      <c r="JE265">
        <v>3</v>
      </c>
      <c r="JF265">
        <v>32</v>
      </c>
      <c r="JG265">
        <v>29177348</v>
      </c>
      <c r="JH265">
        <v>29177348</v>
      </c>
      <c r="JI265">
        <v>0.99731400000000003</v>
      </c>
      <c r="JJ265">
        <v>2.5280800000000001</v>
      </c>
      <c r="JK265">
        <v>1.69434</v>
      </c>
      <c r="JL265">
        <v>2.3010299999999999</v>
      </c>
      <c r="JM265">
        <v>1.50024</v>
      </c>
      <c r="JN265">
        <v>2.4121100000000002</v>
      </c>
      <c r="JO265">
        <v>38.086300000000001</v>
      </c>
      <c r="JP265">
        <v>24.061199999999999</v>
      </c>
      <c r="JQ265">
        <v>18</v>
      </c>
      <c r="JR265">
        <v>635.13400000000001</v>
      </c>
      <c r="JS265">
        <v>348.44299999999998</v>
      </c>
      <c r="JT265">
        <v>27.999500000000001</v>
      </c>
      <c r="JU265">
        <v>30.793299999999999</v>
      </c>
      <c r="JV265">
        <v>30</v>
      </c>
      <c r="JW265">
        <v>30.739899999999999</v>
      </c>
      <c r="JX265">
        <v>30.630099999999999</v>
      </c>
      <c r="JY265">
        <v>20.024000000000001</v>
      </c>
      <c r="JZ265">
        <v>44.315399999999997</v>
      </c>
      <c r="KA265">
        <v>0</v>
      </c>
      <c r="KB265">
        <v>28</v>
      </c>
      <c r="KC265">
        <v>400</v>
      </c>
      <c r="KD265">
        <v>19.200500000000002</v>
      </c>
      <c r="KE265">
        <v>99.962299999999999</v>
      </c>
      <c r="KF265">
        <v>98.623900000000006</v>
      </c>
    </row>
    <row r="266" spans="1:292" x14ac:dyDescent="0.2">
      <c r="A266">
        <v>264</v>
      </c>
      <c r="B266">
        <v>1750640907.0999999</v>
      </c>
      <c r="C266">
        <v>7741.5999999046326</v>
      </c>
      <c r="D266" t="s">
        <v>961</v>
      </c>
      <c r="E266" t="s">
        <v>962</v>
      </c>
      <c r="F266" s="1">
        <f t="shared" si="4"/>
        <v>129.01666666666671</v>
      </c>
      <c r="G266" s="1">
        <v>15</v>
      </c>
      <c r="H266">
        <v>1750640899.099999</v>
      </c>
      <c r="I266">
        <v>4.7628047653755006E-3</v>
      </c>
      <c r="J266">
        <v>4.7628047653755008</v>
      </c>
      <c r="K266">
        <v>-1.270290151680862</v>
      </c>
      <c r="L266">
        <v>399.8650322580645</v>
      </c>
      <c r="M266">
        <v>396.39118851520948</v>
      </c>
      <c r="N266">
        <v>39.358499720692173</v>
      </c>
      <c r="O266">
        <v>39.703424839979085</v>
      </c>
      <c r="P266">
        <v>0.30205052924783193</v>
      </c>
      <c r="Q266">
        <v>2.9985869053824121</v>
      </c>
      <c r="R266">
        <v>0.28610806102800884</v>
      </c>
      <c r="S266">
        <v>0.18017975361900851</v>
      </c>
      <c r="T266">
        <v>3.9902394035910026E-5</v>
      </c>
      <c r="U266">
        <v>27.565501563894593</v>
      </c>
      <c r="V266">
        <v>27.39482903225807</v>
      </c>
      <c r="W266">
        <v>3.6630026950728989</v>
      </c>
      <c r="X266">
        <v>51.83220828679648</v>
      </c>
      <c r="Y266">
        <v>2.057716266887041</v>
      </c>
      <c r="Z266">
        <v>3.9699567795787223</v>
      </c>
      <c r="AA266">
        <v>1.6052864281858579</v>
      </c>
      <c r="AB266">
        <v>-210.03969015305958</v>
      </c>
      <c r="AC266">
        <v>223.29392627506374</v>
      </c>
      <c r="AD266">
        <v>16.245874867935523</v>
      </c>
      <c r="AE266">
        <v>29.500150892333721</v>
      </c>
      <c r="AF266">
        <v>-1.5623404095555049</v>
      </c>
      <c r="AG266">
        <v>4.7755499113652338</v>
      </c>
      <c r="AH266">
        <v>-1.270290151680862</v>
      </c>
      <c r="AI266">
        <v>407.79072558452413</v>
      </c>
      <c r="AJ266">
        <v>408.28323636363632</v>
      </c>
      <c r="AK266">
        <v>-1.4944154853952941E-2</v>
      </c>
      <c r="AL266">
        <v>61.768037728165673</v>
      </c>
      <c r="AM266">
        <v>4.7628047653755008</v>
      </c>
      <c r="AN266">
        <v>19.165672633594941</v>
      </c>
      <c r="AO266">
        <v>20.720435151515151</v>
      </c>
      <c r="AP266">
        <v>-1.27676751778962E-5</v>
      </c>
      <c r="AQ266">
        <v>116.41602835869151</v>
      </c>
      <c r="AR266">
        <v>0</v>
      </c>
      <c r="AS266">
        <v>0</v>
      </c>
      <c r="AT266">
        <v>1</v>
      </c>
      <c r="AU266">
        <v>0</v>
      </c>
      <c r="AV266">
        <v>52168.183605469581</v>
      </c>
      <c r="AW266" t="s">
        <v>427</v>
      </c>
      <c r="AX266" t="s">
        <v>427</v>
      </c>
      <c r="AY266">
        <v>0</v>
      </c>
      <c r="AZ266">
        <v>0</v>
      </c>
      <c r="BA266" t="e">
        <v>#DIV/0!</v>
      </c>
      <c r="BB266">
        <v>0</v>
      </c>
      <c r="BC266" t="s">
        <v>427</v>
      </c>
      <c r="BD266" t="s">
        <v>427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-1.270290151680862</v>
      </c>
      <c r="BK266" t="e">
        <v>#DIV/0!</v>
      </c>
      <c r="BL266">
        <v>-6048.6377985781264</v>
      </c>
      <c r="BM266" t="e">
        <v>#DIV/0!</v>
      </c>
      <c r="BN266" t="e">
        <v>#DIV/0!</v>
      </c>
      <c r="BO266" t="s">
        <v>427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428</v>
      </c>
      <c r="DN266">
        <v>2</v>
      </c>
      <c r="DO266" t="b">
        <v>1</v>
      </c>
      <c r="DP266">
        <v>1750640899.099999</v>
      </c>
      <c r="DQ266">
        <v>399.8650322580645</v>
      </c>
      <c r="DR266">
        <v>399.98077419354843</v>
      </c>
      <c r="DS266">
        <v>20.72387419354839</v>
      </c>
      <c r="DT266">
        <v>19.165054838709679</v>
      </c>
      <c r="DU266">
        <v>402.80690322580642</v>
      </c>
      <c r="DV266">
        <v>20.793645161290321</v>
      </c>
      <c r="DW266">
        <v>600.01590322580626</v>
      </c>
      <c r="DX266">
        <v>99.237151612903233</v>
      </c>
      <c r="DY266">
        <v>5.4913551612903233E-2</v>
      </c>
      <c r="DZ266">
        <v>28.776087096774191</v>
      </c>
      <c r="EA266">
        <v>27.39482903225807</v>
      </c>
      <c r="EB266">
        <v>999.90000000000032</v>
      </c>
      <c r="EC266">
        <v>0</v>
      </c>
      <c r="ED266">
        <v>0</v>
      </c>
      <c r="EE266">
        <v>10000.642903225809</v>
      </c>
      <c r="EF266">
        <v>0</v>
      </c>
      <c r="EG266">
        <v>0.30293999999999988</v>
      </c>
      <c r="EH266">
        <v>-0.1157137862580645</v>
      </c>
      <c r="EI266">
        <v>408.32712903225809</v>
      </c>
      <c r="EJ266">
        <v>407.79612903225808</v>
      </c>
      <c r="EK266">
        <v>1.5588312903225809</v>
      </c>
      <c r="EL266">
        <v>399.98077419354843</v>
      </c>
      <c r="EM266">
        <v>19.165054838709679</v>
      </c>
      <c r="EN266">
        <v>2.0565799999999999</v>
      </c>
      <c r="EO266">
        <v>1.901884838709677</v>
      </c>
      <c r="EP266">
        <v>17.88680322580645</v>
      </c>
      <c r="EQ266">
        <v>16.65032258064516</v>
      </c>
      <c r="ER266">
        <v>5.0001500000000018E-3</v>
      </c>
      <c r="ES266">
        <v>0</v>
      </c>
      <c r="ET266">
        <v>0</v>
      </c>
      <c r="EU266">
        <v>0</v>
      </c>
      <c r="EV266">
        <v>237.62903225806451</v>
      </c>
      <c r="EW266">
        <v>5.0001500000000018E-3</v>
      </c>
      <c r="EX266">
        <v>-8.1451612903225818</v>
      </c>
      <c r="EY266">
        <v>-0.77096774193548379</v>
      </c>
      <c r="EZ266">
        <v>35.432999999999993</v>
      </c>
      <c r="FA266">
        <v>38.936999999999983</v>
      </c>
      <c r="FB266">
        <v>37.340451612903223</v>
      </c>
      <c r="FC266">
        <v>38.511999999999993</v>
      </c>
      <c r="FD266">
        <v>37.848580645161277</v>
      </c>
      <c r="FE266">
        <v>0</v>
      </c>
      <c r="FF266">
        <v>0</v>
      </c>
      <c r="FG266">
        <v>0</v>
      </c>
      <c r="FH266">
        <v>1750640930</v>
      </c>
      <c r="FI266">
        <v>0</v>
      </c>
      <c r="FJ266">
        <v>237.328</v>
      </c>
      <c r="FK266">
        <v>22.8999999874673</v>
      </c>
      <c r="FL266">
        <v>-42.661538040144208</v>
      </c>
      <c r="FM266">
        <v>-7.2960000000000003</v>
      </c>
      <c r="FN266">
        <v>15</v>
      </c>
      <c r="FO266">
        <v>0</v>
      </c>
      <c r="FP266" t="s">
        <v>429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-0.129544857902439</v>
      </c>
      <c r="GC266">
        <v>-5.4015552752613143E-3</v>
      </c>
      <c r="GD266">
        <v>6.6660483168178727E-2</v>
      </c>
      <c r="GE266">
        <v>1</v>
      </c>
      <c r="GF266">
        <v>1.5608102439024389</v>
      </c>
      <c r="GG266">
        <v>-3.7407804878048019E-2</v>
      </c>
      <c r="GH266">
        <v>4.2370511419542716E-3</v>
      </c>
      <c r="GI266">
        <v>1</v>
      </c>
      <c r="GJ266">
        <v>2</v>
      </c>
      <c r="GK266">
        <v>2</v>
      </c>
      <c r="GL266" t="s">
        <v>434</v>
      </c>
      <c r="GM266">
        <v>3.2250200000000002</v>
      </c>
      <c r="GN266">
        <v>2.64358</v>
      </c>
      <c r="GO266">
        <v>9.2975100000000005E-2</v>
      </c>
      <c r="GP266">
        <v>9.3226500000000004E-2</v>
      </c>
      <c r="GQ266">
        <v>9.52934E-2</v>
      </c>
      <c r="GR266">
        <v>9.1712100000000005E-2</v>
      </c>
      <c r="GS266">
        <v>28638.5</v>
      </c>
      <c r="GT266">
        <v>24741.9</v>
      </c>
      <c r="GU266">
        <v>30746.1</v>
      </c>
      <c r="GV266">
        <v>26444.2</v>
      </c>
      <c r="GW266">
        <v>37749.4</v>
      </c>
      <c r="GX266">
        <v>32961.5</v>
      </c>
      <c r="GY266">
        <v>43659.6</v>
      </c>
      <c r="GZ266">
        <v>38239.199999999997</v>
      </c>
      <c r="HA266">
        <v>2.1211000000000002</v>
      </c>
      <c r="HB266">
        <v>1.7039500000000001</v>
      </c>
      <c r="HC266">
        <v>-2.4806700000000001E-2</v>
      </c>
      <c r="HD266">
        <v>0</v>
      </c>
      <c r="HE266">
        <v>27.808599999999998</v>
      </c>
      <c r="HF266">
        <v>999.9</v>
      </c>
      <c r="HG266">
        <v>63.6</v>
      </c>
      <c r="HH266">
        <v>34.5</v>
      </c>
      <c r="HI266">
        <v>35.207900000000002</v>
      </c>
      <c r="HJ266">
        <v>62.158299999999997</v>
      </c>
      <c r="HK266">
        <v>25.661100000000001</v>
      </c>
      <c r="HL266">
        <v>1</v>
      </c>
      <c r="HM266">
        <v>0.26897399999999999</v>
      </c>
      <c r="HN266">
        <v>0.54531600000000002</v>
      </c>
      <c r="HO266">
        <v>20.417200000000001</v>
      </c>
      <c r="HP266">
        <v>5.2244799999999998</v>
      </c>
      <c r="HQ266">
        <v>11.944100000000001</v>
      </c>
      <c r="HR266">
        <v>5.0094500000000002</v>
      </c>
      <c r="HS266">
        <v>3.2909999999999999</v>
      </c>
      <c r="HT266">
        <v>9999</v>
      </c>
      <c r="HU266">
        <v>9999</v>
      </c>
      <c r="HV266">
        <v>9999</v>
      </c>
      <c r="HW266">
        <v>999.9</v>
      </c>
      <c r="HX266">
        <v>4.9710799999999997</v>
      </c>
      <c r="HY266">
        <v>1.8545700000000001</v>
      </c>
      <c r="HZ266">
        <v>1.8616699999999999</v>
      </c>
      <c r="IA266">
        <v>1.8564799999999999</v>
      </c>
      <c r="IB266">
        <v>1.86188</v>
      </c>
      <c r="IC266">
        <v>1.8541000000000001</v>
      </c>
      <c r="ID266">
        <v>1.85958</v>
      </c>
      <c r="IE266">
        <v>1.8534999999999999</v>
      </c>
      <c r="IF266">
        <v>0</v>
      </c>
      <c r="IG266">
        <v>0</v>
      </c>
      <c r="IH266">
        <v>0</v>
      </c>
      <c r="II266">
        <v>0</v>
      </c>
      <c r="IJ266" t="s">
        <v>431</v>
      </c>
      <c r="IK266" t="s">
        <v>432</v>
      </c>
      <c r="IL266" t="s">
        <v>433</v>
      </c>
      <c r="IM266" t="s">
        <v>433</v>
      </c>
      <c r="IN266" t="s">
        <v>433</v>
      </c>
      <c r="IO266" t="s">
        <v>433</v>
      </c>
      <c r="IP266">
        <v>0</v>
      </c>
      <c r="IQ266">
        <v>100</v>
      </c>
      <c r="IR266">
        <v>100</v>
      </c>
      <c r="IS266">
        <v>-2.9420000000000002</v>
      </c>
      <c r="IT266">
        <v>-6.9699999999999998E-2</v>
      </c>
      <c r="IU266">
        <v>-1.907228330244457</v>
      </c>
      <c r="IV266">
        <v>-2.7056304263342631E-3</v>
      </c>
      <c r="IW266">
        <v>3.3311032847928001E-7</v>
      </c>
      <c r="IX266">
        <v>1.6443834555112589E-11</v>
      </c>
      <c r="IY266">
        <v>-9.4842648646536354E-2</v>
      </c>
      <c r="IZ266">
        <v>-2.3664561490860689E-3</v>
      </c>
      <c r="JA266">
        <v>2.3298222111808981E-4</v>
      </c>
      <c r="JB266">
        <v>-2.940703618321919E-6</v>
      </c>
      <c r="JC266">
        <v>0</v>
      </c>
      <c r="JD266">
        <v>2182</v>
      </c>
      <c r="JE266">
        <v>3</v>
      </c>
      <c r="JF266">
        <v>32</v>
      </c>
      <c r="JG266">
        <v>29177348.5</v>
      </c>
      <c r="JH266">
        <v>29177348.5</v>
      </c>
      <c r="JI266">
        <v>0.99731400000000003</v>
      </c>
      <c r="JJ266">
        <v>2.52075</v>
      </c>
      <c r="JK266">
        <v>1.69434</v>
      </c>
      <c r="JL266">
        <v>2.3022499999999999</v>
      </c>
      <c r="JM266">
        <v>1.50024</v>
      </c>
      <c r="JN266">
        <v>2.4462899999999999</v>
      </c>
      <c r="JO266">
        <v>38.061999999999998</v>
      </c>
      <c r="JP266">
        <v>24.07</v>
      </c>
      <c r="JQ266">
        <v>18</v>
      </c>
      <c r="JR266">
        <v>635.21100000000001</v>
      </c>
      <c r="JS266">
        <v>348.27699999999999</v>
      </c>
      <c r="JT266">
        <v>27.9998</v>
      </c>
      <c r="JU266">
        <v>30.7867</v>
      </c>
      <c r="JV266">
        <v>30</v>
      </c>
      <c r="JW266">
        <v>30.732199999999999</v>
      </c>
      <c r="JX266">
        <v>30.6233</v>
      </c>
      <c r="JY266">
        <v>20.023399999999999</v>
      </c>
      <c r="JZ266">
        <v>44.315399999999997</v>
      </c>
      <c r="KA266">
        <v>0</v>
      </c>
      <c r="KB266">
        <v>28</v>
      </c>
      <c r="KC266">
        <v>400</v>
      </c>
      <c r="KD266">
        <v>19.210699999999999</v>
      </c>
      <c r="KE266">
        <v>99.962500000000006</v>
      </c>
      <c r="KF266">
        <v>98.622699999999995</v>
      </c>
    </row>
    <row r="267" spans="1:292" x14ac:dyDescent="0.2">
      <c r="A267">
        <v>265</v>
      </c>
      <c r="B267">
        <v>1750640937.0999999</v>
      </c>
      <c r="C267">
        <v>7771.5999999046326</v>
      </c>
      <c r="D267" t="s">
        <v>963</v>
      </c>
      <c r="E267" t="s">
        <v>964</v>
      </c>
      <c r="F267" s="1">
        <f t="shared" si="4"/>
        <v>129.51666666666671</v>
      </c>
      <c r="G267" s="1">
        <v>15</v>
      </c>
      <c r="H267">
        <v>1750640929.099999</v>
      </c>
      <c r="I267">
        <v>4.7109864484711052E-3</v>
      </c>
      <c r="J267">
        <v>4.7109864484711048</v>
      </c>
      <c r="K267">
        <v>-1.5245840138477371</v>
      </c>
      <c r="L267">
        <v>399.86351612903212</v>
      </c>
      <c r="M267">
        <v>397.86994748717683</v>
      </c>
      <c r="N267">
        <v>39.50260738534768</v>
      </c>
      <c r="O267">
        <v>39.700539297150314</v>
      </c>
      <c r="P267">
        <v>0.29789022932598053</v>
      </c>
      <c r="Q267">
        <v>2.9979876974387474</v>
      </c>
      <c r="R267">
        <v>0.28236886049747523</v>
      </c>
      <c r="S267">
        <v>0.17780764956070033</v>
      </c>
      <c r="T267">
        <v>3.9902394035910026E-5</v>
      </c>
      <c r="U267">
        <v>27.576396214046497</v>
      </c>
      <c r="V267">
        <v>27.406535483870972</v>
      </c>
      <c r="W267">
        <v>3.6655145346082962</v>
      </c>
      <c r="X267">
        <v>51.815146687500835</v>
      </c>
      <c r="Y267">
        <v>2.0567943291571829</v>
      </c>
      <c r="Z267">
        <v>3.9694847175899923</v>
      </c>
      <c r="AA267">
        <v>1.6087202054511134</v>
      </c>
      <c r="AB267">
        <v>-207.75450237757573</v>
      </c>
      <c r="AC267">
        <v>221.0256236778545</v>
      </c>
      <c r="AD267">
        <v>16.084829296840464</v>
      </c>
      <c r="AE267">
        <v>29.355990499513268</v>
      </c>
      <c r="AF267">
        <v>-1.4796655172097672</v>
      </c>
      <c r="AG267">
        <v>4.721999046998504</v>
      </c>
      <c r="AH267">
        <v>-1.5245840138477371</v>
      </c>
      <c r="AI267">
        <v>407.8006249328223</v>
      </c>
      <c r="AJ267">
        <v>408.3199878787878</v>
      </c>
      <c r="AK267">
        <v>-3.0485665248090659E-4</v>
      </c>
      <c r="AL267">
        <v>61.768037728165673</v>
      </c>
      <c r="AM267">
        <v>4.7109864484711048</v>
      </c>
      <c r="AN267">
        <v>19.174318031970561</v>
      </c>
      <c r="AO267">
        <v>20.71224181818182</v>
      </c>
      <c r="AP267">
        <v>-1.8469672101357399E-5</v>
      </c>
      <c r="AQ267">
        <v>116.41602835869151</v>
      </c>
      <c r="AR267">
        <v>0</v>
      </c>
      <c r="AS267">
        <v>0</v>
      </c>
      <c r="AT267">
        <v>1</v>
      </c>
      <c r="AU267">
        <v>0</v>
      </c>
      <c r="AV267">
        <v>52150.259373946785</v>
      </c>
      <c r="AW267" t="s">
        <v>427</v>
      </c>
      <c r="AX267" t="s">
        <v>427</v>
      </c>
      <c r="AY267">
        <v>0</v>
      </c>
      <c r="AZ267">
        <v>0</v>
      </c>
      <c r="BA267" t="e">
        <v>#DIV/0!</v>
      </c>
      <c r="BB267">
        <v>0</v>
      </c>
      <c r="BC267" t="s">
        <v>427</v>
      </c>
      <c r="BD267" t="s">
        <v>427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-1.5245840138477371</v>
      </c>
      <c r="BK267" t="e">
        <v>#DIV/0!</v>
      </c>
      <c r="BL267">
        <v>-7259.488299633892</v>
      </c>
      <c r="BM267" t="e">
        <v>#DIV/0!</v>
      </c>
      <c r="BN267" t="e">
        <v>#DIV/0!</v>
      </c>
      <c r="BO267" t="s">
        <v>427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428</v>
      </c>
      <c r="DN267">
        <v>2</v>
      </c>
      <c r="DO267" t="b">
        <v>1</v>
      </c>
      <c r="DP267">
        <v>1750640929.099999</v>
      </c>
      <c r="DQ267">
        <v>399.86351612903212</v>
      </c>
      <c r="DR267">
        <v>399.9996774193549</v>
      </c>
      <c r="DS267">
        <v>20.716016129032258</v>
      </c>
      <c r="DT267">
        <v>19.174645161290321</v>
      </c>
      <c r="DU267">
        <v>402.80545161290331</v>
      </c>
      <c r="DV267">
        <v>20.785796774193539</v>
      </c>
      <c r="DW267">
        <v>600.00845161290317</v>
      </c>
      <c r="DX267">
        <v>99.230419354838702</v>
      </c>
      <c r="DY267">
        <v>5.4805967741935482E-2</v>
      </c>
      <c r="DZ267">
        <v>28.774035483870971</v>
      </c>
      <c r="EA267">
        <v>27.406535483870972</v>
      </c>
      <c r="EB267">
        <v>999.90000000000032</v>
      </c>
      <c r="EC267">
        <v>0</v>
      </c>
      <c r="ED267">
        <v>0</v>
      </c>
      <c r="EE267">
        <v>9997.6967741935478</v>
      </c>
      <c r="EF267">
        <v>0</v>
      </c>
      <c r="EG267">
        <v>0.30293999999999988</v>
      </c>
      <c r="EH267">
        <v>-0.13619704838709679</v>
      </c>
      <c r="EI267">
        <v>408.32232258064522</v>
      </c>
      <c r="EJ267">
        <v>407.81945161290321</v>
      </c>
      <c r="EK267">
        <v>1.541372580645161</v>
      </c>
      <c r="EL267">
        <v>399.9996774193549</v>
      </c>
      <c r="EM267">
        <v>19.174645161290321</v>
      </c>
      <c r="EN267">
        <v>2.055659354838709</v>
      </c>
      <c r="EO267">
        <v>1.902708387096774</v>
      </c>
      <c r="EP267">
        <v>17.879687096774191</v>
      </c>
      <c r="EQ267">
        <v>16.65713548387097</v>
      </c>
      <c r="ER267">
        <v>5.0001500000000018E-3</v>
      </c>
      <c r="ES267">
        <v>0</v>
      </c>
      <c r="ET267">
        <v>0</v>
      </c>
      <c r="EU267">
        <v>0</v>
      </c>
      <c r="EV267">
        <v>237.7354838709677</v>
      </c>
      <c r="EW267">
        <v>5.0001500000000018E-3</v>
      </c>
      <c r="EX267">
        <v>-4.17741935483871</v>
      </c>
      <c r="EY267">
        <v>-1.290322580645162E-2</v>
      </c>
      <c r="EZ267">
        <v>35.375</v>
      </c>
      <c r="FA267">
        <v>38.875</v>
      </c>
      <c r="FB267">
        <v>37.258000000000003</v>
      </c>
      <c r="FC267">
        <v>38.449193548387079</v>
      </c>
      <c r="FD267">
        <v>37.777999999999999</v>
      </c>
      <c r="FE267">
        <v>0</v>
      </c>
      <c r="FF267">
        <v>0</v>
      </c>
      <c r="FG267">
        <v>0</v>
      </c>
      <c r="FH267">
        <v>1750640960</v>
      </c>
      <c r="FI267">
        <v>0</v>
      </c>
      <c r="FJ267">
        <v>236.548</v>
      </c>
      <c r="FK267">
        <v>-26.34615415504032</v>
      </c>
      <c r="FL267">
        <v>11.8615386141828</v>
      </c>
      <c r="FM267">
        <v>-3.8319999999999999</v>
      </c>
      <c r="FN267">
        <v>15</v>
      </c>
      <c r="FO267">
        <v>0</v>
      </c>
      <c r="FP267" t="s">
        <v>429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-0.13930085765853659</v>
      </c>
      <c r="GC267">
        <v>-9.35648526271778E-2</v>
      </c>
      <c r="GD267">
        <v>5.4850551327340333E-2</v>
      </c>
      <c r="GE267">
        <v>1</v>
      </c>
      <c r="GF267">
        <v>1.543560243902439</v>
      </c>
      <c r="GG267">
        <v>-3.2754982578397637E-2</v>
      </c>
      <c r="GH267">
        <v>3.6925069069109139E-3</v>
      </c>
      <c r="GI267">
        <v>1</v>
      </c>
      <c r="GJ267">
        <v>2</v>
      </c>
      <c r="GK267">
        <v>2</v>
      </c>
      <c r="GL267" t="s">
        <v>434</v>
      </c>
      <c r="GM267">
        <v>3.2247699999999999</v>
      </c>
      <c r="GN267">
        <v>2.6433900000000001</v>
      </c>
      <c r="GO267">
        <v>9.29754E-2</v>
      </c>
      <c r="GP267">
        <v>9.3205499999999997E-2</v>
      </c>
      <c r="GQ267">
        <v>9.5263500000000001E-2</v>
      </c>
      <c r="GR267">
        <v>9.1747400000000007E-2</v>
      </c>
      <c r="GS267">
        <v>28639</v>
      </c>
      <c r="GT267">
        <v>24743.1</v>
      </c>
      <c r="GU267">
        <v>30746.6</v>
      </c>
      <c r="GV267">
        <v>26444.9</v>
      </c>
      <c r="GW267">
        <v>37751.4</v>
      </c>
      <c r="GX267">
        <v>32961.300000000003</v>
      </c>
      <c r="GY267">
        <v>43660.5</v>
      </c>
      <c r="GZ267">
        <v>38240.400000000001</v>
      </c>
      <c r="HA267">
        <v>2.12073</v>
      </c>
      <c r="HB267">
        <v>1.7043999999999999</v>
      </c>
      <c r="HC267">
        <v>-2.5153200000000001E-2</v>
      </c>
      <c r="HD267">
        <v>0</v>
      </c>
      <c r="HE267">
        <v>27.8218</v>
      </c>
      <c r="HF267">
        <v>999.9</v>
      </c>
      <c r="HG267">
        <v>63.6</v>
      </c>
      <c r="HH267">
        <v>34.4</v>
      </c>
      <c r="HI267">
        <v>35.017099999999999</v>
      </c>
      <c r="HJ267">
        <v>61.948300000000003</v>
      </c>
      <c r="HK267">
        <v>25.3886</v>
      </c>
      <c r="HL267">
        <v>1</v>
      </c>
      <c r="HM267">
        <v>0.26858199999999999</v>
      </c>
      <c r="HN267">
        <v>0.55087399999999997</v>
      </c>
      <c r="HO267">
        <v>20.417200000000001</v>
      </c>
      <c r="HP267">
        <v>5.22403</v>
      </c>
      <c r="HQ267">
        <v>11.944100000000001</v>
      </c>
      <c r="HR267">
        <v>5.0087999999999999</v>
      </c>
      <c r="HS267">
        <v>3.2909999999999999</v>
      </c>
      <c r="HT267">
        <v>9999</v>
      </c>
      <c r="HU267">
        <v>9999</v>
      </c>
      <c r="HV267">
        <v>9999</v>
      </c>
      <c r="HW267">
        <v>999.9</v>
      </c>
      <c r="HX267">
        <v>4.9710900000000002</v>
      </c>
      <c r="HY267">
        <v>1.8545700000000001</v>
      </c>
      <c r="HZ267">
        <v>1.8616600000000001</v>
      </c>
      <c r="IA267">
        <v>1.85642</v>
      </c>
      <c r="IB267">
        <v>1.86188</v>
      </c>
      <c r="IC267">
        <v>1.8541000000000001</v>
      </c>
      <c r="ID267">
        <v>1.8595900000000001</v>
      </c>
      <c r="IE267">
        <v>1.8534900000000001</v>
      </c>
      <c r="IF267">
        <v>0</v>
      </c>
      <c r="IG267">
        <v>0</v>
      </c>
      <c r="IH267">
        <v>0</v>
      </c>
      <c r="II267">
        <v>0</v>
      </c>
      <c r="IJ267" t="s">
        <v>431</v>
      </c>
      <c r="IK267" t="s">
        <v>432</v>
      </c>
      <c r="IL267" t="s">
        <v>433</v>
      </c>
      <c r="IM267" t="s">
        <v>433</v>
      </c>
      <c r="IN267" t="s">
        <v>433</v>
      </c>
      <c r="IO267" t="s">
        <v>433</v>
      </c>
      <c r="IP267">
        <v>0</v>
      </c>
      <c r="IQ267">
        <v>100</v>
      </c>
      <c r="IR267">
        <v>100</v>
      </c>
      <c r="IS267">
        <v>-2.9409999999999998</v>
      </c>
      <c r="IT267">
        <v>-6.9800000000000001E-2</v>
      </c>
      <c r="IU267">
        <v>-1.907228330244457</v>
      </c>
      <c r="IV267">
        <v>-2.7056304263342631E-3</v>
      </c>
      <c r="IW267">
        <v>3.3311032847928001E-7</v>
      </c>
      <c r="IX267">
        <v>1.6443834555112589E-11</v>
      </c>
      <c r="IY267">
        <v>-9.4842648646536354E-2</v>
      </c>
      <c r="IZ267">
        <v>-2.3664561490860689E-3</v>
      </c>
      <c r="JA267">
        <v>2.3298222111808981E-4</v>
      </c>
      <c r="JB267">
        <v>-2.940703618321919E-6</v>
      </c>
      <c r="JC267">
        <v>0</v>
      </c>
      <c r="JD267">
        <v>2182</v>
      </c>
      <c r="JE267">
        <v>3</v>
      </c>
      <c r="JF267">
        <v>32</v>
      </c>
      <c r="JG267">
        <v>29177349</v>
      </c>
      <c r="JH267">
        <v>29177349</v>
      </c>
      <c r="JI267">
        <v>0.99731400000000003</v>
      </c>
      <c r="JJ267">
        <v>2.52441</v>
      </c>
      <c r="JK267">
        <v>1.69434</v>
      </c>
      <c r="JL267">
        <v>2.3010299999999999</v>
      </c>
      <c r="JM267">
        <v>1.50146</v>
      </c>
      <c r="JN267">
        <v>2.4060100000000002</v>
      </c>
      <c r="JO267">
        <v>38.061999999999998</v>
      </c>
      <c r="JP267">
        <v>24.061199999999999</v>
      </c>
      <c r="JQ267">
        <v>18</v>
      </c>
      <c r="JR267">
        <v>634.875</v>
      </c>
      <c r="JS267">
        <v>348.49900000000002</v>
      </c>
      <c r="JT267">
        <v>28.0002</v>
      </c>
      <c r="JU267">
        <v>30.784099999999999</v>
      </c>
      <c r="JV267">
        <v>30.0001</v>
      </c>
      <c r="JW267">
        <v>30.729600000000001</v>
      </c>
      <c r="JX267">
        <v>30.619499999999999</v>
      </c>
      <c r="JY267">
        <v>20.028500000000001</v>
      </c>
      <c r="JZ267">
        <v>44.315399999999997</v>
      </c>
      <c r="KA267">
        <v>0</v>
      </c>
      <c r="KB267">
        <v>28</v>
      </c>
      <c r="KC267">
        <v>400</v>
      </c>
      <c r="KD267">
        <v>19.244800000000001</v>
      </c>
      <c r="KE267">
        <v>99.964299999999994</v>
      </c>
      <c r="KF267">
        <v>98.625600000000006</v>
      </c>
    </row>
    <row r="268" spans="1:292" x14ac:dyDescent="0.2">
      <c r="A268">
        <v>266</v>
      </c>
      <c r="B268">
        <v>1750640967.0999999</v>
      </c>
      <c r="C268">
        <v>7801.5999999046326</v>
      </c>
      <c r="D268" t="s">
        <v>965</v>
      </c>
      <c r="E268" t="s">
        <v>966</v>
      </c>
      <c r="F268" s="1">
        <f t="shared" si="4"/>
        <v>130.01666666666671</v>
      </c>
      <c r="G268" s="1">
        <v>15</v>
      </c>
      <c r="H268">
        <v>1750640959.099999</v>
      </c>
      <c r="I268">
        <v>4.6081199278828712E-3</v>
      </c>
      <c r="J268">
        <v>4.6081199278828713</v>
      </c>
      <c r="K268">
        <v>-1.7503847052409804</v>
      </c>
      <c r="L268">
        <v>399.82925806451618</v>
      </c>
      <c r="M268">
        <v>399.30588054420474</v>
      </c>
      <c r="N268">
        <v>39.645838947779744</v>
      </c>
      <c r="O268">
        <v>39.6978034739492</v>
      </c>
      <c r="P268">
        <v>0.29055908494409505</v>
      </c>
      <c r="Q268">
        <v>2.998025713246697</v>
      </c>
      <c r="R268">
        <v>0.27577209522797008</v>
      </c>
      <c r="S268">
        <v>0.17362337868866684</v>
      </c>
      <c r="T268">
        <v>3.9902394035910026E-5</v>
      </c>
      <c r="U268">
        <v>27.606887072377969</v>
      </c>
      <c r="V268">
        <v>27.43108387096774</v>
      </c>
      <c r="W268">
        <v>3.6707867348870704</v>
      </c>
      <c r="X268">
        <v>51.872608699693799</v>
      </c>
      <c r="Y268">
        <v>2.0595912274613912</v>
      </c>
      <c r="Z268">
        <v>3.9704793706925114</v>
      </c>
      <c r="AA268">
        <v>1.6111955074256792</v>
      </c>
      <c r="AB268">
        <v>-203.21808881963463</v>
      </c>
      <c r="AC268">
        <v>217.75933813739164</v>
      </c>
      <c r="AD268">
        <v>15.849206007651061</v>
      </c>
      <c r="AE268">
        <v>30.390495227802091</v>
      </c>
      <c r="AF268">
        <v>-1.2672519907011961</v>
      </c>
      <c r="AG268">
        <v>4.6038008005993971</v>
      </c>
      <c r="AH268">
        <v>-1.7503847052409804</v>
      </c>
      <c r="AI268">
        <v>407.65776877442028</v>
      </c>
      <c r="AJ268">
        <v>408.26041212121203</v>
      </c>
      <c r="AK268">
        <v>-1.900296259095496E-3</v>
      </c>
      <c r="AL268">
        <v>61.768037728165673</v>
      </c>
      <c r="AM268">
        <v>4.6081199278828713</v>
      </c>
      <c r="AN268">
        <v>19.24729500674912</v>
      </c>
      <c r="AO268">
        <v>20.751413939393931</v>
      </c>
      <c r="AP268">
        <v>6.5510476671769637E-6</v>
      </c>
      <c r="AQ268">
        <v>116.41602835869151</v>
      </c>
      <c r="AR268">
        <v>0</v>
      </c>
      <c r="AS268">
        <v>0</v>
      </c>
      <c r="AT268">
        <v>1</v>
      </c>
      <c r="AU268">
        <v>0</v>
      </c>
      <c r="AV268">
        <v>52150.697273381171</v>
      </c>
      <c r="AW268" t="s">
        <v>427</v>
      </c>
      <c r="AX268" t="s">
        <v>427</v>
      </c>
      <c r="AY268">
        <v>0</v>
      </c>
      <c r="AZ268">
        <v>0</v>
      </c>
      <c r="BA268" t="e">
        <v>#DIV/0!</v>
      </c>
      <c r="BB268">
        <v>0</v>
      </c>
      <c r="BC268" t="s">
        <v>427</v>
      </c>
      <c r="BD268" t="s">
        <v>427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-1.7503847052409804</v>
      </c>
      <c r="BK268" t="e">
        <v>#DIV/0!</v>
      </c>
      <c r="BL268">
        <v>-8334.6651756405445</v>
      </c>
      <c r="BM268" t="e">
        <v>#DIV/0!</v>
      </c>
      <c r="BN268" t="e">
        <v>#DIV/0!</v>
      </c>
      <c r="BO268" t="s">
        <v>427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428</v>
      </c>
      <c r="DN268">
        <v>2</v>
      </c>
      <c r="DO268" t="b">
        <v>1</v>
      </c>
      <c r="DP268">
        <v>1750640959.099999</v>
      </c>
      <c r="DQ268">
        <v>399.82925806451618</v>
      </c>
      <c r="DR268">
        <v>400.02041935483868</v>
      </c>
      <c r="DS268">
        <v>20.743838709677419</v>
      </c>
      <c r="DT268">
        <v>19.241067741935481</v>
      </c>
      <c r="DU268">
        <v>402.77112903225799</v>
      </c>
      <c r="DV268">
        <v>20.813496774193549</v>
      </c>
      <c r="DW268">
        <v>599.99832258064521</v>
      </c>
      <c r="DX268">
        <v>99.232029032258055</v>
      </c>
      <c r="DY268">
        <v>5.4860741935483862E-2</v>
      </c>
      <c r="DZ268">
        <v>28.77835806451613</v>
      </c>
      <c r="EA268">
        <v>27.43108387096774</v>
      </c>
      <c r="EB268">
        <v>999.90000000000032</v>
      </c>
      <c r="EC268">
        <v>0</v>
      </c>
      <c r="ED268">
        <v>0</v>
      </c>
      <c r="EE268">
        <v>9997.7645161290311</v>
      </c>
      <c r="EF268">
        <v>0</v>
      </c>
      <c r="EG268">
        <v>0.30293999999999988</v>
      </c>
      <c r="EH268">
        <v>-0.19131863870967741</v>
      </c>
      <c r="EI268">
        <v>408.2988064516129</v>
      </c>
      <c r="EJ268">
        <v>407.8683870967742</v>
      </c>
      <c r="EK268">
        <v>1.5027461290322579</v>
      </c>
      <c r="EL268">
        <v>400.02041935483868</v>
      </c>
      <c r="EM268">
        <v>19.241067741935481</v>
      </c>
      <c r="EN268">
        <v>2.058450322580645</v>
      </c>
      <c r="EO268">
        <v>1.909330967741935</v>
      </c>
      <c r="EP268">
        <v>17.901264516129029</v>
      </c>
      <c r="EQ268">
        <v>16.71181935483871</v>
      </c>
      <c r="ER268">
        <v>5.0001500000000018E-3</v>
      </c>
      <c r="ES268">
        <v>0</v>
      </c>
      <c r="ET268">
        <v>0</v>
      </c>
      <c r="EU268">
        <v>0</v>
      </c>
      <c r="EV268">
        <v>238.56774193548389</v>
      </c>
      <c r="EW268">
        <v>5.0001500000000018E-3</v>
      </c>
      <c r="EX268">
        <v>-2.8612903225806452</v>
      </c>
      <c r="EY268">
        <v>4.5161290322580698E-2</v>
      </c>
      <c r="EZ268">
        <v>35.311999999999991</v>
      </c>
      <c r="FA268">
        <v>38.811999999999983</v>
      </c>
      <c r="FB268">
        <v>37.219516129032243</v>
      </c>
      <c r="FC268">
        <v>38.436999999999983</v>
      </c>
      <c r="FD268">
        <v>37.745935483870973</v>
      </c>
      <c r="FE268">
        <v>0</v>
      </c>
      <c r="FF268">
        <v>0</v>
      </c>
      <c r="FG268">
        <v>0</v>
      </c>
      <c r="FH268">
        <v>1750640990</v>
      </c>
      <c r="FI268">
        <v>0</v>
      </c>
      <c r="FJ268">
        <v>238.768</v>
      </c>
      <c r="FK268">
        <v>13.52307617687724</v>
      </c>
      <c r="FL268">
        <v>4.3230770327400743</v>
      </c>
      <c r="FM268">
        <v>-3.7200000000000011</v>
      </c>
      <c r="FN268">
        <v>15</v>
      </c>
      <c r="FO268">
        <v>0</v>
      </c>
      <c r="FP268" t="s">
        <v>429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-0.16220314119512191</v>
      </c>
      <c r="GC268">
        <v>-0.33814357626480868</v>
      </c>
      <c r="GD268">
        <v>0.1219767916739567</v>
      </c>
      <c r="GE268">
        <v>0</v>
      </c>
      <c r="GF268">
        <v>1.5029819512195119</v>
      </c>
      <c r="GG268">
        <v>-1.9170731707213759E-4</v>
      </c>
      <c r="GH268">
        <v>9.3236385181501083E-3</v>
      </c>
      <c r="GI268">
        <v>1</v>
      </c>
      <c r="GJ268">
        <v>1</v>
      </c>
      <c r="GK268">
        <v>2</v>
      </c>
      <c r="GL268" t="s">
        <v>430</v>
      </c>
      <c r="GM268">
        <v>3.2248100000000002</v>
      </c>
      <c r="GN268">
        <v>2.6435900000000001</v>
      </c>
      <c r="GO268">
        <v>9.2967499999999995E-2</v>
      </c>
      <c r="GP268">
        <v>9.3203599999999998E-2</v>
      </c>
      <c r="GQ268">
        <v>9.5395599999999997E-2</v>
      </c>
      <c r="GR268">
        <v>9.1984499999999997E-2</v>
      </c>
      <c r="GS268">
        <v>28639.1</v>
      </c>
      <c r="GT268">
        <v>24742.799999999999</v>
      </c>
      <c r="GU268">
        <v>30746.400000000001</v>
      </c>
      <c r="GV268">
        <v>26444.5</v>
      </c>
      <c r="GW268">
        <v>37745.4</v>
      </c>
      <c r="GX268">
        <v>32952.199999999997</v>
      </c>
      <c r="GY268">
        <v>43660</v>
      </c>
      <c r="GZ268">
        <v>38239.9</v>
      </c>
      <c r="HA268">
        <v>2.12073</v>
      </c>
      <c r="HB268">
        <v>1.70448</v>
      </c>
      <c r="HC268">
        <v>-2.5819999999999999E-2</v>
      </c>
      <c r="HD268">
        <v>0</v>
      </c>
      <c r="HE268">
        <v>27.8567</v>
      </c>
      <c r="HF268">
        <v>999.9</v>
      </c>
      <c r="HG268">
        <v>63.6</v>
      </c>
      <c r="HH268">
        <v>34.4</v>
      </c>
      <c r="HI268">
        <v>35.017000000000003</v>
      </c>
      <c r="HJ268">
        <v>61.378300000000003</v>
      </c>
      <c r="HK268">
        <v>25.605</v>
      </c>
      <c r="HL268">
        <v>1</v>
      </c>
      <c r="HM268">
        <v>0.26874700000000001</v>
      </c>
      <c r="HN268">
        <v>0.55672699999999997</v>
      </c>
      <c r="HO268">
        <v>20.417200000000001</v>
      </c>
      <c r="HP268">
        <v>5.2231300000000003</v>
      </c>
      <c r="HQ268">
        <v>11.944100000000001</v>
      </c>
      <c r="HR268">
        <v>5.0088499999999998</v>
      </c>
      <c r="HS268">
        <v>3.2909999999999999</v>
      </c>
      <c r="HT268">
        <v>9999</v>
      </c>
      <c r="HU268">
        <v>9999</v>
      </c>
      <c r="HV268">
        <v>9999</v>
      </c>
      <c r="HW268">
        <v>999.9</v>
      </c>
      <c r="HX268">
        <v>4.9710999999999999</v>
      </c>
      <c r="HY268">
        <v>1.8545700000000001</v>
      </c>
      <c r="HZ268">
        <v>1.86161</v>
      </c>
      <c r="IA268">
        <v>1.85646</v>
      </c>
      <c r="IB268">
        <v>1.86188</v>
      </c>
      <c r="IC268">
        <v>1.8541000000000001</v>
      </c>
      <c r="ID268">
        <v>1.85958</v>
      </c>
      <c r="IE268">
        <v>1.8534999999999999</v>
      </c>
      <c r="IF268">
        <v>0</v>
      </c>
      <c r="IG268">
        <v>0</v>
      </c>
      <c r="IH268">
        <v>0</v>
      </c>
      <c r="II268">
        <v>0</v>
      </c>
      <c r="IJ268" t="s">
        <v>431</v>
      </c>
      <c r="IK268" t="s">
        <v>432</v>
      </c>
      <c r="IL268" t="s">
        <v>433</v>
      </c>
      <c r="IM268" t="s">
        <v>433</v>
      </c>
      <c r="IN268" t="s">
        <v>433</v>
      </c>
      <c r="IO268" t="s">
        <v>433</v>
      </c>
      <c r="IP268">
        <v>0</v>
      </c>
      <c r="IQ268">
        <v>100</v>
      </c>
      <c r="IR268">
        <v>100</v>
      </c>
      <c r="IS268">
        <v>-2.9409999999999998</v>
      </c>
      <c r="IT268">
        <v>-6.9599999999999995E-2</v>
      </c>
      <c r="IU268">
        <v>-1.907228330244457</v>
      </c>
      <c r="IV268">
        <v>-2.7056304263342631E-3</v>
      </c>
      <c r="IW268">
        <v>3.3311032847928001E-7</v>
      </c>
      <c r="IX268">
        <v>1.6443834555112589E-11</v>
      </c>
      <c r="IY268">
        <v>-9.4842648646536354E-2</v>
      </c>
      <c r="IZ268">
        <v>-2.3664561490860689E-3</v>
      </c>
      <c r="JA268">
        <v>2.3298222111808981E-4</v>
      </c>
      <c r="JB268">
        <v>-2.940703618321919E-6</v>
      </c>
      <c r="JC268">
        <v>0</v>
      </c>
      <c r="JD268">
        <v>2182</v>
      </c>
      <c r="JE268">
        <v>3</v>
      </c>
      <c r="JF268">
        <v>32</v>
      </c>
      <c r="JG268">
        <v>29177349.5</v>
      </c>
      <c r="JH268">
        <v>29177349.5</v>
      </c>
      <c r="JI268">
        <v>0.99731400000000003</v>
      </c>
      <c r="JJ268">
        <v>2.51953</v>
      </c>
      <c r="JK268">
        <v>1.69434</v>
      </c>
      <c r="JL268">
        <v>2.3022499999999999</v>
      </c>
      <c r="JM268">
        <v>1.50146</v>
      </c>
      <c r="JN268">
        <v>2.3815900000000001</v>
      </c>
      <c r="JO268">
        <v>38.037700000000001</v>
      </c>
      <c r="JP268">
        <v>24.061199999999999</v>
      </c>
      <c r="JQ268">
        <v>18</v>
      </c>
      <c r="JR268">
        <v>634.84500000000003</v>
      </c>
      <c r="JS268">
        <v>348.54</v>
      </c>
      <c r="JT268">
        <v>27.9999</v>
      </c>
      <c r="JU268">
        <v>30.781400000000001</v>
      </c>
      <c r="JV268">
        <v>30.0001</v>
      </c>
      <c r="JW268">
        <v>30.726900000000001</v>
      </c>
      <c r="JX268">
        <v>30.619499999999999</v>
      </c>
      <c r="JY268">
        <v>20.029599999999999</v>
      </c>
      <c r="JZ268">
        <v>44.041400000000003</v>
      </c>
      <c r="KA268">
        <v>0</v>
      </c>
      <c r="KB268">
        <v>28</v>
      </c>
      <c r="KC268">
        <v>400</v>
      </c>
      <c r="KD268">
        <v>19.2483</v>
      </c>
      <c r="KE268">
        <v>99.963399999999993</v>
      </c>
      <c r="KF268">
        <v>98.624099999999999</v>
      </c>
    </row>
    <row r="269" spans="1:292" x14ac:dyDescent="0.2">
      <c r="A269">
        <v>267</v>
      </c>
      <c r="B269">
        <v>1750640997.0999999</v>
      </c>
      <c r="C269">
        <v>7831.5999999046326</v>
      </c>
      <c r="D269" t="s">
        <v>967</v>
      </c>
      <c r="E269" t="s">
        <v>968</v>
      </c>
      <c r="F269" s="1">
        <f t="shared" si="4"/>
        <v>130.51666666666671</v>
      </c>
      <c r="G269" s="1">
        <v>15</v>
      </c>
      <c r="H269">
        <v>1750640989.099999</v>
      </c>
      <c r="I269">
        <v>4.5710310662067846E-3</v>
      </c>
      <c r="J269">
        <v>4.5710310662067846</v>
      </c>
      <c r="K269">
        <v>-1.2566571297637223</v>
      </c>
      <c r="L269">
        <v>399.82664516129029</v>
      </c>
      <c r="M269">
        <v>396.55350717943173</v>
      </c>
      <c r="N269">
        <v>39.371638772865843</v>
      </c>
      <c r="O269">
        <v>39.696610823150024</v>
      </c>
      <c r="P269">
        <v>0.28798652447643264</v>
      </c>
      <c r="Q269">
        <v>2.9982711868318379</v>
      </c>
      <c r="R269">
        <v>0.27345430976597856</v>
      </c>
      <c r="S269">
        <v>0.17215347528559843</v>
      </c>
      <c r="T269">
        <v>3.9902394035910026E-5</v>
      </c>
      <c r="U269">
        <v>27.603694392109581</v>
      </c>
      <c r="V269">
        <v>27.433745161290329</v>
      </c>
      <c r="W269">
        <v>3.6713586914674723</v>
      </c>
      <c r="X269">
        <v>51.911751014000139</v>
      </c>
      <c r="Y269">
        <v>2.0596286429694688</v>
      </c>
      <c r="Z269">
        <v>3.9675576391441796</v>
      </c>
      <c r="AA269">
        <v>1.6117300484980035</v>
      </c>
      <c r="AB269">
        <v>-201.58247001971921</v>
      </c>
      <c r="AC269">
        <v>215.29412600487964</v>
      </c>
      <c r="AD269">
        <v>15.667711908760971</v>
      </c>
      <c r="AE269">
        <v>29.379407796315434</v>
      </c>
      <c r="AF269">
        <v>-1.3457826347740061</v>
      </c>
      <c r="AG269">
        <v>4.5771030445952965</v>
      </c>
      <c r="AH269">
        <v>-1.2566571297637223</v>
      </c>
      <c r="AI269">
        <v>407.91888295794138</v>
      </c>
      <c r="AJ269">
        <v>408.32098787878789</v>
      </c>
      <c r="AK269">
        <v>6.1422808453379246E-3</v>
      </c>
      <c r="AL269">
        <v>61.768037728165673</v>
      </c>
      <c r="AM269">
        <v>4.5710310662067846</v>
      </c>
      <c r="AN269">
        <v>19.24895864494707</v>
      </c>
      <c r="AO269">
        <v>20.741044242424241</v>
      </c>
      <c r="AP269">
        <v>-4.2981101408236238E-6</v>
      </c>
      <c r="AQ269">
        <v>116.41602835869151</v>
      </c>
      <c r="AR269">
        <v>0</v>
      </c>
      <c r="AS269">
        <v>0</v>
      </c>
      <c r="AT269">
        <v>1</v>
      </c>
      <c r="AU269">
        <v>0</v>
      </c>
      <c r="AV269">
        <v>52160.272798600628</v>
      </c>
      <c r="AW269" t="s">
        <v>427</v>
      </c>
      <c r="AX269" t="s">
        <v>427</v>
      </c>
      <c r="AY269">
        <v>0</v>
      </c>
      <c r="AZ269">
        <v>0</v>
      </c>
      <c r="BA269" t="e">
        <v>#DIV/0!</v>
      </c>
      <c r="BB269">
        <v>0</v>
      </c>
      <c r="BC269" t="s">
        <v>427</v>
      </c>
      <c r="BD269" t="s">
        <v>427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-1.2566571297637223</v>
      </c>
      <c r="BK269" t="e">
        <v>#DIV/0!</v>
      </c>
      <c r="BL269">
        <v>-5983.7225415655912</v>
      </c>
      <c r="BM269" t="e">
        <v>#DIV/0!</v>
      </c>
      <c r="BN269" t="e">
        <v>#DIV/0!</v>
      </c>
      <c r="BO269" t="s">
        <v>427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428</v>
      </c>
      <c r="DN269">
        <v>2</v>
      </c>
      <c r="DO269" t="b">
        <v>1</v>
      </c>
      <c r="DP269">
        <v>1750640989.099999</v>
      </c>
      <c r="DQ269">
        <v>399.82664516129029</v>
      </c>
      <c r="DR269">
        <v>399.98806451612899</v>
      </c>
      <c r="DS269">
        <v>20.74470322580645</v>
      </c>
      <c r="DT269">
        <v>19.250674193548392</v>
      </c>
      <c r="DU269">
        <v>402.76845161290328</v>
      </c>
      <c r="DV269">
        <v>20.81438064516129</v>
      </c>
      <c r="DW269">
        <v>600.00874193548384</v>
      </c>
      <c r="DX269">
        <v>99.229793548387093</v>
      </c>
      <c r="DY269">
        <v>5.4762154838709678E-2</v>
      </c>
      <c r="DZ269">
        <v>28.765658064516121</v>
      </c>
      <c r="EA269">
        <v>27.433745161290329</v>
      </c>
      <c r="EB269">
        <v>999.90000000000032</v>
      </c>
      <c r="EC269">
        <v>0</v>
      </c>
      <c r="ED269">
        <v>0</v>
      </c>
      <c r="EE269">
        <v>9999.4745161290302</v>
      </c>
      <c r="EF269">
        <v>0</v>
      </c>
      <c r="EG269">
        <v>0.30293999999999988</v>
      </c>
      <c r="EH269">
        <v>-0.16143896451612899</v>
      </c>
      <c r="EI269">
        <v>408.29654838709678</v>
      </c>
      <c r="EJ269">
        <v>407.83909677419359</v>
      </c>
      <c r="EK269">
        <v>1.494028064516129</v>
      </c>
      <c r="EL269">
        <v>399.98806451612899</v>
      </c>
      <c r="EM269">
        <v>19.250674193548392</v>
      </c>
      <c r="EN269">
        <v>2.0584925806451611</v>
      </c>
      <c r="EO269">
        <v>1.910240322580645</v>
      </c>
      <c r="EP269">
        <v>17.901574193548392</v>
      </c>
      <c r="EQ269">
        <v>16.719325806451611</v>
      </c>
      <c r="ER269">
        <v>5.0001500000000018E-3</v>
      </c>
      <c r="ES269">
        <v>0</v>
      </c>
      <c r="ET269">
        <v>0</v>
      </c>
      <c r="EU269">
        <v>0</v>
      </c>
      <c r="EV269">
        <v>236.9064516129032</v>
      </c>
      <c r="EW269">
        <v>5.0001500000000018E-3</v>
      </c>
      <c r="EX269">
        <v>-3.9612903225806462</v>
      </c>
      <c r="EY269">
        <v>5.483870967741937E-2</v>
      </c>
      <c r="EZ269">
        <v>35.25</v>
      </c>
      <c r="FA269">
        <v>38.75</v>
      </c>
      <c r="FB269">
        <v>37.148999999999987</v>
      </c>
      <c r="FC269">
        <v>38.375</v>
      </c>
      <c r="FD269">
        <v>37.686999999999983</v>
      </c>
      <c r="FE269">
        <v>0</v>
      </c>
      <c r="FF269">
        <v>0</v>
      </c>
      <c r="FG269">
        <v>0</v>
      </c>
      <c r="FH269">
        <v>1750641020</v>
      </c>
      <c r="FI269">
        <v>0</v>
      </c>
      <c r="FJ269">
        <v>236.67599999999999</v>
      </c>
      <c r="FK269">
        <v>-1.9384608478486609</v>
      </c>
      <c r="FL269">
        <v>4.2461538625187218</v>
      </c>
      <c r="FM269">
        <v>-4.5279999999999996</v>
      </c>
      <c r="FN269">
        <v>15</v>
      </c>
      <c r="FO269">
        <v>0</v>
      </c>
      <c r="FP269" t="s">
        <v>429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-0.1671936225</v>
      </c>
      <c r="GC269">
        <v>0.11346408968105071</v>
      </c>
      <c r="GD269">
        <v>0.1019086786779872</v>
      </c>
      <c r="GE269">
        <v>0</v>
      </c>
      <c r="GF269">
        <v>1.49614925</v>
      </c>
      <c r="GG269">
        <v>-3.9122589118204848E-2</v>
      </c>
      <c r="GH269">
        <v>5.9810736442130596E-3</v>
      </c>
      <c r="GI269">
        <v>1</v>
      </c>
      <c r="GJ269">
        <v>1</v>
      </c>
      <c r="GK269">
        <v>2</v>
      </c>
      <c r="GL269" t="s">
        <v>430</v>
      </c>
      <c r="GM269">
        <v>3.2248700000000001</v>
      </c>
      <c r="GN269">
        <v>2.64344</v>
      </c>
      <c r="GO269">
        <v>9.2976199999999995E-2</v>
      </c>
      <c r="GP269">
        <v>9.3216099999999996E-2</v>
      </c>
      <c r="GQ269">
        <v>9.5361399999999999E-2</v>
      </c>
      <c r="GR269">
        <v>9.2011999999999997E-2</v>
      </c>
      <c r="GS269">
        <v>28638.5</v>
      </c>
      <c r="GT269">
        <v>24742.5</v>
      </c>
      <c r="GU269">
        <v>30746.1</v>
      </c>
      <c r="GV269">
        <v>26444.6</v>
      </c>
      <c r="GW269">
        <v>37746.5</v>
      </c>
      <c r="GX269">
        <v>32950.9</v>
      </c>
      <c r="GY269">
        <v>43659.6</v>
      </c>
      <c r="GZ269">
        <v>38239.5</v>
      </c>
      <c r="HA269">
        <v>2.12087</v>
      </c>
      <c r="HB269">
        <v>1.70475</v>
      </c>
      <c r="HC269">
        <v>-2.5752899999999999E-2</v>
      </c>
      <c r="HD269">
        <v>0</v>
      </c>
      <c r="HE269">
        <v>27.8489</v>
      </c>
      <c r="HF269">
        <v>999.9</v>
      </c>
      <c r="HG269">
        <v>63.7</v>
      </c>
      <c r="HH269">
        <v>34.4</v>
      </c>
      <c r="HI269">
        <v>35.073099999999997</v>
      </c>
      <c r="HJ269">
        <v>62.128300000000003</v>
      </c>
      <c r="HK269">
        <v>25.572900000000001</v>
      </c>
      <c r="HL269">
        <v>1</v>
      </c>
      <c r="HM269">
        <v>0.26856999999999998</v>
      </c>
      <c r="HN269">
        <v>0.54213500000000003</v>
      </c>
      <c r="HO269">
        <v>20.417300000000001</v>
      </c>
      <c r="HP269">
        <v>5.2234299999999996</v>
      </c>
      <c r="HQ269">
        <v>11.944100000000001</v>
      </c>
      <c r="HR269">
        <v>5.0087000000000002</v>
      </c>
      <c r="HS269">
        <v>3.2909999999999999</v>
      </c>
      <c r="HT269">
        <v>9999</v>
      </c>
      <c r="HU269">
        <v>9999</v>
      </c>
      <c r="HV269">
        <v>9999</v>
      </c>
      <c r="HW269">
        <v>999.9</v>
      </c>
      <c r="HX269">
        <v>4.9710799999999997</v>
      </c>
      <c r="HY269">
        <v>1.8545499999999999</v>
      </c>
      <c r="HZ269">
        <v>1.8616200000000001</v>
      </c>
      <c r="IA269">
        <v>1.85642</v>
      </c>
      <c r="IB269">
        <v>1.86188</v>
      </c>
      <c r="IC269">
        <v>1.8541000000000001</v>
      </c>
      <c r="ID269">
        <v>1.8595699999999999</v>
      </c>
      <c r="IE269">
        <v>1.8534999999999999</v>
      </c>
      <c r="IF269">
        <v>0</v>
      </c>
      <c r="IG269">
        <v>0</v>
      </c>
      <c r="IH269">
        <v>0</v>
      </c>
      <c r="II269">
        <v>0</v>
      </c>
      <c r="IJ269" t="s">
        <v>431</v>
      </c>
      <c r="IK269" t="s">
        <v>432</v>
      </c>
      <c r="IL269" t="s">
        <v>433</v>
      </c>
      <c r="IM269" t="s">
        <v>433</v>
      </c>
      <c r="IN269" t="s">
        <v>433</v>
      </c>
      <c r="IO269" t="s">
        <v>433</v>
      </c>
      <c r="IP269">
        <v>0</v>
      </c>
      <c r="IQ269">
        <v>100</v>
      </c>
      <c r="IR269">
        <v>100</v>
      </c>
      <c r="IS269">
        <v>-2.9420000000000002</v>
      </c>
      <c r="IT269">
        <v>-6.9699999999999998E-2</v>
      </c>
      <c r="IU269">
        <v>-1.907228330244457</v>
      </c>
      <c r="IV269">
        <v>-2.7056304263342631E-3</v>
      </c>
      <c r="IW269">
        <v>3.3311032847928001E-7</v>
      </c>
      <c r="IX269">
        <v>1.6443834555112589E-11</v>
      </c>
      <c r="IY269">
        <v>-9.4842648646536354E-2</v>
      </c>
      <c r="IZ269">
        <v>-2.3664561490860689E-3</v>
      </c>
      <c r="JA269">
        <v>2.3298222111808981E-4</v>
      </c>
      <c r="JB269">
        <v>-2.940703618321919E-6</v>
      </c>
      <c r="JC269">
        <v>0</v>
      </c>
      <c r="JD269">
        <v>2182</v>
      </c>
      <c r="JE269">
        <v>3</v>
      </c>
      <c r="JF269">
        <v>32</v>
      </c>
      <c r="JG269">
        <v>29177350</v>
      </c>
      <c r="JH269">
        <v>29177350</v>
      </c>
      <c r="JI269">
        <v>0.99731400000000003</v>
      </c>
      <c r="JJ269">
        <v>2.52197</v>
      </c>
      <c r="JK269">
        <v>1.69434</v>
      </c>
      <c r="JL269">
        <v>2.3022499999999999</v>
      </c>
      <c r="JM269">
        <v>1.50146</v>
      </c>
      <c r="JN269">
        <v>2.47559</v>
      </c>
      <c r="JO269">
        <v>38.037700000000001</v>
      </c>
      <c r="JP269">
        <v>24.07</v>
      </c>
      <c r="JQ269">
        <v>18</v>
      </c>
      <c r="JR269">
        <v>634.93799999999999</v>
      </c>
      <c r="JS269">
        <v>348.65800000000002</v>
      </c>
      <c r="JT269">
        <v>27.999400000000001</v>
      </c>
      <c r="JU269">
        <v>30.781400000000001</v>
      </c>
      <c r="JV269">
        <v>30</v>
      </c>
      <c r="JW269">
        <v>30.7242</v>
      </c>
      <c r="JX269">
        <v>30.6142</v>
      </c>
      <c r="JY269">
        <v>20.0274</v>
      </c>
      <c r="JZ269">
        <v>44.041400000000003</v>
      </c>
      <c r="KA269">
        <v>0</v>
      </c>
      <c r="KB269">
        <v>28</v>
      </c>
      <c r="KC269">
        <v>400</v>
      </c>
      <c r="KD269">
        <v>19.2483</v>
      </c>
      <c r="KE269">
        <v>99.962500000000006</v>
      </c>
      <c r="KF269">
        <v>98.623599999999996</v>
      </c>
    </row>
    <row r="270" spans="1:292" x14ac:dyDescent="0.2">
      <c r="A270">
        <v>268</v>
      </c>
      <c r="B270">
        <v>1750641027.0999999</v>
      </c>
      <c r="C270">
        <v>7861.5999999046326</v>
      </c>
      <c r="D270" t="s">
        <v>969</v>
      </c>
      <c r="E270" t="s">
        <v>970</v>
      </c>
      <c r="F270" s="1">
        <f t="shared" si="4"/>
        <v>131.01666666666671</v>
      </c>
      <c r="G270" s="1">
        <v>15</v>
      </c>
      <c r="H270">
        <v>1750641019.099999</v>
      </c>
      <c r="I270">
        <v>4.5020231126960157E-3</v>
      </c>
      <c r="J270">
        <v>4.5020231126960155</v>
      </c>
      <c r="K270">
        <v>-2.1907688140204056</v>
      </c>
      <c r="L270">
        <v>399.87038709677421</v>
      </c>
      <c r="M270">
        <v>402.14727440261697</v>
      </c>
      <c r="N270">
        <v>39.927794057537163</v>
      </c>
      <c r="O270">
        <v>39.701729893419781</v>
      </c>
      <c r="P270">
        <v>0.28295609266357941</v>
      </c>
      <c r="Q270">
        <v>2.9979761145915091</v>
      </c>
      <c r="R270">
        <v>0.26891252491486767</v>
      </c>
      <c r="S270">
        <v>0.16927398584946152</v>
      </c>
      <c r="T270">
        <v>3.9902394035910026E-5</v>
      </c>
      <c r="U270">
        <v>27.611950063283132</v>
      </c>
      <c r="V270">
        <v>27.438870967741941</v>
      </c>
      <c r="W270">
        <v>3.6724605336701548</v>
      </c>
      <c r="X270">
        <v>51.903769117614388</v>
      </c>
      <c r="Y270">
        <v>2.0582170848370938</v>
      </c>
      <c r="Z270">
        <v>3.9654482127745991</v>
      </c>
      <c r="AA270">
        <v>1.614243448833061</v>
      </c>
      <c r="AB270">
        <v>-198.53921926989429</v>
      </c>
      <c r="AC270">
        <v>212.96167351895232</v>
      </c>
      <c r="AD270">
        <v>15.499182284708365</v>
      </c>
      <c r="AE270">
        <v>29.921676436160425</v>
      </c>
      <c r="AF270">
        <v>-1.5249722286195888</v>
      </c>
      <c r="AG270">
        <v>4.5097161607416263</v>
      </c>
      <c r="AH270">
        <v>-2.1907688140204056</v>
      </c>
      <c r="AI270">
        <v>407.59852351173538</v>
      </c>
      <c r="AJ270">
        <v>408.34826666666652</v>
      </c>
      <c r="AK270">
        <v>-1.2694898038355491E-3</v>
      </c>
      <c r="AL270">
        <v>61.768037728165673</v>
      </c>
      <c r="AM270">
        <v>4.5020231126960155</v>
      </c>
      <c r="AN270">
        <v>19.257942471638088</v>
      </c>
      <c r="AO270">
        <v>20.727467878787881</v>
      </c>
      <c r="AP270">
        <v>7.9494628076291078E-7</v>
      </c>
      <c r="AQ270">
        <v>116.41602835869151</v>
      </c>
      <c r="AR270">
        <v>0</v>
      </c>
      <c r="AS270">
        <v>0</v>
      </c>
      <c r="AT270">
        <v>1</v>
      </c>
      <c r="AU270">
        <v>0</v>
      </c>
      <c r="AV270">
        <v>52152.968323930203</v>
      </c>
      <c r="AW270" t="s">
        <v>427</v>
      </c>
      <c r="AX270" t="s">
        <v>427</v>
      </c>
      <c r="AY270">
        <v>0</v>
      </c>
      <c r="AZ270">
        <v>0</v>
      </c>
      <c r="BA270" t="e">
        <v>#DIV/0!</v>
      </c>
      <c r="BB270">
        <v>0</v>
      </c>
      <c r="BC270" t="s">
        <v>427</v>
      </c>
      <c r="BD270" t="s">
        <v>427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-2.1907688140204056</v>
      </c>
      <c r="BK270" t="e">
        <v>#DIV/0!</v>
      </c>
      <c r="BL270">
        <v>-10431.606541935247</v>
      </c>
      <c r="BM270" t="e">
        <v>#DIV/0!</v>
      </c>
      <c r="BN270" t="e">
        <v>#DIV/0!</v>
      </c>
      <c r="BO270" t="s">
        <v>427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428</v>
      </c>
      <c r="DN270">
        <v>2</v>
      </c>
      <c r="DO270" t="b">
        <v>1</v>
      </c>
      <c r="DP270">
        <v>1750641019.099999</v>
      </c>
      <c r="DQ270">
        <v>399.87038709677421</v>
      </c>
      <c r="DR270">
        <v>399.9631612903226</v>
      </c>
      <c r="DS270">
        <v>20.730080645161291</v>
      </c>
      <c r="DT270">
        <v>19.25804193548387</v>
      </c>
      <c r="DU270">
        <v>402.81235483870972</v>
      </c>
      <c r="DV270">
        <v>20.79981290322581</v>
      </c>
      <c r="DW270">
        <v>600.01538709677402</v>
      </c>
      <c r="DX270">
        <v>99.231638709677426</v>
      </c>
      <c r="DY270">
        <v>5.4858051612903233E-2</v>
      </c>
      <c r="DZ270">
        <v>28.756483870967749</v>
      </c>
      <c r="EA270">
        <v>27.438870967741941</v>
      </c>
      <c r="EB270">
        <v>999.90000000000032</v>
      </c>
      <c r="EC270">
        <v>0</v>
      </c>
      <c r="ED270">
        <v>0</v>
      </c>
      <c r="EE270">
        <v>9997.503870967741</v>
      </c>
      <c r="EF270">
        <v>0</v>
      </c>
      <c r="EG270">
        <v>0.30293999999999988</v>
      </c>
      <c r="EH270">
        <v>-9.2790104516129013E-2</v>
      </c>
      <c r="EI270">
        <v>408.33512903225801</v>
      </c>
      <c r="EJ270">
        <v>407.81683870967743</v>
      </c>
      <c r="EK270">
        <v>1.47204870967742</v>
      </c>
      <c r="EL270">
        <v>399.9631612903226</v>
      </c>
      <c r="EM270">
        <v>19.25804193548387</v>
      </c>
      <c r="EN270">
        <v>2.0570796774193552</v>
      </c>
      <c r="EO270">
        <v>1.9110064516129031</v>
      </c>
      <c r="EP270">
        <v>17.890674193548389</v>
      </c>
      <c r="EQ270">
        <v>16.725638709677419</v>
      </c>
      <c r="ER270">
        <v>5.0001500000000018E-3</v>
      </c>
      <c r="ES270">
        <v>0</v>
      </c>
      <c r="ET270">
        <v>0</v>
      </c>
      <c r="EU270">
        <v>0</v>
      </c>
      <c r="EV270">
        <v>239.8483870967741</v>
      </c>
      <c r="EW270">
        <v>5.0001500000000018E-3</v>
      </c>
      <c r="EX270">
        <v>-8.7612903225806456</v>
      </c>
      <c r="EY270">
        <v>-0.92580645161290309</v>
      </c>
      <c r="EZ270">
        <v>35.186999999999991</v>
      </c>
      <c r="FA270">
        <v>38.699193548387079</v>
      </c>
      <c r="FB270">
        <v>37.07825806451612</v>
      </c>
      <c r="FC270">
        <v>38.311999999999983</v>
      </c>
      <c r="FD270">
        <v>37.625</v>
      </c>
      <c r="FE270">
        <v>0</v>
      </c>
      <c r="FF270">
        <v>0</v>
      </c>
      <c r="FG270">
        <v>0</v>
      </c>
      <c r="FH270">
        <v>1750641050</v>
      </c>
      <c r="FI270">
        <v>0</v>
      </c>
      <c r="FJ270">
        <v>238.69200000000001</v>
      </c>
      <c r="FK270">
        <v>33.646154192024092</v>
      </c>
      <c r="FL270">
        <v>-8.5846155625593479</v>
      </c>
      <c r="FM270">
        <v>-9.1159999999999997</v>
      </c>
      <c r="FN270">
        <v>15</v>
      </c>
      <c r="FO270">
        <v>0</v>
      </c>
      <c r="FP270" t="s">
        <v>429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-0.1093049643902439</v>
      </c>
      <c r="GC270">
        <v>0.47214876229965141</v>
      </c>
      <c r="GD270">
        <v>0.1606909475487672</v>
      </c>
      <c r="GE270">
        <v>0</v>
      </c>
      <c r="GF270">
        <v>1.4743426829268289</v>
      </c>
      <c r="GG270">
        <v>-3.5221881533098423E-2</v>
      </c>
      <c r="GH270">
        <v>4.9375673008764153E-3</v>
      </c>
      <c r="GI270">
        <v>1</v>
      </c>
      <c r="GJ270">
        <v>1</v>
      </c>
      <c r="GK270">
        <v>2</v>
      </c>
      <c r="GL270" t="s">
        <v>430</v>
      </c>
      <c r="GM270">
        <v>3.2248899999999998</v>
      </c>
      <c r="GN270">
        <v>2.6438899999999999</v>
      </c>
      <c r="GO270">
        <v>9.2977000000000004E-2</v>
      </c>
      <c r="GP270">
        <v>9.3187199999999998E-2</v>
      </c>
      <c r="GQ270">
        <v>9.5312800000000003E-2</v>
      </c>
      <c r="GR270">
        <v>9.2025099999999999E-2</v>
      </c>
      <c r="GS270">
        <v>28638.400000000001</v>
      </c>
      <c r="GT270">
        <v>24742.9</v>
      </c>
      <c r="GU270">
        <v>30746</v>
      </c>
      <c r="GV270">
        <v>26444.2</v>
      </c>
      <c r="GW270">
        <v>37748.400000000001</v>
      </c>
      <c r="GX270">
        <v>32951.1</v>
      </c>
      <c r="GY270">
        <v>43659.4</v>
      </c>
      <c r="GZ270">
        <v>38240.300000000003</v>
      </c>
      <c r="HA270">
        <v>2.1208999999999998</v>
      </c>
      <c r="HB270">
        <v>1.70465</v>
      </c>
      <c r="HC270">
        <v>-2.4665099999999999E-2</v>
      </c>
      <c r="HD270">
        <v>0</v>
      </c>
      <c r="HE270">
        <v>27.840599999999998</v>
      </c>
      <c r="HF270">
        <v>999.9</v>
      </c>
      <c r="HG270">
        <v>63.7</v>
      </c>
      <c r="HH270">
        <v>34.4</v>
      </c>
      <c r="HI270">
        <v>35.070799999999998</v>
      </c>
      <c r="HJ270">
        <v>62.278300000000002</v>
      </c>
      <c r="HK270">
        <v>25.404599999999999</v>
      </c>
      <c r="HL270">
        <v>1</v>
      </c>
      <c r="HM270">
        <v>0.268399</v>
      </c>
      <c r="HN270">
        <v>0.54213500000000003</v>
      </c>
      <c r="HO270">
        <v>20.417400000000001</v>
      </c>
      <c r="HP270">
        <v>5.2249299999999996</v>
      </c>
      <c r="HQ270">
        <v>11.944100000000001</v>
      </c>
      <c r="HR270">
        <v>5.0090500000000002</v>
      </c>
      <c r="HS270">
        <v>3.2909999999999999</v>
      </c>
      <c r="HT270">
        <v>9999</v>
      </c>
      <c r="HU270">
        <v>9999</v>
      </c>
      <c r="HV270">
        <v>9999</v>
      </c>
      <c r="HW270">
        <v>999.9</v>
      </c>
      <c r="HX270">
        <v>4.9710900000000002</v>
      </c>
      <c r="HY270">
        <v>1.8545700000000001</v>
      </c>
      <c r="HZ270">
        <v>1.8616699999999999</v>
      </c>
      <c r="IA270">
        <v>1.8564400000000001</v>
      </c>
      <c r="IB270">
        <v>1.86188</v>
      </c>
      <c r="IC270">
        <v>1.8541000000000001</v>
      </c>
      <c r="ID270">
        <v>1.85958</v>
      </c>
      <c r="IE270">
        <v>1.8534999999999999</v>
      </c>
      <c r="IF270">
        <v>0</v>
      </c>
      <c r="IG270">
        <v>0</v>
      </c>
      <c r="IH270">
        <v>0</v>
      </c>
      <c r="II270">
        <v>0</v>
      </c>
      <c r="IJ270" t="s">
        <v>431</v>
      </c>
      <c r="IK270" t="s">
        <v>432</v>
      </c>
      <c r="IL270" t="s">
        <v>433</v>
      </c>
      <c r="IM270" t="s">
        <v>433</v>
      </c>
      <c r="IN270" t="s">
        <v>433</v>
      </c>
      <c r="IO270" t="s">
        <v>433</v>
      </c>
      <c r="IP270">
        <v>0</v>
      </c>
      <c r="IQ270">
        <v>100</v>
      </c>
      <c r="IR270">
        <v>100</v>
      </c>
      <c r="IS270">
        <v>-2.9420000000000002</v>
      </c>
      <c r="IT270">
        <v>-6.9800000000000001E-2</v>
      </c>
      <c r="IU270">
        <v>-1.907228330244457</v>
      </c>
      <c r="IV270">
        <v>-2.7056304263342631E-3</v>
      </c>
      <c r="IW270">
        <v>3.3311032847928001E-7</v>
      </c>
      <c r="IX270">
        <v>1.6443834555112589E-11</v>
      </c>
      <c r="IY270">
        <v>-9.4842648646536354E-2</v>
      </c>
      <c r="IZ270">
        <v>-2.3664561490860689E-3</v>
      </c>
      <c r="JA270">
        <v>2.3298222111808981E-4</v>
      </c>
      <c r="JB270">
        <v>-2.940703618321919E-6</v>
      </c>
      <c r="JC270">
        <v>0</v>
      </c>
      <c r="JD270">
        <v>2182</v>
      </c>
      <c r="JE270">
        <v>3</v>
      </c>
      <c r="JF270">
        <v>32</v>
      </c>
      <c r="JG270">
        <v>29177350.5</v>
      </c>
      <c r="JH270">
        <v>29177350.5</v>
      </c>
      <c r="JI270">
        <v>0.99853499999999995</v>
      </c>
      <c r="JJ270">
        <v>2.52563</v>
      </c>
      <c r="JK270">
        <v>1.69434</v>
      </c>
      <c r="JL270">
        <v>2.3010299999999999</v>
      </c>
      <c r="JM270">
        <v>1.50146</v>
      </c>
      <c r="JN270">
        <v>2.3156699999999999</v>
      </c>
      <c r="JO270">
        <v>37.989100000000001</v>
      </c>
      <c r="JP270">
        <v>24.07</v>
      </c>
      <c r="JQ270">
        <v>18</v>
      </c>
      <c r="JR270">
        <v>634.92499999999995</v>
      </c>
      <c r="JS270">
        <v>348.58600000000001</v>
      </c>
      <c r="JT270">
        <v>28.0002</v>
      </c>
      <c r="JU270">
        <v>30.778700000000001</v>
      </c>
      <c r="JV270">
        <v>30</v>
      </c>
      <c r="JW270">
        <v>30.7212</v>
      </c>
      <c r="JX270">
        <v>30.611499999999999</v>
      </c>
      <c r="JY270">
        <v>20.041399999999999</v>
      </c>
      <c r="JZ270">
        <v>44.041400000000003</v>
      </c>
      <c r="KA270">
        <v>0</v>
      </c>
      <c r="KB270">
        <v>28</v>
      </c>
      <c r="KC270">
        <v>400</v>
      </c>
      <c r="KD270">
        <v>19.250299999999999</v>
      </c>
      <c r="KE270">
        <v>99.962000000000003</v>
      </c>
      <c r="KF270">
        <v>98.624200000000002</v>
      </c>
    </row>
    <row r="271" spans="1:292" x14ac:dyDescent="0.2">
      <c r="A271">
        <v>269</v>
      </c>
      <c r="B271">
        <v>1750641057.5999999</v>
      </c>
      <c r="C271">
        <v>7892.0999999046326</v>
      </c>
      <c r="D271" t="s">
        <v>971</v>
      </c>
      <c r="E271" t="s">
        <v>972</v>
      </c>
      <c r="F271" s="1">
        <f t="shared" si="4"/>
        <v>131.51666666666671</v>
      </c>
      <c r="G271" s="1">
        <v>15</v>
      </c>
      <c r="H271">
        <v>1750641049.849999</v>
      </c>
      <c r="I271">
        <v>4.3699430573012933E-3</v>
      </c>
      <c r="J271">
        <v>4.3699430573012936</v>
      </c>
      <c r="K271">
        <v>-1.0654960198177899</v>
      </c>
      <c r="L271">
        <v>399.8271666666667</v>
      </c>
      <c r="M271">
        <v>395.73399752279784</v>
      </c>
      <c r="N271">
        <v>39.289830604515501</v>
      </c>
      <c r="O271">
        <v>39.69621449699109</v>
      </c>
      <c r="P271">
        <v>0.27439617545938216</v>
      </c>
      <c r="Q271">
        <v>2.9987385538396274</v>
      </c>
      <c r="R271">
        <v>0.26117129140153816</v>
      </c>
      <c r="S271">
        <v>0.16436713206541329</v>
      </c>
      <c r="T271">
        <v>3.9902394035910005E-5</v>
      </c>
      <c r="U271">
        <v>27.648376257369939</v>
      </c>
      <c r="V271">
        <v>27.458100000000002</v>
      </c>
      <c r="W271">
        <v>3.6765965745562559</v>
      </c>
      <c r="X271">
        <v>52.026622821892786</v>
      </c>
      <c r="Y271">
        <v>2.0633977004301842</v>
      </c>
      <c r="Z271">
        <v>3.9660419771892386</v>
      </c>
      <c r="AA271">
        <v>1.6131988741260717</v>
      </c>
      <c r="AB271">
        <v>-192.71448882698704</v>
      </c>
      <c r="AC271">
        <v>210.32466984880017</v>
      </c>
      <c r="AD271">
        <v>15.305032422690713</v>
      </c>
      <c r="AE271">
        <v>32.915253346897885</v>
      </c>
      <c r="AF271">
        <v>-1.1707563042698887</v>
      </c>
      <c r="AG271">
        <v>4.2812472284690086</v>
      </c>
      <c r="AH271">
        <v>-1.0654960198177899</v>
      </c>
      <c r="AI271">
        <v>408.0099728287891</v>
      </c>
      <c r="AJ271">
        <v>408.37608484848471</v>
      </c>
      <c r="AK271">
        <v>-9.6501045999460174E-4</v>
      </c>
      <c r="AL271">
        <v>61.768037728165673</v>
      </c>
      <c r="AM271">
        <v>4.3699430573012936</v>
      </c>
      <c r="AN271">
        <v>19.39765923960449</v>
      </c>
      <c r="AO271">
        <v>20.81699878787877</v>
      </c>
      <c r="AP271">
        <v>9.0976495264366043E-4</v>
      </c>
      <c r="AQ271">
        <v>116.41602835869151</v>
      </c>
      <c r="AR271">
        <v>0</v>
      </c>
      <c r="AS271">
        <v>0</v>
      </c>
      <c r="AT271">
        <v>1</v>
      </c>
      <c r="AU271">
        <v>0</v>
      </c>
      <c r="AV271">
        <v>52175.531728197704</v>
      </c>
      <c r="AW271" t="s">
        <v>427</v>
      </c>
      <c r="AX271" t="s">
        <v>427</v>
      </c>
      <c r="AY271">
        <v>0</v>
      </c>
      <c r="AZ271">
        <v>0</v>
      </c>
      <c r="BA271" t="e">
        <v>#DIV/0!</v>
      </c>
      <c r="BB271">
        <v>0</v>
      </c>
      <c r="BC271" t="s">
        <v>427</v>
      </c>
      <c r="BD271" t="s">
        <v>427</v>
      </c>
      <c r="BE271">
        <v>0</v>
      </c>
      <c r="BF271">
        <v>0</v>
      </c>
      <c r="BG271" t="e">
        <v>#DIV/0!</v>
      </c>
      <c r="BH271">
        <v>0.5</v>
      </c>
      <c r="BI271">
        <v>2.1001260018900004E-4</v>
      </c>
      <c r="BJ271">
        <v>-1.0654960198177899</v>
      </c>
      <c r="BK271" t="e">
        <v>#DIV/0!</v>
      </c>
      <c r="BL271">
        <v>-5073.4861568253564</v>
      </c>
      <c r="BM271" t="e">
        <v>#DIV/0!</v>
      </c>
      <c r="BN271" t="e">
        <v>#DIV/0!</v>
      </c>
      <c r="BO271" t="s">
        <v>427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5.0001500000000009E-3</v>
      </c>
      <c r="DH271">
        <v>2.1001260018900004E-4</v>
      </c>
      <c r="DI271">
        <v>4.2001259999999999E-2</v>
      </c>
      <c r="DJ271">
        <v>7.9802394000000002E-3</v>
      </c>
      <c r="DK271">
        <v>2</v>
      </c>
      <c r="DL271">
        <v>0.5</v>
      </c>
      <c r="DM271" t="s">
        <v>428</v>
      </c>
      <c r="DN271">
        <v>2</v>
      </c>
      <c r="DO271" t="b">
        <v>1</v>
      </c>
      <c r="DP271">
        <v>1750641049.849999</v>
      </c>
      <c r="DQ271">
        <v>399.8271666666667</v>
      </c>
      <c r="DR271">
        <v>400.00749999999988</v>
      </c>
      <c r="DS271">
        <v>20.782900000000001</v>
      </c>
      <c r="DT271">
        <v>19.38548333333333</v>
      </c>
      <c r="DU271">
        <v>402.76903333333343</v>
      </c>
      <c r="DV271">
        <v>20.852450000000001</v>
      </c>
      <c r="DW271">
        <v>600.00293333333332</v>
      </c>
      <c r="DX271">
        <v>99.228563333333341</v>
      </c>
      <c r="DY271">
        <v>5.4871626666666659E-2</v>
      </c>
      <c r="DZ271">
        <v>28.759066666666669</v>
      </c>
      <c r="EA271">
        <v>27.458100000000002</v>
      </c>
      <c r="EB271">
        <v>999.9000000000002</v>
      </c>
      <c r="EC271">
        <v>0</v>
      </c>
      <c r="ED271">
        <v>0</v>
      </c>
      <c r="EE271">
        <v>10002.425999999999</v>
      </c>
      <c r="EF271">
        <v>0</v>
      </c>
      <c r="EG271">
        <v>0.30293999999999988</v>
      </c>
      <c r="EH271">
        <v>-0.18031217999999999</v>
      </c>
      <c r="EI271">
        <v>408.31313333333333</v>
      </c>
      <c r="EJ271">
        <v>407.91519999999991</v>
      </c>
      <c r="EK271">
        <v>1.39741</v>
      </c>
      <c r="EL271">
        <v>400.00749999999988</v>
      </c>
      <c r="EM271">
        <v>19.38548333333333</v>
      </c>
      <c r="EN271">
        <v>2.0622569999999998</v>
      </c>
      <c r="EO271">
        <v>1.9235946666666659</v>
      </c>
      <c r="EP271">
        <v>17.930610000000001</v>
      </c>
      <c r="EQ271">
        <v>16.829053333333331</v>
      </c>
      <c r="ER271">
        <v>5.0001500000000009E-3</v>
      </c>
      <c r="ES271">
        <v>0</v>
      </c>
      <c r="ET271">
        <v>0</v>
      </c>
      <c r="EU271">
        <v>0</v>
      </c>
      <c r="EV271">
        <v>238.55</v>
      </c>
      <c r="EW271">
        <v>5.0001500000000009E-3</v>
      </c>
      <c r="EX271">
        <v>-9.2233333333333345</v>
      </c>
      <c r="EY271">
        <v>-1.1066666666666669</v>
      </c>
      <c r="EZ271">
        <v>35.137399999999992</v>
      </c>
      <c r="FA271">
        <v>38.67046666666667</v>
      </c>
      <c r="FB271">
        <v>37.053733333333327</v>
      </c>
      <c r="FC271">
        <v>38.2624</v>
      </c>
      <c r="FD271">
        <v>37.578799999999987</v>
      </c>
      <c r="FE271">
        <v>0</v>
      </c>
      <c r="FF271">
        <v>0</v>
      </c>
      <c r="FG271">
        <v>0</v>
      </c>
      <c r="FH271">
        <v>1750641080.5999999</v>
      </c>
      <c r="FI271">
        <v>0</v>
      </c>
      <c r="FJ271">
        <v>238.5692307692307</v>
      </c>
      <c r="FK271">
        <v>24.280341814254939</v>
      </c>
      <c r="FL271">
        <v>-8.3316241520788417</v>
      </c>
      <c r="FM271">
        <v>-8.5346153846153854</v>
      </c>
      <c r="FN271">
        <v>15</v>
      </c>
      <c r="FO271">
        <v>0</v>
      </c>
      <c r="FP271" t="s">
        <v>429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-0.16133684390243899</v>
      </c>
      <c r="GC271">
        <v>-0.51410102299651572</v>
      </c>
      <c r="GD271">
        <v>8.3639273715810786E-2</v>
      </c>
      <c r="GE271">
        <v>0</v>
      </c>
      <c r="GF271">
        <v>1.4153085365853659</v>
      </c>
      <c r="GG271">
        <v>-0.1937259930313586</v>
      </c>
      <c r="GH271">
        <v>3.1498912684368052E-2</v>
      </c>
      <c r="GI271">
        <v>1</v>
      </c>
      <c r="GJ271">
        <v>1</v>
      </c>
      <c r="GK271">
        <v>2</v>
      </c>
      <c r="GL271" t="s">
        <v>430</v>
      </c>
      <c r="GM271">
        <v>3.22485</v>
      </c>
      <c r="GN271">
        <v>2.6437499999999998</v>
      </c>
      <c r="GO271">
        <v>9.2979000000000006E-2</v>
      </c>
      <c r="GP271">
        <v>9.3232899999999994E-2</v>
      </c>
      <c r="GQ271">
        <v>9.5607600000000001E-2</v>
      </c>
      <c r="GR271">
        <v>9.2517100000000005E-2</v>
      </c>
      <c r="GS271">
        <v>28637.9</v>
      </c>
      <c r="GT271">
        <v>24742.2</v>
      </c>
      <c r="GU271">
        <v>30745.5</v>
      </c>
      <c r="GV271">
        <v>26444.7</v>
      </c>
      <c r="GW271">
        <v>37735.5</v>
      </c>
      <c r="GX271">
        <v>32932.800000000003</v>
      </c>
      <c r="GY271">
        <v>43658.8</v>
      </c>
      <c r="GZ271">
        <v>38239.800000000003</v>
      </c>
      <c r="HA271">
        <v>2.12052</v>
      </c>
      <c r="HB271">
        <v>1.70485</v>
      </c>
      <c r="HC271">
        <v>-2.4497499999999998E-2</v>
      </c>
      <c r="HD271">
        <v>0</v>
      </c>
      <c r="HE271">
        <v>27.8611</v>
      </c>
      <c r="HF271">
        <v>999.9</v>
      </c>
      <c r="HG271">
        <v>63.7</v>
      </c>
      <c r="HH271">
        <v>34.4</v>
      </c>
      <c r="HI271">
        <v>35.073500000000003</v>
      </c>
      <c r="HJ271">
        <v>61.828299999999999</v>
      </c>
      <c r="HK271">
        <v>25.600999999999999</v>
      </c>
      <c r="HL271">
        <v>1</v>
      </c>
      <c r="HM271">
        <v>0.268681</v>
      </c>
      <c r="HN271">
        <v>0.54973000000000005</v>
      </c>
      <c r="HO271">
        <v>20.4175</v>
      </c>
      <c r="HP271">
        <v>5.2249299999999996</v>
      </c>
      <c r="HQ271">
        <v>11.944100000000001</v>
      </c>
      <c r="HR271">
        <v>5.0087999999999999</v>
      </c>
      <c r="HS271">
        <v>3.2909999999999999</v>
      </c>
      <c r="HT271">
        <v>9999</v>
      </c>
      <c r="HU271">
        <v>9999</v>
      </c>
      <c r="HV271">
        <v>9999</v>
      </c>
      <c r="HW271">
        <v>999.9</v>
      </c>
      <c r="HX271">
        <v>4.97112</v>
      </c>
      <c r="HY271">
        <v>1.8545700000000001</v>
      </c>
      <c r="HZ271">
        <v>1.8616699999999999</v>
      </c>
      <c r="IA271">
        <v>1.8564400000000001</v>
      </c>
      <c r="IB271">
        <v>1.86188</v>
      </c>
      <c r="IC271">
        <v>1.8541000000000001</v>
      </c>
      <c r="ID271">
        <v>1.85958</v>
      </c>
      <c r="IE271">
        <v>1.85351</v>
      </c>
      <c r="IF271">
        <v>0</v>
      </c>
      <c r="IG271">
        <v>0</v>
      </c>
      <c r="IH271">
        <v>0</v>
      </c>
      <c r="II271">
        <v>0</v>
      </c>
      <c r="IJ271" t="s">
        <v>431</v>
      </c>
      <c r="IK271" t="s">
        <v>432</v>
      </c>
      <c r="IL271" t="s">
        <v>433</v>
      </c>
      <c r="IM271" t="s">
        <v>433</v>
      </c>
      <c r="IN271" t="s">
        <v>433</v>
      </c>
      <c r="IO271" t="s">
        <v>433</v>
      </c>
      <c r="IP271">
        <v>0</v>
      </c>
      <c r="IQ271">
        <v>100</v>
      </c>
      <c r="IR271">
        <v>100</v>
      </c>
      <c r="IS271">
        <v>-2.9420000000000002</v>
      </c>
      <c r="IT271">
        <v>-6.9400000000000003E-2</v>
      </c>
      <c r="IU271">
        <v>-1.907228330244457</v>
      </c>
      <c r="IV271">
        <v>-2.7056304263342631E-3</v>
      </c>
      <c r="IW271">
        <v>3.3311032847928001E-7</v>
      </c>
      <c r="IX271">
        <v>1.6443834555112589E-11</v>
      </c>
      <c r="IY271">
        <v>-9.4842648646536354E-2</v>
      </c>
      <c r="IZ271">
        <v>-2.3664561490860689E-3</v>
      </c>
      <c r="JA271">
        <v>2.3298222111808981E-4</v>
      </c>
      <c r="JB271">
        <v>-2.940703618321919E-6</v>
      </c>
      <c r="JC271">
        <v>0</v>
      </c>
      <c r="JD271">
        <v>2182</v>
      </c>
      <c r="JE271">
        <v>3</v>
      </c>
      <c r="JF271">
        <v>32</v>
      </c>
      <c r="JG271">
        <v>29177351</v>
      </c>
      <c r="JH271">
        <v>29177351</v>
      </c>
      <c r="JI271">
        <v>0.99731400000000003</v>
      </c>
      <c r="JJ271">
        <v>2.52441</v>
      </c>
      <c r="JK271">
        <v>1.69434</v>
      </c>
      <c r="JL271">
        <v>2.3022499999999999</v>
      </c>
      <c r="JM271">
        <v>1.50146</v>
      </c>
      <c r="JN271">
        <v>2.47925</v>
      </c>
      <c r="JO271">
        <v>37.989100000000001</v>
      </c>
      <c r="JP271">
        <v>24.061199999999999</v>
      </c>
      <c r="JQ271">
        <v>18</v>
      </c>
      <c r="JR271">
        <v>634.62199999999996</v>
      </c>
      <c r="JS271">
        <v>348.69600000000003</v>
      </c>
      <c r="JT271">
        <v>28.0001</v>
      </c>
      <c r="JU271">
        <v>30.778700000000001</v>
      </c>
      <c r="JV271">
        <v>30.0002</v>
      </c>
      <c r="JW271">
        <v>30.721599999999999</v>
      </c>
      <c r="JX271">
        <v>30.611499999999999</v>
      </c>
      <c r="JY271">
        <v>20.035799999999998</v>
      </c>
      <c r="JZ271">
        <v>43.763599999999997</v>
      </c>
      <c r="KA271">
        <v>0</v>
      </c>
      <c r="KB271">
        <v>28</v>
      </c>
      <c r="KC271">
        <v>400</v>
      </c>
      <c r="KD271">
        <v>19.456099999999999</v>
      </c>
      <c r="KE271">
        <v>99.960599999999999</v>
      </c>
      <c r="KF271">
        <v>98.624300000000005</v>
      </c>
    </row>
    <row r="272" spans="1:292" x14ac:dyDescent="0.2">
      <c r="A272">
        <v>270</v>
      </c>
      <c r="B272">
        <v>1750641087.5999999</v>
      </c>
      <c r="C272">
        <v>7922.0999999046326</v>
      </c>
      <c r="D272" t="s">
        <v>973</v>
      </c>
      <c r="E272" t="s">
        <v>974</v>
      </c>
      <c r="F272" s="1">
        <f t="shared" si="4"/>
        <v>132.01666666666671</v>
      </c>
      <c r="G272" s="1">
        <v>15</v>
      </c>
      <c r="H272">
        <v>1750641079.599999</v>
      </c>
      <c r="I272">
        <v>4.2793638354771367E-3</v>
      </c>
      <c r="J272">
        <v>4.2793638354771364</v>
      </c>
      <c r="K272">
        <v>-1.0132703674753656</v>
      </c>
      <c r="L272">
        <v>399.8187419354839</v>
      </c>
      <c r="M272">
        <v>395.54762482012791</v>
      </c>
      <c r="N272">
        <v>39.271295937062199</v>
      </c>
      <c r="O272">
        <v>39.695346781243778</v>
      </c>
      <c r="P272">
        <v>0.2689097012077139</v>
      </c>
      <c r="Q272">
        <v>2.9982796561519787</v>
      </c>
      <c r="R272">
        <v>0.25619337310210716</v>
      </c>
      <c r="S272">
        <v>0.16121324863076936</v>
      </c>
      <c r="T272">
        <v>3.9902394035910026E-5</v>
      </c>
      <c r="U272">
        <v>27.666243913576405</v>
      </c>
      <c r="V272">
        <v>27.474651612903219</v>
      </c>
      <c r="W272">
        <v>3.6801599747550013</v>
      </c>
      <c r="X272">
        <v>52.202872081994641</v>
      </c>
      <c r="Y272">
        <v>2.0697883213254404</v>
      </c>
      <c r="Z272">
        <v>3.9648935753466592</v>
      </c>
      <c r="AA272">
        <v>1.6103716534295609</v>
      </c>
      <c r="AB272">
        <v>-188.71994514454173</v>
      </c>
      <c r="AC272">
        <v>206.80950624015077</v>
      </c>
      <c r="AD272">
        <v>15.052406394497613</v>
      </c>
      <c r="AE272">
        <v>33.142007392500688</v>
      </c>
      <c r="AF272">
        <v>-1.1364456900019753</v>
      </c>
      <c r="AG272">
        <v>4.2537893831835385</v>
      </c>
      <c r="AH272">
        <v>-1.0132703674753656</v>
      </c>
      <c r="AI272">
        <v>407.98498499600743</v>
      </c>
      <c r="AJ272">
        <v>408.32778787878777</v>
      </c>
      <c r="AK272">
        <v>4.0578073585255809E-4</v>
      </c>
      <c r="AL272">
        <v>61.768037728165673</v>
      </c>
      <c r="AM272">
        <v>4.2793638354771364</v>
      </c>
      <c r="AN272">
        <v>19.478558596833562</v>
      </c>
      <c r="AO272">
        <v>20.87042666666666</v>
      </c>
      <c r="AP272">
        <v>6.2504434482905957E-4</v>
      </c>
      <c r="AQ272">
        <v>116.41602835869151</v>
      </c>
      <c r="AR272">
        <v>0</v>
      </c>
      <c r="AS272">
        <v>0</v>
      </c>
      <c r="AT272">
        <v>1</v>
      </c>
      <c r="AU272">
        <v>0</v>
      </c>
      <c r="AV272">
        <v>52162.503486585272</v>
      </c>
      <c r="AW272" t="s">
        <v>427</v>
      </c>
      <c r="AX272" t="s">
        <v>427</v>
      </c>
      <c r="AY272">
        <v>0</v>
      </c>
      <c r="AZ272">
        <v>0</v>
      </c>
      <c r="BA272" t="e">
        <v>#DIV/0!</v>
      </c>
      <c r="BB272">
        <v>0</v>
      </c>
      <c r="BC272" t="s">
        <v>427</v>
      </c>
      <c r="BD272" t="s">
        <v>427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-1.0132703674753656</v>
      </c>
      <c r="BK272" t="e">
        <v>#DIV/0!</v>
      </c>
      <c r="BL272">
        <v>-4824.8074951858898</v>
      </c>
      <c r="BM272" t="e">
        <v>#DIV/0!</v>
      </c>
      <c r="BN272" t="e">
        <v>#DIV/0!</v>
      </c>
      <c r="BO272" t="s">
        <v>427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428</v>
      </c>
      <c r="DN272">
        <v>2</v>
      </c>
      <c r="DO272" t="b">
        <v>1</v>
      </c>
      <c r="DP272">
        <v>1750641079.599999</v>
      </c>
      <c r="DQ272">
        <v>399.8187419354839</v>
      </c>
      <c r="DR272">
        <v>400.00683870967748</v>
      </c>
      <c r="DS272">
        <v>20.84728387096774</v>
      </c>
      <c r="DT272">
        <v>19.45893548387097</v>
      </c>
      <c r="DU272">
        <v>402.76061290322582</v>
      </c>
      <c r="DV272">
        <v>20.916603225806451</v>
      </c>
      <c r="DW272">
        <v>600.00925806451619</v>
      </c>
      <c r="DX272">
        <v>99.228464516128994</v>
      </c>
      <c r="DY272">
        <v>5.4892209677419347E-2</v>
      </c>
      <c r="DZ272">
        <v>28.754070967741939</v>
      </c>
      <c r="EA272">
        <v>27.474651612903219</v>
      </c>
      <c r="EB272">
        <v>999.90000000000032</v>
      </c>
      <c r="EC272">
        <v>0</v>
      </c>
      <c r="ED272">
        <v>0</v>
      </c>
      <c r="EE272">
        <v>9999.6596774193549</v>
      </c>
      <c r="EF272">
        <v>0</v>
      </c>
      <c r="EG272">
        <v>0.30293999999999988</v>
      </c>
      <c r="EH272">
        <v>-0.18809954193548389</v>
      </c>
      <c r="EI272">
        <v>408.33129032258068</v>
      </c>
      <c r="EJ272">
        <v>407.94509677419359</v>
      </c>
      <c r="EK272">
        <v>1.388345806451613</v>
      </c>
      <c r="EL272">
        <v>400.00683870967748</v>
      </c>
      <c r="EM272">
        <v>19.45893548387097</v>
      </c>
      <c r="EN272">
        <v>2.068644193548387</v>
      </c>
      <c r="EO272">
        <v>1.93088129032258</v>
      </c>
      <c r="EP272">
        <v>17.97976774193549</v>
      </c>
      <c r="EQ272">
        <v>16.888632258064511</v>
      </c>
      <c r="ER272">
        <v>5.0001500000000018E-3</v>
      </c>
      <c r="ES272">
        <v>0</v>
      </c>
      <c r="ET272">
        <v>0</v>
      </c>
      <c r="EU272">
        <v>0</v>
      </c>
      <c r="EV272">
        <v>239.9774193548387</v>
      </c>
      <c r="EW272">
        <v>5.0001500000000018E-3</v>
      </c>
      <c r="EX272">
        <v>-5.4838709677419333</v>
      </c>
      <c r="EY272">
        <v>-0.57096774193548383</v>
      </c>
      <c r="EZ272">
        <v>35.096548387096767</v>
      </c>
      <c r="FA272">
        <v>38.625</v>
      </c>
      <c r="FB272">
        <v>36.995935483870973</v>
      </c>
      <c r="FC272">
        <v>38.245935483870959</v>
      </c>
      <c r="FD272">
        <v>37.561999999999983</v>
      </c>
      <c r="FE272">
        <v>0</v>
      </c>
      <c r="FF272">
        <v>0</v>
      </c>
      <c r="FG272">
        <v>0</v>
      </c>
      <c r="FH272">
        <v>1750641110.5999999</v>
      </c>
      <c r="FI272">
        <v>0</v>
      </c>
      <c r="FJ272">
        <v>239.4576923076923</v>
      </c>
      <c r="FK272">
        <v>-0.64615382705148794</v>
      </c>
      <c r="FL272">
        <v>-2.793162654163575</v>
      </c>
      <c r="FM272">
        <v>-5.1653846153846148</v>
      </c>
      <c r="FN272">
        <v>15</v>
      </c>
      <c r="FO272">
        <v>0</v>
      </c>
      <c r="FP272" t="s">
        <v>429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-0.18504027000000001</v>
      </c>
      <c r="GC272">
        <v>-0.2114708555347086</v>
      </c>
      <c r="GD272">
        <v>7.2551663306116565E-2</v>
      </c>
      <c r="GE272">
        <v>0</v>
      </c>
      <c r="GF272">
        <v>1.3960582500000001</v>
      </c>
      <c r="GG272">
        <v>-0.1450197748592903</v>
      </c>
      <c r="GH272">
        <v>1.857547117672928E-2</v>
      </c>
      <c r="GI272">
        <v>1</v>
      </c>
      <c r="GJ272">
        <v>1</v>
      </c>
      <c r="GK272">
        <v>2</v>
      </c>
      <c r="GL272" t="s">
        <v>430</v>
      </c>
      <c r="GM272">
        <v>3.2249599999999998</v>
      </c>
      <c r="GN272">
        <v>2.6433900000000001</v>
      </c>
      <c r="GO272">
        <v>9.2971999999999999E-2</v>
      </c>
      <c r="GP272">
        <v>9.3232599999999999E-2</v>
      </c>
      <c r="GQ272">
        <v>9.5788200000000004E-2</v>
      </c>
      <c r="GR272">
        <v>9.2792299999999994E-2</v>
      </c>
      <c r="GS272">
        <v>28638.3</v>
      </c>
      <c r="GT272">
        <v>24741.8</v>
      </c>
      <c r="GU272">
        <v>30745.7</v>
      </c>
      <c r="GV272">
        <v>26444.3</v>
      </c>
      <c r="GW272">
        <v>37728.199999999997</v>
      </c>
      <c r="GX272">
        <v>32922.9</v>
      </c>
      <c r="GY272">
        <v>43659</v>
      </c>
      <c r="GZ272">
        <v>38239.9</v>
      </c>
      <c r="HA272">
        <v>2.1204000000000001</v>
      </c>
      <c r="HB272">
        <v>1.70492</v>
      </c>
      <c r="HC272">
        <v>-2.39089E-2</v>
      </c>
      <c r="HD272">
        <v>0</v>
      </c>
      <c r="HE272">
        <v>27.864599999999999</v>
      </c>
      <c r="HF272">
        <v>999.9</v>
      </c>
      <c r="HG272">
        <v>63.8</v>
      </c>
      <c r="HH272">
        <v>34.4</v>
      </c>
      <c r="HI272">
        <v>35.125399999999999</v>
      </c>
      <c r="HJ272">
        <v>62.188299999999998</v>
      </c>
      <c r="HK272">
        <v>25.4087</v>
      </c>
      <c r="HL272">
        <v>1</v>
      </c>
      <c r="HM272">
        <v>0.26910600000000001</v>
      </c>
      <c r="HN272">
        <v>0.54096699999999998</v>
      </c>
      <c r="HO272">
        <v>20.417200000000001</v>
      </c>
      <c r="HP272">
        <v>5.2249299999999996</v>
      </c>
      <c r="HQ272">
        <v>11.944100000000001</v>
      </c>
      <c r="HR272">
        <v>5.0088499999999998</v>
      </c>
      <c r="HS272">
        <v>3.2909999999999999</v>
      </c>
      <c r="HT272">
        <v>9999</v>
      </c>
      <c r="HU272">
        <v>9999</v>
      </c>
      <c r="HV272">
        <v>9999</v>
      </c>
      <c r="HW272">
        <v>999.9</v>
      </c>
      <c r="HX272">
        <v>4.9710999999999999</v>
      </c>
      <c r="HY272">
        <v>1.8545700000000001</v>
      </c>
      <c r="HZ272">
        <v>1.8616299999999999</v>
      </c>
      <c r="IA272">
        <v>1.85642</v>
      </c>
      <c r="IB272">
        <v>1.86188</v>
      </c>
      <c r="IC272">
        <v>1.8541000000000001</v>
      </c>
      <c r="ID272">
        <v>1.8595699999999999</v>
      </c>
      <c r="IE272">
        <v>1.8534999999999999</v>
      </c>
      <c r="IF272">
        <v>0</v>
      </c>
      <c r="IG272">
        <v>0</v>
      </c>
      <c r="IH272">
        <v>0</v>
      </c>
      <c r="II272">
        <v>0</v>
      </c>
      <c r="IJ272" t="s">
        <v>431</v>
      </c>
      <c r="IK272" t="s">
        <v>432</v>
      </c>
      <c r="IL272" t="s">
        <v>433</v>
      </c>
      <c r="IM272" t="s">
        <v>433</v>
      </c>
      <c r="IN272" t="s">
        <v>433</v>
      </c>
      <c r="IO272" t="s">
        <v>433</v>
      </c>
      <c r="IP272">
        <v>0</v>
      </c>
      <c r="IQ272">
        <v>100</v>
      </c>
      <c r="IR272">
        <v>100</v>
      </c>
      <c r="IS272">
        <v>-2.9420000000000002</v>
      </c>
      <c r="IT272">
        <v>-6.9199999999999998E-2</v>
      </c>
      <c r="IU272">
        <v>-1.907228330244457</v>
      </c>
      <c r="IV272">
        <v>-2.7056304263342631E-3</v>
      </c>
      <c r="IW272">
        <v>3.3311032847928001E-7</v>
      </c>
      <c r="IX272">
        <v>1.6443834555112589E-11</v>
      </c>
      <c r="IY272">
        <v>-9.4842648646536354E-2</v>
      </c>
      <c r="IZ272">
        <v>-2.3664561490860689E-3</v>
      </c>
      <c r="JA272">
        <v>2.3298222111808981E-4</v>
      </c>
      <c r="JB272">
        <v>-2.940703618321919E-6</v>
      </c>
      <c r="JC272">
        <v>0</v>
      </c>
      <c r="JD272">
        <v>2182</v>
      </c>
      <c r="JE272">
        <v>3</v>
      </c>
      <c r="JF272">
        <v>32</v>
      </c>
      <c r="JG272">
        <v>29177351.5</v>
      </c>
      <c r="JH272">
        <v>29177351.5</v>
      </c>
      <c r="JI272">
        <v>0.99731400000000003</v>
      </c>
      <c r="JJ272">
        <v>2.5268600000000001</v>
      </c>
      <c r="JK272">
        <v>1.69434</v>
      </c>
      <c r="JL272">
        <v>2.3010299999999999</v>
      </c>
      <c r="JM272">
        <v>1.50024</v>
      </c>
      <c r="JN272">
        <v>2.32544</v>
      </c>
      <c r="JO272">
        <v>37.9649</v>
      </c>
      <c r="JP272">
        <v>24.061199999999999</v>
      </c>
      <c r="JQ272">
        <v>18</v>
      </c>
      <c r="JR272">
        <v>634.49</v>
      </c>
      <c r="JS272">
        <v>348.721</v>
      </c>
      <c r="JT272">
        <v>27.999400000000001</v>
      </c>
      <c r="JU272">
        <v>30.780200000000001</v>
      </c>
      <c r="JV272">
        <v>30.0001</v>
      </c>
      <c r="JW272">
        <v>30.718900000000001</v>
      </c>
      <c r="JX272">
        <v>30.608899999999998</v>
      </c>
      <c r="JY272">
        <v>20.025500000000001</v>
      </c>
      <c r="JZ272">
        <v>43.487200000000001</v>
      </c>
      <c r="KA272">
        <v>0</v>
      </c>
      <c r="KB272">
        <v>28</v>
      </c>
      <c r="KC272">
        <v>400</v>
      </c>
      <c r="KD272">
        <v>19.480799999999999</v>
      </c>
      <c r="KE272">
        <v>99.961100000000002</v>
      </c>
      <c r="KF272">
        <v>98.623900000000006</v>
      </c>
    </row>
    <row r="273" spans="1:292" x14ac:dyDescent="0.2">
      <c r="A273">
        <v>271</v>
      </c>
      <c r="B273">
        <v>1750641117.5999999</v>
      </c>
      <c r="C273">
        <v>7952.0999999046326</v>
      </c>
      <c r="D273" t="s">
        <v>975</v>
      </c>
      <c r="E273" t="s">
        <v>976</v>
      </c>
      <c r="F273" s="1">
        <f t="shared" si="4"/>
        <v>132.51666666666671</v>
      </c>
      <c r="G273" s="1">
        <v>15</v>
      </c>
      <c r="H273">
        <v>1750641109.599999</v>
      </c>
      <c r="I273">
        <v>4.2507688378613092E-3</v>
      </c>
      <c r="J273">
        <v>4.2507688378613091</v>
      </c>
      <c r="K273">
        <v>-1.0865311098660106</v>
      </c>
      <c r="L273">
        <v>399.79725806451609</v>
      </c>
      <c r="M273">
        <v>396.02364176327785</v>
      </c>
      <c r="N273">
        <v>39.316760794262684</v>
      </c>
      <c r="O273">
        <v>39.691400976814712</v>
      </c>
      <c r="P273">
        <v>0.26731516392190746</v>
      </c>
      <c r="Q273">
        <v>2.9981311437840445</v>
      </c>
      <c r="R273">
        <v>0.25474481654376674</v>
      </c>
      <c r="S273">
        <v>0.16029563755299053</v>
      </c>
      <c r="T273">
        <v>3.9902394035910026E-5</v>
      </c>
      <c r="U273">
        <v>27.663565402122579</v>
      </c>
      <c r="V273">
        <v>27.479058064516131</v>
      </c>
      <c r="W273">
        <v>3.6811091485072107</v>
      </c>
      <c r="X273">
        <v>52.301458547981049</v>
      </c>
      <c r="Y273">
        <v>2.0725085075556824</v>
      </c>
      <c r="Z273">
        <v>3.9626208620059327</v>
      </c>
      <c r="AA273">
        <v>1.6086006409515283</v>
      </c>
      <c r="AB273">
        <v>-187.45890574968374</v>
      </c>
      <c r="AC273">
        <v>204.48839982572449</v>
      </c>
      <c r="AD273">
        <v>14.883796332049904</v>
      </c>
      <c r="AE273">
        <v>31.913330310484696</v>
      </c>
      <c r="AF273">
        <v>-1.0892674986826443</v>
      </c>
      <c r="AG273">
        <v>4.2536487645194754</v>
      </c>
      <c r="AH273">
        <v>-1.0865311098660106</v>
      </c>
      <c r="AI273">
        <v>407.87804633812402</v>
      </c>
      <c r="AJ273">
        <v>408.24649696969692</v>
      </c>
      <c r="AK273">
        <v>2.2613663792241109E-4</v>
      </c>
      <c r="AL273">
        <v>61.768037728165673</v>
      </c>
      <c r="AM273">
        <v>4.2507688378613091</v>
      </c>
      <c r="AN273">
        <v>19.48756109005646</v>
      </c>
      <c r="AO273">
        <v>20.874762424242419</v>
      </c>
      <c r="AP273">
        <v>1.665134903870627E-5</v>
      </c>
      <c r="AQ273">
        <v>116.41602835869151</v>
      </c>
      <c r="AR273">
        <v>0</v>
      </c>
      <c r="AS273">
        <v>0</v>
      </c>
      <c r="AT273">
        <v>1</v>
      </c>
      <c r="AU273">
        <v>0</v>
      </c>
      <c r="AV273">
        <v>52159.629988522152</v>
      </c>
      <c r="AW273" t="s">
        <v>427</v>
      </c>
      <c r="AX273" t="s">
        <v>427</v>
      </c>
      <c r="AY273">
        <v>0</v>
      </c>
      <c r="AZ273">
        <v>0</v>
      </c>
      <c r="BA273" t="e">
        <v>#DIV/0!</v>
      </c>
      <c r="BB273">
        <v>0</v>
      </c>
      <c r="BC273" t="s">
        <v>427</v>
      </c>
      <c r="BD273" t="s">
        <v>427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-1.0865311098660106</v>
      </c>
      <c r="BK273" t="e">
        <v>#DIV/0!</v>
      </c>
      <c r="BL273">
        <v>-5173.6472425377833</v>
      </c>
      <c r="BM273" t="e">
        <v>#DIV/0!</v>
      </c>
      <c r="BN273" t="e">
        <v>#DIV/0!</v>
      </c>
      <c r="BO273" t="s">
        <v>427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428</v>
      </c>
      <c r="DN273">
        <v>2</v>
      </c>
      <c r="DO273" t="b">
        <v>1</v>
      </c>
      <c r="DP273">
        <v>1750641109.599999</v>
      </c>
      <c r="DQ273">
        <v>399.79725806451609</v>
      </c>
      <c r="DR273">
        <v>400.00103225806453</v>
      </c>
      <c r="DS273">
        <v>20.875635483870969</v>
      </c>
      <c r="DT273">
        <v>19.48736774193549</v>
      </c>
      <c r="DU273">
        <v>402.73909677419363</v>
      </c>
      <c r="DV273">
        <v>20.944854838709681</v>
      </c>
      <c r="DW273">
        <v>600.00690322580635</v>
      </c>
      <c r="DX273">
        <v>99.224345161290302</v>
      </c>
      <c r="DY273">
        <v>5.4477232258064508E-2</v>
      </c>
      <c r="DZ273">
        <v>28.74418064516129</v>
      </c>
      <c r="EA273">
        <v>27.479058064516131</v>
      </c>
      <c r="EB273">
        <v>999.90000000000032</v>
      </c>
      <c r="EC273">
        <v>0</v>
      </c>
      <c r="ED273">
        <v>0</v>
      </c>
      <c r="EE273">
        <v>9999.1764516129042</v>
      </c>
      <c r="EF273">
        <v>0</v>
      </c>
      <c r="EG273">
        <v>0.30293999999999988</v>
      </c>
      <c r="EH273">
        <v>-0.20370680283870971</v>
      </c>
      <c r="EI273">
        <v>408.32132258064519</v>
      </c>
      <c r="EJ273">
        <v>407.95093548387092</v>
      </c>
      <c r="EK273">
        <v>1.388265483870968</v>
      </c>
      <c r="EL273">
        <v>400.00103225806453</v>
      </c>
      <c r="EM273">
        <v>19.48736774193549</v>
      </c>
      <c r="EN273">
        <v>2.071371612903226</v>
      </c>
      <c r="EO273">
        <v>1.9336212903225809</v>
      </c>
      <c r="EP273">
        <v>18.000729032258061</v>
      </c>
      <c r="EQ273">
        <v>16.911016129032259</v>
      </c>
      <c r="ER273">
        <v>5.0001500000000018E-3</v>
      </c>
      <c r="ES273">
        <v>0</v>
      </c>
      <c r="ET273">
        <v>0</v>
      </c>
      <c r="EU273">
        <v>0</v>
      </c>
      <c r="EV273">
        <v>236.98387096774189</v>
      </c>
      <c r="EW273">
        <v>5.0001500000000018E-3</v>
      </c>
      <c r="EX273">
        <v>-4.5096774193548388</v>
      </c>
      <c r="EY273">
        <v>5.1612903225806438E-2</v>
      </c>
      <c r="EZ273">
        <v>35.058</v>
      </c>
      <c r="FA273">
        <v>38.572161290322569</v>
      </c>
      <c r="FB273">
        <v>36.936999999999983</v>
      </c>
      <c r="FC273">
        <v>38.186999999999983</v>
      </c>
      <c r="FD273">
        <v>37.5</v>
      </c>
      <c r="FE273">
        <v>0</v>
      </c>
      <c r="FF273">
        <v>0</v>
      </c>
      <c r="FG273">
        <v>0</v>
      </c>
      <c r="FH273">
        <v>1750641140.5999999</v>
      </c>
      <c r="FI273">
        <v>0</v>
      </c>
      <c r="FJ273">
        <v>236.6192307692308</v>
      </c>
      <c r="FK273">
        <v>26.970939861951901</v>
      </c>
      <c r="FL273">
        <v>-48.27692310647592</v>
      </c>
      <c r="FM273">
        <v>-4.819230769230769</v>
      </c>
      <c r="FN273">
        <v>15</v>
      </c>
      <c r="FO273">
        <v>0</v>
      </c>
      <c r="FP273" t="s">
        <v>429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-0.22116087531707321</v>
      </c>
      <c r="GC273">
        <v>0.24878907503832781</v>
      </c>
      <c r="GD273">
        <v>8.2354457854583091E-2</v>
      </c>
      <c r="GE273">
        <v>0</v>
      </c>
      <c r="GF273">
        <v>1.389964878048781</v>
      </c>
      <c r="GG273">
        <v>-2.8637560975605509E-2</v>
      </c>
      <c r="GH273">
        <v>3.58069425203987E-3</v>
      </c>
      <c r="GI273">
        <v>1</v>
      </c>
      <c r="GJ273">
        <v>1</v>
      </c>
      <c r="GK273">
        <v>2</v>
      </c>
      <c r="GL273" t="s">
        <v>430</v>
      </c>
      <c r="GM273">
        <v>3.2251099999999999</v>
      </c>
      <c r="GN273">
        <v>2.6433800000000001</v>
      </c>
      <c r="GO273">
        <v>9.2952800000000002E-2</v>
      </c>
      <c r="GP273">
        <v>9.3232099999999998E-2</v>
      </c>
      <c r="GQ273">
        <v>9.5792100000000005E-2</v>
      </c>
      <c r="GR273">
        <v>9.282E-2</v>
      </c>
      <c r="GS273">
        <v>28639</v>
      </c>
      <c r="GT273">
        <v>24742.3</v>
      </c>
      <c r="GU273">
        <v>30745.8</v>
      </c>
      <c r="GV273">
        <v>26444.799999999999</v>
      </c>
      <c r="GW273">
        <v>37728.199999999997</v>
      </c>
      <c r="GX273">
        <v>32922.400000000001</v>
      </c>
      <c r="GY273">
        <v>43659.199999999997</v>
      </c>
      <c r="GZ273">
        <v>38240.400000000001</v>
      </c>
      <c r="HA273">
        <v>2.1209500000000001</v>
      </c>
      <c r="HB273">
        <v>1.7048000000000001</v>
      </c>
      <c r="HC273">
        <v>-2.2076100000000001E-2</v>
      </c>
      <c r="HD273">
        <v>0</v>
      </c>
      <c r="HE273">
        <v>27.8477</v>
      </c>
      <c r="HF273">
        <v>999.9</v>
      </c>
      <c r="HG273">
        <v>63.8</v>
      </c>
      <c r="HH273">
        <v>34.4</v>
      </c>
      <c r="HI273">
        <v>35.129300000000001</v>
      </c>
      <c r="HJ273">
        <v>61.918300000000002</v>
      </c>
      <c r="HK273">
        <v>25.625</v>
      </c>
      <c r="HL273">
        <v>1</v>
      </c>
      <c r="HM273">
        <v>0.268702</v>
      </c>
      <c r="HN273">
        <v>0.53500300000000001</v>
      </c>
      <c r="HO273">
        <v>20.417300000000001</v>
      </c>
      <c r="HP273">
        <v>5.2265699999999997</v>
      </c>
      <c r="HQ273">
        <v>11.944100000000001</v>
      </c>
      <c r="HR273">
        <v>5.0090500000000002</v>
      </c>
      <c r="HS273">
        <v>3.2909999999999999</v>
      </c>
      <c r="HT273">
        <v>9999</v>
      </c>
      <c r="HU273">
        <v>9999</v>
      </c>
      <c r="HV273">
        <v>9999</v>
      </c>
      <c r="HW273">
        <v>999.9</v>
      </c>
      <c r="HX273">
        <v>4.9710799999999997</v>
      </c>
      <c r="HY273">
        <v>1.8545700000000001</v>
      </c>
      <c r="HZ273">
        <v>1.8616699999999999</v>
      </c>
      <c r="IA273">
        <v>1.85642</v>
      </c>
      <c r="IB273">
        <v>1.86188</v>
      </c>
      <c r="IC273">
        <v>1.8541000000000001</v>
      </c>
      <c r="ID273">
        <v>1.85958</v>
      </c>
      <c r="IE273">
        <v>1.8534999999999999</v>
      </c>
      <c r="IF273">
        <v>0</v>
      </c>
      <c r="IG273">
        <v>0</v>
      </c>
      <c r="IH273">
        <v>0</v>
      </c>
      <c r="II273">
        <v>0</v>
      </c>
      <c r="IJ273" t="s">
        <v>431</v>
      </c>
      <c r="IK273" t="s">
        <v>432</v>
      </c>
      <c r="IL273" t="s">
        <v>433</v>
      </c>
      <c r="IM273" t="s">
        <v>433</v>
      </c>
      <c r="IN273" t="s">
        <v>433</v>
      </c>
      <c r="IO273" t="s">
        <v>433</v>
      </c>
      <c r="IP273">
        <v>0</v>
      </c>
      <c r="IQ273">
        <v>100</v>
      </c>
      <c r="IR273">
        <v>100</v>
      </c>
      <c r="IS273">
        <v>-2.9409999999999998</v>
      </c>
      <c r="IT273">
        <v>-6.93E-2</v>
      </c>
      <c r="IU273">
        <v>-1.907228330244457</v>
      </c>
      <c r="IV273">
        <v>-2.7056304263342631E-3</v>
      </c>
      <c r="IW273">
        <v>3.3311032847928001E-7</v>
      </c>
      <c r="IX273">
        <v>1.6443834555112589E-11</v>
      </c>
      <c r="IY273">
        <v>-9.4842648646536354E-2</v>
      </c>
      <c r="IZ273">
        <v>-2.3664561490860689E-3</v>
      </c>
      <c r="JA273">
        <v>2.3298222111808981E-4</v>
      </c>
      <c r="JB273">
        <v>-2.940703618321919E-6</v>
      </c>
      <c r="JC273">
        <v>0</v>
      </c>
      <c r="JD273">
        <v>2182</v>
      </c>
      <c r="JE273">
        <v>3</v>
      </c>
      <c r="JF273">
        <v>32</v>
      </c>
      <c r="JG273">
        <v>29177352</v>
      </c>
      <c r="JH273">
        <v>29177352</v>
      </c>
      <c r="JI273">
        <v>0.99731400000000003</v>
      </c>
      <c r="JJ273">
        <v>2.51831</v>
      </c>
      <c r="JK273">
        <v>1.69434</v>
      </c>
      <c r="JL273">
        <v>2.3010299999999999</v>
      </c>
      <c r="JM273">
        <v>1.50024</v>
      </c>
      <c r="JN273">
        <v>2.49268</v>
      </c>
      <c r="JO273">
        <v>37.940600000000003</v>
      </c>
      <c r="JP273">
        <v>24.07</v>
      </c>
      <c r="JQ273">
        <v>18</v>
      </c>
      <c r="JR273">
        <v>634.90899999999999</v>
      </c>
      <c r="JS273">
        <v>348.63499999999999</v>
      </c>
      <c r="JT273">
        <v>28.0001</v>
      </c>
      <c r="JU273">
        <v>30.778700000000001</v>
      </c>
      <c r="JV273">
        <v>30.0001</v>
      </c>
      <c r="JW273">
        <v>30.716200000000001</v>
      </c>
      <c r="JX273">
        <v>30.606200000000001</v>
      </c>
      <c r="JY273">
        <v>20.032599999999999</v>
      </c>
      <c r="JZ273">
        <v>43.487200000000001</v>
      </c>
      <c r="KA273">
        <v>0</v>
      </c>
      <c r="KB273">
        <v>28</v>
      </c>
      <c r="KC273">
        <v>400</v>
      </c>
      <c r="KD273">
        <v>19.480799999999999</v>
      </c>
      <c r="KE273">
        <v>99.961600000000004</v>
      </c>
      <c r="KF273">
        <v>98.625500000000002</v>
      </c>
    </row>
    <row r="274" spans="1:292" x14ac:dyDescent="0.2">
      <c r="A274">
        <v>272</v>
      </c>
      <c r="B274">
        <v>1750641147.5999999</v>
      </c>
      <c r="C274">
        <v>7982.0999999046326</v>
      </c>
      <c r="D274" t="s">
        <v>977</v>
      </c>
      <c r="E274" t="s">
        <v>978</v>
      </c>
      <c r="F274" s="1">
        <f t="shared" si="4"/>
        <v>133.01666666666671</v>
      </c>
      <c r="G274" s="1">
        <v>15</v>
      </c>
      <c r="H274">
        <v>1750641139.599999</v>
      </c>
      <c r="I274">
        <v>4.1985384010035818E-3</v>
      </c>
      <c r="J274">
        <v>4.1985384010035816</v>
      </c>
      <c r="K274">
        <v>-1.0178089909558155</v>
      </c>
      <c r="L274">
        <v>399.75761290322578</v>
      </c>
      <c r="M274">
        <v>395.63088775487432</v>
      </c>
      <c r="N274">
        <v>39.27775702130846</v>
      </c>
      <c r="O274">
        <v>39.687453313199342</v>
      </c>
      <c r="P274">
        <v>0.26328999182602331</v>
      </c>
      <c r="Q274">
        <v>2.99735857241147</v>
      </c>
      <c r="R274">
        <v>0.25108308216879371</v>
      </c>
      <c r="S274">
        <v>0.1579764989120887</v>
      </c>
      <c r="T274">
        <v>3.9902394035910026E-5</v>
      </c>
      <c r="U274">
        <v>27.682003737447509</v>
      </c>
      <c r="V274">
        <v>27.49071935483871</v>
      </c>
      <c r="W274">
        <v>3.6836220850444201</v>
      </c>
      <c r="X274">
        <v>52.262879462634736</v>
      </c>
      <c r="Y274">
        <v>2.0716297576156966</v>
      </c>
      <c r="Z274">
        <v>3.9638645610730365</v>
      </c>
      <c r="AA274">
        <v>1.6119923274287236</v>
      </c>
      <c r="AB274">
        <v>-185.15554348425795</v>
      </c>
      <c r="AC274">
        <v>203.42600703617703</v>
      </c>
      <c r="AD274">
        <v>14.811544978078409</v>
      </c>
      <c r="AE274">
        <v>33.082048432391531</v>
      </c>
      <c r="AF274">
        <v>-0.98402996220573524</v>
      </c>
      <c r="AG274">
        <v>4.2035690954307121</v>
      </c>
      <c r="AH274">
        <v>-1.0178089909558155</v>
      </c>
      <c r="AI274">
        <v>407.96248756422938</v>
      </c>
      <c r="AJ274">
        <v>408.29692727272709</v>
      </c>
      <c r="AK274">
        <v>2.8453066486748028E-3</v>
      </c>
      <c r="AL274">
        <v>61.768037728165673</v>
      </c>
      <c r="AM274">
        <v>4.1985384010035816</v>
      </c>
      <c r="AN274">
        <v>19.49512989644219</v>
      </c>
      <c r="AO274">
        <v>20.86543939393939</v>
      </c>
      <c r="AP274">
        <v>2.3739378672238582E-6</v>
      </c>
      <c r="AQ274">
        <v>116.41602835869151</v>
      </c>
      <c r="AR274">
        <v>0</v>
      </c>
      <c r="AS274">
        <v>0</v>
      </c>
      <c r="AT274">
        <v>1</v>
      </c>
      <c r="AU274">
        <v>0</v>
      </c>
      <c r="AV274">
        <v>52135.320216972468</v>
      </c>
      <c r="AW274" t="s">
        <v>427</v>
      </c>
      <c r="AX274" t="s">
        <v>427</v>
      </c>
      <c r="AY274">
        <v>0</v>
      </c>
      <c r="AZ274">
        <v>0</v>
      </c>
      <c r="BA274" t="e">
        <v>#DIV/0!</v>
      </c>
      <c r="BB274">
        <v>0</v>
      </c>
      <c r="BC274" t="s">
        <v>427</v>
      </c>
      <c r="BD274" t="s">
        <v>427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-1.0178089909558155</v>
      </c>
      <c r="BK274" t="e">
        <v>#DIV/0!</v>
      </c>
      <c r="BL274">
        <v>-4846.4186912587229</v>
      </c>
      <c r="BM274" t="e">
        <v>#DIV/0!</v>
      </c>
      <c r="BN274" t="e">
        <v>#DIV/0!</v>
      </c>
      <c r="BO274" t="s">
        <v>427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428</v>
      </c>
      <c r="DN274">
        <v>2</v>
      </c>
      <c r="DO274" t="b">
        <v>1</v>
      </c>
      <c r="DP274">
        <v>1750641139.599999</v>
      </c>
      <c r="DQ274">
        <v>399.75761290322578</v>
      </c>
      <c r="DR274">
        <v>399.98974193548389</v>
      </c>
      <c r="DS274">
        <v>20.866790322580641</v>
      </c>
      <c r="DT274">
        <v>19.49482258064516</v>
      </c>
      <c r="DU274">
        <v>402.69929032258068</v>
      </c>
      <c r="DV274">
        <v>20.936051612903231</v>
      </c>
      <c r="DW274">
        <v>599.99283870967747</v>
      </c>
      <c r="DX274">
        <v>99.224493548387102</v>
      </c>
      <c r="DY274">
        <v>5.4299480645161297E-2</v>
      </c>
      <c r="DZ274">
        <v>28.7495935483871</v>
      </c>
      <c r="EA274">
        <v>27.49071935483871</v>
      </c>
      <c r="EB274">
        <v>999.90000000000032</v>
      </c>
      <c r="EC274">
        <v>0</v>
      </c>
      <c r="ED274">
        <v>0</v>
      </c>
      <c r="EE274">
        <v>9994.4893548387117</v>
      </c>
      <c r="EF274">
        <v>0</v>
      </c>
      <c r="EG274">
        <v>0.30293999999999988</v>
      </c>
      <c r="EH274">
        <v>-0.23212654838709679</v>
      </c>
      <c r="EI274">
        <v>408.27709677419352</v>
      </c>
      <c r="EJ274">
        <v>407.94248387096769</v>
      </c>
      <c r="EK274">
        <v>1.371964516129033</v>
      </c>
      <c r="EL274">
        <v>399.98974193548389</v>
      </c>
      <c r="EM274">
        <v>19.49482258064516</v>
      </c>
      <c r="EN274">
        <v>2.0704951612903231</v>
      </c>
      <c r="EO274">
        <v>1.9343641935483871</v>
      </c>
      <c r="EP274">
        <v>17.993996774193551</v>
      </c>
      <c r="EQ274">
        <v>16.91705806451613</v>
      </c>
      <c r="ER274">
        <v>5.0001500000000018E-3</v>
      </c>
      <c r="ES274">
        <v>0</v>
      </c>
      <c r="ET274">
        <v>0</v>
      </c>
      <c r="EU274">
        <v>0</v>
      </c>
      <c r="EV274">
        <v>236.52903225806449</v>
      </c>
      <c r="EW274">
        <v>5.0001500000000018E-3</v>
      </c>
      <c r="EX274">
        <v>-5.7677419354838717</v>
      </c>
      <c r="EY274">
        <v>-0.18387096774193551</v>
      </c>
      <c r="EZ274">
        <v>35</v>
      </c>
      <c r="FA274">
        <v>38.561999999999983</v>
      </c>
      <c r="FB274">
        <v>36.912999999999997</v>
      </c>
      <c r="FC274">
        <v>38.170999999999999</v>
      </c>
      <c r="FD274">
        <v>37.467483870967733</v>
      </c>
      <c r="FE274">
        <v>0</v>
      </c>
      <c r="FF274">
        <v>0</v>
      </c>
      <c r="FG274">
        <v>0</v>
      </c>
      <c r="FH274">
        <v>1750641170.5999999</v>
      </c>
      <c r="FI274">
        <v>0</v>
      </c>
      <c r="FJ274">
        <v>237.0230769230769</v>
      </c>
      <c r="FK274">
        <v>-14.76239295238874</v>
      </c>
      <c r="FL274">
        <v>6.6222222225984009</v>
      </c>
      <c r="FM274">
        <v>-4.9653846153846164</v>
      </c>
      <c r="FN274">
        <v>15</v>
      </c>
      <c r="FO274">
        <v>0</v>
      </c>
      <c r="FP274" t="s">
        <v>429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-0.23582075</v>
      </c>
      <c r="GC274">
        <v>-2.9163399624765281E-2</v>
      </c>
      <c r="GD274">
        <v>7.3552288574438657E-2</v>
      </c>
      <c r="GE274">
        <v>1</v>
      </c>
      <c r="GF274">
        <v>1.3735930000000001</v>
      </c>
      <c r="GG274">
        <v>-3.3788442776738453E-2</v>
      </c>
      <c r="GH274">
        <v>3.8894666729514561E-3</v>
      </c>
      <c r="GI274">
        <v>1</v>
      </c>
      <c r="GJ274">
        <v>2</v>
      </c>
      <c r="GK274">
        <v>2</v>
      </c>
      <c r="GL274" t="s">
        <v>434</v>
      </c>
      <c r="GM274">
        <v>3.22505</v>
      </c>
      <c r="GN274">
        <v>2.6427700000000001</v>
      </c>
      <c r="GO274">
        <v>9.2960299999999996E-2</v>
      </c>
      <c r="GP274">
        <v>9.32196E-2</v>
      </c>
      <c r="GQ274">
        <v>9.5764299999999997E-2</v>
      </c>
      <c r="GR274">
        <v>9.2838699999999996E-2</v>
      </c>
      <c r="GS274">
        <v>28638.1</v>
      </c>
      <c r="GT274">
        <v>24741.8</v>
      </c>
      <c r="GU274">
        <v>30745</v>
      </c>
      <c r="GV274">
        <v>26443.9</v>
      </c>
      <c r="GW274">
        <v>37728.5</v>
      </c>
      <c r="GX274">
        <v>32920.300000000003</v>
      </c>
      <c r="GY274">
        <v>43658.2</v>
      </c>
      <c r="GZ274">
        <v>38238.800000000003</v>
      </c>
      <c r="HA274">
        <v>2.1209799999999999</v>
      </c>
      <c r="HB274">
        <v>1.70478</v>
      </c>
      <c r="HC274">
        <v>-2.2269799999999999E-2</v>
      </c>
      <c r="HD274">
        <v>0</v>
      </c>
      <c r="HE274">
        <v>27.8674</v>
      </c>
      <c r="HF274">
        <v>999.9</v>
      </c>
      <c r="HG274">
        <v>63.9</v>
      </c>
      <c r="HH274">
        <v>34.4</v>
      </c>
      <c r="HI274">
        <v>35.185200000000002</v>
      </c>
      <c r="HJ274">
        <v>62.278300000000002</v>
      </c>
      <c r="HK274">
        <v>25.348600000000001</v>
      </c>
      <c r="HL274">
        <v>1</v>
      </c>
      <c r="HM274">
        <v>0.269098</v>
      </c>
      <c r="HN274">
        <v>0.54513599999999995</v>
      </c>
      <c r="HO274">
        <v>20.416899999999998</v>
      </c>
      <c r="HP274">
        <v>5.2217799999999999</v>
      </c>
      <c r="HQ274">
        <v>11.944100000000001</v>
      </c>
      <c r="HR274">
        <v>5.0077499999999997</v>
      </c>
      <c r="HS274">
        <v>3.29033</v>
      </c>
      <c r="HT274">
        <v>9999</v>
      </c>
      <c r="HU274">
        <v>9999</v>
      </c>
      <c r="HV274">
        <v>9999</v>
      </c>
      <c r="HW274">
        <v>999.9</v>
      </c>
      <c r="HX274">
        <v>4.9710799999999997</v>
      </c>
      <c r="HY274">
        <v>1.8545499999999999</v>
      </c>
      <c r="HZ274">
        <v>1.8616299999999999</v>
      </c>
      <c r="IA274">
        <v>1.85642</v>
      </c>
      <c r="IB274">
        <v>1.86188</v>
      </c>
      <c r="IC274">
        <v>1.8541000000000001</v>
      </c>
      <c r="ID274">
        <v>1.8595699999999999</v>
      </c>
      <c r="IE274">
        <v>1.8534900000000001</v>
      </c>
      <c r="IF274">
        <v>0</v>
      </c>
      <c r="IG274">
        <v>0</v>
      </c>
      <c r="IH274">
        <v>0</v>
      </c>
      <c r="II274">
        <v>0</v>
      </c>
      <c r="IJ274" t="s">
        <v>431</v>
      </c>
      <c r="IK274" t="s">
        <v>432</v>
      </c>
      <c r="IL274" t="s">
        <v>433</v>
      </c>
      <c r="IM274" t="s">
        <v>433</v>
      </c>
      <c r="IN274" t="s">
        <v>433</v>
      </c>
      <c r="IO274" t="s">
        <v>433</v>
      </c>
      <c r="IP274">
        <v>0</v>
      </c>
      <c r="IQ274">
        <v>100</v>
      </c>
      <c r="IR274">
        <v>100</v>
      </c>
      <c r="IS274">
        <v>-2.9420000000000002</v>
      </c>
      <c r="IT274">
        <v>-6.93E-2</v>
      </c>
      <c r="IU274">
        <v>-1.907228330244457</v>
      </c>
      <c r="IV274">
        <v>-2.7056304263342631E-3</v>
      </c>
      <c r="IW274">
        <v>3.3311032847928001E-7</v>
      </c>
      <c r="IX274">
        <v>1.6443834555112589E-11</v>
      </c>
      <c r="IY274">
        <v>-9.4842648646536354E-2</v>
      </c>
      <c r="IZ274">
        <v>-2.3664561490860689E-3</v>
      </c>
      <c r="JA274">
        <v>2.3298222111808981E-4</v>
      </c>
      <c r="JB274">
        <v>-2.940703618321919E-6</v>
      </c>
      <c r="JC274">
        <v>0</v>
      </c>
      <c r="JD274">
        <v>2182</v>
      </c>
      <c r="JE274">
        <v>3</v>
      </c>
      <c r="JF274">
        <v>32</v>
      </c>
      <c r="JG274">
        <v>29177352.5</v>
      </c>
      <c r="JH274">
        <v>29177352.5</v>
      </c>
      <c r="JI274">
        <v>0.99731400000000003</v>
      </c>
      <c r="JJ274">
        <v>2.5293000000000001</v>
      </c>
      <c r="JK274">
        <v>1.69434</v>
      </c>
      <c r="JL274">
        <v>2.3022499999999999</v>
      </c>
      <c r="JM274">
        <v>1.50146</v>
      </c>
      <c r="JN274">
        <v>2.3132299999999999</v>
      </c>
      <c r="JO274">
        <v>37.940600000000003</v>
      </c>
      <c r="JP274">
        <v>24.061199999999999</v>
      </c>
      <c r="JQ274">
        <v>18</v>
      </c>
      <c r="JR274">
        <v>634.92999999999995</v>
      </c>
      <c r="JS274">
        <v>348.62200000000001</v>
      </c>
      <c r="JT274">
        <v>28.000299999999999</v>
      </c>
      <c r="JU274">
        <v>30.7773</v>
      </c>
      <c r="JV274">
        <v>30.0002</v>
      </c>
      <c r="JW274">
        <v>30.716200000000001</v>
      </c>
      <c r="JX274">
        <v>30.606200000000001</v>
      </c>
      <c r="JY274">
        <v>20.0306</v>
      </c>
      <c r="JZ274">
        <v>43.487200000000001</v>
      </c>
      <c r="KA274">
        <v>0</v>
      </c>
      <c r="KB274">
        <v>28</v>
      </c>
      <c r="KC274">
        <v>400</v>
      </c>
      <c r="KD274">
        <v>19.480799999999999</v>
      </c>
      <c r="KE274">
        <v>99.959199999999996</v>
      </c>
      <c r="KF274">
        <v>98.621499999999997</v>
      </c>
    </row>
    <row r="275" spans="1:292" x14ac:dyDescent="0.2">
      <c r="A275">
        <v>273</v>
      </c>
      <c r="B275">
        <v>1750641177.5999999</v>
      </c>
      <c r="C275">
        <v>8012.0999999046326</v>
      </c>
      <c r="D275" t="s">
        <v>979</v>
      </c>
      <c r="E275" t="s">
        <v>980</v>
      </c>
      <c r="F275" s="1">
        <f t="shared" si="4"/>
        <v>133.51666666666671</v>
      </c>
      <c r="G275" s="1">
        <v>15</v>
      </c>
      <c r="H275">
        <v>1750641169.599999</v>
      </c>
      <c r="I275">
        <v>4.0487038344661401E-3</v>
      </c>
      <c r="J275">
        <v>4.0487038344661403</v>
      </c>
      <c r="K275">
        <v>-0.59538386243571095</v>
      </c>
      <c r="L275">
        <v>399.75158064516131</v>
      </c>
      <c r="M275">
        <v>393.1209224293703</v>
      </c>
      <c r="N275">
        <v>39.028479278683797</v>
      </c>
      <c r="O275">
        <v>39.686761481472239</v>
      </c>
      <c r="P275">
        <v>0.25340265796423933</v>
      </c>
      <c r="Q275">
        <v>2.9978074301660302</v>
      </c>
      <c r="R275">
        <v>0.24207576287229007</v>
      </c>
      <c r="S275">
        <v>0.1522728327151695</v>
      </c>
      <c r="T275">
        <v>3.9902394035910026E-5</v>
      </c>
      <c r="U275">
        <v>27.715566096868368</v>
      </c>
      <c r="V275">
        <v>27.510196774193549</v>
      </c>
      <c r="W275">
        <v>3.6878226880470097</v>
      </c>
      <c r="X275">
        <v>52.377004383541539</v>
      </c>
      <c r="Y275">
        <v>2.0755906034580986</v>
      </c>
      <c r="Z275">
        <v>3.9627898309325857</v>
      </c>
      <c r="AA275">
        <v>1.6122320845889111</v>
      </c>
      <c r="AB275">
        <v>-178.54783909995678</v>
      </c>
      <c r="AC275">
        <v>199.55261855434847</v>
      </c>
      <c r="AD275">
        <v>14.528414857074734</v>
      </c>
      <c r="AE275">
        <v>35.533234213860453</v>
      </c>
      <c r="AF275">
        <v>-0.82630327402892201</v>
      </c>
      <c r="AG275">
        <v>3.9768884575182075</v>
      </c>
      <c r="AH275">
        <v>-0.59538386243571095</v>
      </c>
      <c r="AI275">
        <v>408.08890191442259</v>
      </c>
      <c r="AJ275">
        <v>408.28999999999979</v>
      </c>
      <c r="AK275">
        <v>3.2663850146550652E-4</v>
      </c>
      <c r="AL275">
        <v>61.768037728165673</v>
      </c>
      <c r="AM275">
        <v>4.0487038344661403</v>
      </c>
      <c r="AN275">
        <v>19.636188044037969</v>
      </c>
      <c r="AO275">
        <v>20.947221212121221</v>
      </c>
      <c r="AP275">
        <v>1.3354752868744691E-3</v>
      </c>
      <c r="AQ275">
        <v>116.41602835869151</v>
      </c>
      <c r="AR275">
        <v>0</v>
      </c>
      <c r="AS275">
        <v>0</v>
      </c>
      <c r="AT275">
        <v>1</v>
      </c>
      <c r="AU275">
        <v>0</v>
      </c>
      <c r="AV275">
        <v>52149.701592936377</v>
      </c>
      <c r="AW275" t="s">
        <v>427</v>
      </c>
      <c r="AX275" t="s">
        <v>427</v>
      </c>
      <c r="AY275">
        <v>0</v>
      </c>
      <c r="AZ275">
        <v>0</v>
      </c>
      <c r="BA275" t="e">
        <v>#DIV/0!</v>
      </c>
      <c r="BB275">
        <v>0</v>
      </c>
      <c r="BC275" t="s">
        <v>427</v>
      </c>
      <c r="BD275" t="s">
        <v>427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-0.59538386243571095</v>
      </c>
      <c r="BK275" t="e">
        <v>#DIV/0!</v>
      </c>
      <c r="BL275">
        <v>-2834.9911476735074</v>
      </c>
      <c r="BM275" t="e">
        <v>#DIV/0!</v>
      </c>
      <c r="BN275" t="e">
        <v>#DIV/0!</v>
      </c>
      <c r="BO275" t="s">
        <v>427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428</v>
      </c>
      <c r="DN275">
        <v>2</v>
      </c>
      <c r="DO275" t="b">
        <v>1</v>
      </c>
      <c r="DP275">
        <v>1750641169.599999</v>
      </c>
      <c r="DQ275">
        <v>399.75158064516131</v>
      </c>
      <c r="DR275">
        <v>400.00606451612902</v>
      </c>
      <c r="DS275">
        <v>20.90673548387096</v>
      </c>
      <c r="DT275">
        <v>19.60884193548387</v>
      </c>
      <c r="DU275">
        <v>402.69348387096778</v>
      </c>
      <c r="DV275">
        <v>20.97585161290322</v>
      </c>
      <c r="DW275">
        <v>600.0098709677419</v>
      </c>
      <c r="DX275">
        <v>99.22411290322583</v>
      </c>
      <c r="DY275">
        <v>5.4447590322580647E-2</v>
      </c>
      <c r="DZ275">
        <v>28.744916129032259</v>
      </c>
      <c r="EA275">
        <v>27.510196774193549</v>
      </c>
      <c r="EB275">
        <v>999.90000000000032</v>
      </c>
      <c r="EC275">
        <v>0</v>
      </c>
      <c r="ED275">
        <v>0</v>
      </c>
      <c r="EE275">
        <v>9997.2419354838712</v>
      </c>
      <c r="EF275">
        <v>0</v>
      </c>
      <c r="EG275">
        <v>0.30293999999999988</v>
      </c>
      <c r="EH275">
        <v>-0.25449500000000003</v>
      </c>
      <c r="EI275">
        <v>408.28758064516131</v>
      </c>
      <c r="EJ275">
        <v>408.00664516129029</v>
      </c>
      <c r="EK275">
        <v>1.297889032258065</v>
      </c>
      <c r="EL275">
        <v>400.00606451612902</v>
      </c>
      <c r="EM275">
        <v>19.60884193548387</v>
      </c>
      <c r="EN275">
        <v>2.0744532258064519</v>
      </c>
      <c r="EO275">
        <v>1.94567</v>
      </c>
      <c r="EP275">
        <v>18.024348387096779</v>
      </c>
      <c r="EQ275">
        <v>17.008977419354839</v>
      </c>
      <c r="ER275">
        <v>5.0001500000000018E-3</v>
      </c>
      <c r="ES275">
        <v>0</v>
      </c>
      <c r="ET275">
        <v>0</v>
      </c>
      <c r="EU275">
        <v>0</v>
      </c>
      <c r="EV275">
        <v>236.5516129032257</v>
      </c>
      <c r="EW275">
        <v>5.0001500000000018E-3</v>
      </c>
      <c r="EX275">
        <v>-6.3</v>
      </c>
      <c r="EY275">
        <v>-0.69354838709677413</v>
      </c>
      <c r="EZ275">
        <v>34.991870967741932</v>
      </c>
      <c r="FA275">
        <v>38.5</v>
      </c>
      <c r="FB275">
        <v>36.875</v>
      </c>
      <c r="FC275">
        <v>38.125</v>
      </c>
      <c r="FD275">
        <v>37.436999999999983</v>
      </c>
      <c r="FE275">
        <v>0</v>
      </c>
      <c r="FF275">
        <v>0</v>
      </c>
      <c r="FG275">
        <v>0</v>
      </c>
      <c r="FH275">
        <v>1750641200.5999999</v>
      </c>
      <c r="FI275">
        <v>0</v>
      </c>
      <c r="FJ275">
        <v>236.4846153846153</v>
      </c>
      <c r="FK275">
        <v>10.420512809477639</v>
      </c>
      <c r="FL275">
        <v>-11.30256384327669</v>
      </c>
      <c r="FM275">
        <v>-6.3923076923076918</v>
      </c>
      <c r="FN275">
        <v>15</v>
      </c>
      <c r="FO275">
        <v>0</v>
      </c>
      <c r="FP275" t="s">
        <v>429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-0.238755825</v>
      </c>
      <c r="GC275">
        <v>-0.31304518198874248</v>
      </c>
      <c r="GD275">
        <v>6.6212173397679486E-2</v>
      </c>
      <c r="GE275">
        <v>0</v>
      </c>
      <c r="GF275">
        <v>1.3145972500000001</v>
      </c>
      <c r="GG275">
        <v>-0.2455174108818067</v>
      </c>
      <c r="GH275">
        <v>3.3111141703926497E-2</v>
      </c>
      <c r="GI275">
        <v>1</v>
      </c>
      <c r="GJ275">
        <v>1</v>
      </c>
      <c r="GK275">
        <v>2</v>
      </c>
      <c r="GL275" t="s">
        <v>430</v>
      </c>
      <c r="GM275">
        <v>3.2249500000000002</v>
      </c>
      <c r="GN275">
        <v>2.6436000000000002</v>
      </c>
      <c r="GO275">
        <v>9.2955700000000002E-2</v>
      </c>
      <c r="GP275">
        <v>9.3234700000000004E-2</v>
      </c>
      <c r="GQ275">
        <v>9.6038100000000001E-2</v>
      </c>
      <c r="GR275">
        <v>9.3334E-2</v>
      </c>
      <c r="GS275">
        <v>28637.9</v>
      </c>
      <c r="GT275">
        <v>24741.1</v>
      </c>
      <c r="GU275">
        <v>30744.7</v>
      </c>
      <c r="GV275">
        <v>26443.599999999999</v>
      </c>
      <c r="GW275">
        <v>37716.699999999997</v>
      </c>
      <c r="GX275">
        <v>32902.300000000003</v>
      </c>
      <c r="GY275">
        <v>43657.7</v>
      </c>
      <c r="GZ275">
        <v>38238.800000000003</v>
      </c>
      <c r="HA275">
        <v>2.12073</v>
      </c>
      <c r="HB275">
        <v>1.7052</v>
      </c>
      <c r="HC275">
        <v>-2.2232499999999999E-2</v>
      </c>
      <c r="HD275">
        <v>0</v>
      </c>
      <c r="HE275">
        <v>27.877099999999999</v>
      </c>
      <c r="HF275">
        <v>999.9</v>
      </c>
      <c r="HG275">
        <v>63.9</v>
      </c>
      <c r="HH275">
        <v>34.4</v>
      </c>
      <c r="HI275">
        <v>35.186700000000002</v>
      </c>
      <c r="HJ275">
        <v>61.918300000000002</v>
      </c>
      <c r="HK275">
        <v>25.705100000000002</v>
      </c>
      <c r="HL275">
        <v>1</v>
      </c>
      <c r="HM275">
        <v>0.26919999999999999</v>
      </c>
      <c r="HN275">
        <v>0.54209399999999996</v>
      </c>
      <c r="HO275">
        <v>20.4176</v>
      </c>
      <c r="HP275">
        <v>5.2262700000000004</v>
      </c>
      <c r="HQ275">
        <v>11.944100000000001</v>
      </c>
      <c r="HR275">
        <v>5.0091999999999999</v>
      </c>
      <c r="HS275">
        <v>3.2909999999999999</v>
      </c>
      <c r="HT275">
        <v>9999</v>
      </c>
      <c r="HU275">
        <v>9999</v>
      </c>
      <c r="HV275">
        <v>9999</v>
      </c>
      <c r="HW275">
        <v>999.9</v>
      </c>
      <c r="HX275">
        <v>4.9710799999999997</v>
      </c>
      <c r="HY275">
        <v>1.85456</v>
      </c>
      <c r="HZ275">
        <v>1.86161</v>
      </c>
      <c r="IA275">
        <v>1.8564400000000001</v>
      </c>
      <c r="IB275">
        <v>1.86188</v>
      </c>
      <c r="IC275">
        <v>1.8541000000000001</v>
      </c>
      <c r="ID275">
        <v>1.85954</v>
      </c>
      <c r="IE275">
        <v>1.8534900000000001</v>
      </c>
      <c r="IF275">
        <v>0</v>
      </c>
      <c r="IG275">
        <v>0</v>
      </c>
      <c r="IH275">
        <v>0</v>
      </c>
      <c r="II275">
        <v>0</v>
      </c>
      <c r="IJ275" t="s">
        <v>431</v>
      </c>
      <c r="IK275" t="s">
        <v>432</v>
      </c>
      <c r="IL275" t="s">
        <v>433</v>
      </c>
      <c r="IM275" t="s">
        <v>433</v>
      </c>
      <c r="IN275" t="s">
        <v>433</v>
      </c>
      <c r="IO275" t="s">
        <v>433</v>
      </c>
      <c r="IP275">
        <v>0</v>
      </c>
      <c r="IQ275">
        <v>100</v>
      </c>
      <c r="IR275">
        <v>100</v>
      </c>
      <c r="IS275">
        <v>-2.9420000000000002</v>
      </c>
      <c r="IT275">
        <v>-6.9000000000000006E-2</v>
      </c>
      <c r="IU275">
        <v>-1.907228330244457</v>
      </c>
      <c r="IV275">
        <v>-2.7056304263342631E-3</v>
      </c>
      <c r="IW275">
        <v>3.3311032847928001E-7</v>
      </c>
      <c r="IX275">
        <v>1.6443834555112589E-11</v>
      </c>
      <c r="IY275">
        <v>-9.4842648646536354E-2</v>
      </c>
      <c r="IZ275">
        <v>-2.3664561490860689E-3</v>
      </c>
      <c r="JA275">
        <v>2.3298222111808981E-4</v>
      </c>
      <c r="JB275">
        <v>-2.940703618321919E-6</v>
      </c>
      <c r="JC275">
        <v>0</v>
      </c>
      <c r="JD275">
        <v>2182</v>
      </c>
      <c r="JE275">
        <v>3</v>
      </c>
      <c r="JF275">
        <v>32</v>
      </c>
      <c r="JG275">
        <v>29177353</v>
      </c>
      <c r="JH275">
        <v>29177353</v>
      </c>
      <c r="JI275">
        <v>0.99731400000000003</v>
      </c>
      <c r="JJ275">
        <v>2.51709</v>
      </c>
      <c r="JK275">
        <v>1.69434</v>
      </c>
      <c r="JL275">
        <v>2.3022499999999999</v>
      </c>
      <c r="JM275">
        <v>1.50146</v>
      </c>
      <c r="JN275">
        <v>2.49878</v>
      </c>
      <c r="JO275">
        <v>37.940600000000003</v>
      </c>
      <c r="JP275">
        <v>24.07</v>
      </c>
      <c r="JQ275">
        <v>18</v>
      </c>
      <c r="JR275">
        <v>634.726</v>
      </c>
      <c r="JS275">
        <v>348.85500000000002</v>
      </c>
      <c r="JT275">
        <v>27.999500000000001</v>
      </c>
      <c r="JU275">
        <v>30.778700000000001</v>
      </c>
      <c r="JV275">
        <v>30.0001</v>
      </c>
      <c r="JW275">
        <v>30.716200000000001</v>
      </c>
      <c r="JX275">
        <v>30.606200000000001</v>
      </c>
      <c r="JY275">
        <v>20.0304</v>
      </c>
      <c r="JZ275">
        <v>43.204300000000003</v>
      </c>
      <c r="KA275">
        <v>0</v>
      </c>
      <c r="KB275">
        <v>28</v>
      </c>
      <c r="KC275">
        <v>400</v>
      </c>
      <c r="KD275">
        <v>19.6982</v>
      </c>
      <c r="KE275">
        <v>99.958200000000005</v>
      </c>
      <c r="KF275">
        <v>98.621099999999998</v>
      </c>
    </row>
    <row r="276" spans="1:292" x14ac:dyDescent="0.2">
      <c r="A276">
        <v>274</v>
      </c>
      <c r="B276">
        <v>1750641207.5999999</v>
      </c>
      <c r="C276">
        <v>8042.0999999046326</v>
      </c>
      <c r="D276" t="s">
        <v>981</v>
      </c>
      <c r="E276" t="s">
        <v>982</v>
      </c>
      <c r="F276" s="1">
        <f t="shared" si="4"/>
        <v>134.01666666666671</v>
      </c>
      <c r="G276" s="1">
        <v>15</v>
      </c>
      <c r="H276">
        <v>1750641199.599999</v>
      </c>
      <c r="I276">
        <v>3.9820406464410154E-3</v>
      </c>
      <c r="J276">
        <v>3.982040646441015</v>
      </c>
      <c r="K276">
        <v>-0.88838894519346656</v>
      </c>
      <c r="L276">
        <v>399.74796774193561</v>
      </c>
      <c r="M276">
        <v>395.13285505286132</v>
      </c>
      <c r="N276">
        <v>39.226657267919087</v>
      </c>
      <c r="O276">
        <v>39.684820747346585</v>
      </c>
      <c r="P276">
        <v>0.25020583248071887</v>
      </c>
      <c r="Q276">
        <v>2.9986958725236161</v>
      </c>
      <c r="R276">
        <v>0.23915934656360227</v>
      </c>
      <c r="S276">
        <v>0.15042643036056913</v>
      </c>
      <c r="T276">
        <v>3.9902394035910026E-5</v>
      </c>
      <c r="U276">
        <v>27.723071357489815</v>
      </c>
      <c r="V276">
        <v>27.519374193548391</v>
      </c>
      <c r="W276">
        <v>3.6898033871628586</v>
      </c>
      <c r="X276">
        <v>52.642601931639696</v>
      </c>
      <c r="Y276">
        <v>2.084940871274076</v>
      </c>
      <c r="Z276">
        <v>3.9605581691830611</v>
      </c>
      <c r="AA276">
        <v>1.6048625158887826</v>
      </c>
      <c r="AB276">
        <v>-175.60799250804877</v>
      </c>
      <c r="AC276">
        <v>196.55732020494204</v>
      </c>
      <c r="AD276">
        <v>14.306062333522314</v>
      </c>
      <c r="AE276">
        <v>35.255429932809619</v>
      </c>
      <c r="AF276">
        <v>-0.82219565104450121</v>
      </c>
      <c r="AG276">
        <v>3.958165937272796</v>
      </c>
      <c r="AH276">
        <v>-0.88838894519346656</v>
      </c>
      <c r="AI276">
        <v>408.05991259557641</v>
      </c>
      <c r="AJ276">
        <v>408.3648727272726</v>
      </c>
      <c r="AK276">
        <v>-7.0763443955785882E-4</v>
      </c>
      <c r="AL276">
        <v>61.768037728165673</v>
      </c>
      <c r="AM276">
        <v>3.982040646441015</v>
      </c>
      <c r="AN276">
        <v>19.71222424288143</v>
      </c>
      <c r="AO276">
        <v>21.011485454545461</v>
      </c>
      <c r="AP276">
        <v>2.3650078822718469E-5</v>
      </c>
      <c r="AQ276">
        <v>116.41602835869151</v>
      </c>
      <c r="AR276">
        <v>0</v>
      </c>
      <c r="AS276">
        <v>0</v>
      </c>
      <c r="AT276">
        <v>1</v>
      </c>
      <c r="AU276">
        <v>0</v>
      </c>
      <c r="AV276">
        <v>52178.183283238752</v>
      </c>
      <c r="AW276" t="s">
        <v>427</v>
      </c>
      <c r="AX276" t="s">
        <v>427</v>
      </c>
      <c r="AY276">
        <v>0</v>
      </c>
      <c r="AZ276">
        <v>0</v>
      </c>
      <c r="BA276" t="e">
        <v>#DIV/0!</v>
      </c>
      <c r="BB276">
        <v>0</v>
      </c>
      <c r="BC276" t="s">
        <v>427</v>
      </c>
      <c r="BD276" t="s">
        <v>427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-0.88838894519346656</v>
      </c>
      <c r="BK276" t="e">
        <v>#DIV/0!</v>
      </c>
      <c r="BL276">
        <v>-4230.1697345490884</v>
      </c>
      <c r="BM276" t="e">
        <v>#DIV/0!</v>
      </c>
      <c r="BN276" t="e">
        <v>#DIV/0!</v>
      </c>
      <c r="BO276" t="s">
        <v>427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428</v>
      </c>
      <c r="DN276">
        <v>2</v>
      </c>
      <c r="DO276" t="b">
        <v>1</v>
      </c>
      <c r="DP276">
        <v>1750641199.599999</v>
      </c>
      <c r="DQ276">
        <v>399.74796774193561</v>
      </c>
      <c r="DR276">
        <v>400.00132258064508</v>
      </c>
      <c r="DS276">
        <v>21.00175483870968</v>
      </c>
      <c r="DT276">
        <v>19.710090322580641</v>
      </c>
      <c r="DU276">
        <v>402.68964516129029</v>
      </c>
      <c r="DV276">
        <v>21.070522580645161</v>
      </c>
      <c r="DW276">
        <v>600.00680645161276</v>
      </c>
      <c r="DX276">
        <v>99.220045161290315</v>
      </c>
      <c r="DY276">
        <v>5.4557712903225808E-2</v>
      </c>
      <c r="DZ276">
        <v>28.735199999999999</v>
      </c>
      <c r="EA276">
        <v>27.519374193548391</v>
      </c>
      <c r="EB276">
        <v>999.90000000000032</v>
      </c>
      <c r="EC276">
        <v>0</v>
      </c>
      <c r="ED276">
        <v>0</v>
      </c>
      <c r="EE276">
        <v>10003.026451612899</v>
      </c>
      <c r="EF276">
        <v>0</v>
      </c>
      <c r="EG276">
        <v>0.30293999999999988</v>
      </c>
      <c r="EH276">
        <v>-0.25328703225806448</v>
      </c>
      <c r="EI276">
        <v>408.32354838709688</v>
      </c>
      <c r="EJ276">
        <v>408.04377419354847</v>
      </c>
      <c r="EK276">
        <v>1.291659032258065</v>
      </c>
      <c r="EL276">
        <v>400.00132258064508</v>
      </c>
      <c r="EM276">
        <v>19.710090322580641</v>
      </c>
      <c r="EN276">
        <v>2.083795483870968</v>
      </c>
      <c r="EO276">
        <v>1.9556370967741941</v>
      </c>
      <c r="EP276">
        <v>18.095851612903221</v>
      </c>
      <c r="EQ276">
        <v>17.089648387096769</v>
      </c>
      <c r="ER276">
        <v>5.0001500000000018E-3</v>
      </c>
      <c r="ES276">
        <v>0</v>
      </c>
      <c r="ET276">
        <v>0</v>
      </c>
      <c r="EU276">
        <v>0</v>
      </c>
      <c r="EV276">
        <v>236.79677419354829</v>
      </c>
      <c r="EW276">
        <v>5.0001500000000018E-3</v>
      </c>
      <c r="EX276">
        <v>-4.6709677419354838</v>
      </c>
      <c r="EY276">
        <v>-0.26774193548387099</v>
      </c>
      <c r="EZ276">
        <v>34.936999999999991</v>
      </c>
      <c r="FA276">
        <v>38.436999999999983</v>
      </c>
      <c r="FB276">
        <v>36.811999999999983</v>
      </c>
      <c r="FC276">
        <v>38.084354838709658</v>
      </c>
      <c r="FD276">
        <v>37.404999999999987</v>
      </c>
      <c r="FE276">
        <v>0</v>
      </c>
      <c r="FF276">
        <v>0</v>
      </c>
      <c r="FG276">
        <v>0</v>
      </c>
      <c r="FH276">
        <v>1750641230.5999999</v>
      </c>
      <c r="FI276">
        <v>0</v>
      </c>
      <c r="FJ276">
        <v>236.7923076923077</v>
      </c>
      <c r="FK276">
        <v>-18.59145273776765</v>
      </c>
      <c r="FL276">
        <v>-0.7794880573357128</v>
      </c>
      <c r="FM276">
        <v>-4.7230769230769232</v>
      </c>
      <c r="FN276">
        <v>15</v>
      </c>
      <c r="FO276">
        <v>0</v>
      </c>
      <c r="FP276" t="s">
        <v>429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-0.25274352500000002</v>
      </c>
      <c r="GC276">
        <v>-3.0627005628517751E-2</v>
      </c>
      <c r="GD276">
        <v>4.6709605309287028E-2</v>
      </c>
      <c r="GE276">
        <v>1</v>
      </c>
      <c r="GF276">
        <v>1.29024725</v>
      </c>
      <c r="GG276">
        <v>3.2940225140710717E-2</v>
      </c>
      <c r="GH276">
        <v>9.4972140618973105E-3</v>
      </c>
      <c r="GI276">
        <v>1</v>
      </c>
      <c r="GJ276">
        <v>2</v>
      </c>
      <c r="GK276">
        <v>2</v>
      </c>
      <c r="GL276" t="s">
        <v>434</v>
      </c>
      <c r="GM276">
        <v>3.2250299999999998</v>
      </c>
      <c r="GN276">
        <v>2.6433200000000001</v>
      </c>
      <c r="GO276">
        <v>9.2960000000000001E-2</v>
      </c>
      <c r="GP276">
        <v>9.3208899999999997E-2</v>
      </c>
      <c r="GQ276">
        <v>9.6236500000000003E-2</v>
      </c>
      <c r="GR276">
        <v>9.3581899999999996E-2</v>
      </c>
      <c r="GS276">
        <v>28638</v>
      </c>
      <c r="GT276">
        <v>24742.3</v>
      </c>
      <c r="GU276">
        <v>30744.9</v>
      </c>
      <c r="GV276">
        <v>26444.2</v>
      </c>
      <c r="GW276">
        <v>37708.699999999997</v>
      </c>
      <c r="GX276">
        <v>32893.800000000003</v>
      </c>
      <c r="GY276">
        <v>43658.1</v>
      </c>
      <c r="GZ276">
        <v>38239.4</v>
      </c>
      <c r="HA276">
        <v>2.12052</v>
      </c>
      <c r="HB276">
        <v>1.70553</v>
      </c>
      <c r="HC276">
        <v>-2.0653000000000001E-2</v>
      </c>
      <c r="HD276">
        <v>0</v>
      </c>
      <c r="HE276">
        <v>27.8521</v>
      </c>
      <c r="HF276">
        <v>999.9</v>
      </c>
      <c r="HG276">
        <v>63.9</v>
      </c>
      <c r="HH276">
        <v>34.4</v>
      </c>
      <c r="HI276">
        <v>35.183599999999998</v>
      </c>
      <c r="HJ276">
        <v>62.278300000000002</v>
      </c>
      <c r="HK276">
        <v>25.3766</v>
      </c>
      <c r="HL276">
        <v>1</v>
      </c>
      <c r="HM276">
        <v>0.26907799999999998</v>
      </c>
      <c r="HN276">
        <v>0.53153899999999998</v>
      </c>
      <c r="HO276">
        <v>20.417200000000001</v>
      </c>
      <c r="HP276">
        <v>5.2259799999999998</v>
      </c>
      <c r="HQ276">
        <v>11.944100000000001</v>
      </c>
      <c r="HR276">
        <v>5.0089499999999996</v>
      </c>
      <c r="HS276">
        <v>3.2909999999999999</v>
      </c>
      <c r="HT276">
        <v>9999</v>
      </c>
      <c r="HU276">
        <v>9999</v>
      </c>
      <c r="HV276">
        <v>9999</v>
      </c>
      <c r="HW276">
        <v>999.9</v>
      </c>
      <c r="HX276">
        <v>4.9710900000000002</v>
      </c>
      <c r="HY276">
        <v>1.8545700000000001</v>
      </c>
      <c r="HZ276">
        <v>1.86164</v>
      </c>
      <c r="IA276">
        <v>1.8564799999999999</v>
      </c>
      <c r="IB276">
        <v>1.86188</v>
      </c>
      <c r="IC276">
        <v>1.8541000000000001</v>
      </c>
      <c r="ID276">
        <v>1.85958</v>
      </c>
      <c r="IE276">
        <v>1.8534900000000001</v>
      </c>
      <c r="IF276">
        <v>0</v>
      </c>
      <c r="IG276">
        <v>0</v>
      </c>
      <c r="IH276">
        <v>0</v>
      </c>
      <c r="II276">
        <v>0</v>
      </c>
      <c r="IJ276" t="s">
        <v>431</v>
      </c>
      <c r="IK276" t="s">
        <v>432</v>
      </c>
      <c r="IL276" t="s">
        <v>433</v>
      </c>
      <c r="IM276" t="s">
        <v>433</v>
      </c>
      <c r="IN276" t="s">
        <v>433</v>
      </c>
      <c r="IO276" t="s">
        <v>433</v>
      </c>
      <c r="IP276">
        <v>0</v>
      </c>
      <c r="IQ276">
        <v>100</v>
      </c>
      <c r="IR276">
        <v>100</v>
      </c>
      <c r="IS276">
        <v>-2.9420000000000002</v>
      </c>
      <c r="IT276">
        <v>-6.88E-2</v>
      </c>
      <c r="IU276">
        <v>-1.907228330244457</v>
      </c>
      <c r="IV276">
        <v>-2.7056304263342631E-3</v>
      </c>
      <c r="IW276">
        <v>3.3311032847928001E-7</v>
      </c>
      <c r="IX276">
        <v>1.6443834555112589E-11</v>
      </c>
      <c r="IY276">
        <v>-9.4842648646536354E-2</v>
      </c>
      <c r="IZ276">
        <v>-2.3664561490860689E-3</v>
      </c>
      <c r="JA276">
        <v>2.3298222111808981E-4</v>
      </c>
      <c r="JB276">
        <v>-2.940703618321919E-6</v>
      </c>
      <c r="JC276">
        <v>0</v>
      </c>
      <c r="JD276">
        <v>2182</v>
      </c>
      <c r="JE276">
        <v>3</v>
      </c>
      <c r="JF276">
        <v>32</v>
      </c>
      <c r="JG276">
        <v>29177353.5</v>
      </c>
      <c r="JH276">
        <v>29177353.5</v>
      </c>
      <c r="JI276">
        <v>0.99731400000000003</v>
      </c>
      <c r="JJ276">
        <v>2.52319</v>
      </c>
      <c r="JK276">
        <v>1.69434</v>
      </c>
      <c r="JL276">
        <v>2.3022499999999999</v>
      </c>
      <c r="JM276">
        <v>1.50146</v>
      </c>
      <c r="JN276">
        <v>2.34131</v>
      </c>
      <c r="JO276">
        <v>37.892099999999999</v>
      </c>
      <c r="JP276">
        <v>24.061199999999999</v>
      </c>
      <c r="JQ276">
        <v>18</v>
      </c>
      <c r="JR276">
        <v>634.53200000000004</v>
      </c>
      <c r="JS276">
        <v>349.01600000000002</v>
      </c>
      <c r="JT276">
        <v>27.9998</v>
      </c>
      <c r="JU276">
        <v>30.778700000000001</v>
      </c>
      <c r="JV276">
        <v>30</v>
      </c>
      <c r="JW276">
        <v>30.7135</v>
      </c>
      <c r="JX276">
        <v>30.6035</v>
      </c>
      <c r="JY276">
        <v>20.036300000000001</v>
      </c>
      <c r="JZ276">
        <v>42.932600000000001</v>
      </c>
      <c r="KA276">
        <v>0</v>
      </c>
      <c r="KB276">
        <v>28</v>
      </c>
      <c r="KC276">
        <v>400</v>
      </c>
      <c r="KD276">
        <v>19.718599999999999</v>
      </c>
      <c r="KE276">
        <v>99.959000000000003</v>
      </c>
      <c r="KF276">
        <v>98.622799999999998</v>
      </c>
    </row>
    <row r="277" spans="1:292" x14ac:dyDescent="0.2">
      <c r="A277">
        <v>275</v>
      </c>
      <c r="B277">
        <v>1750641237.5999999</v>
      </c>
      <c r="C277">
        <v>8072.0999999046326</v>
      </c>
      <c r="D277" t="s">
        <v>983</v>
      </c>
      <c r="E277" t="s">
        <v>984</v>
      </c>
      <c r="F277" s="1">
        <f t="shared" si="4"/>
        <v>134.51666666666671</v>
      </c>
      <c r="G277" s="1">
        <v>15</v>
      </c>
      <c r="H277">
        <v>1750641229.599999</v>
      </c>
      <c r="I277">
        <v>3.9534241259277228E-3</v>
      </c>
      <c r="J277">
        <v>3.9534241259277225</v>
      </c>
      <c r="K277">
        <v>-0.80857666600505096</v>
      </c>
      <c r="L277">
        <v>399.73403225806459</v>
      </c>
      <c r="M277">
        <v>394.62463382118028</v>
      </c>
      <c r="N277">
        <v>39.176810706560985</v>
      </c>
      <c r="O277">
        <v>39.684052065134971</v>
      </c>
      <c r="P277">
        <v>0.24785933695180423</v>
      </c>
      <c r="Q277">
        <v>2.9976568768971554</v>
      </c>
      <c r="R277">
        <v>0.23701066417685718</v>
      </c>
      <c r="S277">
        <v>0.14906680325719718</v>
      </c>
      <c r="T277">
        <v>3.9902394035910026E-5</v>
      </c>
      <c r="U277">
        <v>27.733567981013557</v>
      </c>
      <c r="V277">
        <v>27.536290322580641</v>
      </c>
      <c r="W277">
        <v>3.6934567113846497</v>
      </c>
      <c r="X277">
        <v>52.650787552129728</v>
      </c>
      <c r="Y277">
        <v>2.0856937228463495</v>
      </c>
      <c r="Z277">
        <v>3.96137231714017</v>
      </c>
      <c r="AA277">
        <v>1.6077629885383002</v>
      </c>
      <c r="AB277">
        <v>-174.34600395341258</v>
      </c>
      <c r="AC277">
        <v>194.32833874903744</v>
      </c>
      <c r="AD277">
        <v>14.150173185398188</v>
      </c>
      <c r="AE277">
        <v>34.132547883417089</v>
      </c>
      <c r="AF277">
        <v>-0.8079871415574208</v>
      </c>
      <c r="AG277">
        <v>3.9585603292237441</v>
      </c>
      <c r="AH277">
        <v>-0.80857666600505096</v>
      </c>
      <c r="AI277">
        <v>408.01706905908992</v>
      </c>
      <c r="AJ277">
        <v>408.29567878787839</v>
      </c>
      <c r="AK277">
        <v>-8.998064452338247E-4</v>
      </c>
      <c r="AL277">
        <v>61.768037728165673</v>
      </c>
      <c r="AM277">
        <v>3.9534241259277225</v>
      </c>
      <c r="AN277">
        <v>19.718260151919431</v>
      </c>
      <c r="AO277">
        <v>21.008410303030281</v>
      </c>
      <c r="AP277">
        <v>-2.899046310204914E-6</v>
      </c>
      <c r="AQ277">
        <v>116.41602835869151</v>
      </c>
      <c r="AR277">
        <v>0</v>
      </c>
      <c r="AS277">
        <v>0</v>
      </c>
      <c r="AT277">
        <v>1</v>
      </c>
      <c r="AU277">
        <v>0</v>
      </c>
      <c r="AV277">
        <v>52146.15264208</v>
      </c>
      <c r="AW277" t="s">
        <v>427</v>
      </c>
      <c r="AX277" t="s">
        <v>427</v>
      </c>
      <c r="AY277">
        <v>0</v>
      </c>
      <c r="AZ277">
        <v>0</v>
      </c>
      <c r="BA277" t="e">
        <v>#DIV/0!</v>
      </c>
      <c r="BB277">
        <v>0</v>
      </c>
      <c r="BC277" t="s">
        <v>427</v>
      </c>
      <c r="BD277" t="s">
        <v>427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-0.80857666600505096</v>
      </c>
      <c r="BK277" t="e">
        <v>#DIV/0!</v>
      </c>
      <c r="BL277">
        <v>-3850.1340647055226</v>
      </c>
      <c r="BM277" t="e">
        <v>#DIV/0!</v>
      </c>
      <c r="BN277" t="e">
        <v>#DIV/0!</v>
      </c>
      <c r="BO277" t="s">
        <v>427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428</v>
      </c>
      <c r="DN277">
        <v>2</v>
      </c>
      <c r="DO277" t="b">
        <v>1</v>
      </c>
      <c r="DP277">
        <v>1750641229.599999</v>
      </c>
      <c r="DQ277">
        <v>399.73403225806459</v>
      </c>
      <c r="DR277">
        <v>399.99216129032249</v>
      </c>
      <c r="DS277">
        <v>21.009012903225809</v>
      </c>
      <c r="DT277">
        <v>19.717209677419351</v>
      </c>
      <c r="DU277">
        <v>402.67554838709668</v>
      </c>
      <c r="DV277">
        <v>21.077758064516129</v>
      </c>
      <c r="DW277">
        <v>599.99770967741938</v>
      </c>
      <c r="DX277">
        <v>99.221325806451617</v>
      </c>
      <c r="DY277">
        <v>5.4814983870967733E-2</v>
      </c>
      <c r="DZ277">
        <v>28.738745161290321</v>
      </c>
      <c r="EA277">
        <v>27.536290322580641</v>
      </c>
      <c r="EB277">
        <v>999.90000000000032</v>
      </c>
      <c r="EC277">
        <v>0</v>
      </c>
      <c r="ED277">
        <v>0</v>
      </c>
      <c r="EE277">
        <v>9996.6122580645151</v>
      </c>
      <c r="EF277">
        <v>0</v>
      </c>
      <c r="EG277">
        <v>0.30293999999999988</v>
      </c>
      <c r="EH277">
        <v>-0.25816790322580652</v>
      </c>
      <c r="EI277">
        <v>408.31219354838697</v>
      </c>
      <c r="EJ277">
        <v>408.03751612903221</v>
      </c>
      <c r="EK277">
        <v>1.291798387096774</v>
      </c>
      <c r="EL277">
        <v>399.99216129032249</v>
      </c>
      <c r="EM277">
        <v>19.717209677419351</v>
      </c>
      <c r="EN277">
        <v>2.0845416129032261</v>
      </c>
      <c r="EO277">
        <v>1.9563674193548379</v>
      </c>
      <c r="EP277">
        <v>18.101541935483869</v>
      </c>
      <c r="EQ277">
        <v>17.09554838709677</v>
      </c>
      <c r="ER277">
        <v>5.0001500000000018E-3</v>
      </c>
      <c r="ES277">
        <v>0</v>
      </c>
      <c r="ET277">
        <v>0</v>
      </c>
      <c r="EU277">
        <v>0</v>
      </c>
      <c r="EV277">
        <v>239.22903225806451</v>
      </c>
      <c r="EW277">
        <v>5.0001500000000018E-3</v>
      </c>
      <c r="EX277">
        <v>-6.9483870967741943</v>
      </c>
      <c r="EY277">
        <v>-0.64516129032258063</v>
      </c>
      <c r="EZ277">
        <v>34.904999999999987</v>
      </c>
      <c r="FA277">
        <v>38.436999999999983</v>
      </c>
      <c r="FB277">
        <v>36.807999999999993</v>
      </c>
      <c r="FC277">
        <v>38.061999999999983</v>
      </c>
      <c r="FD277">
        <v>37.375</v>
      </c>
      <c r="FE277">
        <v>0</v>
      </c>
      <c r="FF277">
        <v>0</v>
      </c>
      <c r="FG277">
        <v>0</v>
      </c>
      <c r="FH277">
        <v>1750641260.5999999</v>
      </c>
      <c r="FI277">
        <v>0</v>
      </c>
      <c r="FJ277">
        <v>239.3</v>
      </c>
      <c r="FK277">
        <v>-17.600000318979259</v>
      </c>
      <c r="FL277">
        <v>-20.981196483760019</v>
      </c>
      <c r="FM277">
        <v>-6.9346153846153848</v>
      </c>
      <c r="FN277">
        <v>15</v>
      </c>
      <c r="FO277">
        <v>0</v>
      </c>
      <c r="FP277" t="s">
        <v>429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-0.247667675</v>
      </c>
      <c r="GC277">
        <v>-0.1234038461538456</v>
      </c>
      <c r="GD277">
        <v>3.4256305240340429E-2</v>
      </c>
      <c r="GE277">
        <v>0</v>
      </c>
      <c r="GF277">
        <v>1.2924340000000001</v>
      </c>
      <c r="GG277">
        <v>-1.090716697936304E-2</v>
      </c>
      <c r="GH277">
        <v>1.2445677964658759E-3</v>
      </c>
      <c r="GI277">
        <v>1</v>
      </c>
      <c r="GJ277">
        <v>1</v>
      </c>
      <c r="GK277">
        <v>2</v>
      </c>
      <c r="GL277" t="s">
        <v>430</v>
      </c>
      <c r="GM277">
        <v>3.22512</v>
      </c>
      <c r="GN277">
        <v>2.64385</v>
      </c>
      <c r="GO277">
        <v>9.2947199999999994E-2</v>
      </c>
      <c r="GP277">
        <v>9.3220700000000004E-2</v>
      </c>
      <c r="GQ277">
        <v>9.6220899999999998E-2</v>
      </c>
      <c r="GR277">
        <v>9.3598600000000004E-2</v>
      </c>
      <c r="GS277">
        <v>28638.400000000001</v>
      </c>
      <c r="GT277">
        <v>24742</v>
      </c>
      <c r="GU277">
        <v>30744.9</v>
      </c>
      <c r="GV277">
        <v>26444.2</v>
      </c>
      <c r="GW277">
        <v>37709.300000000003</v>
      </c>
      <c r="GX277">
        <v>32893.199999999997</v>
      </c>
      <c r="GY277">
        <v>43658</v>
      </c>
      <c r="GZ277">
        <v>38239.4</v>
      </c>
      <c r="HA277">
        <v>2.1208</v>
      </c>
      <c r="HB277">
        <v>1.7056199999999999</v>
      </c>
      <c r="HC277">
        <v>-1.99825E-2</v>
      </c>
      <c r="HD277">
        <v>0</v>
      </c>
      <c r="HE277">
        <v>27.856999999999999</v>
      </c>
      <c r="HF277">
        <v>999.9</v>
      </c>
      <c r="HG277">
        <v>64</v>
      </c>
      <c r="HH277">
        <v>34.4</v>
      </c>
      <c r="HI277">
        <v>35.242899999999999</v>
      </c>
      <c r="HJ277">
        <v>61.798299999999998</v>
      </c>
      <c r="HK277">
        <v>25.416699999999999</v>
      </c>
      <c r="HL277">
        <v>1</v>
      </c>
      <c r="HM277">
        <v>0.26880799999999999</v>
      </c>
      <c r="HN277">
        <v>0.53881299999999999</v>
      </c>
      <c r="HO277">
        <v>20.417300000000001</v>
      </c>
      <c r="HP277">
        <v>5.2259799999999998</v>
      </c>
      <c r="HQ277">
        <v>11.944100000000001</v>
      </c>
      <c r="HR277">
        <v>5.0092499999999998</v>
      </c>
      <c r="HS277">
        <v>3.2909999999999999</v>
      </c>
      <c r="HT277">
        <v>9999</v>
      </c>
      <c r="HU277">
        <v>9999</v>
      </c>
      <c r="HV277">
        <v>9999</v>
      </c>
      <c r="HW277">
        <v>999.9</v>
      </c>
      <c r="HX277">
        <v>4.9710700000000001</v>
      </c>
      <c r="HY277">
        <v>1.85456</v>
      </c>
      <c r="HZ277">
        <v>1.8615900000000001</v>
      </c>
      <c r="IA277">
        <v>1.85642</v>
      </c>
      <c r="IB277">
        <v>1.86188</v>
      </c>
      <c r="IC277">
        <v>1.8541000000000001</v>
      </c>
      <c r="ID277">
        <v>1.8595600000000001</v>
      </c>
      <c r="IE277">
        <v>1.8534900000000001</v>
      </c>
      <c r="IF277">
        <v>0</v>
      </c>
      <c r="IG277">
        <v>0</v>
      </c>
      <c r="IH277">
        <v>0</v>
      </c>
      <c r="II277">
        <v>0</v>
      </c>
      <c r="IJ277" t="s">
        <v>431</v>
      </c>
      <c r="IK277" t="s">
        <v>432</v>
      </c>
      <c r="IL277" t="s">
        <v>433</v>
      </c>
      <c r="IM277" t="s">
        <v>433</v>
      </c>
      <c r="IN277" t="s">
        <v>433</v>
      </c>
      <c r="IO277" t="s">
        <v>433</v>
      </c>
      <c r="IP277">
        <v>0</v>
      </c>
      <c r="IQ277">
        <v>100</v>
      </c>
      <c r="IR277">
        <v>100</v>
      </c>
      <c r="IS277">
        <v>-2.9420000000000002</v>
      </c>
      <c r="IT277">
        <v>-6.88E-2</v>
      </c>
      <c r="IU277">
        <v>-1.907228330244457</v>
      </c>
      <c r="IV277">
        <v>-2.7056304263342631E-3</v>
      </c>
      <c r="IW277">
        <v>3.3311032847928001E-7</v>
      </c>
      <c r="IX277">
        <v>1.6443834555112589E-11</v>
      </c>
      <c r="IY277">
        <v>-9.4842648646536354E-2</v>
      </c>
      <c r="IZ277">
        <v>-2.3664561490860689E-3</v>
      </c>
      <c r="JA277">
        <v>2.3298222111808981E-4</v>
      </c>
      <c r="JB277">
        <v>-2.940703618321919E-6</v>
      </c>
      <c r="JC277">
        <v>0</v>
      </c>
      <c r="JD277">
        <v>2182</v>
      </c>
      <c r="JE277">
        <v>3</v>
      </c>
      <c r="JF277">
        <v>32</v>
      </c>
      <c r="JG277">
        <v>29177354</v>
      </c>
      <c r="JH277">
        <v>29177354</v>
      </c>
      <c r="JI277">
        <v>0.99731400000000003</v>
      </c>
      <c r="JJ277">
        <v>2.52075</v>
      </c>
      <c r="JK277">
        <v>1.69434</v>
      </c>
      <c r="JL277">
        <v>2.3022499999999999</v>
      </c>
      <c r="JM277">
        <v>1.50146</v>
      </c>
      <c r="JN277">
        <v>2.4462899999999999</v>
      </c>
      <c r="JO277">
        <v>37.892099999999999</v>
      </c>
      <c r="JP277">
        <v>24.061199999999999</v>
      </c>
      <c r="JQ277">
        <v>18</v>
      </c>
      <c r="JR277">
        <v>634.75699999999995</v>
      </c>
      <c r="JS277">
        <v>349.07100000000003</v>
      </c>
      <c r="JT277">
        <v>28.000299999999999</v>
      </c>
      <c r="JU277">
        <v>30.7761</v>
      </c>
      <c r="JV277">
        <v>30.0001</v>
      </c>
      <c r="JW277">
        <v>30.7135</v>
      </c>
      <c r="JX277">
        <v>30.6035</v>
      </c>
      <c r="JY277">
        <v>20.033899999999999</v>
      </c>
      <c r="JZ277">
        <v>42.932600000000001</v>
      </c>
      <c r="KA277">
        <v>0</v>
      </c>
      <c r="KB277">
        <v>28</v>
      </c>
      <c r="KC277">
        <v>400</v>
      </c>
      <c r="KD277">
        <v>19.718599999999999</v>
      </c>
      <c r="KE277">
        <v>99.958799999999997</v>
      </c>
      <c r="KF277">
        <v>98.622799999999998</v>
      </c>
    </row>
    <row r="278" spans="1:292" x14ac:dyDescent="0.2">
      <c r="A278">
        <v>276</v>
      </c>
      <c r="B278">
        <v>1750641267.0999999</v>
      </c>
      <c r="C278">
        <v>8101.5999999046326</v>
      </c>
      <c r="D278" t="s">
        <v>985</v>
      </c>
      <c r="E278" t="s">
        <v>986</v>
      </c>
      <c r="F278" s="1">
        <f t="shared" si="4"/>
        <v>135.01666666666671</v>
      </c>
      <c r="G278" s="1">
        <v>15</v>
      </c>
      <c r="H278">
        <v>1750641259.349999</v>
      </c>
      <c r="I278">
        <v>3.8971523694827761E-3</v>
      </c>
      <c r="J278">
        <v>3.8971523694827761</v>
      </c>
      <c r="K278">
        <v>-0.79312426923855084</v>
      </c>
      <c r="L278">
        <v>399.7353</v>
      </c>
      <c r="M278">
        <v>394.58238101753437</v>
      </c>
      <c r="N278">
        <v>39.169951494976765</v>
      </c>
      <c r="O278">
        <v>39.681478608985827</v>
      </c>
      <c r="P278">
        <v>0.24334262138959367</v>
      </c>
      <c r="Q278">
        <v>2.9992954525099673</v>
      </c>
      <c r="R278">
        <v>0.23288221431996139</v>
      </c>
      <c r="S278">
        <v>0.1464537381005222</v>
      </c>
      <c r="T278">
        <v>3.9902394035910005E-5</v>
      </c>
      <c r="U278">
        <v>27.751843584244611</v>
      </c>
      <c r="V278">
        <v>27.554406666666662</v>
      </c>
      <c r="W278">
        <v>3.697372742486507</v>
      </c>
      <c r="X278">
        <v>52.610953737003882</v>
      </c>
      <c r="Y278">
        <v>2.0845340547988309</v>
      </c>
      <c r="Z278">
        <v>3.9621673943019116</v>
      </c>
      <c r="AA278">
        <v>1.6128386876876761</v>
      </c>
      <c r="AB278">
        <v>-171.86441949419043</v>
      </c>
      <c r="AC278">
        <v>192.06490392234784</v>
      </c>
      <c r="AD278">
        <v>13.979219935906768</v>
      </c>
      <c r="AE278">
        <v>34.179744266458215</v>
      </c>
      <c r="AF278">
        <v>-0.7233538749931866</v>
      </c>
      <c r="AG278">
        <v>3.9070513404854181</v>
      </c>
      <c r="AH278">
        <v>-0.79312426923855084</v>
      </c>
      <c r="AI278">
        <v>407.99651371142681</v>
      </c>
      <c r="AJ278">
        <v>408.26790303030322</v>
      </c>
      <c r="AK278">
        <v>-4.1915073860709532E-4</v>
      </c>
      <c r="AL278">
        <v>61.768037728165673</v>
      </c>
      <c r="AM278">
        <v>3.8971523694827761</v>
      </c>
      <c r="AN278">
        <v>19.722597061399799</v>
      </c>
      <c r="AO278">
        <v>20.99446727272727</v>
      </c>
      <c r="AP278">
        <v>-1.8455930179214319E-5</v>
      </c>
      <c r="AQ278">
        <v>116.41602835869151</v>
      </c>
      <c r="AR278">
        <v>0</v>
      </c>
      <c r="AS278">
        <v>0</v>
      </c>
      <c r="AT278">
        <v>1</v>
      </c>
      <c r="AU278">
        <v>0</v>
      </c>
      <c r="AV278">
        <v>52195.006252768246</v>
      </c>
      <c r="AW278" t="s">
        <v>427</v>
      </c>
      <c r="AX278" t="s">
        <v>427</v>
      </c>
      <c r="AY278">
        <v>0</v>
      </c>
      <c r="AZ278">
        <v>0</v>
      </c>
      <c r="BA278" t="e">
        <v>#DIV/0!</v>
      </c>
      <c r="BB278">
        <v>0</v>
      </c>
      <c r="BC278" t="s">
        <v>427</v>
      </c>
      <c r="BD278" t="s">
        <v>427</v>
      </c>
      <c r="BE278">
        <v>0</v>
      </c>
      <c r="BF278">
        <v>0</v>
      </c>
      <c r="BG278" t="e">
        <v>#DIV/0!</v>
      </c>
      <c r="BH278">
        <v>0.5</v>
      </c>
      <c r="BI278">
        <v>2.1001260018900004E-4</v>
      </c>
      <c r="BJ278">
        <v>-0.79312426923855084</v>
      </c>
      <c r="BK278" t="e">
        <v>#DIV/0!</v>
      </c>
      <c r="BL278">
        <v>-3776.555637732125</v>
      </c>
      <c r="BM278" t="e">
        <v>#DIV/0!</v>
      </c>
      <c r="BN278" t="e">
        <v>#DIV/0!</v>
      </c>
      <c r="BO278" t="s">
        <v>427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5.0001500000000009E-3</v>
      </c>
      <c r="DH278">
        <v>2.1001260018900004E-4</v>
      </c>
      <c r="DI278">
        <v>4.2001259999999999E-2</v>
      </c>
      <c r="DJ278">
        <v>7.9802394000000002E-3</v>
      </c>
      <c r="DK278">
        <v>2</v>
      </c>
      <c r="DL278">
        <v>0.5</v>
      </c>
      <c r="DM278" t="s">
        <v>428</v>
      </c>
      <c r="DN278">
        <v>2</v>
      </c>
      <c r="DO278" t="b">
        <v>1</v>
      </c>
      <c r="DP278">
        <v>1750641259.349999</v>
      </c>
      <c r="DQ278">
        <v>399.7353</v>
      </c>
      <c r="DR278">
        <v>400.01476666666667</v>
      </c>
      <c r="DS278">
        <v>20.998760000000001</v>
      </c>
      <c r="DT278">
        <v>19.723806666666668</v>
      </c>
      <c r="DU278">
        <v>402.67709999999988</v>
      </c>
      <c r="DV278">
        <v>21.06754333333333</v>
      </c>
      <c r="DW278">
        <v>600.02323333333334</v>
      </c>
      <c r="DX278">
        <v>99.214616666666686</v>
      </c>
      <c r="DY278">
        <v>5.4771373333333331E-2</v>
      </c>
      <c r="DZ278">
        <v>28.742206666666679</v>
      </c>
      <c r="EA278">
        <v>27.554406666666662</v>
      </c>
      <c r="EB278">
        <v>999.9000000000002</v>
      </c>
      <c r="EC278">
        <v>0</v>
      </c>
      <c r="ED278">
        <v>0</v>
      </c>
      <c r="EE278">
        <v>10007.20266666667</v>
      </c>
      <c r="EF278">
        <v>0</v>
      </c>
      <c r="EG278">
        <v>0.30293999999999988</v>
      </c>
      <c r="EH278">
        <v>-0.27937213333333327</v>
      </c>
      <c r="EI278">
        <v>408.30936666666662</v>
      </c>
      <c r="EJ278">
        <v>408.06333333333328</v>
      </c>
      <c r="EK278">
        <v>1.274953</v>
      </c>
      <c r="EL278">
        <v>400.01476666666667</v>
      </c>
      <c r="EM278">
        <v>19.723806666666668</v>
      </c>
      <c r="EN278">
        <v>2.0833840000000001</v>
      </c>
      <c r="EO278">
        <v>1.956890333333333</v>
      </c>
      <c r="EP278">
        <v>18.09271</v>
      </c>
      <c r="EQ278">
        <v>17.099763333333339</v>
      </c>
      <c r="ER278">
        <v>5.0001500000000009E-3</v>
      </c>
      <c r="ES278">
        <v>0</v>
      </c>
      <c r="ET278">
        <v>0</v>
      </c>
      <c r="EU278">
        <v>0</v>
      </c>
      <c r="EV278">
        <v>236.37666666666661</v>
      </c>
      <c r="EW278">
        <v>5.0001500000000009E-3</v>
      </c>
      <c r="EX278">
        <v>-9</v>
      </c>
      <c r="EY278">
        <v>-0.72000000000000008</v>
      </c>
      <c r="EZ278">
        <v>34.877066666666657</v>
      </c>
      <c r="FA278">
        <v>38.401866666666663</v>
      </c>
      <c r="FB278">
        <v>36.75</v>
      </c>
      <c r="FC278">
        <v>38.061999999999991</v>
      </c>
      <c r="FD278">
        <v>37.3645</v>
      </c>
      <c r="FE278">
        <v>0</v>
      </c>
      <c r="FF278">
        <v>0</v>
      </c>
      <c r="FG278">
        <v>0</v>
      </c>
      <c r="FH278">
        <v>1750641290.5999999</v>
      </c>
      <c r="FI278">
        <v>0</v>
      </c>
      <c r="FJ278">
        <v>236.19615384615389</v>
      </c>
      <c r="FK278">
        <v>7.7299145575856523</v>
      </c>
      <c r="FL278">
        <v>-1.138461477683862</v>
      </c>
      <c r="FM278">
        <v>-9.4576923076923087</v>
      </c>
      <c r="FN278">
        <v>15</v>
      </c>
      <c r="FO278">
        <v>0</v>
      </c>
      <c r="FP278" t="s">
        <v>429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-0.26885447499999998</v>
      </c>
      <c r="GC278">
        <v>5.6053857410882202E-2</v>
      </c>
      <c r="GD278">
        <v>4.7920802815680938E-2</v>
      </c>
      <c r="GE278">
        <v>1</v>
      </c>
      <c r="GF278">
        <v>1.27658575</v>
      </c>
      <c r="GG278">
        <v>-2.946450281426008E-2</v>
      </c>
      <c r="GH278">
        <v>3.085134427784306E-3</v>
      </c>
      <c r="GI278">
        <v>1</v>
      </c>
      <c r="GJ278">
        <v>2</v>
      </c>
      <c r="GK278">
        <v>2</v>
      </c>
      <c r="GL278" t="s">
        <v>434</v>
      </c>
      <c r="GM278">
        <v>3.2250399999999999</v>
      </c>
      <c r="GN278">
        <v>2.6435300000000002</v>
      </c>
      <c r="GO278">
        <v>9.2941700000000002E-2</v>
      </c>
      <c r="GP278">
        <v>9.3219499999999997E-2</v>
      </c>
      <c r="GQ278">
        <v>9.61756E-2</v>
      </c>
      <c r="GR278">
        <v>9.3617900000000004E-2</v>
      </c>
      <c r="GS278">
        <v>28638.400000000001</v>
      </c>
      <c r="GT278">
        <v>24742.2</v>
      </c>
      <c r="GU278">
        <v>30744.799999999999</v>
      </c>
      <c r="GV278">
        <v>26444.3</v>
      </c>
      <c r="GW278">
        <v>37711</v>
      </c>
      <c r="GX278">
        <v>32892.800000000003</v>
      </c>
      <c r="GY278">
        <v>43657.7</v>
      </c>
      <c r="GZ278">
        <v>38239.800000000003</v>
      </c>
      <c r="HA278">
        <v>2.1205500000000002</v>
      </c>
      <c r="HB278">
        <v>1.7057</v>
      </c>
      <c r="HC278">
        <v>-1.96099E-2</v>
      </c>
      <c r="HD278">
        <v>0</v>
      </c>
      <c r="HE278">
        <v>27.882200000000001</v>
      </c>
      <c r="HF278">
        <v>999.9</v>
      </c>
      <c r="HG278">
        <v>64</v>
      </c>
      <c r="HH278">
        <v>34.4</v>
      </c>
      <c r="HI278">
        <v>35.241300000000003</v>
      </c>
      <c r="HJ278">
        <v>61.978299999999997</v>
      </c>
      <c r="HK278">
        <v>25.649000000000001</v>
      </c>
      <c r="HL278">
        <v>1</v>
      </c>
      <c r="HM278">
        <v>0.26914100000000002</v>
      </c>
      <c r="HN278">
        <v>0.54808800000000002</v>
      </c>
      <c r="HO278">
        <v>20.4176</v>
      </c>
      <c r="HP278">
        <v>5.2256799999999997</v>
      </c>
      <c r="HQ278">
        <v>11.944100000000001</v>
      </c>
      <c r="HR278">
        <v>5.0090500000000002</v>
      </c>
      <c r="HS278">
        <v>3.2909999999999999</v>
      </c>
      <c r="HT278">
        <v>9999</v>
      </c>
      <c r="HU278">
        <v>9999</v>
      </c>
      <c r="HV278">
        <v>9999</v>
      </c>
      <c r="HW278">
        <v>999.9</v>
      </c>
      <c r="HX278">
        <v>4.9710700000000001</v>
      </c>
      <c r="HY278">
        <v>1.85456</v>
      </c>
      <c r="HZ278">
        <v>1.8616299999999999</v>
      </c>
      <c r="IA278">
        <v>1.85642</v>
      </c>
      <c r="IB278">
        <v>1.86188</v>
      </c>
      <c r="IC278">
        <v>1.8541000000000001</v>
      </c>
      <c r="ID278">
        <v>1.8595600000000001</v>
      </c>
      <c r="IE278">
        <v>1.8534999999999999</v>
      </c>
      <c r="IF278">
        <v>0</v>
      </c>
      <c r="IG278">
        <v>0</v>
      </c>
      <c r="IH278">
        <v>0</v>
      </c>
      <c r="II278">
        <v>0</v>
      </c>
      <c r="IJ278" t="s">
        <v>431</v>
      </c>
      <c r="IK278" t="s">
        <v>432</v>
      </c>
      <c r="IL278" t="s">
        <v>433</v>
      </c>
      <c r="IM278" t="s">
        <v>433</v>
      </c>
      <c r="IN278" t="s">
        <v>433</v>
      </c>
      <c r="IO278" t="s">
        <v>433</v>
      </c>
      <c r="IP278">
        <v>0</v>
      </c>
      <c r="IQ278">
        <v>100</v>
      </c>
      <c r="IR278">
        <v>100</v>
      </c>
      <c r="IS278">
        <v>-2.9409999999999998</v>
      </c>
      <c r="IT278">
        <v>-6.88E-2</v>
      </c>
      <c r="IU278">
        <v>-1.907228330244457</v>
      </c>
      <c r="IV278">
        <v>-2.7056304263342631E-3</v>
      </c>
      <c r="IW278">
        <v>3.3311032847928001E-7</v>
      </c>
      <c r="IX278">
        <v>1.6443834555112589E-11</v>
      </c>
      <c r="IY278">
        <v>-9.4842648646536354E-2</v>
      </c>
      <c r="IZ278">
        <v>-2.3664561490860689E-3</v>
      </c>
      <c r="JA278">
        <v>2.3298222111808981E-4</v>
      </c>
      <c r="JB278">
        <v>-2.940703618321919E-6</v>
      </c>
      <c r="JC278">
        <v>0</v>
      </c>
      <c r="JD278">
        <v>2182</v>
      </c>
      <c r="JE278">
        <v>3</v>
      </c>
      <c r="JF278">
        <v>32</v>
      </c>
      <c r="JG278">
        <v>29177354.5</v>
      </c>
      <c r="JH278">
        <v>29177354.5</v>
      </c>
      <c r="JI278">
        <v>0.99731400000000003</v>
      </c>
      <c r="JJ278">
        <v>2.52197</v>
      </c>
      <c r="JK278">
        <v>1.69434</v>
      </c>
      <c r="JL278">
        <v>2.3022499999999999</v>
      </c>
      <c r="JM278">
        <v>1.50146</v>
      </c>
      <c r="JN278">
        <v>2.4499499999999999</v>
      </c>
      <c r="JO278">
        <v>37.892099999999999</v>
      </c>
      <c r="JP278">
        <v>24.07</v>
      </c>
      <c r="JQ278">
        <v>18</v>
      </c>
      <c r="JR278">
        <v>634.553</v>
      </c>
      <c r="JS278">
        <v>349.113</v>
      </c>
      <c r="JT278">
        <v>27.9999</v>
      </c>
      <c r="JU278">
        <v>30.778700000000001</v>
      </c>
      <c r="JV278">
        <v>30.0002</v>
      </c>
      <c r="JW278">
        <v>30.7135</v>
      </c>
      <c r="JX278">
        <v>30.6035</v>
      </c>
      <c r="JY278">
        <v>20.034199999999998</v>
      </c>
      <c r="JZ278">
        <v>42.932600000000001</v>
      </c>
      <c r="KA278">
        <v>0</v>
      </c>
      <c r="KB278">
        <v>28</v>
      </c>
      <c r="KC278">
        <v>400</v>
      </c>
      <c r="KD278">
        <v>19.734200000000001</v>
      </c>
      <c r="KE278">
        <v>99.958299999999994</v>
      </c>
      <c r="KF278">
        <v>98.623599999999996</v>
      </c>
    </row>
    <row r="279" spans="1:292" x14ac:dyDescent="0.2">
      <c r="A279">
        <v>277</v>
      </c>
      <c r="B279">
        <v>1750641297.5999999</v>
      </c>
      <c r="C279">
        <v>8132.0999999046326</v>
      </c>
      <c r="D279" t="s">
        <v>987</v>
      </c>
      <c r="E279" t="s">
        <v>988</v>
      </c>
      <c r="F279" s="1">
        <f t="shared" si="4"/>
        <v>135.51666666666671</v>
      </c>
      <c r="G279" s="1">
        <v>15</v>
      </c>
      <c r="H279">
        <v>1750641289.849999</v>
      </c>
      <c r="I279">
        <v>3.8329210774082343E-3</v>
      </c>
      <c r="J279">
        <v>3.8329210774082343</v>
      </c>
      <c r="K279">
        <v>-0.61799501678397273</v>
      </c>
      <c r="L279">
        <v>399.7338666666667</v>
      </c>
      <c r="M279">
        <v>393.46483388712352</v>
      </c>
      <c r="N279">
        <v>39.058597371101641</v>
      </c>
      <c r="O279">
        <v>39.680913792173875</v>
      </c>
      <c r="P279">
        <v>0.23895140794336298</v>
      </c>
      <c r="Q279">
        <v>2.9976582834926209</v>
      </c>
      <c r="R279">
        <v>0.22885143770995142</v>
      </c>
      <c r="S279">
        <v>0.14390401580329404</v>
      </c>
      <c r="T279">
        <v>3.9902394035910005E-5</v>
      </c>
      <c r="U279">
        <v>27.757347201610933</v>
      </c>
      <c r="V279">
        <v>27.553023333333329</v>
      </c>
      <c r="W279">
        <v>3.6970735932692964</v>
      </c>
      <c r="X279">
        <v>52.600649659141062</v>
      </c>
      <c r="Y279">
        <v>2.0828795562233067</v>
      </c>
      <c r="Z279">
        <v>3.9597981578566661</v>
      </c>
      <c r="AA279">
        <v>1.6141940370459897</v>
      </c>
      <c r="AB279">
        <v>-169.03181951370314</v>
      </c>
      <c r="AC279">
        <v>190.51635126749576</v>
      </c>
      <c r="AD279">
        <v>13.873274193021574</v>
      </c>
      <c r="AE279">
        <v>35.357845849208246</v>
      </c>
      <c r="AF279">
        <v>-0.69833711651080588</v>
      </c>
      <c r="AG279">
        <v>3.8473843930262142</v>
      </c>
      <c r="AH279">
        <v>-0.61799501678397273</v>
      </c>
      <c r="AI279">
        <v>408.11245397807909</v>
      </c>
      <c r="AJ279">
        <v>408.32049696969722</v>
      </c>
      <c r="AK279">
        <v>5.1668013861540653E-4</v>
      </c>
      <c r="AL279">
        <v>61.768037728165673</v>
      </c>
      <c r="AM279">
        <v>3.8329210774082343</v>
      </c>
      <c r="AN279">
        <v>19.727545422667571</v>
      </c>
      <c r="AO279">
        <v>20.97840848484848</v>
      </c>
      <c r="AP279">
        <v>-1.9196787686608128E-6</v>
      </c>
      <c r="AQ279">
        <v>116.41602835869151</v>
      </c>
      <c r="AR279">
        <v>0</v>
      </c>
      <c r="AS279">
        <v>0</v>
      </c>
      <c r="AT279">
        <v>1</v>
      </c>
      <c r="AU279">
        <v>0</v>
      </c>
      <c r="AV279">
        <v>52147.210683882186</v>
      </c>
      <c r="AW279" t="s">
        <v>427</v>
      </c>
      <c r="AX279" t="s">
        <v>427</v>
      </c>
      <c r="AY279">
        <v>0</v>
      </c>
      <c r="AZ279">
        <v>0</v>
      </c>
      <c r="BA279" t="e">
        <v>#DIV/0!</v>
      </c>
      <c r="BB279">
        <v>0</v>
      </c>
      <c r="BC279" t="s">
        <v>427</v>
      </c>
      <c r="BD279" t="s">
        <v>427</v>
      </c>
      <c r="BE279">
        <v>0</v>
      </c>
      <c r="BF279">
        <v>0</v>
      </c>
      <c r="BG279" t="e">
        <v>#DIV/0!</v>
      </c>
      <c r="BH279">
        <v>0.5</v>
      </c>
      <c r="BI279">
        <v>2.1001260018900004E-4</v>
      </c>
      <c r="BJ279">
        <v>-0.61799501678397273</v>
      </c>
      <c r="BK279" t="e">
        <v>#DIV/0!</v>
      </c>
      <c r="BL279">
        <v>-2942.6568511975493</v>
      </c>
      <c r="BM279" t="e">
        <v>#DIV/0!</v>
      </c>
      <c r="BN279" t="e">
        <v>#DIV/0!</v>
      </c>
      <c r="BO279" t="s">
        <v>427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5.0001500000000009E-3</v>
      </c>
      <c r="DH279">
        <v>2.1001260018900004E-4</v>
      </c>
      <c r="DI279">
        <v>4.2001259999999999E-2</v>
      </c>
      <c r="DJ279">
        <v>7.9802394000000002E-3</v>
      </c>
      <c r="DK279">
        <v>2</v>
      </c>
      <c r="DL279">
        <v>0.5</v>
      </c>
      <c r="DM279" t="s">
        <v>428</v>
      </c>
      <c r="DN279">
        <v>2</v>
      </c>
      <c r="DO279" t="b">
        <v>1</v>
      </c>
      <c r="DP279">
        <v>1750641289.849999</v>
      </c>
      <c r="DQ279">
        <v>399.7338666666667</v>
      </c>
      <c r="DR279">
        <v>400.01373333333328</v>
      </c>
      <c r="DS279">
        <v>20.982316666666669</v>
      </c>
      <c r="DT279">
        <v>19.726753333333331</v>
      </c>
      <c r="DU279">
        <v>402.67536666666672</v>
      </c>
      <c r="DV279">
        <v>21.051173333333342</v>
      </c>
      <c r="DW279">
        <v>599.99479999999994</v>
      </c>
      <c r="DX279">
        <v>99.213433333333327</v>
      </c>
      <c r="DY279">
        <v>5.4897676666666673E-2</v>
      </c>
      <c r="DZ279">
        <v>28.73189</v>
      </c>
      <c r="EA279">
        <v>27.553023333333329</v>
      </c>
      <c r="EB279">
        <v>999.9000000000002</v>
      </c>
      <c r="EC279">
        <v>0</v>
      </c>
      <c r="ED279">
        <v>0</v>
      </c>
      <c r="EE279">
        <v>9997.4160000000011</v>
      </c>
      <c r="EF279">
        <v>0</v>
      </c>
      <c r="EG279">
        <v>0.30293999999999988</v>
      </c>
      <c r="EH279">
        <v>-0.27985026666666662</v>
      </c>
      <c r="EI279">
        <v>408.30099999999999</v>
      </c>
      <c r="EJ279">
        <v>408.06349999999992</v>
      </c>
      <c r="EK279">
        <v>1.255571</v>
      </c>
      <c r="EL279">
        <v>400.01373333333328</v>
      </c>
      <c r="EM279">
        <v>19.726753333333331</v>
      </c>
      <c r="EN279">
        <v>2.0817286666666668</v>
      </c>
      <c r="EO279">
        <v>1.957159333333333</v>
      </c>
      <c r="EP279">
        <v>18.080053333333328</v>
      </c>
      <c r="EQ279">
        <v>17.101939999999999</v>
      </c>
      <c r="ER279">
        <v>5.0001500000000009E-3</v>
      </c>
      <c r="ES279">
        <v>0</v>
      </c>
      <c r="ET279">
        <v>0</v>
      </c>
      <c r="EU279">
        <v>0</v>
      </c>
      <c r="EV279">
        <v>235.27</v>
      </c>
      <c r="EW279">
        <v>5.0001500000000009E-3</v>
      </c>
      <c r="EX279">
        <v>-5.503333333333333</v>
      </c>
      <c r="EY279">
        <v>-0.51666666666666661</v>
      </c>
      <c r="EZ279">
        <v>34.854000000000013</v>
      </c>
      <c r="FA279">
        <v>38.375</v>
      </c>
      <c r="FB279">
        <v>36.745800000000003</v>
      </c>
      <c r="FC279">
        <v>38</v>
      </c>
      <c r="FD279">
        <v>37.311999999999991</v>
      </c>
      <c r="FE279">
        <v>0</v>
      </c>
      <c r="FF279">
        <v>0</v>
      </c>
      <c r="FG279">
        <v>0</v>
      </c>
      <c r="FH279">
        <v>1750641320.5999999</v>
      </c>
      <c r="FI279">
        <v>0</v>
      </c>
      <c r="FJ279">
        <v>235.11153846153849</v>
      </c>
      <c r="FK279">
        <v>-9.1589745311086066</v>
      </c>
      <c r="FL279">
        <v>-4.1641024949648253</v>
      </c>
      <c r="FM279">
        <v>-5.9384615384615378</v>
      </c>
      <c r="FN279">
        <v>15</v>
      </c>
      <c r="FO279">
        <v>0</v>
      </c>
      <c r="FP279" t="s">
        <v>429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-0.26608732499999999</v>
      </c>
      <c r="GC279">
        <v>-0.24970157223264469</v>
      </c>
      <c r="GD279">
        <v>5.6091565303255493E-2</v>
      </c>
      <c r="GE279">
        <v>0</v>
      </c>
      <c r="GF279">
        <v>1.2573127500000001</v>
      </c>
      <c r="GG279">
        <v>-4.6610544090060643E-2</v>
      </c>
      <c r="GH279">
        <v>4.7599716320058253E-3</v>
      </c>
      <c r="GI279">
        <v>1</v>
      </c>
      <c r="GJ279">
        <v>1</v>
      </c>
      <c r="GK279">
        <v>2</v>
      </c>
      <c r="GL279" t="s">
        <v>430</v>
      </c>
      <c r="GM279">
        <v>3.2250000000000001</v>
      </c>
      <c r="GN279">
        <v>2.64418</v>
      </c>
      <c r="GO279">
        <v>9.2946000000000001E-2</v>
      </c>
      <c r="GP279">
        <v>9.3232400000000007E-2</v>
      </c>
      <c r="GQ279">
        <v>9.6123700000000006E-2</v>
      </c>
      <c r="GR279">
        <v>9.3628799999999998E-2</v>
      </c>
      <c r="GS279">
        <v>28638.5</v>
      </c>
      <c r="GT279">
        <v>24742.6</v>
      </c>
      <c r="GU279">
        <v>30745.1</v>
      </c>
      <c r="GV279">
        <v>26445.1</v>
      </c>
      <c r="GW279">
        <v>37713.599999999999</v>
      </c>
      <c r="GX279">
        <v>32893</v>
      </c>
      <c r="GY279">
        <v>43658.3</v>
      </c>
      <c r="GZ279">
        <v>38240.400000000001</v>
      </c>
      <c r="HA279">
        <v>2.1204499999999999</v>
      </c>
      <c r="HB279">
        <v>1.7055499999999999</v>
      </c>
      <c r="HC279">
        <v>-1.91331E-2</v>
      </c>
      <c r="HD279">
        <v>0</v>
      </c>
      <c r="HE279">
        <v>27.8705</v>
      </c>
      <c r="HF279">
        <v>999.9</v>
      </c>
      <c r="HG279">
        <v>64</v>
      </c>
      <c r="HH279">
        <v>34.299999999999997</v>
      </c>
      <c r="HI279">
        <v>35.047899999999998</v>
      </c>
      <c r="HJ279">
        <v>62.218299999999999</v>
      </c>
      <c r="HK279">
        <v>25.468800000000002</v>
      </c>
      <c r="HL279">
        <v>1</v>
      </c>
      <c r="HM279">
        <v>0.26906999999999998</v>
      </c>
      <c r="HN279">
        <v>0.53647299999999998</v>
      </c>
      <c r="HO279">
        <v>20.4177</v>
      </c>
      <c r="HP279">
        <v>5.22553</v>
      </c>
      <c r="HQ279">
        <v>11.944100000000001</v>
      </c>
      <c r="HR279">
        <v>5.0091999999999999</v>
      </c>
      <c r="HS279">
        <v>3.2909999999999999</v>
      </c>
      <c r="HT279">
        <v>9999</v>
      </c>
      <c r="HU279">
        <v>9999</v>
      </c>
      <c r="HV279">
        <v>9999</v>
      </c>
      <c r="HW279">
        <v>999.9</v>
      </c>
      <c r="HX279">
        <v>4.9710799999999997</v>
      </c>
      <c r="HY279">
        <v>1.8545499999999999</v>
      </c>
      <c r="HZ279">
        <v>1.8616299999999999</v>
      </c>
      <c r="IA279">
        <v>1.85643</v>
      </c>
      <c r="IB279">
        <v>1.86188</v>
      </c>
      <c r="IC279">
        <v>1.8541000000000001</v>
      </c>
      <c r="ID279">
        <v>1.8595600000000001</v>
      </c>
      <c r="IE279">
        <v>1.8534900000000001</v>
      </c>
      <c r="IF279">
        <v>0</v>
      </c>
      <c r="IG279">
        <v>0</v>
      </c>
      <c r="IH279">
        <v>0</v>
      </c>
      <c r="II279">
        <v>0</v>
      </c>
      <c r="IJ279" t="s">
        <v>431</v>
      </c>
      <c r="IK279" t="s">
        <v>432</v>
      </c>
      <c r="IL279" t="s">
        <v>433</v>
      </c>
      <c r="IM279" t="s">
        <v>433</v>
      </c>
      <c r="IN279" t="s">
        <v>433</v>
      </c>
      <c r="IO279" t="s">
        <v>433</v>
      </c>
      <c r="IP279">
        <v>0</v>
      </c>
      <c r="IQ279">
        <v>100</v>
      </c>
      <c r="IR279">
        <v>100</v>
      </c>
      <c r="IS279">
        <v>-2.9420000000000002</v>
      </c>
      <c r="IT279">
        <v>-6.8900000000000003E-2</v>
      </c>
      <c r="IU279">
        <v>-1.907228330244457</v>
      </c>
      <c r="IV279">
        <v>-2.7056304263342631E-3</v>
      </c>
      <c r="IW279">
        <v>3.3311032847928001E-7</v>
      </c>
      <c r="IX279">
        <v>1.6443834555112589E-11</v>
      </c>
      <c r="IY279">
        <v>-9.4842648646536354E-2</v>
      </c>
      <c r="IZ279">
        <v>-2.3664561490860689E-3</v>
      </c>
      <c r="JA279">
        <v>2.3298222111808981E-4</v>
      </c>
      <c r="JB279">
        <v>-2.940703618321919E-6</v>
      </c>
      <c r="JC279">
        <v>0</v>
      </c>
      <c r="JD279">
        <v>2182</v>
      </c>
      <c r="JE279">
        <v>3</v>
      </c>
      <c r="JF279">
        <v>32</v>
      </c>
      <c r="JG279">
        <v>29177355</v>
      </c>
      <c r="JH279">
        <v>29177355</v>
      </c>
      <c r="JI279">
        <v>0.99731400000000003</v>
      </c>
      <c r="JJ279">
        <v>2.52441</v>
      </c>
      <c r="JK279">
        <v>1.69434</v>
      </c>
      <c r="JL279">
        <v>2.3022499999999999</v>
      </c>
      <c r="JM279">
        <v>1.50024</v>
      </c>
      <c r="JN279">
        <v>2.36938</v>
      </c>
      <c r="JO279">
        <v>37.867899999999999</v>
      </c>
      <c r="JP279">
        <v>24.061199999999999</v>
      </c>
      <c r="JQ279">
        <v>18</v>
      </c>
      <c r="JR279">
        <v>634.44100000000003</v>
      </c>
      <c r="JS279">
        <v>349.01400000000001</v>
      </c>
      <c r="JT279">
        <v>27.999500000000001</v>
      </c>
      <c r="JU279">
        <v>30.778199999999998</v>
      </c>
      <c r="JV279">
        <v>30</v>
      </c>
      <c r="JW279">
        <v>30.710899999999999</v>
      </c>
      <c r="JX279">
        <v>30.600899999999999</v>
      </c>
      <c r="JY279">
        <v>20.033999999999999</v>
      </c>
      <c r="JZ279">
        <v>42.932600000000001</v>
      </c>
      <c r="KA279">
        <v>0</v>
      </c>
      <c r="KB279">
        <v>28</v>
      </c>
      <c r="KC279">
        <v>400</v>
      </c>
      <c r="KD279">
        <v>19.790099999999999</v>
      </c>
      <c r="KE279">
        <v>99.959400000000002</v>
      </c>
      <c r="KF279">
        <v>98.625900000000001</v>
      </c>
    </row>
    <row r="280" spans="1:292" x14ac:dyDescent="0.2">
      <c r="A280">
        <v>278</v>
      </c>
      <c r="B280">
        <v>1750641327.5999999</v>
      </c>
      <c r="C280">
        <v>8162.0999999046326</v>
      </c>
      <c r="D280" t="s">
        <v>989</v>
      </c>
      <c r="E280" t="s">
        <v>990</v>
      </c>
      <c r="F280" s="1">
        <f t="shared" si="4"/>
        <v>136.01666666666668</v>
      </c>
      <c r="G280" s="1">
        <v>15</v>
      </c>
      <c r="H280">
        <v>1750641319.599999</v>
      </c>
      <c r="I280">
        <v>3.7067314324384592E-3</v>
      </c>
      <c r="J280">
        <v>3.7067314324384593</v>
      </c>
      <c r="K280">
        <v>-0.74374208524196228</v>
      </c>
      <c r="L280">
        <v>399.68309677419347</v>
      </c>
      <c r="M280">
        <v>394.45563652038254</v>
      </c>
      <c r="N280">
        <v>39.15773903314269</v>
      </c>
      <c r="O280">
        <v>39.676670708781899</v>
      </c>
      <c r="P280">
        <v>0.23099143469262995</v>
      </c>
      <c r="Q280">
        <v>2.9991688839521018</v>
      </c>
      <c r="R280">
        <v>0.22154340006772558</v>
      </c>
      <c r="S280">
        <v>0.13928129179694282</v>
      </c>
      <c r="T280">
        <v>3.9902394035910026E-5</v>
      </c>
      <c r="U280">
        <v>27.781304314797801</v>
      </c>
      <c r="V280">
        <v>27.563903225806449</v>
      </c>
      <c r="W280">
        <v>3.6994269669476751</v>
      </c>
      <c r="X280">
        <v>52.728410478965458</v>
      </c>
      <c r="Y280">
        <v>2.0869020706318095</v>
      </c>
      <c r="Z280">
        <v>3.957832317862723</v>
      </c>
      <c r="AA280">
        <v>1.6125248963158656</v>
      </c>
      <c r="AB280">
        <v>-163.46685617053606</v>
      </c>
      <c r="AC280">
        <v>187.46842010681451</v>
      </c>
      <c r="AD280">
        <v>13.644605738094256</v>
      </c>
      <c r="AE280">
        <v>37.646209576766751</v>
      </c>
      <c r="AF280">
        <v>-0.57977928279524926</v>
      </c>
      <c r="AG280">
        <v>3.6123831918652627</v>
      </c>
      <c r="AH280">
        <v>-0.74374208524196228</v>
      </c>
      <c r="AI280">
        <v>408.04537714351221</v>
      </c>
      <c r="AJ280">
        <v>408.30232121212123</v>
      </c>
      <c r="AK280">
        <v>-9.8770451353563985E-4</v>
      </c>
      <c r="AL280">
        <v>61.768037728165673</v>
      </c>
      <c r="AM280">
        <v>3.7067314324384593</v>
      </c>
      <c r="AN280">
        <v>19.865914410631991</v>
      </c>
      <c r="AO280">
        <v>21.06384606060606</v>
      </c>
      <c r="AP280">
        <v>1.509606752770995E-3</v>
      </c>
      <c r="AQ280">
        <v>116.41602835869151</v>
      </c>
      <c r="AR280">
        <v>0</v>
      </c>
      <c r="AS280">
        <v>0</v>
      </c>
      <c r="AT280">
        <v>1</v>
      </c>
      <c r="AU280">
        <v>0</v>
      </c>
      <c r="AV280">
        <v>52194.459500280645</v>
      </c>
      <c r="AW280" t="s">
        <v>427</v>
      </c>
      <c r="AX280" t="s">
        <v>427</v>
      </c>
      <c r="AY280">
        <v>0</v>
      </c>
      <c r="AZ280">
        <v>0</v>
      </c>
      <c r="BA280" t="e">
        <v>#DIV/0!</v>
      </c>
      <c r="BB280">
        <v>0</v>
      </c>
      <c r="BC280" t="s">
        <v>427</v>
      </c>
      <c r="BD280" t="s">
        <v>427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-0.74374208524196228</v>
      </c>
      <c r="BK280" t="e">
        <v>#DIV/0!</v>
      </c>
      <c r="BL280">
        <v>-3541.4164891660503</v>
      </c>
      <c r="BM280" t="e">
        <v>#DIV/0!</v>
      </c>
      <c r="BN280" t="e">
        <v>#DIV/0!</v>
      </c>
      <c r="BO280" t="s">
        <v>427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428</v>
      </c>
      <c r="DN280">
        <v>2</v>
      </c>
      <c r="DO280" t="b">
        <v>1</v>
      </c>
      <c r="DP280">
        <v>1750641319.599999</v>
      </c>
      <c r="DQ280">
        <v>399.68309677419347</v>
      </c>
      <c r="DR280">
        <v>399.97109677419348</v>
      </c>
      <c r="DS280">
        <v>21.022416129032258</v>
      </c>
      <c r="DT280">
        <v>19.84364193548387</v>
      </c>
      <c r="DU280">
        <v>402.62464516129029</v>
      </c>
      <c r="DV280">
        <v>21.091125806451611</v>
      </c>
      <c r="DW280">
        <v>600.02029032258054</v>
      </c>
      <c r="DX280">
        <v>99.215512903225829</v>
      </c>
      <c r="DY280">
        <v>5.4811583870967753E-2</v>
      </c>
      <c r="DZ280">
        <v>28.723325806451609</v>
      </c>
      <c r="EA280">
        <v>27.563903225806449</v>
      </c>
      <c r="EB280">
        <v>999.90000000000032</v>
      </c>
      <c r="EC280">
        <v>0</v>
      </c>
      <c r="ED280">
        <v>0</v>
      </c>
      <c r="EE280">
        <v>10006.346129032259</v>
      </c>
      <c r="EF280">
        <v>0</v>
      </c>
      <c r="EG280">
        <v>0.30293999999999988</v>
      </c>
      <c r="EH280">
        <v>-0.28796783870967751</v>
      </c>
      <c r="EI280">
        <v>408.26593548387098</v>
      </c>
      <c r="EJ280">
        <v>408.06877419354828</v>
      </c>
      <c r="EK280">
        <v>1.178778064516129</v>
      </c>
      <c r="EL280">
        <v>399.97109677419348</v>
      </c>
      <c r="EM280">
        <v>19.84364193548387</v>
      </c>
      <c r="EN280">
        <v>2.0857493548387098</v>
      </c>
      <c r="EO280">
        <v>1.968796774193549</v>
      </c>
      <c r="EP280">
        <v>18.110745161290321</v>
      </c>
      <c r="EQ280">
        <v>17.195580645161289</v>
      </c>
      <c r="ER280">
        <v>5.0001500000000018E-3</v>
      </c>
      <c r="ES280">
        <v>0</v>
      </c>
      <c r="ET280">
        <v>0</v>
      </c>
      <c r="EU280">
        <v>0</v>
      </c>
      <c r="EV280">
        <v>235.50645161290331</v>
      </c>
      <c r="EW280">
        <v>5.0001500000000018E-3</v>
      </c>
      <c r="EX280">
        <v>-6.9903225806451621</v>
      </c>
      <c r="EY280">
        <v>-0.59677419354838701</v>
      </c>
      <c r="EZ280">
        <v>34.811999999999991</v>
      </c>
      <c r="FA280">
        <v>38.311999999999983</v>
      </c>
      <c r="FB280">
        <v>36.686999999999983</v>
      </c>
      <c r="FC280">
        <v>37.971548387096767</v>
      </c>
      <c r="FD280">
        <v>37.279999999999987</v>
      </c>
      <c r="FE280">
        <v>0</v>
      </c>
      <c r="FF280">
        <v>0</v>
      </c>
      <c r="FG280">
        <v>0</v>
      </c>
      <c r="FH280">
        <v>1750641350.5999999</v>
      </c>
      <c r="FI280">
        <v>0</v>
      </c>
      <c r="FJ280">
        <v>235.88846153846151</v>
      </c>
      <c r="FK280">
        <v>25.883760691785749</v>
      </c>
      <c r="FL280">
        <v>-28.943589692258929</v>
      </c>
      <c r="FM280">
        <v>-7.8769230769230774</v>
      </c>
      <c r="FN280">
        <v>15</v>
      </c>
      <c r="FO280">
        <v>0</v>
      </c>
      <c r="FP280" t="s">
        <v>429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-0.29287950000000001</v>
      </c>
      <c r="GC280">
        <v>0.2380113320825514</v>
      </c>
      <c r="GD280">
        <v>4.9071090160093242E-2</v>
      </c>
      <c r="GE280">
        <v>0</v>
      </c>
      <c r="GF280">
        <v>1.1926844999999999</v>
      </c>
      <c r="GG280">
        <v>-0.15932825515947779</v>
      </c>
      <c r="GH280">
        <v>3.05402650569703E-2</v>
      </c>
      <c r="GI280">
        <v>1</v>
      </c>
      <c r="GJ280">
        <v>1</v>
      </c>
      <c r="GK280">
        <v>2</v>
      </c>
      <c r="GL280" t="s">
        <v>430</v>
      </c>
      <c r="GM280">
        <v>3.2251500000000002</v>
      </c>
      <c r="GN280">
        <v>2.64331</v>
      </c>
      <c r="GO280">
        <v>9.2944399999999996E-2</v>
      </c>
      <c r="GP280">
        <v>9.3209500000000001E-2</v>
      </c>
      <c r="GQ280">
        <v>9.6407099999999996E-2</v>
      </c>
      <c r="GR280">
        <v>9.4099500000000003E-2</v>
      </c>
      <c r="GS280">
        <v>28639.200000000001</v>
      </c>
      <c r="GT280">
        <v>24742.799999999999</v>
      </c>
      <c r="GU280">
        <v>30745.7</v>
      </c>
      <c r="GV280">
        <v>26444.7</v>
      </c>
      <c r="GW280">
        <v>37702.199999999997</v>
      </c>
      <c r="GX280">
        <v>32875.800000000003</v>
      </c>
      <c r="GY280">
        <v>43658.8</v>
      </c>
      <c r="GZ280">
        <v>38240.300000000003</v>
      </c>
      <c r="HA280">
        <v>2.1207500000000001</v>
      </c>
      <c r="HB280">
        <v>1.7061999999999999</v>
      </c>
      <c r="HC280">
        <v>-1.7389700000000001E-2</v>
      </c>
      <c r="HD280">
        <v>0</v>
      </c>
      <c r="HE280">
        <v>27.850100000000001</v>
      </c>
      <c r="HF280">
        <v>999.9</v>
      </c>
      <c r="HG280">
        <v>64</v>
      </c>
      <c r="HH280">
        <v>34.299999999999997</v>
      </c>
      <c r="HI280">
        <v>35.0428</v>
      </c>
      <c r="HJ280">
        <v>61.828299999999999</v>
      </c>
      <c r="HK280">
        <v>25.384599999999999</v>
      </c>
      <c r="HL280">
        <v>1</v>
      </c>
      <c r="HM280">
        <v>0.268509</v>
      </c>
      <c r="HN280">
        <v>0.53150299999999995</v>
      </c>
      <c r="HO280">
        <v>20.4177</v>
      </c>
      <c r="HP280">
        <v>5.2261300000000004</v>
      </c>
      <c r="HQ280">
        <v>11.944100000000001</v>
      </c>
      <c r="HR280">
        <v>5.0091999999999999</v>
      </c>
      <c r="HS280">
        <v>3.2909999999999999</v>
      </c>
      <c r="HT280">
        <v>9999</v>
      </c>
      <c r="HU280">
        <v>9999</v>
      </c>
      <c r="HV280">
        <v>9999</v>
      </c>
      <c r="HW280">
        <v>999.9</v>
      </c>
      <c r="HX280">
        <v>4.9710900000000002</v>
      </c>
      <c r="HY280">
        <v>1.8545499999999999</v>
      </c>
      <c r="HZ280">
        <v>1.86161</v>
      </c>
      <c r="IA280">
        <v>1.85642</v>
      </c>
      <c r="IB280">
        <v>1.86188</v>
      </c>
      <c r="IC280">
        <v>1.8541000000000001</v>
      </c>
      <c r="ID280">
        <v>1.85955</v>
      </c>
      <c r="IE280">
        <v>1.8534900000000001</v>
      </c>
      <c r="IF280">
        <v>0</v>
      </c>
      <c r="IG280">
        <v>0</v>
      </c>
      <c r="IH280">
        <v>0</v>
      </c>
      <c r="II280">
        <v>0</v>
      </c>
      <c r="IJ280" t="s">
        <v>431</v>
      </c>
      <c r="IK280" t="s">
        <v>432</v>
      </c>
      <c r="IL280" t="s">
        <v>433</v>
      </c>
      <c r="IM280" t="s">
        <v>433</v>
      </c>
      <c r="IN280" t="s">
        <v>433</v>
      </c>
      <c r="IO280" t="s">
        <v>433</v>
      </c>
      <c r="IP280">
        <v>0</v>
      </c>
      <c r="IQ280">
        <v>100</v>
      </c>
      <c r="IR280">
        <v>100</v>
      </c>
      <c r="IS280">
        <v>-2.9409999999999998</v>
      </c>
      <c r="IT280">
        <v>-6.8599999999999994E-2</v>
      </c>
      <c r="IU280">
        <v>-1.907228330244457</v>
      </c>
      <c r="IV280">
        <v>-2.7056304263342631E-3</v>
      </c>
      <c r="IW280">
        <v>3.3311032847928001E-7</v>
      </c>
      <c r="IX280">
        <v>1.6443834555112589E-11</v>
      </c>
      <c r="IY280">
        <v>-9.4842648646536354E-2</v>
      </c>
      <c r="IZ280">
        <v>-2.3664561490860689E-3</v>
      </c>
      <c r="JA280">
        <v>2.3298222111808981E-4</v>
      </c>
      <c r="JB280">
        <v>-2.940703618321919E-6</v>
      </c>
      <c r="JC280">
        <v>0</v>
      </c>
      <c r="JD280">
        <v>2182</v>
      </c>
      <c r="JE280">
        <v>3</v>
      </c>
      <c r="JF280">
        <v>32</v>
      </c>
      <c r="JG280">
        <v>29177355.5</v>
      </c>
      <c r="JH280">
        <v>29177355.5</v>
      </c>
      <c r="JI280">
        <v>0.99731400000000003</v>
      </c>
      <c r="JJ280">
        <v>2.5268600000000001</v>
      </c>
      <c r="JK280">
        <v>1.69434</v>
      </c>
      <c r="JL280">
        <v>2.3022499999999999</v>
      </c>
      <c r="JM280">
        <v>1.50146</v>
      </c>
      <c r="JN280">
        <v>2.4145500000000002</v>
      </c>
      <c r="JO280">
        <v>37.867899999999999</v>
      </c>
      <c r="JP280">
        <v>24.061199999999999</v>
      </c>
      <c r="JQ280">
        <v>18</v>
      </c>
      <c r="JR280">
        <v>634.65700000000004</v>
      </c>
      <c r="JS280">
        <v>349.35399999999998</v>
      </c>
      <c r="JT280">
        <v>27.9999</v>
      </c>
      <c r="JU280">
        <v>30.773299999999999</v>
      </c>
      <c r="JV280">
        <v>30.0001</v>
      </c>
      <c r="JW280">
        <v>30.708200000000001</v>
      </c>
      <c r="JX280">
        <v>30.598199999999999</v>
      </c>
      <c r="JY280">
        <v>20.0381</v>
      </c>
      <c r="JZ280">
        <v>42.648400000000002</v>
      </c>
      <c r="KA280">
        <v>0</v>
      </c>
      <c r="KB280">
        <v>28</v>
      </c>
      <c r="KC280">
        <v>400</v>
      </c>
      <c r="KD280">
        <v>19.811900000000001</v>
      </c>
      <c r="KE280">
        <v>99.960899999999995</v>
      </c>
      <c r="KF280">
        <v>98.625</v>
      </c>
    </row>
    <row r="281" spans="1:292" x14ac:dyDescent="0.2">
      <c r="A281">
        <v>279</v>
      </c>
      <c r="B281">
        <v>1750641357.5999999</v>
      </c>
      <c r="C281">
        <v>8192.0999999046326</v>
      </c>
      <c r="D281" t="s">
        <v>991</v>
      </c>
      <c r="E281" t="s">
        <v>992</v>
      </c>
      <c r="F281" s="1">
        <f t="shared" si="4"/>
        <v>136.51666666666668</v>
      </c>
      <c r="G281" s="1">
        <v>15</v>
      </c>
      <c r="H281">
        <v>1750641349.599999</v>
      </c>
      <c r="I281">
        <v>3.6708856441627631E-3</v>
      </c>
      <c r="J281">
        <v>3.6708856441627633</v>
      </c>
      <c r="K281">
        <v>-0.66742965459763726</v>
      </c>
      <c r="L281">
        <v>399.71122580645158</v>
      </c>
      <c r="M281">
        <v>393.9896540726408</v>
      </c>
      <c r="N281">
        <v>39.112868443537309</v>
      </c>
      <c r="O281">
        <v>39.680870877615291</v>
      </c>
      <c r="P281">
        <v>0.22872807630054856</v>
      </c>
      <c r="Q281">
        <v>2.9982557249105932</v>
      </c>
      <c r="R281">
        <v>0.21945759313813654</v>
      </c>
      <c r="S281">
        <v>0.13796260275677222</v>
      </c>
      <c r="T281">
        <v>3.9902394035910026E-5</v>
      </c>
      <c r="U281">
        <v>27.794419795011802</v>
      </c>
      <c r="V281">
        <v>27.585216129032261</v>
      </c>
      <c r="W281">
        <v>3.7040408405624361</v>
      </c>
      <c r="X281">
        <v>52.842973630502541</v>
      </c>
      <c r="Y281">
        <v>2.0919538947950622</v>
      </c>
      <c r="Z281">
        <v>3.9588118364094558</v>
      </c>
      <c r="AA281">
        <v>1.6120869457673739</v>
      </c>
      <c r="AB281">
        <v>-161.88605690757785</v>
      </c>
      <c r="AC281">
        <v>184.65612814170936</v>
      </c>
      <c r="AD281">
        <v>13.445722240055638</v>
      </c>
      <c r="AE281">
        <v>36.215833376581173</v>
      </c>
      <c r="AF281">
        <v>-0.60147865645706677</v>
      </c>
      <c r="AG281">
        <v>3.6785002045375115</v>
      </c>
      <c r="AH281">
        <v>-0.66742965459763726</v>
      </c>
      <c r="AI281">
        <v>408.12062092638138</v>
      </c>
      <c r="AJ281">
        <v>408.35573939393942</v>
      </c>
      <c r="AK281">
        <v>-1.9993167073573338E-3</v>
      </c>
      <c r="AL281">
        <v>61.768037728165673</v>
      </c>
      <c r="AM281">
        <v>3.6708856441627633</v>
      </c>
      <c r="AN281">
        <v>19.87061262439294</v>
      </c>
      <c r="AO281">
        <v>21.068810909090899</v>
      </c>
      <c r="AP281">
        <v>-4.932633217433606E-5</v>
      </c>
      <c r="AQ281">
        <v>116.41602835869151</v>
      </c>
      <c r="AR281">
        <v>0</v>
      </c>
      <c r="AS281">
        <v>0</v>
      </c>
      <c r="AT281">
        <v>1</v>
      </c>
      <c r="AU281">
        <v>0</v>
      </c>
      <c r="AV281">
        <v>52166.154828792489</v>
      </c>
      <c r="AW281" t="s">
        <v>427</v>
      </c>
      <c r="AX281" t="s">
        <v>427</v>
      </c>
      <c r="AY281">
        <v>0</v>
      </c>
      <c r="AZ281">
        <v>0</v>
      </c>
      <c r="BA281" t="e">
        <v>#DIV/0!</v>
      </c>
      <c r="BB281">
        <v>0</v>
      </c>
      <c r="BC281" t="s">
        <v>427</v>
      </c>
      <c r="BD281" t="s">
        <v>427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-0.66742965459763726</v>
      </c>
      <c r="BK281" t="e">
        <v>#DIV/0!</v>
      </c>
      <c r="BL281">
        <v>-3178.0457648588044</v>
      </c>
      <c r="BM281" t="e">
        <v>#DIV/0!</v>
      </c>
      <c r="BN281" t="e">
        <v>#DIV/0!</v>
      </c>
      <c r="BO281" t="s">
        <v>427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428</v>
      </c>
      <c r="DN281">
        <v>2</v>
      </c>
      <c r="DO281" t="b">
        <v>1</v>
      </c>
      <c r="DP281">
        <v>1750641349.599999</v>
      </c>
      <c r="DQ281">
        <v>399.71122580645158</v>
      </c>
      <c r="DR281">
        <v>400.00083870967751</v>
      </c>
      <c r="DS281">
        <v>21.072558064516119</v>
      </c>
      <c r="DT281">
        <v>19.872258064516132</v>
      </c>
      <c r="DU281">
        <v>402.65267741935492</v>
      </c>
      <c r="DV281">
        <v>21.141080645161299</v>
      </c>
      <c r="DW281">
        <v>600.0141290322581</v>
      </c>
      <c r="DX281">
        <v>99.219077419354832</v>
      </c>
      <c r="DY281">
        <v>5.4769087096774201E-2</v>
      </c>
      <c r="DZ281">
        <v>28.727593548387091</v>
      </c>
      <c r="EA281">
        <v>27.585216129032261</v>
      </c>
      <c r="EB281">
        <v>999.90000000000032</v>
      </c>
      <c r="EC281">
        <v>0</v>
      </c>
      <c r="ED281">
        <v>0</v>
      </c>
      <c r="EE281">
        <v>10000.460967741939</v>
      </c>
      <c r="EF281">
        <v>0</v>
      </c>
      <c r="EG281">
        <v>0.30293999999999988</v>
      </c>
      <c r="EH281">
        <v>-0.28969838709677409</v>
      </c>
      <c r="EI281">
        <v>408.3154193548387</v>
      </c>
      <c r="EJ281">
        <v>408.11093548387112</v>
      </c>
      <c r="EK281">
        <v>1.2002903225806449</v>
      </c>
      <c r="EL281">
        <v>400.00083870967751</v>
      </c>
      <c r="EM281">
        <v>19.872258064516132</v>
      </c>
      <c r="EN281">
        <v>2.09079935483871</v>
      </c>
      <c r="EO281">
        <v>1.971707419354839</v>
      </c>
      <c r="EP281">
        <v>18.149258064516129</v>
      </c>
      <c r="EQ281">
        <v>17.218941935483869</v>
      </c>
      <c r="ER281">
        <v>5.0001500000000018E-3</v>
      </c>
      <c r="ES281">
        <v>0</v>
      </c>
      <c r="ET281">
        <v>0</v>
      </c>
      <c r="EU281">
        <v>0</v>
      </c>
      <c r="EV281">
        <v>234.32258064516131</v>
      </c>
      <c r="EW281">
        <v>5.0001500000000018E-3</v>
      </c>
      <c r="EX281">
        <v>-7.5580645161290336</v>
      </c>
      <c r="EY281">
        <v>-0.8032258064516129</v>
      </c>
      <c r="EZ281">
        <v>34.784000000000013</v>
      </c>
      <c r="FA281">
        <v>38.311999999999983</v>
      </c>
      <c r="FB281">
        <v>36.686999999999983</v>
      </c>
      <c r="FC281">
        <v>37.936999999999983</v>
      </c>
      <c r="FD281">
        <v>37.25</v>
      </c>
      <c r="FE281">
        <v>0</v>
      </c>
      <c r="FF281">
        <v>0</v>
      </c>
      <c r="FG281">
        <v>0</v>
      </c>
      <c r="FH281">
        <v>1750641380.5999999</v>
      </c>
      <c r="FI281">
        <v>0</v>
      </c>
      <c r="FJ281">
        <v>234.2269230769231</v>
      </c>
      <c r="FK281">
        <v>33.58974387858386</v>
      </c>
      <c r="FL281">
        <v>-2.6358975645169909</v>
      </c>
      <c r="FM281">
        <v>-7.1346153846153859</v>
      </c>
      <c r="FN281">
        <v>15</v>
      </c>
      <c r="FO281">
        <v>0</v>
      </c>
      <c r="FP281" t="s">
        <v>429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-0.29347263414634139</v>
      </c>
      <c r="GC281">
        <v>-0.1176348919860635</v>
      </c>
      <c r="GD281">
        <v>6.9357655008167665E-2</v>
      </c>
      <c r="GE281">
        <v>0</v>
      </c>
      <c r="GF281">
        <v>1.2014582926829269</v>
      </c>
      <c r="GG281">
        <v>-2.049094076655076E-2</v>
      </c>
      <c r="GH281">
        <v>2.3442185264395672E-3</v>
      </c>
      <c r="GI281">
        <v>1</v>
      </c>
      <c r="GJ281">
        <v>1</v>
      </c>
      <c r="GK281">
        <v>2</v>
      </c>
      <c r="GL281" t="s">
        <v>430</v>
      </c>
      <c r="GM281">
        <v>3.2251099999999999</v>
      </c>
      <c r="GN281">
        <v>2.6437599999999999</v>
      </c>
      <c r="GO281">
        <v>9.2955599999999999E-2</v>
      </c>
      <c r="GP281">
        <v>9.3216099999999996E-2</v>
      </c>
      <c r="GQ281">
        <v>9.6419900000000003E-2</v>
      </c>
      <c r="GR281">
        <v>9.4115599999999994E-2</v>
      </c>
      <c r="GS281">
        <v>28638.799999999999</v>
      </c>
      <c r="GT281">
        <v>24742.400000000001</v>
      </c>
      <c r="GU281">
        <v>30745.599999999999</v>
      </c>
      <c r="GV281">
        <v>26444.400000000001</v>
      </c>
      <c r="GW281">
        <v>37701.800000000003</v>
      </c>
      <c r="GX281">
        <v>32874.800000000003</v>
      </c>
      <c r="GY281">
        <v>43658.9</v>
      </c>
      <c r="GZ281">
        <v>38239.800000000003</v>
      </c>
      <c r="HA281">
        <v>2.1203500000000002</v>
      </c>
      <c r="HB281">
        <v>1.7062299999999999</v>
      </c>
      <c r="HC281">
        <v>-1.6905400000000001E-2</v>
      </c>
      <c r="HD281">
        <v>0</v>
      </c>
      <c r="HE281">
        <v>27.864100000000001</v>
      </c>
      <c r="HF281">
        <v>999.9</v>
      </c>
      <c r="HG281">
        <v>64.099999999999994</v>
      </c>
      <c r="HH281">
        <v>34.299999999999997</v>
      </c>
      <c r="HI281">
        <v>35.099600000000002</v>
      </c>
      <c r="HJ281">
        <v>62.0383</v>
      </c>
      <c r="HK281">
        <v>25.649000000000001</v>
      </c>
      <c r="HL281">
        <v>1</v>
      </c>
      <c r="HM281">
        <v>0.26853399999999999</v>
      </c>
      <c r="HN281">
        <v>0.53917999999999999</v>
      </c>
      <c r="HO281">
        <v>20.4175</v>
      </c>
      <c r="HP281">
        <v>5.2237299999999998</v>
      </c>
      <c r="HQ281">
        <v>11.944100000000001</v>
      </c>
      <c r="HR281">
        <v>5.0094000000000003</v>
      </c>
      <c r="HS281">
        <v>3.2909999999999999</v>
      </c>
      <c r="HT281">
        <v>9999</v>
      </c>
      <c r="HU281">
        <v>9999</v>
      </c>
      <c r="HV281">
        <v>9999</v>
      </c>
      <c r="HW281">
        <v>999.9</v>
      </c>
      <c r="HX281">
        <v>4.9710900000000002</v>
      </c>
      <c r="HY281">
        <v>1.8545499999999999</v>
      </c>
      <c r="HZ281">
        <v>1.8616299999999999</v>
      </c>
      <c r="IA281">
        <v>1.8564400000000001</v>
      </c>
      <c r="IB281">
        <v>1.86188</v>
      </c>
      <c r="IC281">
        <v>1.8541000000000001</v>
      </c>
      <c r="ID281">
        <v>1.8595900000000001</v>
      </c>
      <c r="IE281">
        <v>1.8534900000000001</v>
      </c>
      <c r="IF281">
        <v>0</v>
      </c>
      <c r="IG281">
        <v>0</v>
      </c>
      <c r="IH281">
        <v>0</v>
      </c>
      <c r="II281">
        <v>0</v>
      </c>
      <c r="IJ281" t="s">
        <v>431</v>
      </c>
      <c r="IK281" t="s">
        <v>432</v>
      </c>
      <c r="IL281" t="s">
        <v>433</v>
      </c>
      <c r="IM281" t="s">
        <v>433</v>
      </c>
      <c r="IN281" t="s">
        <v>433</v>
      </c>
      <c r="IO281" t="s">
        <v>433</v>
      </c>
      <c r="IP281">
        <v>0</v>
      </c>
      <c r="IQ281">
        <v>100</v>
      </c>
      <c r="IR281">
        <v>100</v>
      </c>
      <c r="IS281">
        <v>-2.9420000000000002</v>
      </c>
      <c r="IT281">
        <v>-6.8500000000000005E-2</v>
      </c>
      <c r="IU281">
        <v>-1.907228330244457</v>
      </c>
      <c r="IV281">
        <v>-2.7056304263342631E-3</v>
      </c>
      <c r="IW281">
        <v>3.3311032847928001E-7</v>
      </c>
      <c r="IX281">
        <v>1.6443834555112589E-11</v>
      </c>
      <c r="IY281">
        <v>-9.4842648646536354E-2</v>
      </c>
      <c r="IZ281">
        <v>-2.3664561490860689E-3</v>
      </c>
      <c r="JA281">
        <v>2.3298222111808981E-4</v>
      </c>
      <c r="JB281">
        <v>-2.940703618321919E-6</v>
      </c>
      <c r="JC281">
        <v>0</v>
      </c>
      <c r="JD281">
        <v>2182</v>
      </c>
      <c r="JE281">
        <v>3</v>
      </c>
      <c r="JF281">
        <v>32</v>
      </c>
      <c r="JG281">
        <v>29177356</v>
      </c>
      <c r="JH281">
        <v>29177356</v>
      </c>
      <c r="JI281">
        <v>0.99731400000000003</v>
      </c>
      <c r="JJ281">
        <v>2.51953</v>
      </c>
      <c r="JK281">
        <v>1.69434</v>
      </c>
      <c r="JL281">
        <v>2.3022499999999999</v>
      </c>
      <c r="JM281">
        <v>1.50146</v>
      </c>
      <c r="JN281">
        <v>2.4706999999999999</v>
      </c>
      <c r="JO281">
        <v>37.843699999999998</v>
      </c>
      <c r="JP281">
        <v>24.078700000000001</v>
      </c>
      <c r="JQ281">
        <v>18</v>
      </c>
      <c r="JR281">
        <v>634.33000000000004</v>
      </c>
      <c r="JS281">
        <v>349.36700000000002</v>
      </c>
      <c r="JT281">
        <v>28.0001</v>
      </c>
      <c r="JU281">
        <v>30.773299999999999</v>
      </c>
      <c r="JV281">
        <v>30.0001</v>
      </c>
      <c r="JW281">
        <v>30.708200000000001</v>
      </c>
      <c r="JX281">
        <v>30.598199999999999</v>
      </c>
      <c r="JY281">
        <v>20.035399999999999</v>
      </c>
      <c r="JZ281">
        <v>42.370699999999999</v>
      </c>
      <c r="KA281">
        <v>0</v>
      </c>
      <c r="KB281">
        <v>28</v>
      </c>
      <c r="KC281">
        <v>400</v>
      </c>
      <c r="KD281">
        <v>20.0077</v>
      </c>
      <c r="KE281">
        <v>99.960899999999995</v>
      </c>
      <c r="KF281">
        <v>98.623900000000006</v>
      </c>
    </row>
    <row r="282" spans="1:292" x14ac:dyDescent="0.2">
      <c r="A282">
        <v>280</v>
      </c>
      <c r="B282">
        <v>1750641387.0999999</v>
      </c>
      <c r="C282">
        <v>8221.5999999046326</v>
      </c>
      <c r="D282" t="s">
        <v>993</v>
      </c>
      <c r="E282" t="s">
        <v>994</v>
      </c>
      <c r="F282" s="1">
        <f t="shared" si="4"/>
        <v>137.01666666666668</v>
      </c>
      <c r="G282" s="1">
        <v>15</v>
      </c>
      <c r="H282">
        <v>1750641379.349999</v>
      </c>
      <c r="I282">
        <v>3.519368411379412E-3</v>
      </c>
      <c r="J282">
        <v>3.5193684113794119</v>
      </c>
      <c r="K282">
        <v>-0.33617702954321194</v>
      </c>
      <c r="L282">
        <v>399.6849666666667</v>
      </c>
      <c r="M282">
        <v>391.72748672058998</v>
      </c>
      <c r="N282">
        <v>38.888509366575342</v>
      </c>
      <c r="O282">
        <v>39.678483376333993</v>
      </c>
      <c r="P282">
        <v>0.21980703645820998</v>
      </c>
      <c r="Q282">
        <v>2.9989143718957862</v>
      </c>
      <c r="R282">
        <v>0.21123282583945555</v>
      </c>
      <c r="S282">
        <v>0.13276300688503107</v>
      </c>
      <c r="T282">
        <v>3.9902394035910005E-5</v>
      </c>
      <c r="U282">
        <v>27.832712873120268</v>
      </c>
      <c r="V282">
        <v>27.606659999999991</v>
      </c>
      <c r="W282">
        <v>3.7086881335230237</v>
      </c>
      <c r="X282">
        <v>53.125375903214888</v>
      </c>
      <c r="Y282">
        <v>2.1030840527819175</v>
      </c>
      <c r="Z282">
        <v>3.9587184410955838</v>
      </c>
      <c r="AA282">
        <v>1.6056040807411063</v>
      </c>
      <c r="AB282">
        <v>-155.20414694183208</v>
      </c>
      <c r="AC282">
        <v>181.16391834681738</v>
      </c>
      <c r="AD282">
        <v>13.189920184671761</v>
      </c>
      <c r="AE282">
        <v>39.149731492051103</v>
      </c>
      <c r="AF282">
        <v>-0.46635315738413724</v>
      </c>
      <c r="AG282">
        <v>3.3953438747894147</v>
      </c>
      <c r="AH282">
        <v>-0.33617702954321194</v>
      </c>
      <c r="AI282">
        <v>408.25062393501747</v>
      </c>
      <c r="AJ282">
        <v>408.36241212121178</v>
      </c>
      <c r="AK282">
        <v>6.3022077908206527E-4</v>
      </c>
      <c r="AL282">
        <v>61.768037728165673</v>
      </c>
      <c r="AM282">
        <v>3.5193684113794119</v>
      </c>
      <c r="AN282">
        <v>20.089971364599119</v>
      </c>
      <c r="AO282">
        <v>21.22603999999999</v>
      </c>
      <c r="AP282">
        <v>1.5820040711113799E-3</v>
      </c>
      <c r="AQ282">
        <v>116.41602835869151</v>
      </c>
      <c r="AR282">
        <v>0</v>
      </c>
      <c r="AS282">
        <v>0</v>
      </c>
      <c r="AT282">
        <v>1</v>
      </c>
      <c r="AU282">
        <v>0</v>
      </c>
      <c r="AV282">
        <v>52186.171656988314</v>
      </c>
      <c r="AW282" t="s">
        <v>427</v>
      </c>
      <c r="AX282" t="s">
        <v>427</v>
      </c>
      <c r="AY282">
        <v>0</v>
      </c>
      <c r="AZ282">
        <v>0</v>
      </c>
      <c r="BA282" t="e">
        <v>#DIV/0!</v>
      </c>
      <c r="BB282">
        <v>0</v>
      </c>
      <c r="BC282" t="s">
        <v>427</v>
      </c>
      <c r="BD282" t="s">
        <v>427</v>
      </c>
      <c r="BE282">
        <v>0</v>
      </c>
      <c r="BF282">
        <v>0</v>
      </c>
      <c r="BG282" t="e">
        <v>#DIV/0!</v>
      </c>
      <c r="BH282">
        <v>0.5</v>
      </c>
      <c r="BI282">
        <v>2.1001260018900004E-4</v>
      </c>
      <c r="BJ282">
        <v>-0.33617702954321194</v>
      </c>
      <c r="BK282" t="e">
        <v>#DIV/0!</v>
      </c>
      <c r="BL282">
        <v>-1600.7469515670521</v>
      </c>
      <c r="BM282" t="e">
        <v>#DIV/0!</v>
      </c>
      <c r="BN282" t="e">
        <v>#DIV/0!</v>
      </c>
      <c r="BO282" t="s">
        <v>427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5.0001500000000009E-3</v>
      </c>
      <c r="DH282">
        <v>2.1001260018900004E-4</v>
      </c>
      <c r="DI282">
        <v>4.2001259999999999E-2</v>
      </c>
      <c r="DJ282">
        <v>7.9802394000000002E-3</v>
      </c>
      <c r="DK282">
        <v>2</v>
      </c>
      <c r="DL282">
        <v>0.5</v>
      </c>
      <c r="DM282" t="s">
        <v>428</v>
      </c>
      <c r="DN282">
        <v>2</v>
      </c>
      <c r="DO282" t="b">
        <v>1</v>
      </c>
      <c r="DP282">
        <v>1750641379.349999</v>
      </c>
      <c r="DQ282">
        <v>399.6849666666667</v>
      </c>
      <c r="DR282">
        <v>399.98186666666658</v>
      </c>
      <c r="DS282">
        <v>21.184556666666669</v>
      </c>
      <c r="DT282">
        <v>20.07677</v>
      </c>
      <c r="DU282">
        <v>402.62653333333333</v>
      </c>
      <c r="DV282">
        <v>21.25268333333333</v>
      </c>
      <c r="DW282">
        <v>600.00993333333327</v>
      </c>
      <c r="DX282">
        <v>99.219483333333329</v>
      </c>
      <c r="DY282">
        <v>5.4911966666666673E-2</v>
      </c>
      <c r="DZ282">
        <v>28.727186666666672</v>
      </c>
      <c r="EA282">
        <v>27.606659999999991</v>
      </c>
      <c r="EB282">
        <v>999.9000000000002</v>
      </c>
      <c r="EC282">
        <v>0</v>
      </c>
      <c r="ED282">
        <v>0</v>
      </c>
      <c r="EE282">
        <v>10004.40533333333</v>
      </c>
      <c r="EF282">
        <v>0</v>
      </c>
      <c r="EG282">
        <v>0.30293999999999988</v>
      </c>
      <c r="EH282">
        <v>-0.29677429999999999</v>
      </c>
      <c r="EI282">
        <v>408.33536666666657</v>
      </c>
      <c r="EJ282">
        <v>408.17663333333343</v>
      </c>
      <c r="EK282">
        <v>1.107783</v>
      </c>
      <c r="EL282">
        <v>399.98186666666658</v>
      </c>
      <c r="EM282">
        <v>20.07677</v>
      </c>
      <c r="EN282">
        <v>2.101920666666667</v>
      </c>
      <c r="EO282">
        <v>1.992005666666667</v>
      </c>
      <c r="EP282">
        <v>18.23371666666667</v>
      </c>
      <c r="EQ282">
        <v>17.380933333333331</v>
      </c>
      <c r="ER282">
        <v>5.0001500000000009E-3</v>
      </c>
      <c r="ES282">
        <v>0</v>
      </c>
      <c r="ET282">
        <v>0</v>
      </c>
      <c r="EU282">
        <v>0</v>
      </c>
      <c r="EV282">
        <v>233.85</v>
      </c>
      <c r="EW282">
        <v>5.0001500000000009E-3</v>
      </c>
      <c r="EX282">
        <v>-7.5966666666666658</v>
      </c>
      <c r="EY282">
        <v>-0.6166666666666667</v>
      </c>
      <c r="EZ282">
        <v>34.75</v>
      </c>
      <c r="FA282">
        <v>38.280999999999992</v>
      </c>
      <c r="FB282">
        <v>36.635333333333328</v>
      </c>
      <c r="FC282">
        <v>37.936999999999991</v>
      </c>
      <c r="FD282">
        <v>37.25</v>
      </c>
      <c r="FE282">
        <v>0</v>
      </c>
      <c r="FF282">
        <v>0</v>
      </c>
      <c r="FG282">
        <v>0</v>
      </c>
      <c r="FH282">
        <v>1750641410</v>
      </c>
      <c r="FI282">
        <v>0</v>
      </c>
      <c r="FJ282">
        <v>233.756</v>
      </c>
      <c r="FK282">
        <v>-9.3769229571741572</v>
      </c>
      <c r="FL282">
        <v>29.038461042555639</v>
      </c>
      <c r="FM282">
        <v>-7.1360000000000001</v>
      </c>
      <c r="FN282">
        <v>15</v>
      </c>
      <c r="FO282">
        <v>0</v>
      </c>
      <c r="FP282" t="s">
        <v>429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-0.29282225000000001</v>
      </c>
      <c r="GC282">
        <v>-5.2097403377110059E-2</v>
      </c>
      <c r="GD282">
        <v>7.640067937811483E-2</v>
      </c>
      <c r="GE282">
        <v>1</v>
      </c>
      <c r="GF282">
        <v>1.1189832500000001</v>
      </c>
      <c r="GG282">
        <v>-7.4000487804881859E-2</v>
      </c>
      <c r="GH282">
        <v>2.6312839108266151E-2</v>
      </c>
      <c r="GI282">
        <v>1</v>
      </c>
      <c r="GJ282">
        <v>2</v>
      </c>
      <c r="GK282">
        <v>2</v>
      </c>
      <c r="GL282" t="s">
        <v>434</v>
      </c>
      <c r="GM282">
        <v>3.2251599999999998</v>
      </c>
      <c r="GN282">
        <v>2.6436099999999998</v>
      </c>
      <c r="GO282">
        <v>9.29484E-2</v>
      </c>
      <c r="GP282">
        <v>9.3235899999999997E-2</v>
      </c>
      <c r="GQ282">
        <v>9.6937499999999996E-2</v>
      </c>
      <c r="GR282">
        <v>9.48605E-2</v>
      </c>
      <c r="GS282">
        <v>28638.400000000001</v>
      </c>
      <c r="GT282">
        <v>24741.5</v>
      </c>
      <c r="GU282">
        <v>30745</v>
      </c>
      <c r="GV282">
        <v>26444</v>
      </c>
      <c r="GW282">
        <v>37679.699999999997</v>
      </c>
      <c r="GX282">
        <v>32847.300000000003</v>
      </c>
      <c r="GY282">
        <v>43658.400000000001</v>
      </c>
      <c r="GZ282">
        <v>38239.199999999997</v>
      </c>
      <c r="HA282">
        <v>2.12032</v>
      </c>
      <c r="HB282">
        <v>1.70662</v>
      </c>
      <c r="HC282">
        <v>-1.5787800000000001E-2</v>
      </c>
      <c r="HD282">
        <v>0</v>
      </c>
      <c r="HE282">
        <v>27.871500000000001</v>
      </c>
      <c r="HF282">
        <v>999.9</v>
      </c>
      <c r="HG282">
        <v>64.099999999999994</v>
      </c>
      <c r="HH282">
        <v>34.299999999999997</v>
      </c>
      <c r="HI282">
        <v>35.096899999999998</v>
      </c>
      <c r="HJ282">
        <v>61.918300000000002</v>
      </c>
      <c r="HK282">
        <v>25.2684</v>
      </c>
      <c r="HL282">
        <v>1</v>
      </c>
      <c r="HM282">
        <v>0.26893</v>
      </c>
      <c r="HN282">
        <v>0.537018</v>
      </c>
      <c r="HO282">
        <v>20.4175</v>
      </c>
      <c r="HP282">
        <v>5.2235800000000001</v>
      </c>
      <c r="HQ282">
        <v>11.944100000000001</v>
      </c>
      <c r="HR282">
        <v>5.0095000000000001</v>
      </c>
      <c r="HS282">
        <v>3.2909999999999999</v>
      </c>
      <c r="HT282">
        <v>9999</v>
      </c>
      <c r="HU282">
        <v>9999</v>
      </c>
      <c r="HV282">
        <v>9999</v>
      </c>
      <c r="HW282">
        <v>999.9</v>
      </c>
      <c r="HX282">
        <v>4.9710799999999997</v>
      </c>
      <c r="HY282">
        <v>1.8545499999999999</v>
      </c>
      <c r="HZ282">
        <v>1.86161</v>
      </c>
      <c r="IA282">
        <v>1.85643</v>
      </c>
      <c r="IB282">
        <v>1.86188</v>
      </c>
      <c r="IC282">
        <v>1.8541000000000001</v>
      </c>
      <c r="ID282">
        <v>1.8595699999999999</v>
      </c>
      <c r="IE282">
        <v>1.8534900000000001</v>
      </c>
      <c r="IF282">
        <v>0</v>
      </c>
      <c r="IG282">
        <v>0</v>
      </c>
      <c r="IH282">
        <v>0</v>
      </c>
      <c r="II282">
        <v>0</v>
      </c>
      <c r="IJ282" t="s">
        <v>431</v>
      </c>
      <c r="IK282" t="s">
        <v>432</v>
      </c>
      <c r="IL282" t="s">
        <v>433</v>
      </c>
      <c r="IM282" t="s">
        <v>433</v>
      </c>
      <c r="IN282" t="s">
        <v>433</v>
      </c>
      <c r="IO282" t="s">
        <v>433</v>
      </c>
      <c r="IP282">
        <v>0</v>
      </c>
      <c r="IQ282">
        <v>100</v>
      </c>
      <c r="IR282">
        <v>100</v>
      </c>
      <c r="IS282">
        <v>-2.9420000000000002</v>
      </c>
      <c r="IT282">
        <v>-6.8000000000000005E-2</v>
      </c>
      <c r="IU282">
        <v>-1.907228330244457</v>
      </c>
      <c r="IV282">
        <v>-2.7056304263342631E-3</v>
      </c>
      <c r="IW282">
        <v>3.3311032847928001E-7</v>
      </c>
      <c r="IX282">
        <v>1.6443834555112589E-11</v>
      </c>
      <c r="IY282">
        <v>-9.4842648646536354E-2</v>
      </c>
      <c r="IZ282">
        <v>-2.3664561490860689E-3</v>
      </c>
      <c r="JA282">
        <v>2.3298222111808981E-4</v>
      </c>
      <c r="JB282">
        <v>-2.940703618321919E-6</v>
      </c>
      <c r="JC282">
        <v>0</v>
      </c>
      <c r="JD282">
        <v>2182</v>
      </c>
      <c r="JE282">
        <v>3</v>
      </c>
      <c r="JF282">
        <v>32</v>
      </c>
      <c r="JG282">
        <v>29177356.5</v>
      </c>
      <c r="JH282">
        <v>29177356.5</v>
      </c>
      <c r="JI282">
        <v>0.99731400000000003</v>
      </c>
      <c r="JJ282">
        <v>2.5280800000000001</v>
      </c>
      <c r="JK282">
        <v>1.69434</v>
      </c>
      <c r="JL282">
        <v>2.3022499999999999</v>
      </c>
      <c r="JM282">
        <v>1.50146</v>
      </c>
      <c r="JN282">
        <v>2.3571800000000001</v>
      </c>
      <c r="JO282">
        <v>37.843699999999998</v>
      </c>
      <c r="JP282">
        <v>24.061199999999999</v>
      </c>
      <c r="JQ282">
        <v>18</v>
      </c>
      <c r="JR282">
        <v>634.30999999999995</v>
      </c>
      <c r="JS282">
        <v>349.58699999999999</v>
      </c>
      <c r="JT282">
        <v>27.999700000000001</v>
      </c>
      <c r="JU282">
        <v>30.773299999999999</v>
      </c>
      <c r="JV282">
        <v>30.0001</v>
      </c>
      <c r="JW282">
        <v>30.708200000000001</v>
      </c>
      <c r="JX282">
        <v>30.598199999999999</v>
      </c>
      <c r="JY282">
        <v>20.0367</v>
      </c>
      <c r="JZ282">
        <v>42.366700000000002</v>
      </c>
      <c r="KA282">
        <v>0</v>
      </c>
      <c r="KB282">
        <v>28</v>
      </c>
      <c r="KC282">
        <v>400</v>
      </c>
      <c r="KD282">
        <v>19.991299999999999</v>
      </c>
      <c r="KE282">
        <v>99.959400000000002</v>
      </c>
      <c r="KF282">
        <v>98.622299999999996</v>
      </c>
    </row>
    <row r="283" spans="1:292" x14ac:dyDescent="0.2">
      <c r="A283">
        <v>281</v>
      </c>
      <c r="B283">
        <v>1750641417.0999999</v>
      </c>
      <c r="C283">
        <v>8251.5999999046326</v>
      </c>
      <c r="D283" t="s">
        <v>995</v>
      </c>
      <c r="E283" t="s">
        <v>996</v>
      </c>
      <c r="F283" s="1">
        <f t="shared" si="4"/>
        <v>137.51666666666668</v>
      </c>
      <c r="G283" s="1">
        <v>15</v>
      </c>
      <c r="H283">
        <v>1750641409.099999</v>
      </c>
      <c r="I283">
        <v>3.5021778757825389E-3</v>
      </c>
      <c r="J283">
        <v>3.502177875782539</v>
      </c>
      <c r="K283">
        <v>-0.59460047005507211</v>
      </c>
      <c r="L283">
        <v>399.70767741935481</v>
      </c>
      <c r="M283">
        <v>393.69207949223221</v>
      </c>
      <c r="N283">
        <v>39.082924259821574</v>
      </c>
      <c r="O283">
        <v>39.680109650156339</v>
      </c>
      <c r="P283">
        <v>0.21868869320198542</v>
      </c>
      <c r="Q283">
        <v>2.9980188542193775</v>
      </c>
      <c r="R283">
        <v>0.21019726726658886</v>
      </c>
      <c r="S283">
        <v>0.1321087408477388</v>
      </c>
      <c r="T283">
        <v>3.9902394035910026E-5</v>
      </c>
      <c r="U283">
        <v>27.826234726003225</v>
      </c>
      <c r="V283">
        <v>27.604529032258061</v>
      </c>
      <c r="W283">
        <v>3.7082260848779032</v>
      </c>
      <c r="X283">
        <v>53.146074065052119</v>
      </c>
      <c r="Y283">
        <v>2.1026115280819919</v>
      </c>
      <c r="Z283">
        <v>3.9562875811077651</v>
      </c>
      <c r="AA283">
        <v>1.6056145567959113</v>
      </c>
      <c r="AB283">
        <v>-154.44604432200995</v>
      </c>
      <c r="AC283">
        <v>179.7420897150015</v>
      </c>
      <c r="AD283">
        <v>13.089480447801817</v>
      </c>
      <c r="AE283">
        <v>38.385565743187385</v>
      </c>
      <c r="AF283">
        <v>-0.56759383616078118</v>
      </c>
      <c r="AG283">
        <v>3.5267344951057908</v>
      </c>
      <c r="AH283">
        <v>-0.59460047005507211</v>
      </c>
      <c r="AI283">
        <v>408.18474672425822</v>
      </c>
      <c r="AJ283">
        <v>408.36783636363629</v>
      </c>
      <c r="AK283">
        <v>4.7062078270011538E-3</v>
      </c>
      <c r="AL283">
        <v>61.768037728165673</v>
      </c>
      <c r="AM283">
        <v>3.502177875782539</v>
      </c>
      <c r="AN283">
        <v>20.029810312017648</v>
      </c>
      <c r="AO283">
        <v>21.172983636363629</v>
      </c>
      <c r="AP283">
        <v>-7.1414763841329669E-5</v>
      </c>
      <c r="AQ283">
        <v>116.41602835869151</v>
      </c>
      <c r="AR283">
        <v>0</v>
      </c>
      <c r="AS283">
        <v>0</v>
      </c>
      <c r="AT283">
        <v>1</v>
      </c>
      <c r="AU283">
        <v>0</v>
      </c>
      <c r="AV283">
        <v>52160.861473097131</v>
      </c>
      <c r="AW283" t="s">
        <v>427</v>
      </c>
      <c r="AX283" t="s">
        <v>427</v>
      </c>
      <c r="AY283">
        <v>0</v>
      </c>
      <c r="AZ283">
        <v>0</v>
      </c>
      <c r="BA283" t="e">
        <v>#DIV/0!</v>
      </c>
      <c r="BB283">
        <v>0</v>
      </c>
      <c r="BC283" t="s">
        <v>427</v>
      </c>
      <c r="BD283" t="s">
        <v>427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-0.59460047005507211</v>
      </c>
      <c r="BK283" t="e">
        <v>#DIV/0!</v>
      </c>
      <c r="BL283">
        <v>-2831.2609315820259</v>
      </c>
      <c r="BM283" t="e">
        <v>#DIV/0!</v>
      </c>
      <c r="BN283" t="e">
        <v>#DIV/0!</v>
      </c>
      <c r="BO283" t="s">
        <v>427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428</v>
      </c>
      <c r="DN283">
        <v>2</v>
      </c>
      <c r="DO283" t="b">
        <v>1</v>
      </c>
      <c r="DP283">
        <v>1750641409.099999</v>
      </c>
      <c r="DQ283">
        <v>399.70767741935481</v>
      </c>
      <c r="DR283">
        <v>399.98835483870971</v>
      </c>
      <c r="DS283">
        <v>21.180132258064521</v>
      </c>
      <c r="DT283">
        <v>20.029503225806451</v>
      </c>
      <c r="DU283">
        <v>402.64925806451618</v>
      </c>
      <c r="DV283">
        <v>21.24828387096774</v>
      </c>
      <c r="DW283">
        <v>600.02619354838714</v>
      </c>
      <c r="DX283">
        <v>99.217867741935507</v>
      </c>
      <c r="DY283">
        <v>5.4955603225806449E-2</v>
      </c>
      <c r="DZ283">
        <v>28.716593548387081</v>
      </c>
      <c r="EA283">
        <v>27.604529032258061</v>
      </c>
      <c r="EB283">
        <v>999.90000000000032</v>
      </c>
      <c r="EC283">
        <v>0</v>
      </c>
      <c r="ED283">
        <v>0</v>
      </c>
      <c r="EE283">
        <v>9999.1500000000015</v>
      </c>
      <c r="EF283">
        <v>0</v>
      </c>
      <c r="EG283">
        <v>0.30293999999999988</v>
      </c>
      <c r="EH283">
        <v>-0.28068193548387088</v>
      </c>
      <c r="EI283">
        <v>408.35690322580638</v>
      </c>
      <c r="EJ283">
        <v>408.16367741935488</v>
      </c>
      <c r="EK283">
        <v>1.150639677419355</v>
      </c>
      <c r="EL283">
        <v>399.98835483870971</v>
      </c>
      <c r="EM283">
        <v>20.029503225806451</v>
      </c>
      <c r="EN283">
        <v>2.101448709677419</v>
      </c>
      <c r="EO283">
        <v>1.987284516129032</v>
      </c>
      <c r="EP283">
        <v>18.23017419354839</v>
      </c>
      <c r="EQ283">
        <v>17.343383870967749</v>
      </c>
      <c r="ER283">
        <v>5.0001500000000018E-3</v>
      </c>
      <c r="ES283">
        <v>0</v>
      </c>
      <c r="ET283">
        <v>0</v>
      </c>
      <c r="EU283">
        <v>0</v>
      </c>
      <c r="EV283">
        <v>235.62258064516121</v>
      </c>
      <c r="EW283">
        <v>5.0001500000000018E-3</v>
      </c>
      <c r="EX283">
        <v>-5.1967741935483884</v>
      </c>
      <c r="EY283">
        <v>1.290322580645158E-2</v>
      </c>
      <c r="EZ283">
        <v>34.75</v>
      </c>
      <c r="FA283">
        <v>38.25</v>
      </c>
      <c r="FB283">
        <v>36.616870967741939</v>
      </c>
      <c r="FC283">
        <v>37.895000000000003</v>
      </c>
      <c r="FD283">
        <v>37.223580645161277</v>
      </c>
      <c r="FE283">
        <v>0</v>
      </c>
      <c r="FF283">
        <v>0</v>
      </c>
      <c r="FG283">
        <v>0</v>
      </c>
      <c r="FH283">
        <v>1750641440</v>
      </c>
      <c r="FI283">
        <v>0</v>
      </c>
      <c r="FJ283">
        <v>235.40799999999999</v>
      </c>
      <c r="FK283">
        <v>9.4230766821414029</v>
      </c>
      <c r="FL283">
        <v>18.56153891404006</v>
      </c>
      <c r="FM283">
        <v>-5.2560000000000002</v>
      </c>
      <c r="FN283">
        <v>15</v>
      </c>
      <c r="FO283">
        <v>0</v>
      </c>
      <c r="FP283" t="s">
        <v>429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-0.27897332499999999</v>
      </c>
      <c r="GC283">
        <v>-5.1141782363977109E-2</v>
      </c>
      <c r="GD283">
        <v>5.7935644683298169E-2</v>
      </c>
      <c r="GE283">
        <v>1</v>
      </c>
      <c r="GF283">
        <v>1.1551515000000001</v>
      </c>
      <c r="GG283">
        <v>-8.944863039399599E-2</v>
      </c>
      <c r="GH283">
        <v>8.8033151568031476E-3</v>
      </c>
      <c r="GI283">
        <v>1</v>
      </c>
      <c r="GJ283">
        <v>2</v>
      </c>
      <c r="GK283">
        <v>2</v>
      </c>
      <c r="GL283" t="s">
        <v>434</v>
      </c>
      <c r="GM283">
        <v>3.2251300000000001</v>
      </c>
      <c r="GN283">
        <v>2.6433800000000001</v>
      </c>
      <c r="GO283">
        <v>9.2951400000000003E-2</v>
      </c>
      <c r="GP283">
        <v>9.3235700000000005E-2</v>
      </c>
      <c r="GQ283">
        <v>9.6758399999999994E-2</v>
      </c>
      <c r="GR283">
        <v>9.4656799999999999E-2</v>
      </c>
      <c r="GS283">
        <v>28639.3</v>
      </c>
      <c r="GT283">
        <v>24741.7</v>
      </c>
      <c r="GU283">
        <v>30746</v>
      </c>
      <c r="GV283">
        <v>26444.2</v>
      </c>
      <c r="GW283">
        <v>37688.300000000003</v>
      </c>
      <c r="GX283">
        <v>32854.9</v>
      </c>
      <c r="GY283">
        <v>43659.7</v>
      </c>
      <c r="GZ283">
        <v>38239.5</v>
      </c>
      <c r="HA283">
        <v>2.1207500000000001</v>
      </c>
      <c r="HB283">
        <v>1.70695</v>
      </c>
      <c r="HC283">
        <v>-1.5724499999999999E-2</v>
      </c>
      <c r="HD283">
        <v>0</v>
      </c>
      <c r="HE283">
        <v>27.849499999999999</v>
      </c>
      <c r="HF283">
        <v>999.9</v>
      </c>
      <c r="HG283">
        <v>64.099999999999994</v>
      </c>
      <c r="HH283">
        <v>34.299999999999997</v>
      </c>
      <c r="HI283">
        <v>35.101799999999997</v>
      </c>
      <c r="HJ283">
        <v>62.128300000000003</v>
      </c>
      <c r="HK283">
        <v>25.532900000000001</v>
      </c>
      <c r="HL283">
        <v>1</v>
      </c>
      <c r="HM283">
        <v>0.26833099999999999</v>
      </c>
      <c r="HN283">
        <v>0.52571400000000001</v>
      </c>
      <c r="HO283">
        <v>20.4175</v>
      </c>
      <c r="HP283">
        <v>5.2237299999999998</v>
      </c>
      <c r="HQ283">
        <v>11.944100000000001</v>
      </c>
      <c r="HR283">
        <v>5.0094000000000003</v>
      </c>
      <c r="HS283">
        <v>3.2909999999999999</v>
      </c>
      <c r="HT283">
        <v>9999</v>
      </c>
      <c r="HU283">
        <v>9999</v>
      </c>
      <c r="HV283">
        <v>9999</v>
      </c>
      <c r="HW283">
        <v>999.9</v>
      </c>
      <c r="HX283">
        <v>4.9710799999999997</v>
      </c>
      <c r="HY283">
        <v>1.85456</v>
      </c>
      <c r="HZ283">
        <v>1.8615999999999999</v>
      </c>
      <c r="IA283">
        <v>1.85646</v>
      </c>
      <c r="IB283">
        <v>1.86188</v>
      </c>
      <c r="IC283">
        <v>1.8541000000000001</v>
      </c>
      <c r="ID283">
        <v>1.8595699999999999</v>
      </c>
      <c r="IE283">
        <v>1.8534900000000001</v>
      </c>
      <c r="IF283">
        <v>0</v>
      </c>
      <c r="IG283">
        <v>0</v>
      </c>
      <c r="IH283">
        <v>0</v>
      </c>
      <c r="II283">
        <v>0</v>
      </c>
      <c r="IJ283" t="s">
        <v>431</v>
      </c>
      <c r="IK283" t="s">
        <v>432</v>
      </c>
      <c r="IL283" t="s">
        <v>433</v>
      </c>
      <c r="IM283" t="s">
        <v>433</v>
      </c>
      <c r="IN283" t="s">
        <v>433</v>
      </c>
      <c r="IO283" t="s">
        <v>433</v>
      </c>
      <c r="IP283">
        <v>0</v>
      </c>
      <c r="IQ283">
        <v>100</v>
      </c>
      <c r="IR283">
        <v>100</v>
      </c>
      <c r="IS283">
        <v>-2.9420000000000002</v>
      </c>
      <c r="IT283">
        <v>-6.8199999999999997E-2</v>
      </c>
      <c r="IU283">
        <v>-1.907228330244457</v>
      </c>
      <c r="IV283">
        <v>-2.7056304263342631E-3</v>
      </c>
      <c r="IW283">
        <v>3.3311032847928001E-7</v>
      </c>
      <c r="IX283">
        <v>1.6443834555112589E-11</v>
      </c>
      <c r="IY283">
        <v>-9.4842648646536354E-2</v>
      </c>
      <c r="IZ283">
        <v>-2.3664561490860689E-3</v>
      </c>
      <c r="JA283">
        <v>2.3298222111808981E-4</v>
      </c>
      <c r="JB283">
        <v>-2.940703618321919E-6</v>
      </c>
      <c r="JC283">
        <v>0</v>
      </c>
      <c r="JD283">
        <v>2182</v>
      </c>
      <c r="JE283">
        <v>3</v>
      </c>
      <c r="JF283">
        <v>32</v>
      </c>
      <c r="JG283">
        <v>29177357</v>
      </c>
      <c r="JH283">
        <v>29177357</v>
      </c>
      <c r="JI283">
        <v>0.99731400000000003</v>
      </c>
      <c r="JJ283">
        <v>2.51831</v>
      </c>
      <c r="JK283">
        <v>1.69434</v>
      </c>
      <c r="JL283">
        <v>2.3022499999999999</v>
      </c>
      <c r="JM283">
        <v>1.50146</v>
      </c>
      <c r="JN283">
        <v>2.4877899999999999</v>
      </c>
      <c r="JO283">
        <v>37.843699999999998</v>
      </c>
      <c r="JP283">
        <v>24.07</v>
      </c>
      <c r="JQ283">
        <v>18</v>
      </c>
      <c r="JR283">
        <v>634.62699999999995</v>
      </c>
      <c r="JS283">
        <v>349.74400000000003</v>
      </c>
      <c r="JT283">
        <v>27.999700000000001</v>
      </c>
      <c r="JU283">
        <v>30.7712</v>
      </c>
      <c r="JV283">
        <v>29.9999</v>
      </c>
      <c r="JW283">
        <v>30.705500000000001</v>
      </c>
      <c r="JX283">
        <v>30.5947</v>
      </c>
      <c r="JY283">
        <v>20.0383</v>
      </c>
      <c r="JZ283">
        <v>42.366700000000002</v>
      </c>
      <c r="KA283">
        <v>0</v>
      </c>
      <c r="KB283">
        <v>28</v>
      </c>
      <c r="KC283">
        <v>400</v>
      </c>
      <c r="KD283">
        <v>20</v>
      </c>
      <c r="KE283">
        <v>99.962500000000006</v>
      </c>
      <c r="KF283">
        <v>98.623000000000005</v>
      </c>
    </row>
    <row r="284" spans="1:292" x14ac:dyDescent="0.2">
      <c r="A284">
        <v>282</v>
      </c>
      <c r="B284">
        <v>1750641447.0999999</v>
      </c>
      <c r="C284">
        <v>8281.5999999046326</v>
      </c>
      <c r="D284" t="s">
        <v>997</v>
      </c>
      <c r="E284" t="s">
        <v>998</v>
      </c>
      <c r="F284" s="1">
        <f t="shared" si="4"/>
        <v>138.01666666666668</v>
      </c>
      <c r="G284" s="1">
        <v>15</v>
      </c>
      <c r="H284">
        <v>1750641439.099999</v>
      </c>
      <c r="I284">
        <v>3.4532475918286078E-3</v>
      </c>
      <c r="J284">
        <v>3.4532475918286076</v>
      </c>
      <c r="K284">
        <v>-0.49647093052319502</v>
      </c>
      <c r="L284">
        <v>399.71312903225811</v>
      </c>
      <c r="M284">
        <v>392.99628978962772</v>
      </c>
      <c r="N284">
        <v>39.01372544587079</v>
      </c>
      <c r="O284">
        <v>39.680522891252039</v>
      </c>
      <c r="P284">
        <v>0.21483659115494488</v>
      </c>
      <c r="Q284">
        <v>2.9985008442593521</v>
      </c>
      <c r="R284">
        <v>0.20663690701401063</v>
      </c>
      <c r="S284">
        <v>0.12985870046198986</v>
      </c>
      <c r="T284">
        <v>3.9902394035910026E-5</v>
      </c>
      <c r="U284">
        <v>27.83817313538335</v>
      </c>
      <c r="V284">
        <v>27.618109677419351</v>
      </c>
      <c r="W284">
        <v>3.7111715784825732</v>
      </c>
      <c r="X284">
        <v>53.100352100931779</v>
      </c>
      <c r="Y284">
        <v>2.1007256154958167</v>
      </c>
      <c r="Z284">
        <v>3.9561425346159882</v>
      </c>
      <c r="AA284">
        <v>1.6104459629867565</v>
      </c>
      <c r="AB284">
        <v>-152.28821879964161</v>
      </c>
      <c r="AC284">
        <v>177.47339736977995</v>
      </c>
      <c r="AD284">
        <v>12.92302070890751</v>
      </c>
      <c r="AE284">
        <v>38.10823918143987</v>
      </c>
      <c r="AF284">
        <v>-0.50336293557695577</v>
      </c>
      <c r="AG284">
        <v>3.46511626915377</v>
      </c>
      <c r="AH284">
        <v>-0.49647093052319502</v>
      </c>
      <c r="AI284">
        <v>408.13806516792789</v>
      </c>
      <c r="AJ284">
        <v>408.30958787878762</v>
      </c>
      <c r="AK284">
        <v>-6.5011157145868786E-4</v>
      </c>
      <c r="AL284">
        <v>61.768037728165673</v>
      </c>
      <c r="AM284">
        <v>3.4532475918286076</v>
      </c>
      <c r="AN284">
        <v>20.030703291117899</v>
      </c>
      <c r="AO284">
        <v>21.157484848484842</v>
      </c>
      <c r="AP284">
        <v>-3.557962587587015E-6</v>
      </c>
      <c r="AQ284">
        <v>116.41602835869151</v>
      </c>
      <c r="AR284">
        <v>0</v>
      </c>
      <c r="AS284">
        <v>0</v>
      </c>
      <c r="AT284">
        <v>1</v>
      </c>
      <c r="AU284">
        <v>0</v>
      </c>
      <c r="AV284">
        <v>52175.561839042326</v>
      </c>
      <c r="AW284" t="s">
        <v>427</v>
      </c>
      <c r="AX284" t="s">
        <v>427</v>
      </c>
      <c r="AY284">
        <v>0</v>
      </c>
      <c r="AZ284">
        <v>0</v>
      </c>
      <c r="BA284" t="e">
        <v>#DIV/0!</v>
      </c>
      <c r="BB284">
        <v>0</v>
      </c>
      <c r="BC284" t="s">
        <v>427</v>
      </c>
      <c r="BD284" t="s">
        <v>427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-0.49647093052319502</v>
      </c>
      <c r="BK284" t="e">
        <v>#DIV/0!</v>
      </c>
      <c r="BL284">
        <v>-2364.0054457513388</v>
      </c>
      <c r="BM284" t="e">
        <v>#DIV/0!</v>
      </c>
      <c r="BN284" t="e">
        <v>#DIV/0!</v>
      </c>
      <c r="BO284" t="s">
        <v>427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428</v>
      </c>
      <c r="DN284">
        <v>2</v>
      </c>
      <c r="DO284" t="b">
        <v>1</v>
      </c>
      <c r="DP284">
        <v>1750641439.099999</v>
      </c>
      <c r="DQ284">
        <v>399.71312903225811</v>
      </c>
      <c r="DR284">
        <v>400.0070322580645</v>
      </c>
      <c r="DS284">
        <v>21.16120322580645</v>
      </c>
      <c r="DT284">
        <v>20.03058064516129</v>
      </c>
      <c r="DU284">
        <v>402.65470967741942</v>
      </c>
      <c r="DV284">
        <v>21.229416129032259</v>
      </c>
      <c r="DW284">
        <v>599.98629032258054</v>
      </c>
      <c r="DX284">
        <v>99.217970967741948</v>
      </c>
      <c r="DY284">
        <v>5.4532258064516143E-2</v>
      </c>
      <c r="DZ284">
        <v>28.715961290322578</v>
      </c>
      <c r="EA284">
        <v>27.618109677419351</v>
      </c>
      <c r="EB284">
        <v>999.90000000000032</v>
      </c>
      <c r="EC284">
        <v>0</v>
      </c>
      <c r="ED284">
        <v>0</v>
      </c>
      <c r="EE284">
        <v>10002.05548387097</v>
      </c>
      <c r="EF284">
        <v>0</v>
      </c>
      <c r="EG284">
        <v>0.30293999999999988</v>
      </c>
      <c r="EH284">
        <v>-0.29397967741935482</v>
      </c>
      <c r="EI284">
        <v>408.35438709677408</v>
      </c>
      <c r="EJ284">
        <v>408.18322580645162</v>
      </c>
      <c r="EK284">
        <v>1.130620645161291</v>
      </c>
      <c r="EL284">
        <v>400.0070322580645</v>
      </c>
      <c r="EM284">
        <v>20.03058064516129</v>
      </c>
      <c r="EN284">
        <v>2.099571612903226</v>
      </c>
      <c r="EO284">
        <v>1.987394193548387</v>
      </c>
      <c r="EP284">
        <v>18.215925806451619</v>
      </c>
      <c r="EQ284">
        <v>17.344254838709681</v>
      </c>
      <c r="ER284">
        <v>5.0001500000000018E-3</v>
      </c>
      <c r="ES284">
        <v>0</v>
      </c>
      <c r="ET284">
        <v>0</v>
      </c>
      <c r="EU284">
        <v>0</v>
      </c>
      <c r="EV284">
        <v>234.70967741935479</v>
      </c>
      <c r="EW284">
        <v>5.0001500000000018E-3</v>
      </c>
      <c r="EX284">
        <v>-7.8516129032258064</v>
      </c>
      <c r="EY284">
        <v>-0.7032258064516127</v>
      </c>
      <c r="EZ284">
        <v>34.691064516129032</v>
      </c>
      <c r="FA284">
        <v>38.227645161290319</v>
      </c>
      <c r="FB284">
        <v>36.561999999999991</v>
      </c>
      <c r="FC284">
        <v>37.875</v>
      </c>
      <c r="FD284">
        <v>37.186999999999983</v>
      </c>
      <c r="FE284">
        <v>0</v>
      </c>
      <c r="FF284">
        <v>0</v>
      </c>
      <c r="FG284">
        <v>0</v>
      </c>
      <c r="FH284">
        <v>1750641470</v>
      </c>
      <c r="FI284">
        <v>0</v>
      </c>
      <c r="FJ284">
        <v>235.196</v>
      </c>
      <c r="FK284">
        <v>-15.90769170764907</v>
      </c>
      <c r="FL284">
        <v>17.023076554374612</v>
      </c>
      <c r="FM284">
        <v>-8.4719999999999995</v>
      </c>
      <c r="FN284">
        <v>15</v>
      </c>
      <c r="FO284">
        <v>0</v>
      </c>
      <c r="FP284" t="s">
        <v>429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-0.28987190000000002</v>
      </c>
      <c r="GC284">
        <v>-8.990935834896735E-2</v>
      </c>
      <c r="GD284">
        <v>3.015431272952511E-2</v>
      </c>
      <c r="GE284">
        <v>1</v>
      </c>
      <c r="GF284">
        <v>1.1316552499999999</v>
      </c>
      <c r="GG284">
        <v>-2.364303939962541E-2</v>
      </c>
      <c r="GH284">
        <v>2.450016313721192E-3</v>
      </c>
      <c r="GI284">
        <v>1</v>
      </c>
      <c r="GJ284">
        <v>2</v>
      </c>
      <c r="GK284">
        <v>2</v>
      </c>
      <c r="GL284" t="s">
        <v>434</v>
      </c>
      <c r="GM284">
        <v>3.2251500000000002</v>
      </c>
      <c r="GN284">
        <v>2.64331</v>
      </c>
      <c r="GO284">
        <v>9.2944899999999997E-2</v>
      </c>
      <c r="GP284">
        <v>9.3234399999999995E-2</v>
      </c>
      <c r="GQ284">
        <v>9.6711099999999994E-2</v>
      </c>
      <c r="GR284">
        <v>9.4667799999999996E-2</v>
      </c>
      <c r="GS284">
        <v>28639.5</v>
      </c>
      <c r="GT284">
        <v>24741.8</v>
      </c>
      <c r="GU284">
        <v>30746</v>
      </c>
      <c r="GV284">
        <v>26444.3</v>
      </c>
      <c r="GW284">
        <v>37690.5</v>
      </c>
      <c r="GX284">
        <v>32854.6</v>
      </c>
      <c r="GY284">
        <v>43659.9</v>
      </c>
      <c r="GZ284">
        <v>38239.699999999997</v>
      </c>
      <c r="HA284">
        <v>2.1206700000000001</v>
      </c>
      <c r="HB284">
        <v>1.70648</v>
      </c>
      <c r="HC284">
        <v>-1.3895299999999999E-2</v>
      </c>
      <c r="HD284">
        <v>0</v>
      </c>
      <c r="HE284">
        <v>27.845500000000001</v>
      </c>
      <c r="HF284">
        <v>999.9</v>
      </c>
      <c r="HG284">
        <v>64.2</v>
      </c>
      <c r="HH284">
        <v>34.299999999999997</v>
      </c>
      <c r="HI284">
        <v>35.155000000000001</v>
      </c>
      <c r="HJ284">
        <v>62.158299999999997</v>
      </c>
      <c r="HK284">
        <v>25.645</v>
      </c>
      <c r="HL284">
        <v>1</v>
      </c>
      <c r="HM284">
        <v>0.26812799999999998</v>
      </c>
      <c r="HN284">
        <v>0.52989399999999998</v>
      </c>
      <c r="HO284">
        <v>20.4176</v>
      </c>
      <c r="HP284">
        <v>5.22403</v>
      </c>
      <c r="HQ284">
        <v>11.944100000000001</v>
      </c>
      <c r="HR284">
        <v>5.0094000000000003</v>
      </c>
      <c r="HS284">
        <v>3.2909999999999999</v>
      </c>
      <c r="HT284">
        <v>9999</v>
      </c>
      <c r="HU284">
        <v>9999</v>
      </c>
      <c r="HV284">
        <v>9999</v>
      </c>
      <c r="HW284">
        <v>999.9</v>
      </c>
      <c r="HX284">
        <v>4.9710799999999997</v>
      </c>
      <c r="HY284">
        <v>1.8545700000000001</v>
      </c>
      <c r="HZ284">
        <v>1.8616200000000001</v>
      </c>
      <c r="IA284">
        <v>1.85646</v>
      </c>
      <c r="IB284">
        <v>1.86188</v>
      </c>
      <c r="IC284">
        <v>1.8541000000000001</v>
      </c>
      <c r="ID284">
        <v>1.8595699999999999</v>
      </c>
      <c r="IE284">
        <v>1.8534900000000001</v>
      </c>
      <c r="IF284">
        <v>0</v>
      </c>
      <c r="IG284">
        <v>0</v>
      </c>
      <c r="IH284">
        <v>0</v>
      </c>
      <c r="II284">
        <v>0</v>
      </c>
      <c r="IJ284" t="s">
        <v>431</v>
      </c>
      <c r="IK284" t="s">
        <v>432</v>
      </c>
      <c r="IL284" t="s">
        <v>433</v>
      </c>
      <c r="IM284" t="s">
        <v>433</v>
      </c>
      <c r="IN284" t="s">
        <v>433</v>
      </c>
      <c r="IO284" t="s">
        <v>433</v>
      </c>
      <c r="IP284">
        <v>0</v>
      </c>
      <c r="IQ284">
        <v>100</v>
      </c>
      <c r="IR284">
        <v>100</v>
      </c>
      <c r="IS284">
        <v>-2.9420000000000002</v>
      </c>
      <c r="IT284">
        <v>-6.83E-2</v>
      </c>
      <c r="IU284">
        <v>-1.907228330244457</v>
      </c>
      <c r="IV284">
        <v>-2.7056304263342631E-3</v>
      </c>
      <c r="IW284">
        <v>3.3311032847928001E-7</v>
      </c>
      <c r="IX284">
        <v>1.6443834555112589E-11</v>
      </c>
      <c r="IY284">
        <v>-9.4842648646536354E-2</v>
      </c>
      <c r="IZ284">
        <v>-2.3664561490860689E-3</v>
      </c>
      <c r="JA284">
        <v>2.3298222111808981E-4</v>
      </c>
      <c r="JB284">
        <v>-2.940703618321919E-6</v>
      </c>
      <c r="JC284">
        <v>0</v>
      </c>
      <c r="JD284">
        <v>2182</v>
      </c>
      <c r="JE284">
        <v>3</v>
      </c>
      <c r="JF284">
        <v>32</v>
      </c>
      <c r="JG284">
        <v>29177357.5</v>
      </c>
      <c r="JH284">
        <v>29177357.5</v>
      </c>
      <c r="JI284">
        <v>0.99731400000000003</v>
      </c>
      <c r="JJ284">
        <v>2.51953</v>
      </c>
      <c r="JK284">
        <v>1.69434</v>
      </c>
      <c r="JL284">
        <v>2.3022499999999999</v>
      </c>
      <c r="JM284">
        <v>1.50146</v>
      </c>
      <c r="JN284">
        <v>2.4584999999999999</v>
      </c>
      <c r="JO284">
        <v>37.843699999999998</v>
      </c>
      <c r="JP284">
        <v>24.07</v>
      </c>
      <c r="JQ284">
        <v>18</v>
      </c>
      <c r="JR284">
        <v>634.548</v>
      </c>
      <c r="JS284">
        <v>349.471</v>
      </c>
      <c r="JT284">
        <v>28.0002</v>
      </c>
      <c r="JU284">
        <v>30.7685</v>
      </c>
      <c r="JV284">
        <v>30.0002</v>
      </c>
      <c r="JW284">
        <v>30.703900000000001</v>
      </c>
      <c r="JX284">
        <v>30.5929</v>
      </c>
      <c r="JY284">
        <v>20.0383</v>
      </c>
      <c r="JZ284">
        <v>42.366700000000002</v>
      </c>
      <c r="KA284">
        <v>0</v>
      </c>
      <c r="KB284">
        <v>28</v>
      </c>
      <c r="KC284">
        <v>400</v>
      </c>
      <c r="KD284">
        <v>20</v>
      </c>
      <c r="KE284">
        <v>99.962800000000001</v>
      </c>
      <c r="KF284">
        <v>98.623500000000007</v>
      </c>
    </row>
    <row r="285" spans="1:292" x14ac:dyDescent="0.2">
      <c r="A285">
        <v>283</v>
      </c>
      <c r="B285">
        <v>1750641477.0999999</v>
      </c>
      <c r="C285">
        <v>8311.5999999046326</v>
      </c>
      <c r="D285" t="s">
        <v>999</v>
      </c>
      <c r="E285" t="s">
        <v>1000</v>
      </c>
      <c r="F285" s="1">
        <f t="shared" si="4"/>
        <v>138.51666666666668</v>
      </c>
      <c r="G285" s="1">
        <v>15</v>
      </c>
      <c r="H285">
        <v>1750641469.099999</v>
      </c>
      <c r="I285">
        <v>3.399359864603557E-3</v>
      </c>
      <c r="J285">
        <v>3.3993598646035568</v>
      </c>
      <c r="K285">
        <v>-0.65111643439579514</v>
      </c>
      <c r="L285">
        <v>399.75145161290322</v>
      </c>
      <c r="M285">
        <v>394.2675786482078</v>
      </c>
      <c r="N285">
        <v>39.14072974988526</v>
      </c>
      <c r="O285">
        <v>39.685138677522104</v>
      </c>
      <c r="P285">
        <v>0.21057522133914466</v>
      </c>
      <c r="Q285">
        <v>2.9990646039402149</v>
      </c>
      <c r="R285">
        <v>0.20269260128415093</v>
      </c>
      <c r="S285">
        <v>0.12736651299206872</v>
      </c>
      <c r="T285">
        <v>3.9902394035910026E-5</v>
      </c>
      <c r="U285">
        <v>27.858506765608787</v>
      </c>
      <c r="V285">
        <v>27.637983870967751</v>
      </c>
      <c r="W285">
        <v>3.715485754038323</v>
      </c>
      <c r="X285">
        <v>53.044669396291525</v>
      </c>
      <c r="Y285">
        <v>2.0993114741443608</v>
      </c>
      <c r="Z285">
        <v>3.9576294810334489</v>
      </c>
      <c r="AA285">
        <v>1.6161742798939622</v>
      </c>
      <c r="AB285">
        <v>-149.91177002901685</v>
      </c>
      <c r="AC285">
        <v>175.34122130835706</v>
      </c>
      <c r="AD285">
        <v>12.767037364665249</v>
      </c>
      <c r="AE285">
        <v>38.196528546399492</v>
      </c>
      <c r="AF285">
        <v>-0.57223687172364091</v>
      </c>
      <c r="AG285">
        <v>3.4122525287563445</v>
      </c>
      <c r="AH285">
        <v>-0.65111643439579514</v>
      </c>
      <c r="AI285">
        <v>408.1167634735499</v>
      </c>
      <c r="AJ285">
        <v>408.34476363636361</v>
      </c>
      <c r="AK285">
        <v>-1.6038086402312751E-3</v>
      </c>
      <c r="AL285">
        <v>61.768037728165673</v>
      </c>
      <c r="AM285">
        <v>3.3993598646035568</v>
      </c>
      <c r="AN285">
        <v>20.033336776277029</v>
      </c>
      <c r="AO285">
        <v>21.142554545454551</v>
      </c>
      <c r="AP285">
        <v>-8.9019309296296937E-6</v>
      </c>
      <c r="AQ285">
        <v>116.41602835869151</v>
      </c>
      <c r="AR285">
        <v>0</v>
      </c>
      <c r="AS285">
        <v>0</v>
      </c>
      <c r="AT285">
        <v>1</v>
      </c>
      <c r="AU285">
        <v>0</v>
      </c>
      <c r="AV285">
        <v>52191.548542164004</v>
      </c>
      <c r="AW285" t="s">
        <v>427</v>
      </c>
      <c r="AX285" t="s">
        <v>427</v>
      </c>
      <c r="AY285">
        <v>0</v>
      </c>
      <c r="AZ285">
        <v>0</v>
      </c>
      <c r="BA285" t="e">
        <v>#DIV/0!</v>
      </c>
      <c r="BB285">
        <v>0</v>
      </c>
      <c r="BC285" t="s">
        <v>427</v>
      </c>
      <c r="BD285" t="s">
        <v>427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-0.65111643439579514</v>
      </c>
      <c r="BK285" t="e">
        <v>#DIV/0!</v>
      </c>
      <c r="BL285">
        <v>-3100.3684246079761</v>
      </c>
      <c r="BM285" t="e">
        <v>#DIV/0!</v>
      </c>
      <c r="BN285" t="e">
        <v>#DIV/0!</v>
      </c>
      <c r="BO285" t="s">
        <v>427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428</v>
      </c>
      <c r="DN285">
        <v>2</v>
      </c>
      <c r="DO285" t="b">
        <v>1</v>
      </c>
      <c r="DP285">
        <v>1750641469.099999</v>
      </c>
      <c r="DQ285">
        <v>399.75145161290322</v>
      </c>
      <c r="DR285">
        <v>400.01538709677408</v>
      </c>
      <c r="DS285">
        <v>21.14652580645161</v>
      </c>
      <c r="DT285">
        <v>20.03317419354838</v>
      </c>
      <c r="DU285">
        <v>402.69316129032262</v>
      </c>
      <c r="DV285">
        <v>21.214806451612908</v>
      </c>
      <c r="DW285">
        <v>600.00725806451624</v>
      </c>
      <c r="DX285">
        <v>99.219845161290309</v>
      </c>
      <c r="DY285">
        <v>5.468784516129032E-2</v>
      </c>
      <c r="DZ285">
        <v>28.722441935483879</v>
      </c>
      <c r="EA285">
        <v>27.637983870967751</v>
      </c>
      <c r="EB285">
        <v>999.90000000000032</v>
      </c>
      <c r="EC285">
        <v>0</v>
      </c>
      <c r="ED285">
        <v>0</v>
      </c>
      <c r="EE285">
        <v>10005.278064516129</v>
      </c>
      <c r="EF285">
        <v>0</v>
      </c>
      <c r="EG285">
        <v>0.30293999999999988</v>
      </c>
      <c r="EH285">
        <v>-0.26393274193548388</v>
      </c>
      <c r="EI285">
        <v>408.38748387096769</v>
      </c>
      <c r="EJ285">
        <v>408.19270967741937</v>
      </c>
      <c r="EK285">
        <v>1.1133641935483869</v>
      </c>
      <c r="EL285">
        <v>400.01538709677408</v>
      </c>
      <c r="EM285">
        <v>20.03317419354838</v>
      </c>
      <c r="EN285">
        <v>2.0981551612903231</v>
      </c>
      <c r="EO285">
        <v>1.987687096774194</v>
      </c>
      <c r="EP285">
        <v>18.20518387096774</v>
      </c>
      <c r="EQ285">
        <v>17.34659677419355</v>
      </c>
      <c r="ER285">
        <v>5.0001500000000018E-3</v>
      </c>
      <c r="ES285">
        <v>0</v>
      </c>
      <c r="ET285">
        <v>0</v>
      </c>
      <c r="EU285">
        <v>0</v>
      </c>
      <c r="EV285">
        <v>236.10000000000011</v>
      </c>
      <c r="EW285">
        <v>5.0001500000000018E-3</v>
      </c>
      <c r="EX285">
        <v>-7.3161290322580648</v>
      </c>
      <c r="EY285">
        <v>-1.2903225806451649E-2</v>
      </c>
      <c r="EZ285">
        <v>34.686999999999991</v>
      </c>
      <c r="FA285">
        <v>38.186999999999983</v>
      </c>
      <c r="FB285">
        <v>36.561999999999991</v>
      </c>
      <c r="FC285">
        <v>37.875</v>
      </c>
      <c r="FD285">
        <v>37.186999999999983</v>
      </c>
      <c r="FE285">
        <v>0</v>
      </c>
      <c r="FF285">
        <v>0</v>
      </c>
      <c r="FG285">
        <v>0</v>
      </c>
      <c r="FH285">
        <v>1750641500</v>
      </c>
      <c r="FI285">
        <v>0</v>
      </c>
      <c r="FJ285">
        <v>235.536</v>
      </c>
      <c r="FK285">
        <v>-3.4153845933310159</v>
      </c>
      <c r="FL285">
        <v>-24.16153821223347</v>
      </c>
      <c r="FM285">
        <v>-7.72</v>
      </c>
      <c r="FN285">
        <v>15</v>
      </c>
      <c r="FO285">
        <v>0</v>
      </c>
      <c r="FP285" t="s">
        <v>429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-0.26136169999999997</v>
      </c>
      <c r="GC285">
        <v>-8.0286596622888895E-2</v>
      </c>
      <c r="GD285">
        <v>5.5657500369312322E-2</v>
      </c>
      <c r="GE285">
        <v>1</v>
      </c>
      <c r="GF285">
        <v>1.1154202499999999</v>
      </c>
      <c r="GG285">
        <v>-3.7731444652908418E-2</v>
      </c>
      <c r="GH285">
        <v>4.0400448558772194E-3</v>
      </c>
      <c r="GI285">
        <v>1</v>
      </c>
      <c r="GJ285">
        <v>2</v>
      </c>
      <c r="GK285">
        <v>2</v>
      </c>
      <c r="GL285" t="s">
        <v>434</v>
      </c>
      <c r="GM285">
        <v>3.2252399999999999</v>
      </c>
      <c r="GN285">
        <v>2.6426099999999999</v>
      </c>
      <c r="GO285">
        <v>9.2942300000000005E-2</v>
      </c>
      <c r="GP285">
        <v>9.3222700000000006E-2</v>
      </c>
      <c r="GQ285">
        <v>9.66558E-2</v>
      </c>
      <c r="GR285">
        <v>9.4667500000000002E-2</v>
      </c>
      <c r="GS285">
        <v>28639.1</v>
      </c>
      <c r="GT285">
        <v>24741.4</v>
      </c>
      <c r="GU285">
        <v>30745.5</v>
      </c>
      <c r="GV285">
        <v>26443.5</v>
      </c>
      <c r="GW285">
        <v>37692</v>
      </c>
      <c r="GX285">
        <v>32853.800000000003</v>
      </c>
      <c r="GY285">
        <v>43659</v>
      </c>
      <c r="GZ285">
        <v>38238.6</v>
      </c>
      <c r="HA285">
        <v>2.1204800000000001</v>
      </c>
      <c r="HB285">
        <v>1.7069300000000001</v>
      </c>
      <c r="HC285">
        <v>-1.3303000000000001E-2</v>
      </c>
      <c r="HD285">
        <v>0</v>
      </c>
      <c r="HE285">
        <v>27.868600000000001</v>
      </c>
      <c r="HF285">
        <v>999.9</v>
      </c>
      <c r="HG285">
        <v>64.2</v>
      </c>
      <c r="HH285">
        <v>34.299999999999997</v>
      </c>
      <c r="HI285">
        <v>35.156100000000002</v>
      </c>
      <c r="HJ285">
        <v>62.098300000000002</v>
      </c>
      <c r="HK285">
        <v>25.364599999999999</v>
      </c>
      <c r="HL285">
        <v>1</v>
      </c>
      <c r="HM285">
        <v>0.26825500000000002</v>
      </c>
      <c r="HN285">
        <v>0.53929700000000003</v>
      </c>
      <c r="HO285">
        <v>20.416699999999999</v>
      </c>
      <c r="HP285">
        <v>5.2199900000000001</v>
      </c>
      <c r="HQ285">
        <v>11.944100000000001</v>
      </c>
      <c r="HR285">
        <v>5.0076999999999998</v>
      </c>
      <c r="HS285">
        <v>3.2902499999999999</v>
      </c>
      <c r="HT285">
        <v>9999</v>
      </c>
      <c r="HU285">
        <v>9999</v>
      </c>
      <c r="HV285">
        <v>9999</v>
      </c>
      <c r="HW285">
        <v>999.9</v>
      </c>
      <c r="HX285">
        <v>4.9710799999999997</v>
      </c>
      <c r="HY285">
        <v>1.85456</v>
      </c>
      <c r="HZ285">
        <v>1.86164</v>
      </c>
      <c r="IA285">
        <v>1.8564400000000001</v>
      </c>
      <c r="IB285">
        <v>1.86188</v>
      </c>
      <c r="IC285">
        <v>1.8541000000000001</v>
      </c>
      <c r="ID285">
        <v>1.85955</v>
      </c>
      <c r="IE285">
        <v>1.8534900000000001</v>
      </c>
      <c r="IF285">
        <v>0</v>
      </c>
      <c r="IG285">
        <v>0</v>
      </c>
      <c r="IH285">
        <v>0</v>
      </c>
      <c r="II285">
        <v>0</v>
      </c>
      <c r="IJ285" t="s">
        <v>431</v>
      </c>
      <c r="IK285" t="s">
        <v>432</v>
      </c>
      <c r="IL285" t="s">
        <v>433</v>
      </c>
      <c r="IM285" t="s">
        <v>433</v>
      </c>
      <c r="IN285" t="s">
        <v>433</v>
      </c>
      <c r="IO285" t="s">
        <v>433</v>
      </c>
      <c r="IP285">
        <v>0</v>
      </c>
      <c r="IQ285">
        <v>100</v>
      </c>
      <c r="IR285">
        <v>100</v>
      </c>
      <c r="IS285">
        <v>-2.9420000000000002</v>
      </c>
      <c r="IT285">
        <v>-6.83E-2</v>
      </c>
      <c r="IU285">
        <v>-1.907228330244457</v>
      </c>
      <c r="IV285">
        <v>-2.7056304263342631E-3</v>
      </c>
      <c r="IW285">
        <v>3.3311032847928001E-7</v>
      </c>
      <c r="IX285">
        <v>1.6443834555112589E-11</v>
      </c>
      <c r="IY285">
        <v>-9.4842648646536354E-2</v>
      </c>
      <c r="IZ285">
        <v>-2.3664561490860689E-3</v>
      </c>
      <c r="JA285">
        <v>2.3298222111808981E-4</v>
      </c>
      <c r="JB285">
        <v>-2.940703618321919E-6</v>
      </c>
      <c r="JC285">
        <v>0</v>
      </c>
      <c r="JD285">
        <v>2182</v>
      </c>
      <c r="JE285">
        <v>3</v>
      </c>
      <c r="JF285">
        <v>32</v>
      </c>
      <c r="JG285">
        <v>29177358</v>
      </c>
      <c r="JH285">
        <v>29177358</v>
      </c>
      <c r="JI285">
        <v>0.99731400000000003</v>
      </c>
      <c r="JJ285">
        <v>2.52441</v>
      </c>
      <c r="JK285">
        <v>1.69434</v>
      </c>
      <c r="JL285">
        <v>2.3022499999999999</v>
      </c>
      <c r="JM285">
        <v>1.50024</v>
      </c>
      <c r="JN285">
        <v>2.34863</v>
      </c>
      <c r="JO285">
        <v>37.819499999999998</v>
      </c>
      <c r="JP285">
        <v>24.061199999999999</v>
      </c>
      <c r="JQ285">
        <v>18</v>
      </c>
      <c r="JR285">
        <v>634.40200000000004</v>
      </c>
      <c r="JS285">
        <v>349.73500000000001</v>
      </c>
      <c r="JT285">
        <v>28.0001</v>
      </c>
      <c r="JU285">
        <v>30.770700000000001</v>
      </c>
      <c r="JV285">
        <v>30.0001</v>
      </c>
      <c r="JW285">
        <v>30.705500000000001</v>
      </c>
      <c r="JX285">
        <v>30.595500000000001</v>
      </c>
      <c r="JY285">
        <v>20.037400000000002</v>
      </c>
      <c r="JZ285">
        <v>42.366700000000002</v>
      </c>
      <c r="KA285">
        <v>0</v>
      </c>
      <c r="KB285">
        <v>28</v>
      </c>
      <c r="KC285">
        <v>400</v>
      </c>
      <c r="KD285">
        <v>20.136600000000001</v>
      </c>
      <c r="KE285">
        <v>99.960999999999999</v>
      </c>
      <c r="KF285">
        <v>98.620699999999999</v>
      </c>
    </row>
    <row r="286" spans="1:292" x14ac:dyDescent="0.2">
      <c r="A286">
        <v>284</v>
      </c>
      <c r="B286">
        <v>1750641507.0999999</v>
      </c>
      <c r="C286">
        <v>8341.5999999046326</v>
      </c>
      <c r="D286" t="s">
        <v>1001</v>
      </c>
      <c r="E286" t="s">
        <v>1002</v>
      </c>
      <c r="F286" s="1">
        <f t="shared" si="4"/>
        <v>139.01666666666668</v>
      </c>
      <c r="G286" s="1">
        <v>15</v>
      </c>
      <c r="H286">
        <v>1750641499.099999</v>
      </c>
      <c r="I286">
        <v>3.3136559891226401E-3</v>
      </c>
      <c r="J286">
        <v>3.31365598912264</v>
      </c>
      <c r="K286">
        <v>-0.42980162443214387</v>
      </c>
      <c r="L286">
        <v>399.70703225806449</v>
      </c>
      <c r="M286">
        <v>392.61160692270892</v>
      </c>
      <c r="N286">
        <v>38.975113778144923</v>
      </c>
      <c r="O286">
        <v>39.67948676374607</v>
      </c>
      <c r="P286">
        <v>0.20557514470958457</v>
      </c>
      <c r="Q286">
        <v>2.9989515527007491</v>
      </c>
      <c r="R286">
        <v>0.19805496082044485</v>
      </c>
      <c r="S286">
        <v>0.12443708951114563</v>
      </c>
      <c r="T286">
        <v>3.9902394035910026E-5</v>
      </c>
      <c r="U286">
        <v>27.875455782482963</v>
      </c>
      <c r="V286">
        <v>27.655187096774199</v>
      </c>
      <c r="W286">
        <v>3.7192236642559147</v>
      </c>
      <c r="X286">
        <v>53.255123655943784</v>
      </c>
      <c r="Y286">
        <v>2.1070539332518945</v>
      </c>
      <c r="Z286">
        <v>3.9565281020931908</v>
      </c>
      <c r="AA286">
        <v>1.6121697310040202</v>
      </c>
      <c r="AB286">
        <v>-146.13222912030844</v>
      </c>
      <c r="AC286">
        <v>171.77714171226691</v>
      </c>
      <c r="AD286">
        <v>12.508770262845534</v>
      </c>
      <c r="AE286">
        <v>38.15372275719804</v>
      </c>
      <c r="AF286">
        <v>-0.41787984136446465</v>
      </c>
      <c r="AG286">
        <v>3.1649670279606177</v>
      </c>
      <c r="AH286">
        <v>-0.42980162443214387</v>
      </c>
      <c r="AI286">
        <v>408.26463941720152</v>
      </c>
      <c r="AJ286">
        <v>408.40785454545431</v>
      </c>
      <c r="AK286">
        <v>7.3751394348957181E-4</v>
      </c>
      <c r="AL286">
        <v>61.768037728165673</v>
      </c>
      <c r="AM286">
        <v>3.31365598912264</v>
      </c>
      <c r="AN286">
        <v>20.225873635713668</v>
      </c>
      <c r="AO286">
        <v>21.264864848484851</v>
      </c>
      <c r="AP286">
        <v>5.4820902741959344E-3</v>
      </c>
      <c r="AQ286">
        <v>116.41602835869151</v>
      </c>
      <c r="AR286">
        <v>0</v>
      </c>
      <c r="AS286">
        <v>0</v>
      </c>
      <c r="AT286">
        <v>1</v>
      </c>
      <c r="AU286">
        <v>0</v>
      </c>
      <c r="AV286">
        <v>52188.889264080761</v>
      </c>
      <c r="AW286" t="s">
        <v>427</v>
      </c>
      <c r="AX286" t="s">
        <v>427</v>
      </c>
      <c r="AY286">
        <v>0</v>
      </c>
      <c r="AZ286">
        <v>0</v>
      </c>
      <c r="BA286" t="e">
        <v>#DIV/0!</v>
      </c>
      <c r="BB286">
        <v>0</v>
      </c>
      <c r="BC286" t="s">
        <v>427</v>
      </c>
      <c r="BD286" t="s">
        <v>427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-0.42980162443214387</v>
      </c>
      <c r="BK286" t="e">
        <v>#DIV/0!</v>
      </c>
      <c r="BL286">
        <v>-2046.5516071195029</v>
      </c>
      <c r="BM286" t="e">
        <v>#DIV/0!</v>
      </c>
      <c r="BN286" t="e">
        <v>#DIV/0!</v>
      </c>
      <c r="BO286" t="s">
        <v>427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428</v>
      </c>
      <c r="DN286">
        <v>2</v>
      </c>
      <c r="DO286" t="b">
        <v>1</v>
      </c>
      <c r="DP286">
        <v>1750641499.099999</v>
      </c>
      <c r="DQ286">
        <v>399.70703225806449</v>
      </c>
      <c r="DR286">
        <v>399.98941935483867</v>
      </c>
      <c r="DS286">
        <v>21.225180645161291</v>
      </c>
      <c r="DT286">
        <v>20.19260645161291</v>
      </c>
      <c r="DU286">
        <v>402.64864516129029</v>
      </c>
      <c r="DV286">
        <v>21.293174193548388</v>
      </c>
      <c r="DW286">
        <v>600.01306451612913</v>
      </c>
      <c r="DX286">
        <v>99.216748387096757</v>
      </c>
      <c r="DY286">
        <v>5.4676835483870971E-2</v>
      </c>
      <c r="DZ286">
        <v>28.717641935483869</v>
      </c>
      <c r="EA286">
        <v>27.655187096774199</v>
      </c>
      <c r="EB286">
        <v>999.90000000000032</v>
      </c>
      <c r="EC286">
        <v>0</v>
      </c>
      <c r="ED286">
        <v>0</v>
      </c>
      <c r="EE286">
        <v>10004.906129032261</v>
      </c>
      <c r="EF286">
        <v>0</v>
      </c>
      <c r="EG286">
        <v>0.30293999999999988</v>
      </c>
      <c r="EH286">
        <v>-0.28237522580645158</v>
      </c>
      <c r="EI286">
        <v>408.37483870967748</v>
      </c>
      <c r="EJ286">
        <v>408.23261290322569</v>
      </c>
      <c r="EK286">
        <v>1.032576774193549</v>
      </c>
      <c r="EL286">
        <v>399.98941935483867</v>
      </c>
      <c r="EM286">
        <v>20.19260645161291</v>
      </c>
      <c r="EN286">
        <v>2.1058932258064522</v>
      </c>
      <c r="EO286">
        <v>2.003444516129032</v>
      </c>
      <c r="EP286">
        <v>18.263819354838709</v>
      </c>
      <c r="EQ286">
        <v>17.471574193548381</v>
      </c>
      <c r="ER286">
        <v>5.0001500000000018E-3</v>
      </c>
      <c r="ES286">
        <v>0</v>
      </c>
      <c r="ET286">
        <v>0</v>
      </c>
      <c r="EU286">
        <v>0</v>
      </c>
      <c r="EV286">
        <v>233.3</v>
      </c>
      <c r="EW286">
        <v>5.0001500000000018E-3</v>
      </c>
      <c r="EX286">
        <v>-5.1838709677419361</v>
      </c>
      <c r="EY286">
        <v>-0.1903225806451613</v>
      </c>
      <c r="EZ286">
        <v>34.686999999999991</v>
      </c>
      <c r="FA286">
        <v>38.182999999999993</v>
      </c>
      <c r="FB286">
        <v>36.555999999999997</v>
      </c>
      <c r="FC286">
        <v>37.836387096774182</v>
      </c>
      <c r="FD286">
        <v>37.172999999999988</v>
      </c>
      <c r="FE286">
        <v>0</v>
      </c>
      <c r="FF286">
        <v>0</v>
      </c>
      <c r="FG286">
        <v>0</v>
      </c>
      <c r="FH286">
        <v>1750641530</v>
      </c>
      <c r="FI286">
        <v>0</v>
      </c>
      <c r="FJ286">
        <v>233.65199999999999</v>
      </c>
      <c r="FK286">
        <v>8.6923076211094816</v>
      </c>
      <c r="FL286">
        <v>6.4153843261786747</v>
      </c>
      <c r="FM286">
        <v>-6.0879999999999992</v>
      </c>
      <c r="FN286">
        <v>15</v>
      </c>
      <c r="FO286">
        <v>0</v>
      </c>
      <c r="FP286" t="s">
        <v>429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-0.29192295121951217</v>
      </c>
      <c r="GC286">
        <v>6.9995059233449591E-2</v>
      </c>
      <c r="GD286">
        <v>5.049564566977411E-2</v>
      </c>
      <c r="GE286">
        <v>1</v>
      </c>
      <c r="GF286">
        <v>1.035885609756098</v>
      </c>
      <c r="GG286">
        <v>-5.3975958188152241E-2</v>
      </c>
      <c r="GH286">
        <v>9.5666516936803551E-3</v>
      </c>
      <c r="GI286">
        <v>1</v>
      </c>
      <c r="GJ286">
        <v>2</v>
      </c>
      <c r="GK286">
        <v>2</v>
      </c>
      <c r="GL286" t="s">
        <v>434</v>
      </c>
      <c r="GM286">
        <v>3.2252000000000001</v>
      </c>
      <c r="GN286">
        <v>2.6430600000000002</v>
      </c>
      <c r="GO286">
        <v>9.2946100000000004E-2</v>
      </c>
      <c r="GP286">
        <v>9.3209100000000003E-2</v>
      </c>
      <c r="GQ286">
        <v>9.7060300000000002E-2</v>
      </c>
      <c r="GR286">
        <v>9.5313300000000004E-2</v>
      </c>
      <c r="GS286">
        <v>28639.3</v>
      </c>
      <c r="GT286">
        <v>24742.1</v>
      </c>
      <c r="GU286">
        <v>30745.9</v>
      </c>
      <c r="GV286">
        <v>26443.9</v>
      </c>
      <c r="GW286">
        <v>37675.599999999999</v>
      </c>
      <c r="GX286">
        <v>32830.5</v>
      </c>
      <c r="GY286">
        <v>43659.6</v>
      </c>
      <c r="GZ286">
        <v>38238.800000000003</v>
      </c>
      <c r="HA286">
        <v>2.12025</v>
      </c>
      <c r="HB286">
        <v>1.7072799999999999</v>
      </c>
      <c r="HC286">
        <v>-1.24983E-2</v>
      </c>
      <c r="HD286">
        <v>0</v>
      </c>
      <c r="HE286">
        <v>27.863700000000001</v>
      </c>
      <c r="HF286">
        <v>999.9</v>
      </c>
      <c r="HG286">
        <v>64.3</v>
      </c>
      <c r="HH286">
        <v>34.299999999999997</v>
      </c>
      <c r="HI286">
        <v>35.2136</v>
      </c>
      <c r="HJ286">
        <v>62.158299999999997</v>
      </c>
      <c r="HK286">
        <v>25.284500000000001</v>
      </c>
      <c r="HL286">
        <v>1</v>
      </c>
      <c r="HM286">
        <v>0.26845999999999998</v>
      </c>
      <c r="HN286">
        <v>0.52910699999999999</v>
      </c>
      <c r="HO286">
        <v>20.417200000000001</v>
      </c>
      <c r="HP286">
        <v>5.2204300000000003</v>
      </c>
      <c r="HQ286">
        <v>11.944100000000001</v>
      </c>
      <c r="HR286">
        <v>5.0077999999999996</v>
      </c>
      <c r="HS286">
        <v>3.2902499999999999</v>
      </c>
      <c r="HT286">
        <v>9999</v>
      </c>
      <c r="HU286">
        <v>9999</v>
      </c>
      <c r="HV286">
        <v>9999</v>
      </c>
      <c r="HW286">
        <v>999.9</v>
      </c>
      <c r="HX286">
        <v>4.9710799999999997</v>
      </c>
      <c r="HY286">
        <v>1.8545499999999999</v>
      </c>
      <c r="HZ286">
        <v>1.86164</v>
      </c>
      <c r="IA286">
        <v>1.8564499999999999</v>
      </c>
      <c r="IB286">
        <v>1.86188</v>
      </c>
      <c r="IC286">
        <v>1.85409</v>
      </c>
      <c r="ID286">
        <v>1.85955</v>
      </c>
      <c r="IE286">
        <v>1.8534900000000001</v>
      </c>
      <c r="IF286">
        <v>0</v>
      </c>
      <c r="IG286">
        <v>0</v>
      </c>
      <c r="IH286">
        <v>0</v>
      </c>
      <c r="II286">
        <v>0</v>
      </c>
      <c r="IJ286" t="s">
        <v>431</v>
      </c>
      <c r="IK286" t="s">
        <v>432</v>
      </c>
      <c r="IL286" t="s">
        <v>433</v>
      </c>
      <c r="IM286" t="s">
        <v>433</v>
      </c>
      <c r="IN286" t="s">
        <v>433</v>
      </c>
      <c r="IO286" t="s">
        <v>433</v>
      </c>
      <c r="IP286">
        <v>0</v>
      </c>
      <c r="IQ286">
        <v>100</v>
      </c>
      <c r="IR286">
        <v>100</v>
      </c>
      <c r="IS286">
        <v>-2.9420000000000002</v>
      </c>
      <c r="IT286">
        <v>-6.7900000000000002E-2</v>
      </c>
      <c r="IU286">
        <v>-1.907228330244457</v>
      </c>
      <c r="IV286">
        <v>-2.7056304263342631E-3</v>
      </c>
      <c r="IW286">
        <v>3.3311032847928001E-7</v>
      </c>
      <c r="IX286">
        <v>1.6443834555112589E-11</v>
      </c>
      <c r="IY286">
        <v>-9.4842648646536354E-2</v>
      </c>
      <c r="IZ286">
        <v>-2.3664561490860689E-3</v>
      </c>
      <c r="JA286">
        <v>2.3298222111808981E-4</v>
      </c>
      <c r="JB286">
        <v>-2.940703618321919E-6</v>
      </c>
      <c r="JC286">
        <v>0</v>
      </c>
      <c r="JD286">
        <v>2182</v>
      </c>
      <c r="JE286">
        <v>3</v>
      </c>
      <c r="JF286">
        <v>32</v>
      </c>
      <c r="JG286">
        <v>29177358.5</v>
      </c>
      <c r="JH286">
        <v>29177358.5</v>
      </c>
      <c r="JI286">
        <v>0.99853499999999995</v>
      </c>
      <c r="JJ286">
        <v>2.5268600000000001</v>
      </c>
      <c r="JK286">
        <v>1.69434</v>
      </c>
      <c r="JL286">
        <v>2.3022499999999999</v>
      </c>
      <c r="JM286">
        <v>1.50146</v>
      </c>
      <c r="JN286">
        <v>2.36572</v>
      </c>
      <c r="JO286">
        <v>37.795299999999997</v>
      </c>
      <c r="JP286">
        <v>24.07</v>
      </c>
      <c r="JQ286">
        <v>18</v>
      </c>
      <c r="JR286">
        <v>634.21500000000003</v>
      </c>
      <c r="JS286">
        <v>349.911</v>
      </c>
      <c r="JT286">
        <v>27.999400000000001</v>
      </c>
      <c r="JU286">
        <v>30.770700000000001</v>
      </c>
      <c r="JV286">
        <v>30.0001</v>
      </c>
      <c r="JW286">
        <v>30.705200000000001</v>
      </c>
      <c r="JX286">
        <v>30.5929</v>
      </c>
      <c r="JY286">
        <v>20.043099999999999</v>
      </c>
      <c r="JZ286">
        <v>41.547400000000003</v>
      </c>
      <c r="KA286">
        <v>0</v>
      </c>
      <c r="KB286">
        <v>28</v>
      </c>
      <c r="KC286">
        <v>400</v>
      </c>
      <c r="KD286">
        <v>20.267499999999998</v>
      </c>
      <c r="KE286">
        <v>99.962199999999996</v>
      </c>
      <c r="KF286">
        <v>98.621600000000001</v>
      </c>
    </row>
    <row r="287" spans="1:292" x14ac:dyDescent="0.2">
      <c r="A287">
        <v>285</v>
      </c>
      <c r="B287">
        <v>1750641537.0999999</v>
      </c>
      <c r="C287">
        <v>8371.5999999046326</v>
      </c>
      <c r="D287" t="s">
        <v>1003</v>
      </c>
      <c r="E287" t="s">
        <v>1004</v>
      </c>
      <c r="F287" s="1">
        <f t="shared" si="4"/>
        <v>139.51666666666668</v>
      </c>
      <c r="G287" s="1">
        <v>15</v>
      </c>
      <c r="H287">
        <v>1750641529.099999</v>
      </c>
      <c r="I287">
        <v>3.206816417218821E-3</v>
      </c>
      <c r="J287">
        <v>3.2068164172188212</v>
      </c>
      <c r="K287">
        <v>-0.13380219230424395</v>
      </c>
      <c r="L287">
        <v>399.70906451612899</v>
      </c>
      <c r="M287">
        <v>390.31844538403368</v>
      </c>
      <c r="N287">
        <v>38.746414030713993</v>
      </c>
      <c r="O287">
        <v>39.678608809617955</v>
      </c>
      <c r="P287">
        <v>0.19911522845023069</v>
      </c>
      <c r="Q287">
        <v>2.9984414011604938</v>
      </c>
      <c r="R287">
        <v>0.19205035000105311</v>
      </c>
      <c r="S287">
        <v>0.12064533617648041</v>
      </c>
      <c r="T287">
        <v>3.9902394035910026E-5</v>
      </c>
      <c r="U287">
        <v>27.897316374936992</v>
      </c>
      <c r="V287">
        <v>27.665464516129031</v>
      </c>
      <c r="W287">
        <v>3.7214583033420907</v>
      </c>
      <c r="X287">
        <v>53.411229268842099</v>
      </c>
      <c r="Y287">
        <v>2.1125979173277321</v>
      </c>
      <c r="Z287">
        <v>3.9553441219150787</v>
      </c>
      <c r="AA287">
        <v>1.6088603860143587</v>
      </c>
      <c r="AB287">
        <v>-141.42060399935002</v>
      </c>
      <c r="AC287">
        <v>169.25222283176058</v>
      </c>
      <c r="AD287">
        <v>12.327316207749572</v>
      </c>
      <c r="AE287">
        <v>40.158974942554153</v>
      </c>
      <c r="AF287">
        <v>-0.37450516155089147</v>
      </c>
      <c r="AG287">
        <v>3.2198740034542856</v>
      </c>
      <c r="AH287">
        <v>-0.13380219230424395</v>
      </c>
      <c r="AI287">
        <v>408.37789388598742</v>
      </c>
      <c r="AJ287">
        <v>408.42150909090901</v>
      </c>
      <c r="AK287">
        <v>4.6817421247617502E-4</v>
      </c>
      <c r="AL287">
        <v>61.768037728165673</v>
      </c>
      <c r="AM287">
        <v>3.2068164172188212</v>
      </c>
      <c r="AN287">
        <v>20.231540127109259</v>
      </c>
      <c r="AO287">
        <v>21.27812181818182</v>
      </c>
      <c r="AP287">
        <v>-5.4128580774617899E-5</v>
      </c>
      <c r="AQ287">
        <v>116.41602835869151</v>
      </c>
      <c r="AR287">
        <v>0</v>
      </c>
      <c r="AS287">
        <v>0</v>
      </c>
      <c r="AT287">
        <v>1</v>
      </c>
      <c r="AU287">
        <v>0</v>
      </c>
      <c r="AV287">
        <v>52174.279195277035</v>
      </c>
      <c r="AW287" t="s">
        <v>427</v>
      </c>
      <c r="AX287" t="s">
        <v>427</v>
      </c>
      <c r="AY287">
        <v>0</v>
      </c>
      <c r="AZ287">
        <v>0</v>
      </c>
      <c r="BA287" t="e">
        <v>#DIV/0!</v>
      </c>
      <c r="BB287">
        <v>0</v>
      </c>
      <c r="BC287" t="s">
        <v>427</v>
      </c>
      <c r="BD287" t="s">
        <v>427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-0.13380219230424395</v>
      </c>
      <c r="BK287" t="e">
        <v>#DIV/0!</v>
      </c>
      <c r="BL287">
        <v>-637.11506920931936</v>
      </c>
      <c r="BM287" t="e">
        <v>#DIV/0!</v>
      </c>
      <c r="BN287" t="e">
        <v>#DIV/0!</v>
      </c>
      <c r="BO287" t="s">
        <v>427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428</v>
      </c>
      <c r="DN287">
        <v>2</v>
      </c>
      <c r="DO287" t="b">
        <v>1</v>
      </c>
      <c r="DP287">
        <v>1750641529.099999</v>
      </c>
      <c r="DQ287">
        <v>399.70906451612899</v>
      </c>
      <c r="DR287">
        <v>400.01322580645149</v>
      </c>
      <c r="DS287">
        <v>21.281606451612909</v>
      </c>
      <c r="DT287">
        <v>20.23118387096774</v>
      </c>
      <c r="DU287">
        <v>402.65070967741951</v>
      </c>
      <c r="DV287">
        <v>21.349399999999999</v>
      </c>
      <c r="DW287">
        <v>600.01564516129042</v>
      </c>
      <c r="DX287">
        <v>99.214012903225807</v>
      </c>
      <c r="DY287">
        <v>5.4711106451612902E-2</v>
      </c>
      <c r="DZ287">
        <v>28.7124806451613</v>
      </c>
      <c r="EA287">
        <v>27.665464516129031</v>
      </c>
      <c r="EB287">
        <v>999.90000000000032</v>
      </c>
      <c r="EC287">
        <v>0</v>
      </c>
      <c r="ED287">
        <v>0</v>
      </c>
      <c r="EE287">
        <v>10002.09483870968</v>
      </c>
      <c r="EF287">
        <v>0</v>
      </c>
      <c r="EG287">
        <v>0.30293999999999988</v>
      </c>
      <c r="EH287">
        <v>-0.30408803225806452</v>
      </c>
      <c r="EI287">
        <v>408.40058064516131</v>
      </c>
      <c r="EJ287">
        <v>408.27300000000002</v>
      </c>
      <c r="EK287">
        <v>1.0504241935483869</v>
      </c>
      <c r="EL287">
        <v>400.01322580645149</v>
      </c>
      <c r="EM287">
        <v>20.23118387096774</v>
      </c>
      <c r="EN287">
        <v>2.111435483870967</v>
      </c>
      <c r="EO287">
        <v>2.0072180645161288</v>
      </c>
      <c r="EP287">
        <v>18.305706451612899</v>
      </c>
      <c r="EQ287">
        <v>17.5014</v>
      </c>
      <c r="ER287">
        <v>5.0001500000000018E-3</v>
      </c>
      <c r="ES287">
        <v>0</v>
      </c>
      <c r="ET287">
        <v>0</v>
      </c>
      <c r="EU287">
        <v>0</v>
      </c>
      <c r="EV287">
        <v>235.90645161290311</v>
      </c>
      <c r="EW287">
        <v>5.0001500000000018E-3</v>
      </c>
      <c r="EX287">
        <v>-8.6999999999999993</v>
      </c>
      <c r="EY287">
        <v>-0.80322580645161301</v>
      </c>
      <c r="EZ287">
        <v>34.633000000000003</v>
      </c>
      <c r="FA287">
        <v>38.141000000000012</v>
      </c>
      <c r="FB287">
        <v>36.503999999999998</v>
      </c>
      <c r="FC287">
        <v>37.811999999999983</v>
      </c>
      <c r="FD287">
        <v>37.125</v>
      </c>
      <c r="FE287">
        <v>0</v>
      </c>
      <c r="FF287">
        <v>0</v>
      </c>
      <c r="FG287">
        <v>0</v>
      </c>
      <c r="FH287">
        <v>1750641560</v>
      </c>
      <c r="FI287">
        <v>0</v>
      </c>
      <c r="FJ287">
        <v>235.95599999999999</v>
      </c>
      <c r="FK287">
        <v>-2.1307691356141949</v>
      </c>
      <c r="FL287">
        <v>-27.223077144919031</v>
      </c>
      <c r="FM287">
        <v>-8.411999999999999</v>
      </c>
      <c r="FN287">
        <v>15</v>
      </c>
      <c r="FO287">
        <v>0</v>
      </c>
      <c r="FP287" t="s">
        <v>429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-0.30107507500000003</v>
      </c>
      <c r="GC287">
        <v>-0.24796082926829249</v>
      </c>
      <c r="GD287">
        <v>4.840971761660437E-2</v>
      </c>
      <c r="GE287">
        <v>0</v>
      </c>
      <c r="GF287">
        <v>1.0507277500000001</v>
      </c>
      <c r="GG287">
        <v>-9.6584240150082261E-3</v>
      </c>
      <c r="GH287">
        <v>1.736770692261931E-3</v>
      </c>
      <c r="GI287">
        <v>1</v>
      </c>
      <c r="GJ287">
        <v>1</v>
      </c>
      <c r="GK287">
        <v>2</v>
      </c>
      <c r="GL287" t="s">
        <v>430</v>
      </c>
      <c r="GM287">
        <v>3.22525</v>
      </c>
      <c r="GN287">
        <v>2.6437499999999998</v>
      </c>
      <c r="GO287">
        <v>9.29561E-2</v>
      </c>
      <c r="GP287">
        <v>9.3236600000000003E-2</v>
      </c>
      <c r="GQ287">
        <v>9.7098500000000004E-2</v>
      </c>
      <c r="GR287">
        <v>9.5337000000000005E-2</v>
      </c>
      <c r="GS287">
        <v>28639.4</v>
      </c>
      <c r="GT287">
        <v>24742</v>
      </c>
      <c r="GU287">
        <v>30746.2</v>
      </c>
      <c r="GV287">
        <v>26444.5</v>
      </c>
      <c r="GW287">
        <v>37674.5</v>
      </c>
      <c r="GX287">
        <v>32830.300000000003</v>
      </c>
      <c r="GY287">
        <v>43660.1</v>
      </c>
      <c r="GZ287">
        <v>38239.599999999999</v>
      </c>
      <c r="HA287">
        <v>2.1204200000000002</v>
      </c>
      <c r="HB287">
        <v>1.7073</v>
      </c>
      <c r="HC287">
        <v>-1.074E-2</v>
      </c>
      <c r="HD287">
        <v>0</v>
      </c>
      <c r="HE287">
        <v>27.845400000000001</v>
      </c>
      <c r="HF287">
        <v>999.9</v>
      </c>
      <c r="HG287">
        <v>64.3</v>
      </c>
      <c r="HH287">
        <v>34.299999999999997</v>
      </c>
      <c r="HI287">
        <v>35.215699999999998</v>
      </c>
      <c r="HJ287">
        <v>62.068300000000001</v>
      </c>
      <c r="HK287">
        <v>25.3325</v>
      </c>
      <c r="HL287">
        <v>1</v>
      </c>
      <c r="HM287">
        <v>0.26780500000000002</v>
      </c>
      <c r="HN287">
        <v>0.52252200000000004</v>
      </c>
      <c r="HO287">
        <v>20.417899999999999</v>
      </c>
      <c r="HP287">
        <v>5.2244799999999998</v>
      </c>
      <c r="HQ287">
        <v>11.944100000000001</v>
      </c>
      <c r="HR287">
        <v>5.0092499999999998</v>
      </c>
      <c r="HS287">
        <v>3.2909999999999999</v>
      </c>
      <c r="HT287">
        <v>9999</v>
      </c>
      <c r="HU287">
        <v>9999</v>
      </c>
      <c r="HV287">
        <v>9999</v>
      </c>
      <c r="HW287">
        <v>999.9</v>
      </c>
      <c r="HX287">
        <v>4.9710700000000001</v>
      </c>
      <c r="HY287">
        <v>1.8545499999999999</v>
      </c>
      <c r="HZ287">
        <v>1.86161</v>
      </c>
      <c r="IA287">
        <v>1.85643</v>
      </c>
      <c r="IB287">
        <v>1.86188</v>
      </c>
      <c r="IC287">
        <v>1.8541000000000001</v>
      </c>
      <c r="ID287">
        <v>1.85958</v>
      </c>
      <c r="IE287">
        <v>1.8534900000000001</v>
      </c>
      <c r="IF287">
        <v>0</v>
      </c>
      <c r="IG287">
        <v>0</v>
      </c>
      <c r="IH287">
        <v>0</v>
      </c>
      <c r="II287">
        <v>0</v>
      </c>
      <c r="IJ287" t="s">
        <v>431</v>
      </c>
      <c r="IK287" t="s">
        <v>432</v>
      </c>
      <c r="IL287" t="s">
        <v>433</v>
      </c>
      <c r="IM287" t="s">
        <v>433</v>
      </c>
      <c r="IN287" t="s">
        <v>433</v>
      </c>
      <c r="IO287" t="s">
        <v>433</v>
      </c>
      <c r="IP287">
        <v>0</v>
      </c>
      <c r="IQ287">
        <v>100</v>
      </c>
      <c r="IR287">
        <v>100</v>
      </c>
      <c r="IS287">
        <v>-2.9420000000000002</v>
      </c>
      <c r="IT287">
        <v>-6.7799999999999999E-2</v>
      </c>
      <c r="IU287">
        <v>-1.907228330244457</v>
      </c>
      <c r="IV287">
        <v>-2.7056304263342631E-3</v>
      </c>
      <c r="IW287">
        <v>3.3311032847928001E-7</v>
      </c>
      <c r="IX287">
        <v>1.6443834555112589E-11</v>
      </c>
      <c r="IY287">
        <v>-9.4842648646536354E-2</v>
      </c>
      <c r="IZ287">
        <v>-2.3664561490860689E-3</v>
      </c>
      <c r="JA287">
        <v>2.3298222111808981E-4</v>
      </c>
      <c r="JB287">
        <v>-2.940703618321919E-6</v>
      </c>
      <c r="JC287">
        <v>0</v>
      </c>
      <c r="JD287">
        <v>2182</v>
      </c>
      <c r="JE287">
        <v>3</v>
      </c>
      <c r="JF287">
        <v>32</v>
      </c>
      <c r="JG287">
        <v>29177359</v>
      </c>
      <c r="JH287">
        <v>29177359</v>
      </c>
      <c r="JI287">
        <v>0.99853499999999995</v>
      </c>
      <c r="JJ287">
        <v>2.52441</v>
      </c>
      <c r="JK287">
        <v>1.69434</v>
      </c>
      <c r="JL287">
        <v>2.3022499999999999</v>
      </c>
      <c r="JM287">
        <v>1.50146</v>
      </c>
      <c r="JN287">
        <v>2.3986800000000001</v>
      </c>
      <c r="JO287">
        <v>37.819499999999998</v>
      </c>
      <c r="JP287">
        <v>24.07</v>
      </c>
      <c r="JQ287">
        <v>18</v>
      </c>
      <c r="JR287">
        <v>634.30200000000002</v>
      </c>
      <c r="JS287">
        <v>349.90800000000002</v>
      </c>
      <c r="JT287">
        <v>27.9998</v>
      </c>
      <c r="JU287">
        <v>30.768000000000001</v>
      </c>
      <c r="JV287">
        <v>30</v>
      </c>
      <c r="JW287">
        <v>30.700199999999999</v>
      </c>
      <c r="JX287">
        <v>30.590199999999999</v>
      </c>
      <c r="JY287">
        <v>20.039400000000001</v>
      </c>
      <c r="JZ287">
        <v>41.547400000000003</v>
      </c>
      <c r="KA287">
        <v>0</v>
      </c>
      <c r="KB287">
        <v>28</v>
      </c>
      <c r="KC287">
        <v>400</v>
      </c>
      <c r="KD287">
        <v>20.287199999999999</v>
      </c>
      <c r="KE287">
        <v>99.963300000000004</v>
      </c>
      <c r="KF287">
        <v>98.623800000000003</v>
      </c>
    </row>
    <row r="288" spans="1:292" x14ac:dyDescent="0.2">
      <c r="A288">
        <v>286</v>
      </c>
      <c r="B288">
        <v>1750641567.0999999</v>
      </c>
      <c r="C288">
        <v>8401.5999999046326</v>
      </c>
      <c r="D288" t="s">
        <v>1005</v>
      </c>
      <c r="E288" t="s">
        <v>1006</v>
      </c>
      <c r="F288" s="1">
        <f t="shared" si="4"/>
        <v>140.01666666666668</v>
      </c>
      <c r="G288" s="1">
        <v>15</v>
      </c>
      <c r="H288">
        <v>1750641559.099999</v>
      </c>
      <c r="I288">
        <v>3.2120947018781511E-3</v>
      </c>
      <c r="J288">
        <v>3.2120947018781512</v>
      </c>
      <c r="K288">
        <v>-0.4173653579931989</v>
      </c>
      <c r="L288">
        <v>399.6903870967742</v>
      </c>
      <c r="M288">
        <v>392.59975620974012</v>
      </c>
      <c r="N288">
        <v>38.970497846702159</v>
      </c>
      <c r="O288">
        <v>39.674332760871842</v>
      </c>
      <c r="P288">
        <v>0.19902840714952424</v>
      </c>
      <c r="Q288">
        <v>2.9984673466329785</v>
      </c>
      <c r="R288">
        <v>0.19196962968233983</v>
      </c>
      <c r="S288">
        <v>0.12059436479805813</v>
      </c>
      <c r="T288">
        <v>3.9902394035910026E-5</v>
      </c>
      <c r="U288">
        <v>27.901084056358968</v>
      </c>
      <c r="V288">
        <v>27.682635483870961</v>
      </c>
      <c r="W288">
        <v>3.7251944339269798</v>
      </c>
      <c r="X288">
        <v>53.409277073866832</v>
      </c>
      <c r="Y288">
        <v>2.1131455463653075</v>
      </c>
      <c r="Z288">
        <v>3.9565140405153882</v>
      </c>
      <c r="AA288">
        <v>1.6120488875616723</v>
      </c>
      <c r="AB288">
        <v>-141.65337635282646</v>
      </c>
      <c r="AC288">
        <v>167.30237473507239</v>
      </c>
      <c r="AD288">
        <v>12.186546262682647</v>
      </c>
      <c r="AE288">
        <v>37.835584547322611</v>
      </c>
      <c r="AF288">
        <v>-0.35600852574237718</v>
      </c>
      <c r="AG288">
        <v>3.0511956450782241</v>
      </c>
      <c r="AH288">
        <v>-0.4173653579931989</v>
      </c>
      <c r="AI288">
        <v>408.21762346020859</v>
      </c>
      <c r="AJ288">
        <v>408.36216363636339</v>
      </c>
      <c r="AK288">
        <v>-6.2372577251238771E-4</v>
      </c>
      <c r="AL288">
        <v>61.768037728165673</v>
      </c>
      <c r="AM288">
        <v>3.2120947018781512</v>
      </c>
      <c r="AN288">
        <v>20.367469543929449</v>
      </c>
      <c r="AO288">
        <v>21.339491515151501</v>
      </c>
      <c r="AP288">
        <v>9.8853280121183797E-3</v>
      </c>
      <c r="AQ288">
        <v>116.41602835869151</v>
      </c>
      <c r="AR288">
        <v>0</v>
      </c>
      <c r="AS288">
        <v>0</v>
      </c>
      <c r="AT288">
        <v>1</v>
      </c>
      <c r="AU288">
        <v>0</v>
      </c>
      <c r="AV288">
        <v>52174.052857187067</v>
      </c>
      <c r="AW288" t="s">
        <v>427</v>
      </c>
      <c r="AX288" t="s">
        <v>427</v>
      </c>
      <c r="AY288">
        <v>0</v>
      </c>
      <c r="AZ288">
        <v>0</v>
      </c>
      <c r="BA288" t="e">
        <v>#DIV/0!</v>
      </c>
      <c r="BB288">
        <v>0</v>
      </c>
      <c r="BC288" t="s">
        <v>427</v>
      </c>
      <c r="BD288" t="s">
        <v>427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-0.4173653579931989</v>
      </c>
      <c r="BK288" t="e">
        <v>#DIV/0!</v>
      </c>
      <c r="BL288">
        <v>-1987.3348438026685</v>
      </c>
      <c r="BM288" t="e">
        <v>#DIV/0!</v>
      </c>
      <c r="BN288" t="e">
        <v>#DIV/0!</v>
      </c>
      <c r="BO288" t="s">
        <v>427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428</v>
      </c>
      <c r="DN288">
        <v>2</v>
      </c>
      <c r="DO288" t="b">
        <v>1</v>
      </c>
      <c r="DP288">
        <v>1750641559.099999</v>
      </c>
      <c r="DQ288">
        <v>399.6903870967742</v>
      </c>
      <c r="DR288">
        <v>399.97822580645152</v>
      </c>
      <c r="DS288">
        <v>21.288422580645161</v>
      </c>
      <c r="DT288">
        <v>20.293019354838709</v>
      </c>
      <c r="DU288">
        <v>402.63203225806461</v>
      </c>
      <c r="DV288">
        <v>21.3561935483871</v>
      </c>
      <c r="DW288">
        <v>600.00619354838705</v>
      </c>
      <c r="DX288">
        <v>99.207983870967752</v>
      </c>
      <c r="DY288">
        <v>5.4680535483870973E-2</v>
      </c>
      <c r="DZ288">
        <v>28.717580645161281</v>
      </c>
      <c r="EA288">
        <v>27.682635483870961</v>
      </c>
      <c r="EB288">
        <v>999.90000000000032</v>
      </c>
      <c r="EC288">
        <v>0</v>
      </c>
      <c r="ED288">
        <v>0</v>
      </c>
      <c r="EE288">
        <v>10002.859677419359</v>
      </c>
      <c r="EF288">
        <v>0</v>
      </c>
      <c r="EG288">
        <v>0.30293999999999988</v>
      </c>
      <c r="EH288">
        <v>-0.28782509677419349</v>
      </c>
      <c r="EI288">
        <v>408.38419354838709</v>
      </c>
      <c r="EJ288">
        <v>408.26319354838722</v>
      </c>
      <c r="EK288">
        <v>0.9954071612903227</v>
      </c>
      <c r="EL288">
        <v>399.97822580645152</v>
      </c>
      <c r="EM288">
        <v>20.293019354838709</v>
      </c>
      <c r="EN288">
        <v>2.1119812903225812</v>
      </c>
      <c r="EO288">
        <v>2.0132293548387099</v>
      </c>
      <c r="EP288">
        <v>18.309829032258069</v>
      </c>
      <c r="EQ288">
        <v>17.548706451612901</v>
      </c>
      <c r="ER288">
        <v>5.0001500000000018E-3</v>
      </c>
      <c r="ES288">
        <v>0</v>
      </c>
      <c r="ET288">
        <v>0</v>
      </c>
      <c r="EU288">
        <v>0</v>
      </c>
      <c r="EV288">
        <v>235.43870967741941</v>
      </c>
      <c r="EW288">
        <v>5.0001500000000018E-3</v>
      </c>
      <c r="EX288">
        <v>-9.5677419354838715</v>
      </c>
      <c r="EY288">
        <v>-1.0612903225806449</v>
      </c>
      <c r="EZ288">
        <v>34.625</v>
      </c>
      <c r="FA288">
        <v>38.125</v>
      </c>
      <c r="FB288">
        <v>36.5</v>
      </c>
      <c r="FC288">
        <v>37.811999999999983</v>
      </c>
      <c r="FD288">
        <v>37.125</v>
      </c>
      <c r="FE288">
        <v>0</v>
      </c>
      <c r="FF288">
        <v>0</v>
      </c>
      <c r="FG288">
        <v>0</v>
      </c>
      <c r="FH288">
        <v>1750641590</v>
      </c>
      <c r="FI288">
        <v>0</v>
      </c>
      <c r="FJ288">
        <v>235.5</v>
      </c>
      <c r="FK288">
        <v>-7.62307635752805</v>
      </c>
      <c r="FL288">
        <v>8.9230769783317765</v>
      </c>
      <c r="FM288">
        <v>-9.2200000000000006</v>
      </c>
      <c r="FN288">
        <v>15</v>
      </c>
      <c r="FO288">
        <v>0</v>
      </c>
      <c r="FP288" t="s">
        <v>429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-0.30109865000000002</v>
      </c>
      <c r="GC288">
        <v>0.40826199624765558</v>
      </c>
      <c r="GD288">
        <v>7.6309081941650314E-2</v>
      </c>
      <c r="GE288">
        <v>0</v>
      </c>
      <c r="GF288">
        <v>1.007131</v>
      </c>
      <c r="GG288">
        <v>-0.35443539962476872</v>
      </c>
      <c r="GH288">
        <v>3.9445957673125392E-2</v>
      </c>
      <c r="GI288">
        <v>1</v>
      </c>
      <c r="GJ288">
        <v>1</v>
      </c>
      <c r="GK288">
        <v>2</v>
      </c>
      <c r="GL288" t="s">
        <v>430</v>
      </c>
      <c r="GM288">
        <v>3.2252399999999999</v>
      </c>
      <c r="GN288">
        <v>2.6436700000000002</v>
      </c>
      <c r="GO288">
        <v>9.2930200000000004E-2</v>
      </c>
      <c r="GP288">
        <v>9.3216599999999997E-2</v>
      </c>
      <c r="GQ288">
        <v>9.7300399999999995E-2</v>
      </c>
      <c r="GR288">
        <v>9.5789200000000005E-2</v>
      </c>
      <c r="GS288">
        <v>28640.1</v>
      </c>
      <c r="GT288">
        <v>24742.3</v>
      </c>
      <c r="GU288">
        <v>30746.1</v>
      </c>
      <c r="GV288">
        <v>26444.3</v>
      </c>
      <c r="GW288">
        <v>37665.699999999997</v>
      </c>
      <c r="GX288">
        <v>32813.699999999997</v>
      </c>
      <c r="GY288">
        <v>43659.7</v>
      </c>
      <c r="GZ288">
        <v>38239.4</v>
      </c>
      <c r="HA288">
        <v>2.1202000000000001</v>
      </c>
      <c r="HB288">
        <v>1.7075499999999999</v>
      </c>
      <c r="HC288">
        <v>-1.06692E-2</v>
      </c>
      <c r="HD288">
        <v>0</v>
      </c>
      <c r="HE288">
        <v>27.856100000000001</v>
      </c>
      <c r="HF288">
        <v>999.9</v>
      </c>
      <c r="HG288">
        <v>64.3</v>
      </c>
      <c r="HH288">
        <v>34.299999999999997</v>
      </c>
      <c r="HI288">
        <v>35.213299999999997</v>
      </c>
      <c r="HJ288">
        <v>62.188299999999998</v>
      </c>
      <c r="HK288">
        <v>25.564900000000002</v>
      </c>
      <c r="HL288">
        <v>1</v>
      </c>
      <c r="HM288">
        <v>0.26760400000000001</v>
      </c>
      <c r="HN288">
        <v>0.52982799999999997</v>
      </c>
      <c r="HO288">
        <v>20.418099999999999</v>
      </c>
      <c r="HP288">
        <v>5.22403</v>
      </c>
      <c r="HQ288">
        <v>11.944100000000001</v>
      </c>
      <c r="HR288">
        <v>5.0095000000000001</v>
      </c>
      <c r="HS288">
        <v>3.2909999999999999</v>
      </c>
      <c r="HT288">
        <v>9999</v>
      </c>
      <c r="HU288">
        <v>9999</v>
      </c>
      <c r="HV288">
        <v>9999</v>
      </c>
      <c r="HW288">
        <v>999.9</v>
      </c>
      <c r="HX288">
        <v>4.9710799999999997</v>
      </c>
      <c r="HY288">
        <v>1.85456</v>
      </c>
      <c r="HZ288">
        <v>1.8616200000000001</v>
      </c>
      <c r="IA288">
        <v>1.8564499999999999</v>
      </c>
      <c r="IB288">
        <v>1.86188</v>
      </c>
      <c r="IC288">
        <v>1.85409</v>
      </c>
      <c r="ID288">
        <v>1.8595600000000001</v>
      </c>
      <c r="IE288">
        <v>1.8534900000000001</v>
      </c>
      <c r="IF288">
        <v>0</v>
      </c>
      <c r="IG288">
        <v>0</v>
      </c>
      <c r="IH288">
        <v>0</v>
      </c>
      <c r="II288">
        <v>0</v>
      </c>
      <c r="IJ288" t="s">
        <v>431</v>
      </c>
      <c r="IK288" t="s">
        <v>432</v>
      </c>
      <c r="IL288" t="s">
        <v>433</v>
      </c>
      <c r="IM288" t="s">
        <v>433</v>
      </c>
      <c r="IN288" t="s">
        <v>433</v>
      </c>
      <c r="IO288" t="s">
        <v>433</v>
      </c>
      <c r="IP288">
        <v>0</v>
      </c>
      <c r="IQ288">
        <v>100</v>
      </c>
      <c r="IR288">
        <v>100</v>
      </c>
      <c r="IS288">
        <v>-2.9409999999999998</v>
      </c>
      <c r="IT288">
        <v>-6.7599999999999993E-2</v>
      </c>
      <c r="IU288">
        <v>-1.907228330244457</v>
      </c>
      <c r="IV288">
        <v>-2.7056304263342631E-3</v>
      </c>
      <c r="IW288">
        <v>3.3311032847928001E-7</v>
      </c>
      <c r="IX288">
        <v>1.6443834555112589E-11</v>
      </c>
      <c r="IY288">
        <v>-9.4842648646536354E-2</v>
      </c>
      <c r="IZ288">
        <v>-2.3664561490860689E-3</v>
      </c>
      <c r="JA288">
        <v>2.3298222111808981E-4</v>
      </c>
      <c r="JB288">
        <v>-2.940703618321919E-6</v>
      </c>
      <c r="JC288">
        <v>0</v>
      </c>
      <c r="JD288">
        <v>2182</v>
      </c>
      <c r="JE288">
        <v>3</v>
      </c>
      <c r="JF288">
        <v>32</v>
      </c>
      <c r="JG288">
        <v>29177359.5</v>
      </c>
      <c r="JH288">
        <v>29177359.5</v>
      </c>
      <c r="JI288">
        <v>0.99731400000000003</v>
      </c>
      <c r="JJ288">
        <v>2.52197</v>
      </c>
      <c r="JK288">
        <v>1.69434</v>
      </c>
      <c r="JL288">
        <v>2.3022499999999999</v>
      </c>
      <c r="JM288">
        <v>1.50146</v>
      </c>
      <c r="JN288">
        <v>2.47681</v>
      </c>
      <c r="JO288">
        <v>37.795299999999997</v>
      </c>
      <c r="JP288">
        <v>24.07</v>
      </c>
      <c r="JQ288">
        <v>18</v>
      </c>
      <c r="JR288">
        <v>634.11800000000005</v>
      </c>
      <c r="JS288">
        <v>350.04599999999999</v>
      </c>
      <c r="JT288">
        <v>28.0002</v>
      </c>
      <c r="JU288">
        <v>30.7654</v>
      </c>
      <c r="JV288">
        <v>30.0001</v>
      </c>
      <c r="JW288">
        <v>30.700199999999999</v>
      </c>
      <c r="JX288">
        <v>30.590199999999999</v>
      </c>
      <c r="JY288">
        <v>20.039300000000001</v>
      </c>
      <c r="JZ288">
        <v>41.2774</v>
      </c>
      <c r="KA288">
        <v>0</v>
      </c>
      <c r="KB288">
        <v>28</v>
      </c>
      <c r="KC288">
        <v>400</v>
      </c>
      <c r="KD288">
        <v>20.304500000000001</v>
      </c>
      <c r="KE288">
        <v>99.962699999999998</v>
      </c>
      <c r="KF288">
        <v>98.623099999999994</v>
      </c>
    </row>
    <row r="289" spans="1:292" x14ac:dyDescent="0.2">
      <c r="A289">
        <v>287</v>
      </c>
      <c r="B289">
        <v>1750641597.0999999</v>
      </c>
      <c r="C289">
        <v>8431.5999999046326</v>
      </c>
      <c r="D289" t="s">
        <v>1007</v>
      </c>
      <c r="E289" t="s">
        <v>1008</v>
      </c>
      <c r="F289" s="1">
        <f t="shared" si="4"/>
        <v>140.51666666666668</v>
      </c>
      <c r="G289" s="1">
        <v>15</v>
      </c>
      <c r="H289">
        <v>1750641589.099999</v>
      </c>
      <c r="I289">
        <v>3.0844100753798058E-3</v>
      </c>
      <c r="J289">
        <v>3.0844100753798056</v>
      </c>
      <c r="K289">
        <v>-0.39226589349343788</v>
      </c>
      <c r="L289">
        <v>399.74087096774178</v>
      </c>
      <c r="M289">
        <v>392.57555570976177</v>
      </c>
      <c r="N289">
        <v>38.968345987292579</v>
      </c>
      <c r="O289">
        <v>39.679598840456528</v>
      </c>
      <c r="P289">
        <v>0.19085425762198074</v>
      </c>
      <c r="Q289">
        <v>2.9987731595932323</v>
      </c>
      <c r="R289">
        <v>0.18435383492488117</v>
      </c>
      <c r="S289">
        <v>0.11578673949469058</v>
      </c>
      <c r="T289">
        <v>3.9902394035910026E-5</v>
      </c>
      <c r="U289">
        <v>27.933741161607941</v>
      </c>
      <c r="V289">
        <v>27.706796774193549</v>
      </c>
      <c r="W289">
        <v>3.7304570907052703</v>
      </c>
      <c r="X289">
        <v>53.547265287251122</v>
      </c>
      <c r="Y289">
        <v>2.1186205249022931</v>
      </c>
      <c r="Z289">
        <v>3.9565429038011173</v>
      </c>
      <c r="AA289">
        <v>1.6118365658029772</v>
      </c>
      <c r="AB289">
        <v>-136.02248432424943</v>
      </c>
      <c r="AC289">
        <v>163.4336245855304</v>
      </c>
      <c r="AD289">
        <v>11.904965077550159</v>
      </c>
      <c r="AE289">
        <v>39.316145241225158</v>
      </c>
      <c r="AF289">
        <v>-0.40254324325940888</v>
      </c>
      <c r="AG289">
        <v>3.1296837798553923</v>
      </c>
      <c r="AH289">
        <v>-0.39226589349343788</v>
      </c>
      <c r="AI289">
        <v>408.32763509209087</v>
      </c>
      <c r="AJ289">
        <v>408.46227272727248</v>
      </c>
      <c r="AK289">
        <v>-2.876166487079433E-4</v>
      </c>
      <c r="AL289">
        <v>61.768037728165673</v>
      </c>
      <c r="AM289">
        <v>3.0844100753798056</v>
      </c>
      <c r="AN289">
        <v>20.320890241448151</v>
      </c>
      <c r="AO289">
        <v>21.32769939393939</v>
      </c>
      <c r="AP289">
        <v>-7.8748457723563451E-5</v>
      </c>
      <c r="AQ289">
        <v>116.41602835869151</v>
      </c>
      <c r="AR289">
        <v>0</v>
      </c>
      <c r="AS289">
        <v>0</v>
      </c>
      <c r="AT289">
        <v>1</v>
      </c>
      <c r="AU289">
        <v>0</v>
      </c>
      <c r="AV289">
        <v>52183.30460620681</v>
      </c>
      <c r="AW289" t="s">
        <v>427</v>
      </c>
      <c r="AX289" t="s">
        <v>427</v>
      </c>
      <c r="AY289">
        <v>0</v>
      </c>
      <c r="AZ289">
        <v>0</v>
      </c>
      <c r="BA289" t="e">
        <v>#DIV/0!</v>
      </c>
      <c r="BB289">
        <v>0</v>
      </c>
      <c r="BC289" t="s">
        <v>427</v>
      </c>
      <c r="BD289" t="s">
        <v>427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-0.39226589349343788</v>
      </c>
      <c r="BK289" t="e">
        <v>#DIV/0!</v>
      </c>
      <c r="BL289">
        <v>-1867.820755232874</v>
      </c>
      <c r="BM289" t="e">
        <v>#DIV/0!</v>
      </c>
      <c r="BN289" t="e">
        <v>#DIV/0!</v>
      </c>
      <c r="BO289" t="s">
        <v>427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428</v>
      </c>
      <c r="DN289">
        <v>2</v>
      </c>
      <c r="DO289" t="b">
        <v>1</v>
      </c>
      <c r="DP289">
        <v>1750641589.099999</v>
      </c>
      <c r="DQ289">
        <v>399.74087096774178</v>
      </c>
      <c r="DR289">
        <v>400.02370967741928</v>
      </c>
      <c r="DS289">
        <v>21.34344193548387</v>
      </c>
      <c r="DT289">
        <v>20.322483870967741</v>
      </c>
      <c r="DU289">
        <v>402.68251612903242</v>
      </c>
      <c r="DV289">
        <v>21.41101290322581</v>
      </c>
      <c r="DW289">
        <v>600.00222580645163</v>
      </c>
      <c r="DX289">
        <v>99.208735483870953</v>
      </c>
      <c r="DY289">
        <v>5.4566625806451607E-2</v>
      </c>
      <c r="DZ289">
        <v>28.717706451612901</v>
      </c>
      <c r="EA289">
        <v>27.706796774193549</v>
      </c>
      <c r="EB289">
        <v>999.90000000000032</v>
      </c>
      <c r="EC289">
        <v>0</v>
      </c>
      <c r="ED289">
        <v>0</v>
      </c>
      <c r="EE289">
        <v>10004.63451612903</v>
      </c>
      <c r="EF289">
        <v>0</v>
      </c>
      <c r="EG289">
        <v>0.30293999999999988</v>
      </c>
      <c r="EH289">
        <v>-0.28289106451612911</v>
      </c>
      <c r="EI289">
        <v>408.45877419354832</v>
      </c>
      <c r="EJ289">
        <v>408.32187096774197</v>
      </c>
      <c r="EK289">
        <v>1.020945161290322</v>
      </c>
      <c r="EL289">
        <v>400.02370967741928</v>
      </c>
      <c r="EM289">
        <v>20.322483870967741</v>
      </c>
      <c r="EN289">
        <v>2.117455161290323</v>
      </c>
      <c r="EO289">
        <v>2.0161690322580639</v>
      </c>
      <c r="EP289">
        <v>18.351099999999999</v>
      </c>
      <c r="EQ289">
        <v>17.57188064516129</v>
      </c>
      <c r="ER289">
        <v>5.0001500000000018E-3</v>
      </c>
      <c r="ES289">
        <v>0</v>
      </c>
      <c r="ET289">
        <v>0</v>
      </c>
      <c r="EU289">
        <v>0</v>
      </c>
      <c r="EV289">
        <v>237.7451612903225</v>
      </c>
      <c r="EW289">
        <v>5.0001500000000018E-3</v>
      </c>
      <c r="EX289">
        <v>-9.5709677419354851</v>
      </c>
      <c r="EY289">
        <v>-0.26129032258064511</v>
      </c>
      <c r="EZ289">
        <v>34.625</v>
      </c>
      <c r="FA289">
        <v>38.125</v>
      </c>
      <c r="FB289">
        <v>36.5</v>
      </c>
      <c r="FC289">
        <v>37.805999999999997</v>
      </c>
      <c r="FD289">
        <v>37.125</v>
      </c>
      <c r="FE289">
        <v>0</v>
      </c>
      <c r="FF289">
        <v>0</v>
      </c>
      <c r="FG289">
        <v>0</v>
      </c>
      <c r="FH289">
        <v>1750641620</v>
      </c>
      <c r="FI289">
        <v>0</v>
      </c>
      <c r="FJ289">
        <v>236.17599999999999</v>
      </c>
      <c r="FK289">
        <v>-27.861538831816439</v>
      </c>
      <c r="FL289">
        <v>38.300000226497772</v>
      </c>
      <c r="FM289">
        <v>-7.98</v>
      </c>
      <c r="FN289">
        <v>15</v>
      </c>
      <c r="FO289">
        <v>0</v>
      </c>
      <c r="FP289" t="s">
        <v>429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-0.27759935000000002</v>
      </c>
      <c r="GC289">
        <v>-0.1166892833020643</v>
      </c>
      <c r="GD289">
        <v>5.1225999780653383E-2</v>
      </c>
      <c r="GE289">
        <v>0</v>
      </c>
      <c r="GF289">
        <v>1.018401425</v>
      </c>
      <c r="GG289">
        <v>-1.1540228893059159E-2</v>
      </c>
      <c r="GH289">
        <v>1.1348145094876741E-2</v>
      </c>
      <c r="GI289">
        <v>1</v>
      </c>
      <c r="GJ289">
        <v>1</v>
      </c>
      <c r="GK289">
        <v>2</v>
      </c>
      <c r="GL289" t="s">
        <v>430</v>
      </c>
      <c r="GM289">
        <v>3.2251500000000002</v>
      </c>
      <c r="GN289">
        <v>2.6431800000000001</v>
      </c>
      <c r="GO289">
        <v>9.2948299999999998E-2</v>
      </c>
      <c r="GP289">
        <v>9.3227900000000002E-2</v>
      </c>
      <c r="GQ289">
        <v>9.7245399999999996E-2</v>
      </c>
      <c r="GR289">
        <v>9.5623200000000005E-2</v>
      </c>
      <c r="GS289">
        <v>28639.4</v>
      </c>
      <c r="GT289">
        <v>24742</v>
      </c>
      <c r="GU289">
        <v>30746</v>
      </c>
      <c r="GV289">
        <v>26444.3</v>
      </c>
      <c r="GW289">
        <v>37668</v>
      </c>
      <c r="GX289">
        <v>32819.800000000003</v>
      </c>
      <c r="GY289">
        <v>43659.7</v>
      </c>
      <c r="GZ289">
        <v>38239.5</v>
      </c>
      <c r="HA289">
        <v>2.1205500000000002</v>
      </c>
      <c r="HB289">
        <v>1.7077</v>
      </c>
      <c r="HC289">
        <v>-1.0374899999999999E-2</v>
      </c>
      <c r="HD289">
        <v>0</v>
      </c>
      <c r="HE289">
        <v>27.871500000000001</v>
      </c>
      <c r="HF289">
        <v>999.9</v>
      </c>
      <c r="HG289">
        <v>64.3</v>
      </c>
      <c r="HH289">
        <v>34.299999999999997</v>
      </c>
      <c r="HI289">
        <v>35.215200000000003</v>
      </c>
      <c r="HJ289">
        <v>61.588299999999997</v>
      </c>
      <c r="HK289">
        <v>25.677099999999999</v>
      </c>
      <c r="HL289">
        <v>1</v>
      </c>
      <c r="HM289">
        <v>0.26771600000000001</v>
      </c>
      <c r="HN289">
        <v>0.53018500000000002</v>
      </c>
      <c r="HO289">
        <v>20.417200000000001</v>
      </c>
      <c r="HP289">
        <v>5.2187900000000003</v>
      </c>
      <c r="HQ289">
        <v>11.944100000000001</v>
      </c>
      <c r="HR289">
        <v>5.0080499999999999</v>
      </c>
      <c r="HS289">
        <v>3.29033</v>
      </c>
      <c r="HT289">
        <v>9999</v>
      </c>
      <c r="HU289">
        <v>9999</v>
      </c>
      <c r="HV289">
        <v>9999</v>
      </c>
      <c r="HW289">
        <v>999.9</v>
      </c>
      <c r="HX289">
        <v>4.9710700000000001</v>
      </c>
      <c r="HY289">
        <v>1.8545499999999999</v>
      </c>
      <c r="HZ289">
        <v>1.8616200000000001</v>
      </c>
      <c r="IA289">
        <v>1.8564099999999999</v>
      </c>
      <c r="IB289">
        <v>1.86188</v>
      </c>
      <c r="IC289">
        <v>1.8541000000000001</v>
      </c>
      <c r="ID289">
        <v>1.85958</v>
      </c>
      <c r="IE289">
        <v>1.8534900000000001</v>
      </c>
      <c r="IF289">
        <v>0</v>
      </c>
      <c r="IG289">
        <v>0</v>
      </c>
      <c r="IH289">
        <v>0</v>
      </c>
      <c r="II289">
        <v>0</v>
      </c>
      <c r="IJ289" t="s">
        <v>431</v>
      </c>
      <c r="IK289" t="s">
        <v>432</v>
      </c>
      <c r="IL289" t="s">
        <v>433</v>
      </c>
      <c r="IM289" t="s">
        <v>433</v>
      </c>
      <c r="IN289" t="s">
        <v>433</v>
      </c>
      <c r="IO289" t="s">
        <v>433</v>
      </c>
      <c r="IP289">
        <v>0</v>
      </c>
      <c r="IQ289">
        <v>100</v>
      </c>
      <c r="IR289">
        <v>100</v>
      </c>
      <c r="IS289">
        <v>-2.9420000000000002</v>
      </c>
      <c r="IT289">
        <v>-6.7599999999999993E-2</v>
      </c>
      <c r="IU289">
        <v>-1.907228330244457</v>
      </c>
      <c r="IV289">
        <v>-2.7056304263342631E-3</v>
      </c>
      <c r="IW289">
        <v>3.3311032847928001E-7</v>
      </c>
      <c r="IX289">
        <v>1.6443834555112589E-11</v>
      </c>
      <c r="IY289">
        <v>-9.4842648646536354E-2</v>
      </c>
      <c r="IZ289">
        <v>-2.3664561490860689E-3</v>
      </c>
      <c r="JA289">
        <v>2.3298222111808981E-4</v>
      </c>
      <c r="JB289">
        <v>-2.940703618321919E-6</v>
      </c>
      <c r="JC289">
        <v>0</v>
      </c>
      <c r="JD289">
        <v>2182</v>
      </c>
      <c r="JE289">
        <v>3</v>
      </c>
      <c r="JF289">
        <v>32</v>
      </c>
      <c r="JG289">
        <v>29177360</v>
      </c>
      <c r="JH289">
        <v>29177360</v>
      </c>
      <c r="JI289">
        <v>0.99731400000000003</v>
      </c>
      <c r="JJ289">
        <v>2.52075</v>
      </c>
      <c r="JK289">
        <v>1.69434</v>
      </c>
      <c r="JL289">
        <v>2.3022499999999999</v>
      </c>
      <c r="JM289">
        <v>1.50024</v>
      </c>
      <c r="JN289">
        <v>2.48169</v>
      </c>
      <c r="JO289">
        <v>37.819499999999998</v>
      </c>
      <c r="JP289">
        <v>24.07</v>
      </c>
      <c r="JQ289">
        <v>18</v>
      </c>
      <c r="JR289">
        <v>634.404</v>
      </c>
      <c r="JS289">
        <v>350.12799999999999</v>
      </c>
      <c r="JT289">
        <v>27.999500000000001</v>
      </c>
      <c r="JU289">
        <v>30.7654</v>
      </c>
      <c r="JV289">
        <v>30.0001</v>
      </c>
      <c r="JW289">
        <v>30.700199999999999</v>
      </c>
      <c r="JX289">
        <v>30.590199999999999</v>
      </c>
      <c r="JY289">
        <v>20.040400000000002</v>
      </c>
      <c r="JZ289">
        <v>41.552500000000002</v>
      </c>
      <c r="KA289">
        <v>0</v>
      </c>
      <c r="KB289">
        <v>28</v>
      </c>
      <c r="KC289">
        <v>400</v>
      </c>
      <c r="KD289">
        <v>20.430399999999999</v>
      </c>
      <c r="KE289">
        <v>99.962599999999995</v>
      </c>
      <c r="KF289">
        <v>98.623199999999997</v>
      </c>
    </row>
    <row r="290" spans="1:292" x14ac:dyDescent="0.2">
      <c r="A290">
        <v>288</v>
      </c>
      <c r="B290">
        <v>1750641627.0999999</v>
      </c>
      <c r="C290">
        <v>8461.5999999046326</v>
      </c>
      <c r="D290" t="s">
        <v>1009</v>
      </c>
      <c r="E290" t="s">
        <v>1010</v>
      </c>
      <c r="F290" s="1">
        <f t="shared" si="4"/>
        <v>141.01666666666668</v>
      </c>
      <c r="G290" s="1">
        <v>15</v>
      </c>
      <c r="H290">
        <v>1750641619.099999</v>
      </c>
      <c r="I290">
        <v>2.9195925563568646E-3</v>
      </c>
      <c r="J290">
        <v>2.9195925563568648</v>
      </c>
      <c r="K290">
        <v>-0.24143901731571885</v>
      </c>
      <c r="L290">
        <v>399.71103225806451</v>
      </c>
      <c r="M290">
        <v>391.39783385445844</v>
      </c>
      <c r="N290">
        <v>38.846043545810119</v>
      </c>
      <c r="O290">
        <v>39.671124420712268</v>
      </c>
      <c r="P290">
        <v>0.18083510923431126</v>
      </c>
      <c r="Q290">
        <v>2.9974292466591894</v>
      </c>
      <c r="R290">
        <v>0.17498548761351609</v>
      </c>
      <c r="S290">
        <v>0.10987573214577445</v>
      </c>
      <c r="T290">
        <v>3.9902394035910026E-5</v>
      </c>
      <c r="U290">
        <v>27.960715523194533</v>
      </c>
      <c r="V290">
        <v>27.70327096774194</v>
      </c>
      <c r="W290">
        <v>3.7296887181941933</v>
      </c>
      <c r="X290">
        <v>53.692150906401501</v>
      </c>
      <c r="Y290">
        <v>2.1225551609381199</v>
      </c>
      <c r="Z290">
        <v>3.9531945081474769</v>
      </c>
      <c r="AA290">
        <v>1.6071335572560734</v>
      </c>
      <c r="AB290">
        <v>-128.75403173533772</v>
      </c>
      <c r="AC290">
        <v>161.57082016626697</v>
      </c>
      <c r="AD290">
        <v>11.77348646694019</v>
      </c>
      <c r="AE290">
        <v>44.590314800263471</v>
      </c>
      <c r="AF290">
        <v>-0.29717143318021294</v>
      </c>
      <c r="AG290">
        <v>2.8989823514755884</v>
      </c>
      <c r="AH290">
        <v>-0.24143901731571885</v>
      </c>
      <c r="AI290">
        <v>408.33507690597281</v>
      </c>
      <c r="AJ290">
        <v>408.42407272727257</v>
      </c>
      <c r="AK290">
        <v>-1.68023583724308E-3</v>
      </c>
      <c r="AL290">
        <v>61.768037728165673</v>
      </c>
      <c r="AM290">
        <v>2.9195925563568648</v>
      </c>
      <c r="AN290">
        <v>20.45005175968835</v>
      </c>
      <c r="AO290">
        <v>21.401649696969699</v>
      </c>
      <c r="AP290">
        <v>1.001496691832674E-4</v>
      </c>
      <c r="AQ290">
        <v>116.41602835869151</v>
      </c>
      <c r="AR290">
        <v>0</v>
      </c>
      <c r="AS290">
        <v>0</v>
      </c>
      <c r="AT290">
        <v>1</v>
      </c>
      <c r="AU290">
        <v>0</v>
      </c>
      <c r="AV290">
        <v>52144.887759156445</v>
      </c>
      <c r="AW290" t="s">
        <v>427</v>
      </c>
      <c r="AX290" t="s">
        <v>427</v>
      </c>
      <c r="AY290">
        <v>0</v>
      </c>
      <c r="AZ290">
        <v>0</v>
      </c>
      <c r="BA290" t="e">
        <v>#DIV/0!</v>
      </c>
      <c r="BB290">
        <v>0</v>
      </c>
      <c r="BC290" t="s">
        <v>427</v>
      </c>
      <c r="BD290" t="s">
        <v>427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-0.24143901731571885</v>
      </c>
      <c r="BK290" t="e">
        <v>#DIV/0!</v>
      </c>
      <c r="BL290">
        <v>-1149.6406267930429</v>
      </c>
      <c r="BM290" t="e">
        <v>#DIV/0!</v>
      </c>
      <c r="BN290" t="e">
        <v>#DIV/0!</v>
      </c>
      <c r="BO290" t="s">
        <v>427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428</v>
      </c>
      <c r="DN290">
        <v>2</v>
      </c>
      <c r="DO290" t="b">
        <v>1</v>
      </c>
      <c r="DP290">
        <v>1750641619.099999</v>
      </c>
      <c r="DQ290">
        <v>399.71103225806451</v>
      </c>
      <c r="DR290">
        <v>399.99822580645161</v>
      </c>
      <c r="DS290">
        <v>21.386051612903231</v>
      </c>
      <c r="DT290">
        <v>20.440393548387089</v>
      </c>
      <c r="DU290">
        <v>402.65267741935469</v>
      </c>
      <c r="DV290">
        <v>21.453474193548391</v>
      </c>
      <c r="DW290">
        <v>600.00219354838703</v>
      </c>
      <c r="DX290">
        <v>99.19630967741935</v>
      </c>
      <c r="DY290">
        <v>5.3201141935483878E-2</v>
      </c>
      <c r="DZ290">
        <v>28.7031064516129</v>
      </c>
      <c r="EA290">
        <v>27.70327096774194</v>
      </c>
      <c r="EB290">
        <v>999.90000000000032</v>
      </c>
      <c r="EC290">
        <v>0</v>
      </c>
      <c r="ED290">
        <v>0</v>
      </c>
      <c r="EE290">
        <v>9997.7564516129041</v>
      </c>
      <c r="EF290">
        <v>0</v>
      </c>
      <c r="EG290">
        <v>0.30293999999999988</v>
      </c>
      <c r="EH290">
        <v>-0.28721183870967748</v>
      </c>
      <c r="EI290">
        <v>408.44609677419362</v>
      </c>
      <c r="EJ290">
        <v>408.34490322580638</v>
      </c>
      <c r="EK290">
        <v>0.94566129032258073</v>
      </c>
      <c r="EL290">
        <v>399.99822580645161</v>
      </c>
      <c r="EM290">
        <v>20.440393548387089</v>
      </c>
      <c r="EN290">
        <v>2.121416451612903</v>
      </c>
      <c r="EO290">
        <v>2.027610322580645</v>
      </c>
      <c r="EP290">
        <v>18.3809</v>
      </c>
      <c r="EQ290">
        <v>17.661619354838709</v>
      </c>
      <c r="ER290">
        <v>5.0001500000000018E-3</v>
      </c>
      <c r="ES290">
        <v>0</v>
      </c>
      <c r="ET290">
        <v>0</v>
      </c>
      <c r="EU290">
        <v>0</v>
      </c>
      <c r="EV290">
        <v>235.8967741935484</v>
      </c>
      <c r="EW290">
        <v>5.0001500000000018E-3</v>
      </c>
      <c r="EX290">
        <v>-8.6548387096774189</v>
      </c>
      <c r="EY290">
        <v>-0.83548387096774179</v>
      </c>
      <c r="EZ290">
        <v>34.610774193548387</v>
      </c>
      <c r="FA290">
        <v>38.106709677419353</v>
      </c>
      <c r="FB290">
        <v>36.441064516129018</v>
      </c>
      <c r="FC290">
        <v>37.75</v>
      </c>
      <c r="FD290">
        <v>37.102645161290319</v>
      </c>
      <c r="FE290">
        <v>0</v>
      </c>
      <c r="FF290">
        <v>0</v>
      </c>
      <c r="FG290">
        <v>0</v>
      </c>
      <c r="FH290">
        <v>1750641650</v>
      </c>
      <c r="FI290">
        <v>0</v>
      </c>
      <c r="FJ290">
        <v>235.524</v>
      </c>
      <c r="FK290">
        <v>34.776922788445312</v>
      </c>
      <c r="FL290">
        <v>-34.792307563340607</v>
      </c>
      <c r="FM290">
        <v>-7.8640000000000008</v>
      </c>
      <c r="FN290">
        <v>15</v>
      </c>
      <c r="FO290">
        <v>0</v>
      </c>
      <c r="FP290" t="s">
        <v>429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-0.28271334999999997</v>
      </c>
      <c r="GC290">
        <v>9.4841560975611028E-2</v>
      </c>
      <c r="GD290">
        <v>6.6743258717098172E-2</v>
      </c>
      <c r="GE290">
        <v>1</v>
      </c>
      <c r="GF290">
        <v>0.94870067499999988</v>
      </c>
      <c r="GG290">
        <v>1.027223639774685E-2</v>
      </c>
      <c r="GH290">
        <v>1.046345222521588E-2</v>
      </c>
      <c r="GI290">
        <v>1</v>
      </c>
      <c r="GJ290">
        <v>2</v>
      </c>
      <c r="GK290">
        <v>2</v>
      </c>
      <c r="GL290" t="s">
        <v>434</v>
      </c>
      <c r="GM290">
        <v>3.2253699999999998</v>
      </c>
      <c r="GN290">
        <v>2.6411899999999999</v>
      </c>
      <c r="GO290">
        <v>9.2924800000000002E-2</v>
      </c>
      <c r="GP290">
        <v>9.3206899999999995E-2</v>
      </c>
      <c r="GQ290">
        <v>9.7490199999999999E-2</v>
      </c>
      <c r="GR290">
        <v>9.6187599999999998E-2</v>
      </c>
      <c r="GS290">
        <v>28640.1</v>
      </c>
      <c r="GT290">
        <v>24742.799999999999</v>
      </c>
      <c r="GU290">
        <v>30746</v>
      </c>
      <c r="GV290">
        <v>26444.5</v>
      </c>
      <c r="GW290">
        <v>37657.5</v>
      </c>
      <c r="GX290">
        <v>32799.4</v>
      </c>
      <c r="GY290">
        <v>43659.4</v>
      </c>
      <c r="GZ290">
        <v>38239.599999999999</v>
      </c>
      <c r="HA290">
        <v>2.1203799999999999</v>
      </c>
      <c r="HB290">
        <v>1.7079</v>
      </c>
      <c r="HC290">
        <v>-8.8214899999999995E-3</v>
      </c>
      <c r="HD290">
        <v>0</v>
      </c>
      <c r="HE290">
        <v>27.846499999999999</v>
      </c>
      <c r="HF290">
        <v>999.9</v>
      </c>
      <c r="HG290">
        <v>64.3</v>
      </c>
      <c r="HH290">
        <v>34.299999999999997</v>
      </c>
      <c r="HI290">
        <v>35.219200000000001</v>
      </c>
      <c r="HJ290">
        <v>61.948300000000003</v>
      </c>
      <c r="HK290">
        <v>25.556899999999999</v>
      </c>
      <c r="HL290">
        <v>1</v>
      </c>
      <c r="HM290">
        <v>0.26776899999999998</v>
      </c>
      <c r="HN290">
        <v>0.51476900000000003</v>
      </c>
      <c r="HO290">
        <v>20.4178</v>
      </c>
      <c r="HP290">
        <v>5.2226800000000004</v>
      </c>
      <c r="HQ290">
        <v>11.944100000000001</v>
      </c>
      <c r="HR290">
        <v>5.0040500000000003</v>
      </c>
      <c r="HS290">
        <v>3.2909999999999999</v>
      </c>
      <c r="HT290">
        <v>9999</v>
      </c>
      <c r="HU290">
        <v>9999</v>
      </c>
      <c r="HV290">
        <v>9999</v>
      </c>
      <c r="HW290">
        <v>999.9</v>
      </c>
      <c r="HX290">
        <v>4.9710799999999997</v>
      </c>
      <c r="HY290">
        <v>1.8545499999999999</v>
      </c>
      <c r="HZ290">
        <v>1.8615900000000001</v>
      </c>
      <c r="IA290">
        <v>1.8564400000000001</v>
      </c>
      <c r="IB290">
        <v>1.86188</v>
      </c>
      <c r="IC290">
        <v>1.8541000000000001</v>
      </c>
      <c r="ID290">
        <v>1.85958</v>
      </c>
      <c r="IE290">
        <v>1.8534900000000001</v>
      </c>
      <c r="IF290">
        <v>0</v>
      </c>
      <c r="IG290">
        <v>0</v>
      </c>
      <c r="IH290">
        <v>0</v>
      </c>
      <c r="II290">
        <v>0</v>
      </c>
      <c r="IJ290" t="s">
        <v>431</v>
      </c>
      <c r="IK290" t="s">
        <v>432</v>
      </c>
      <c r="IL290" t="s">
        <v>433</v>
      </c>
      <c r="IM290" t="s">
        <v>433</v>
      </c>
      <c r="IN290" t="s">
        <v>433</v>
      </c>
      <c r="IO290" t="s">
        <v>433</v>
      </c>
      <c r="IP290">
        <v>0</v>
      </c>
      <c r="IQ290">
        <v>100</v>
      </c>
      <c r="IR290">
        <v>100</v>
      </c>
      <c r="IS290">
        <v>-2.9409999999999998</v>
      </c>
      <c r="IT290">
        <v>-6.7400000000000002E-2</v>
      </c>
      <c r="IU290">
        <v>-1.907228330244457</v>
      </c>
      <c r="IV290">
        <v>-2.7056304263342631E-3</v>
      </c>
      <c r="IW290">
        <v>3.3311032847928001E-7</v>
      </c>
      <c r="IX290">
        <v>1.6443834555112589E-11</v>
      </c>
      <c r="IY290">
        <v>-9.4842648646536354E-2</v>
      </c>
      <c r="IZ290">
        <v>-2.3664561490860689E-3</v>
      </c>
      <c r="JA290">
        <v>2.3298222111808981E-4</v>
      </c>
      <c r="JB290">
        <v>-2.940703618321919E-6</v>
      </c>
      <c r="JC290">
        <v>0</v>
      </c>
      <c r="JD290">
        <v>2182</v>
      </c>
      <c r="JE290">
        <v>3</v>
      </c>
      <c r="JF290">
        <v>32</v>
      </c>
      <c r="JG290">
        <v>29177360.5</v>
      </c>
      <c r="JH290">
        <v>29177360.5</v>
      </c>
      <c r="JI290">
        <v>0.99853499999999995</v>
      </c>
      <c r="JJ290">
        <v>2.51953</v>
      </c>
      <c r="JK290">
        <v>1.69434</v>
      </c>
      <c r="JL290">
        <v>2.3022499999999999</v>
      </c>
      <c r="JM290">
        <v>1.50024</v>
      </c>
      <c r="JN290">
        <v>2.4438499999999999</v>
      </c>
      <c r="JO290">
        <v>37.771099999999997</v>
      </c>
      <c r="JP290">
        <v>24.07</v>
      </c>
      <c r="JQ290">
        <v>18</v>
      </c>
      <c r="JR290">
        <v>634.23099999999999</v>
      </c>
      <c r="JS290">
        <v>350.22199999999998</v>
      </c>
      <c r="JT290">
        <v>27.999400000000001</v>
      </c>
      <c r="JU290">
        <v>30.762599999999999</v>
      </c>
      <c r="JV290">
        <v>30</v>
      </c>
      <c r="JW290">
        <v>30.697500000000002</v>
      </c>
      <c r="JX290">
        <v>30.587599999999998</v>
      </c>
      <c r="JY290">
        <v>20.045500000000001</v>
      </c>
      <c r="JZ290">
        <v>40.693399999999997</v>
      </c>
      <c r="KA290">
        <v>0</v>
      </c>
      <c r="KB290">
        <v>28</v>
      </c>
      <c r="KC290">
        <v>400</v>
      </c>
      <c r="KD290">
        <v>20.517199999999999</v>
      </c>
      <c r="KE290">
        <v>99.962000000000003</v>
      </c>
      <c r="KF290">
        <v>98.623599999999996</v>
      </c>
    </row>
    <row r="291" spans="1:292" x14ac:dyDescent="0.2">
      <c r="A291">
        <v>289</v>
      </c>
      <c r="B291">
        <v>1750641657.0999999</v>
      </c>
      <c r="C291">
        <v>8491.5999999046326</v>
      </c>
      <c r="D291" t="s">
        <v>1011</v>
      </c>
      <c r="E291" t="s">
        <v>1012</v>
      </c>
      <c r="F291" s="1">
        <f t="shared" si="4"/>
        <v>141.51666666666668</v>
      </c>
      <c r="G291" s="1">
        <v>15</v>
      </c>
      <c r="H291">
        <v>1750641649.099999</v>
      </c>
      <c r="I291">
        <v>2.9221037669517383E-3</v>
      </c>
      <c r="J291">
        <v>2.9221037669517385</v>
      </c>
      <c r="K291">
        <v>-0.24560516070211652</v>
      </c>
      <c r="L291">
        <v>399.74067741935482</v>
      </c>
      <c r="M291">
        <v>391.5060484293229</v>
      </c>
      <c r="N291">
        <v>38.855873128679377</v>
      </c>
      <c r="O291">
        <v>39.673136873600008</v>
      </c>
      <c r="P291">
        <v>0.18199871071200349</v>
      </c>
      <c r="Q291">
        <v>2.997694720333</v>
      </c>
      <c r="R291">
        <v>0.17607540023059004</v>
      </c>
      <c r="S291">
        <v>0.11056325178648654</v>
      </c>
      <c r="T291">
        <v>3.9902394035910026E-5</v>
      </c>
      <c r="U291">
        <v>27.959366931153134</v>
      </c>
      <c r="V291">
        <v>27.713858064516131</v>
      </c>
      <c r="W291">
        <v>3.7319963600508377</v>
      </c>
      <c r="X291">
        <v>53.973613401855069</v>
      </c>
      <c r="Y291">
        <v>2.1335865242723893</v>
      </c>
      <c r="Z291">
        <v>3.9530177614512985</v>
      </c>
      <c r="AA291">
        <v>1.5984098357784484</v>
      </c>
      <c r="AB291">
        <v>-128.86477612257167</v>
      </c>
      <c r="AC291">
        <v>159.74953371147043</v>
      </c>
      <c r="AD291">
        <v>11.640308732458017</v>
      </c>
      <c r="AE291">
        <v>42.525106223750811</v>
      </c>
      <c r="AF291">
        <v>-0.31747863028321616</v>
      </c>
      <c r="AG291">
        <v>2.942560979348829</v>
      </c>
      <c r="AH291">
        <v>-0.24560516070211652</v>
      </c>
      <c r="AI291">
        <v>408.4704251998138</v>
      </c>
      <c r="AJ291">
        <v>408.54815757575739</v>
      </c>
      <c r="AK291">
        <v>1.4381402837312411E-3</v>
      </c>
      <c r="AL291">
        <v>61.768037728165673</v>
      </c>
      <c r="AM291">
        <v>2.9221037669517385</v>
      </c>
      <c r="AN291">
        <v>20.525860949176302</v>
      </c>
      <c r="AO291">
        <v>21.48098606060605</v>
      </c>
      <c r="AP291">
        <v>-2.6381073606837488E-4</v>
      </c>
      <c r="AQ291">
        <v>116.41602835869151</v>
      </c>
      <c r="AR291">
        <v>0</v>
      </c>
      <c r="AS291">
        <v>0</v>
      </c>
      <c r="AT291">
        <v>1</v>
      </c>
      <c r="AU291">
        <v>0</v>
      </c>
      <c r="AV291">
        <v>52153.018053862303</v>
      </c>
      <c r="AW291" t="s">
        <v>427</v>
      </c>
      <c r="AX291" t="s">
        <v>427</v>
      </c>
      <c r="AY291">
        <v>0</v>
      </c>
      <c r="AZ291">
        <v>0</v>
      </c>
      <c r="BA291" t="e">
        <v>#DIV/0!</v>
      </c>
      <c r="BB291">
        <v>0</v>
      </c>
      <c r="BC291" t="s">
        <v>427</v>
      </c>
      <c r="BD291" t="s">
        <v>427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-0.24560516070211652</v>
      </c>
      <c r="BK291" t="e">
        <v>#DIV/0!</v>
      </c>
      <c r="BL291">
        <v>-1169.4782145503887</v>
      </c>
      <c r="BM291" t="e">
        <v>#DIV/0!</v>
      </c>
      <c r="BN291" t="e">
        <v>#DIV/0!</v>
      </c>
      <c r="BO291" t="s">
        <v>427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428</v>
      </c>
      <c r="DN291">
        <v>2</v>
      </c>
      <c r="DO291" t="b">
        <v>1</v>
      </c>
      <c r="DP291">
        <v>1750641649.099999</v>
      </c>
      <c r="DQ291">
        <v>399.74067741935482</v>
      </c>
      <c r="DR291">
        <v>400.02693548387111</v>
      </c>
      <c r="DS291">
        <v>21.49770322580645</v>
      </c>
      <c r="DT291">
        <v>20.53794516129032</v>
      </c>
      <c r="DU291">
        <v>402.6821290322581</v>
      </c>
      <c r="DV291">
        <v>21.564729032258061</v>
      </c>
      <c r="DW291">
        <v>600.00593548387076</v>
      </c>
      <c r="DX291">
        <v>99.194635483870968</v>
      </c>
      <c r="DY291">
        <v>5.2549290322580627E-2</v>
      </c>
      <c r="DZ291">
        <v>28.702335483870971</v>
      </c>
      <c r="EA291">
        <v>27.713858064516131</v>
      </c>
      <c r="EB291">
        <v>999.90000000000032</v>
      </c>
      <c r="EC291">
        <v>0</v>
      </c>
      <c r="ED291">
        <v>0</v>
      </c>
      <c r="EE291">
        <v>9999.5309677419336</v>
      </c>
      <c r="EF291">
        <v>0</v>
      </c>
      <c r="EG291">
        <v>0.30293999999999988</v>
      </c>
      <c r="EH291">
        <v>-0.28634351612903219</v>
      </c>
      <c r="EI291">
        <v>408.52296774193547</v>
      </c>
      <c r="EJ291">
        <v>408.41500000000008</v>
      </c>
      <c r="EK291">
        <v>0.95976377419354841</v>
      </c>
      <c r="EL291">
        <v>400.02693548387111</v>
      </c>
      <c r="EM291">
        <v>20.53794516129032</v>
      </c>
      <c r="EN291">
        <v>2.132457096774194</v>
      </c>
      <c r="EO291">
        <v>2.0372538709677421</v>
      </c>
      <c r="EP291">
        <v>18.463703225806452</v>
      </c>
      <c r="EQ291">
        <v>17.736874193548381</v>
      </c>
      <c r="ER291">
        <v>5.0001500000000018E-3</v>
      </c>
      <c r="ES291">
        <v>0</v>
      </c>
      <c r="ET291">
        <v>0</v>
      </c>
      <c r="EU291">
        <v>0</v>
      </c>
      <c r="EV291">
        <v>235.18709677419349</v>
      </c>
      <c r="EW291">
        <v>5.0001500000000018E-3</v>
      </c>
      <c r="EX291">
        <v>-8.2645161290322573</v>
      </c>
      <c r="EY291">
        <v>-0.30645161290322592</v>
      </c>
      <c r="EZ291">
        <v>34.561999999999991</v>
      </c>
      <c r="FA291">
        <v>38.07825806451612</v>
      </c>
      <c r="FB291">
        <v>36.436999999999991</v>
      </c>
      <c r="FC291">
        <v>37.75</v>
      </c>
      <c r="FD291">
        <v>37.061999999999983</v>
      </c>
      <c r="FE291">
        <v>0</v>
      </c>
      <c r="FF291">
        <v>0</v>
      </c>
      <c r="FG291">
        <v>0</v>
      </c>
      <c r="FH291">
        <v>1750641680</v>
      </c>
      <c r="FI291">
        <v>0</v>
      </c>
      <c r="FJ291">
        <v>235.94399999999999</v>
      </c>
      <c r="FK291">
        <v>-31.130769256046509</v>
      </c>
      <c r="FL291">
        <v>30.1153849402594</v>
      </c>
      <c r="FM291">
        <v>-8.3680000000000003</v>
      </c>
      <c r="FN291">
        <v>15</v>
      </c>
      <c r="FO291">
        <v>0</v>
      </c>
      <c r="FP291" t="s">
        <v>429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-0.27643417073170728</v>
      </c>
      <c r="GC291">
        <v>-0.14357372822299691</v>
      </c>
      <c r="GD291">
        <v>7.1992155689861725E-2</v>
      </c>
      <c r="GE291">
        <v>0</v>
      </c>
      <c r="GF291">
        <v>0.94999936585365863</v>
      </c>
      <c r="GG291">
        <v>0.1421147038327526</v>
      </c>
      <c r="GH291">
        <v>1.9380269708858609E-2</v>
      </c>
      <c r="GI291">
        <v>1</v>
      </c>
      <c r="GJ291">
        <v>1</v>
      </c>
      <c r="GK291">
        <v>2</v>
      </c>
      <c r="GL291" t="s">
        <v>430</v>
      </c>
      <c r="GM291">
        <v>3.2252999999999998</v>
      </c>
      <c r="GN291">
        <v>2.6411500000000001</v>
      </c>
      <c r="GO291">
        <v>9.2941200000000002E-2</v>
      </c>
      <c r="GP291">
        <v>9.3216499999999994E-2</v>
      </c>
      <c r="GQ291">
        <v>9.7731100000000001E-2</v>
      </c>
      <c r="GR291">
        <v>9.6309099999999995E-2</v>
      </c>
      <c r="GS291">
        <v>28639.8</v>
      </c>
      <c r="GT291">
        <v>24742</v>
      </c>
      <c r="GU291">
        <v>30746.1</v>
      </c>
      <c r="GV291">
        <v>26443.9</v>
      </c>
      <c r="GW291">
        <v>37648.199999999997</v>
      </c>
      <c r="GX291">
        <v>32794.300000000003</v>
      </c>
      <c r="GY291">
        <v>43660.2</v>
      </c>
      <c r="GZ291">
        <v>38238.800000000003</v>
      </c>
      <c r="HA291">
        <v>2.1205500000000002</v>
      </c>
      <c r="HB291">
        <v>1.7076</v>
      </c>
      <c r="HC291">
        <v>-7.4393999999999997E-3</v>
      </c>
      <c r="HD291">
        <v>0</v>
      </c>
      <c r="HE291">
        <v>27.833500000000001</v>
      </c>
      <c r="HF291">
        <v>999.9</v>
      </c>
      <c r="HG291">
        <v>64.3</v>
      </c>
      <c r="HH291">
        <v>34.299999999999997</v>
      </c>
      <c r="HI291">
        <v>35.216700000000003</v>
      </c>
      <c r="HJ291">
        <v>62.188299999999998</v>
      </c>
      <c r="HK291">
        <v>25.492799999999999</v>
      </c>
      <c r="HL291">
        <v>1</v>
      </c>
      <c r="HM291">
        <v>0.26743699999999998</v>
      </c>
      <c r="HN291">
        <v>0.51529700000000001</v>
      </c>
      <c r="HO291">
        <v>20.4177</v>
      </c>
      <c r="HP291">
        <v>5.2223800000000002</v>
      </c>
      <c r="HQ291">
        <v>11.944100000000001</v>
      </c>
      <c r="HR291">
        <v>5.0033000000000003</v>
      </c>
      <c r="HS291">
        <v>3.2909999999999999</v>
      </c>
      <c r="HT291">
        <v>9999</v>
      </c>
      <c r="HU291">
        <v>9999</v>
      </c>
      <c r="HV291">
        <v>9999</v>
      </c>
      <c r="HW291">
        <v>999.9</v>
      </c>
      <c r="HX291">
        <v>4.9710799999999997</v>
      </c>
      <c r="HY291">
        <v>1.8545499999999999</v>
      </c>
      <c r="HZ291">
        <v>1.8615999999999999</v>
      </c>
      <c r="IA291">
        <v>1.8564700000000001</v>
      </c>
      <c r="IB291">
        <v>1.86188</v>
      </c>
      <c r="IC291">
        <v>1.8541000000000001</v>
      </c>
      <c r="ID291">
        <v>1.85958</v>
      </c>
      <c r="IE291">
        <v>1.8534900000000001</v>
      </c>
      <c r="IF291">
        <v>0</v>
      </c>
      <c r="IG291">
        <v>0</v>
      </c>
      <c r="IH291">
        <v>0</v>
      </c>
      <c r="II291">
        <v>0</v>
      </c>
      <c r="IJ291" t="s">
        <v>431</v>
      </c>
      <c r="IK291" t="s">
        <v>432</v>
      </c>
      <c r="IL291" t="s">
        <v>433</v>
      </c>
      <c r="IM291" t="s">
        <v>433</v>
      </c>
      <c r="IN291" t="s">
        <v>433</v>
      </c>
      <c r="IO291" t="s">
        <v>433</v>
      </c>
      <c r="IP291">
        <v>0</v>
      </c>
      <c r="IQ291">
        <v>100</v>
      </c>
      <c r="IR291">
        <v>100</v>
      </c>
      <c r="IS291">
        <v>-2.9420000000000002</v>
      </c>
      <c r="IT291">
        <v>-6.7000000000000004E-2</v>
      </c>
      <c r="IU291">
        <v>-1.907228330244457</v>
      </c>
      <c r="IV291">
        <v>-2.7056304263342631E-3</v>
      </c>
      <c r="IW291">
        <v>3.3311032847928001E-7</v>
      </c>
      <c r="IX291">
        <v>1.6443834555112589E-11</v>
      </c>
      <c r="IY291">
        <v>-9.4842648646536354E-2</v>
      </c>
      <c r="IZ291">
        <v>-2.3664561490860689E-3</v>
      </c>
      <c r="JA291">
        <v>2.3298222111808981E-4</v>
      </c>
      <c r="JB291">
        <v>-2.940703618321919E-6</v>
      </c>
      <c r="JC291">
        <v>0</v>
      </c>
      <c r="JD291">
        <v>2182</v>
      </c>
      <c r="JE291">
        <v>3</v>
      </c>
      <c r="JF291">
        <v>32</v>
      </c>
      <c r="JG291">
        <v>29177361</v>
      </c>
      <c r="JH291">
        <v>29177361</v>
      </c>
      <c r="JI291">
        <v>0.99731400000000003</v>
      </c>
      <c r="JJ291">
        <v>2.52197</v>
      </c>
      <c r="JK291">
        <v>1.69434</v>
      </c>
      <c r="JL291">
        <v>2.3022499999999999</v>
      </c>
      <c r="JM291">
        <v>1.50024</v>
      </c>
      <c r="JN291">
        <v>2.4157700000000002</v>
      </c>
      <c r="JO291">
        <v>37.795299999999997</v>
      </c>
      <c r="JP291">
        <v>24.07</v>
      </c>
      <c r="JQ291">
        <v>18</v>
      </c>
      <c r="JR291">
        <v>634.34400000000005</v>
      </c>
      <c r="JS291">
        <v>350.03500000000003</v>
      </c>
      <c r="JT291">
        <v>28.0002</v>
      </c>
      <c r="JU291">
        <v>30.759899999999998</v>
      </c>
      <c r="JV291">
        <v>30</v>
      </c>
      <c r="JW291">
        <v>30.694800000000001</v>
      </c>
      <c r="JX291">
        <v>30.584099999999999</v>
      </c>
      <c r="JY291">
        <v>20.042100000000001</v>
      </c>
      <c r="JZ291">
        <v>40.9709</v>
      </c>
      <c r="KA291">
        <v>0</v>
      </c>
      <c r="KB291">
        <v>28</v>
      </c>
      <c r="KC291">
        <v>400</v>
      </c>
      <c r="KD291">
        <v>20.484000000000002</v>
      </c>
      <c r="KE291">
        <v>99.963399999999993</v>
      </c>
      <c r="KF291">
        <v>98.621600000000001</v>
      </c>
    </row>
    <row r="292" spans="1:292" x14ac:dyDescent="0.2">
      <c r="A292">
        <v>290</v>
      </c>
      <c r="B292">
        <v>1750641687.0999999</v>
      </c>
      <c r="C292">
        <v>8521.5999999046326</v>
      </c>
      <c r="D292" t="s">
        <v>1013</v>
      </c>
      <c r="E292" t="s">
        <v>1014</v>
      </c>
      <c r="F292" s="1">
        <f t="shared" si="4"/>
        <v>142.01666666666668</v>
      </c>
      <c r="G292" s="1">
        <v>15</v>
      </c>
      <c r="H292">
        <v>1750641679.099999</v>
      </c>
      <c r="I292">
        <v>2.8457048219841853E-3</v>
      </c>
      <c r="J292">
        <v>2.8457048219841852</v>
      </c>
      <c r="K292">
        <v>-0.53521460248745611</v>
      </c>
      <c r="L292">
        <v>399.73122580645168</v>
      </c>
      <c r="M292">
        <v>394.18132456451411</v>
      </c>
      <c r="N292">
        <v>39.120027451081739</v>
      </c>
      <c r="O292">
        <v>39.67082038673199</v>
      </c>
      <c r="P292">
        <v>0.17614330160022001</v>
      </c>
      <c r="Q292">
        <v>2.9973027922851365</v>
      </c>
      <c r="R292">
        <v>0.17058803736481482</v>
      </c>
      <c r="S292">
        <v>0.1071020470478207</v>
      </c>
      <c r="T292">
        <v>3.9902394035910026E-5</v>
      </c>
      <c r="U292">
        <v>27.984593820425886</v>
      </c>
      <c r="V292">
        <v>27.73596774193549</v>
      </c>
      <c r="W292">
        <v>3.7368195667702948</v>
      </c>
      <c r="X292">
        <v>53.869490182506361</v>
      </c>
      <c r="Y292">
        <v>2.1301976503822502</v>
      </c>
      <c r="Z292">
        <v>3.9543675708926851</v>
      </c>
      <c r="AA292">
        <v>1.6066219163880446</v>
      </c>
      <c r="AB292">
        <v>-125.49558264950257</v>
      </c>
      <c r="AC292">
        <v>157.1072312067972</v>
      </c>
      <c r="AD292">
        <v>11.450866997971859</v>
      </c>
      <c r="AE292">
        <v>43.062555457660523</v>
      </c>
      <c r="AF292">
        <v>-0.38831132963311682</v>
      </c>
      <c r="AG292">
        <v>2.8668228426711813</v>
      </c>
      <c r="AH292">
        <v>-0.53521460248745611</v>
      </c>
      <c r="AI292">
        <v>408.31826135943021</v>
      </c>
      <c r="AJ292">
        <v>408.48708484848481</v>
      </c>
      <c r="AK292">
        <v>3.2736950179194672E-3</v>
      </c>
      <c r="AL292">
        <v>61.768037728165673</v>
      </c>
      <c r="AM292">
        <v>2.8457048219841852</v>
      </c>
      <c r="AN292">
        <v>20.53090591978269</v>
      </c>
      <c r="AO292">
        <v>21.459431515151511</v>
      </c>
      <c r="AP292">
        <v>-4.1161315011952478E-5</v>
      </c>
      <c r="AQ292">
        <v>116.41602835869151</v>
      </c>
      <c r="AR292">
        <v>0</v>
      </c>
      <c r="AS292">
        <v>0</v>
      </c>
      <c r="AT292">
        <v>1</v>
      </c>
      <c r="AU292">
        <v>0</v>
      </c>
      <c r="AV292">
        <v>52140.064292367366</v>
      </c>
      <c r="AW292" t="s">
        <v>427</v>
      </c>
      <c r="AX292" t="s">
        <v>427</v>
      </c>
      <c r="AY292">
        <v>0</v>
      </c>
      <c r="AZ292">
        <v>0</v>
      </c>
      <c r="BA292" t="e">
        <v>#DIV/0!</v>
      </c>
      <c r="BB292">
        <v>0</v>
      </c>
      <c r="BC292" t="s">
        <v>427</v>
      </c>
      <c r="BD292" t="s">
        <v>427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-0.53521460248745611</v>
      </c>
      <c r="BK292" t="e">
        <v>#DIV/0!</v>
      </c>
      <c r="BL292">
        <v>-2548.4880526491816</v>
      </c>
      <c r="BM292" t="e">
        <v>#DIV/0!</v>
      </c>
      <c r="BN292" t="e">
        <v>#DIV/0!</v>
      </c>
      <c r="BO292" t="s">
        <v>427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428</v>
      </c>
      <c r="DN292">
        <v>2</v>
      </c>
      <c r="DO292" t="b">
        <v>1</v>
      </c>
      <c r="DP292">
        <v>1750641679.099999</v>
      </c>
      <c r="DQ292">
        <v>399.73122580645168</v>
      </c>
      <c r="DR292">
        <v>399.98377419354841</v>
      </c>
      <c r="DS292">
        <v>21.464303225806461</v>
      </c>
      <c r="DT292">
        <v>20.529209677419349</v>
      </c>
      <c r="DU292">
        <v>402.67277419354832</v>
      </c>
      <c r="DV292">
        <v>21.531464516129031</v>
      </c>
      <c r="DW292">
        <v>600.00167741935479</v>
      </c>
      <c r="DX292">
        <v>99.19103225806451</v>
      </c>
      <c r="DY292">
        <v>5.2704096774193548E-2</v>
      </c>
      <c r="DZ292">
        <v>28.70822258064516</v>
      </c>
      <c r="EA292">
        <v>27.73596774193549</v>
      </c>
      <c r="EB292">
        <v>999.90000000000032</v>
      </c>
      <c r="EC292">
        <v>0</v>
      </c>
      <c r="ED292">
        <v>0</v>
      </c>
      <c r="EE292">
        <v>9997.5235483870983</v>
      </c>
      <c r="EF292">
        <v>0</v>
      </c>
      <c r="EG292">
        <v>0.30293999999999988</v>
      </c>
      <c r="EH292">
        <v>-0.25260574193548391</v>
      </c>
      <c r="EI292">
        <v>408.49945161290321</v>
      </c>
      <c r="EJ292">
        <v>408.36735483870967</v>
      </c>
      <c r="EK292">
        <v>0.93510080645161286</v>
      </c>
      <c r="EL292">
        <v>399.98377419354841</v>
      </c>
      <c r="EM292">
        <v>20.529209677419349</v>
      </c>
      <c r="EN292">
        <v>2.1290674193548389</v>
      </c>
      <c r="EO292">
        <v>2.0363145161290328</v>
      </c>
      <c r="EP292">
        <v>18.438335483870969</v>
      </c>
      <c r="EQ292">
        <v>17.72956774193549</v>
      </c>
      <c r="ER292">
        <v>5.0001500000000018E-3</v>
      </c>
      <c r="ES292">
        <v>0</v>
      </c>
      <c r="ET292">
        <v>0</v>
      </c>
      <c r="EU292">
        <v>0</v>
      </c>
      <c r="EV292">
        <v>236.3516129032258</v>
      </c>
      <c r="EW292">
        <v>5.0001500000000018E-3</v>
      </c>
      <c r="EX292">
        <v>-7.2032258064516119</v>
      </c>
      <c r="EY292">
        <v>-0.30322580645161301</v>
      </c>
      <c r="EZ292">
        <v>34.561999999999991</v>
      </c>
      <c r="FA292">
        <v>38.061999999999983</v>
      </c>
      <c r="FB292">
        <v>36.436999999999991</v>
      </c>
      <c r="FC292">
        <v>37.75</v>
      </c>
      <c r="FD292">
        <v>37.061999999999983</v>
      </c>
      <c r="FE292">
        <v>0</v>
      </c>
      <c r="FF292">
        <v>0</v>
      </c>
      <c r="FG292">
        <v>0</v>
      </c>
      <c r="FH292">
        <v>1750641710</v>
      </c>
      <c r="FI292">
        <v>0</v>
      </c>
      <c r="FJ292">
        <v>235.78800000000001</v>
      </c>
      <c r="FK292">
        <v>-1.7999999572081919</v>
      </c>
      <c r="FL292">
        <v>-9.361538750203616</v>
      </c>
      <c r="FM292">
        <v>-7.4680000000000009</v>
      </c>
      <c r="FN292">
        <v>15</v>
      </c>
      <c r="FO292">
        <v>0</v>
      </c>
      <c r="FP292" t="s">
        <v>429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-0.25614467499999999</v>
      </c>
      <c r="GC292">
        <v>-5.8142026266402649E-3</v>
      </c>
      <c r="GD292">
        <v>4.5858699810061937E-2</v>
      </c>
      <c r="GE292">
        <v>1</v>
      </c>
      <c r="GF292">
        <v>0.93656867500000018</v>
      </c>
      <c r="GG292">
        <v>-4.0628611632271078E-2</v>
      </c>
      <c r="GH292">
        <v>4.232513085552724E-3</v>
      </c>
      <c r="GI292">
        <v>1</v>
      </c>
      <c r="GJ292">
        <v>2</v>
      </c>
      <c r="GK292">
        <v>2</v>
      </c>
      <c r="GL292" t="s">
        <v>434</v>
      </c>
      <c r="GM292">
        <v>3.22532</v>
      </c>
      <c r="GN292">
        <v>2.6412900000000001</v>
      </c>
      <c r="GO292">
        <v>9.2936500000000005E-2</v>
      </c>
      <c r="GP292">
        <v>9.3207799999999993E-2</v>
      </c>
      <c r="GQ292">
        <v>9.7663E-2</v>
      </c>
      <c r="GR292">
        <v>9.6321000000000004E-2</v>
      </c>
      <c r="GS292">
        <v>28639.599999999999</v>
      </c>
      <c r="GT292">
        <v>24742.2</v>
      </c>
      <c r="GU292">
        <v>30745.7</v>
      </c>
      <c r="GV292">
        <v>26443.8</v>
      </c>
      <c r="GW292">
        <v>37650.199999999997</v>
      </c>
      <c r="GX292">
        <v>32793.699999999997</v>
      </c>
      <c r="GY292">
        <v>43659.3</v>
      </c>
      <c r="GZ292">
        <v>38238.6</v>
      </c>
      <c r="HA292">
        <v>2.1205500000000002</v>
      </c>
      <c r="HB292">
        <v>1.7081</v>
      </c>
      <c r="HC292">
        <v>-6.6831700000000004E-3</v>
      </c>
      <c r="HD292">
        <v>0</v>
      </c>
      <c r="HE292">
        <v>27.850200000000001</v>
      </c>
      <c r="HF292">
        <v>999.9</v>
      </c>
      <c r="HG292">
        <v>64.400000000000006</v>
      </c>
      <c r="HH292">
        <v>34.200000000000003</v>
      </c>
      <c r="HI292">
        <v>35.076300000000003</v>
      </c>
      <c r="HJ292">
        <v>62.218299999999999</v>
      </c>
      <c r="HK292">
        <v>25.3325</v>
      </c>
      <c r="HL292">
        <v>1</v>
      </c>
      <c r="HM292">
        <v>0.26753300000000002</v>
      </c>
      <c r="HN292">
        <v>0.52514400000000006</v>
      </c>
      <c r="HO292">
        <v>20.4176</v>
      </c>
      <c r="HP292">
        <v>5.2223800000000002</v>
      </c>
      <c r="HQ292">
        <v>11.944100000000001</v>
      </c>
      <c r="HR292">
        <v>5.0042999999999997</v>
      </c>
      <c r="HS292">
        <v>3.2909999999999999</v>
      </c>
      <c r="HT292">
        <v>9999</v>
      </c>
      <c r="HU292">
        <v>9999</v>
      </c>
      <c r="HV292">
        <v>9999</v>
      </c>
      <c r="HW292">
        <v>999.9</v>
      </c>
      <c r="HX292">
        <v>4.9710799999999997</v>
      </c>
      <c r="HY292">
        <v>1.8545499999999999</v>
      </c>
      <c r="HZ292">
        <v>1.86161</v>
      </c>
      <c r="IA292">
        <v>1.85646</v>
      </c>
      <c r="IB292">
        <v>1.86188</v>
      </c>
      <c r="IC292">
        <v>1.8541000000000001</v>
      </c>
      <c r="ID292">
        <v>1.8595600000000001</v>
      </c>
      <c r="IE292">
        <v>1.8534900000000001</v>
      </c>
      <c r="IF292">
        <v>0</v>
      </c>
      <c r="IG292">
        <v>0</v>
      </c>
      <c r="IH292">
        <v>0</v>
      </c>
      <c r="II292">
        <v>0</v>
      </c>
      <c r="IJ292" t="s">
        <v>431</v>
      </c>
      <c r="IK292" t="s">
        <v>432</v>
      </c>
      <c r="IL292" t="s">
        <v>433</v>
      </c>
      <c r="IM292" t="s">
        <v>433</v>
      </c>
      <c r="IN292" t="s">
        <v>433</v>
      </c>
      <c r="IO292" t="s">
        <v>433</v>
      </c>
      <c r="IP292">
        <v>0</v>
      </c>
      <c r="IQ292">
        <v>100</v>
      </c>
      <c r="IR292">
        <v>100</v>
      </c>
      <c r="IS292">
        <v>-2.9420000000000002</v>
      </c>
      <c r="IT292">
        <v>-6.7199999999999996E-2</v>
      </c>
      <c r="IU292">
        <v>-1.907228330244457</v>
      </c>
      <c r="IV292">
        <v>-2.7056304263342631E-3</v>
      </c>
      <c r="IW292">
        <v>3.3311032847928001E-7</v>
      </c>
      <c r="IX292">
        <v>1.6443834555112589E-11</v>
      </c>
      <c r="IY292">
        <v>-9.4842648646536354E-2</v>
      </c>
      <c r="IZ292">
        <v>-2.3664561490860689E-3</v>
      </c>
      <c r="JA292">
        <v>2.3298222111808981E-4</v>
      </c>
      <c r="JB292">
        <v>-2.940703618321919E-6</v>
      </c>
      <c r="JC292">
        <v>0</v>
      </c>
      <c r="JD292">
        <v>2182</v>
      </c>
      <c r="JE292">
        <v>3</v>
      </c>
      <c r="JF292">
        <v>32</v>
      </c>
      <c r="JG292">
        <v>29177361.5</v>
      </c>
      <c r="JH292">
        <v>29177361.5</v>
      </c>
      <c r="JI292">
        <v>0.99853499999999995</v>
      </c>
      <c r="JJ292">
        <v>2.52319</v>
      </c>
      <c r="JK292">
        <v>1.69434</v>
      </c>
      <c r="JL292">
        <v>2.3022499999999999</v>
      </c>
      <c r="JM292">
        <v>1.50146</v>
      </c>
      <c r="JN292">
        <v>2.36084</v>
      </c>
      <c r="JO292">
        <v>37.771099999999997</v>
      </c>
      <c r="JP292">
        <v>24.07</v>
      </c>
      <c r="JQ292">
        <v>18</v>
      </c>
      <c r="JR292">
        <v>634.34400000000005</v>
      </c>
      <c r="JS292">
        <v>350.315</v>
      </c>
      <c r="JT292">
        <v>28.000299999999999</v>
      </c>
      <c r="JU292">
        <v>30.757300000000001</v>
      </c>
      <c r="JV292">
        <v>30.0001</v>
      </c>
      <c r="JW292">
        <v>30.694800000000001</v>
      </c>
      <c r="JX292">
        <v>30.584900000000001</v>
      </c>
      <c r="JY292">
        <v>20.046600000000002</v>
      </c>
      <c r="JZ292">
        <v>40.9709</v>
      </c>
      <c r="KA292">
        <v>0</v>
      </c>
      <c r="KB292">
        <v>28</v>
      </c>
      <c r="KC292">
        <v>400</v>
      </c>
      <c r="KD292">
        <v>20.484000000000002</v>
      </c>
      <c r="KE292">
        <v>99.961500000000001</v>
      </c>
      <c r="KF292">
        <v>98.621099999999998</v>
      </c>
    </row>
    <row r="293" spans="1:292" x14ac:dyDescent="0.2">
      <c r="A293">
        <v>291</v>
      </c>
      <c r="B293">
        <v>1750641717.0999999</v>
      </c>
      <c r="C293">
        <v>8551.5999999046326</v>
      </c>
      <c r="D293" t="s">
        <v>1015</v>
      </c>
      <c r="E293" t="s">
        <v>1016</v>
      </c>
      <c r="F293" s="1">
        <f t="shared" si="4"/>
        <v>142.51666666666668</v>
      </c>
      <c r="G293" s="1">
        <v>15</v>
      </c>
      <c r="H293">
        <v>1750641709.099999</v>
      </c>
      <c r="I293">
        <v>2.7931612443585141E-3</v>
      </c>
      <c r="J293">
        <v>2.7931612443585139</v>
      </c>
      <c r="K293">
        <v>-0.45519378603406818</v>
      </c>
      <c r="L293">
        <v>399.74558064516128</v>
      </c>
      <c r="M293">
        <v>393.51878900913596</v>
      </c>
      <c r="N293">
        <v>39.053934402285151</v>
      </c>
      <c r="O293">
        <v>39.671899081182318</v>
      </c>
      <c r="P293">
        <v>0.17227856002704439</v>
      </c>
      <c r="Q293">
        <v>2.9984076491484615</v>
      </c>
      <c r="R293">
        <v>0.16696232973152067</v>
      </c>
      <c r="S293">
        <v>0.10481543289715434</v>
      </c>
      <c r="T293">
        <v>3.9902394035910026E-5</v>
      </c>
      <c r="U293">
        <v>27.997937479275667</v>
      </c>
      <c r="V293">
        <v>27.748883870967742</v>
      </c>
      <c r="W293">
        <v>3.7396397250921019</v>
      </c>
      <c r="X293">
        <v>53.826401998618387</v>
      </c>
      <c r="Y293">
        <v>2.1284615335760506</v>
      </c>
      <c r="Z293">
        <v>3.9543076530188359</v>
      </c>
      <c r="AA293">
        <v>1.6111781915160512</v>
      </c>
      <c r="AB293">
        <v>-123.17841087621046</v>
      </c>
      <c r="AC293">
        <v>155.03501175104569</v>
      </c>
      <c r="AD293">
        <v>11.296379149389304</v>
      </c>
      <c r="AE293">
        <v>43.153019926618569</v>
      </c>
      <c r="AF293">
        <v>-0.35448546946366249</v>
      </c>
      <c r="AG293">
        <v>2.8091952613119857</v>
      </c>
      <c r="AH293">
        <v>-0.45519378603406818</v>
      </c>
      <c r="AI293">
        <v>408.38788222543252</v>
      </c>
      <c r="AJ293">
        <v>408.53778787878792</v>
      </c>
      <c r="AK293">
        <v>1.2306310570067301E-3</v>
      </c>
      <c r="AL293">
        <v>61.768037728165673</v>
      </c>
      <c r="AM293">
        <v>2.7931612443585139</v>
      </c>
      <c r="AN293">
        <v>20.530108879920562</v>
      </c>
      <c r="AO293">
        <v>21.44147454545455</v>
      </c>
      <c r="AP293">
        <v>-3.4951146582655998E-5</v>
      </c>
      <c r="AQ293">
        <v>116.41602835869151</v>
      </c>
      <c r="AR293">
        <v>0</v>
      </c>
      <c r="AS293">
        <v>0</v>
      </c>
      <c r="AT293">
        <v>1</v>
      </c>
      <c r="AU293">
        <v>0</v>
      </c>
      <c r="AV293">
        <v>52173.523020732202</v>
      </c>
      <c r="AW293" t="s">
        <v>427</v>
      </c>
      <c r="AX293" t="s">
        <v>427</v>
      </c>
      <c r="AY293">
        <v>0</v>
      </c>
      <c r="AZ293">
        <v>0</v>
      </c>
      <c r="BA293" t="e">
        <v>#DIV/0!</v>
      </c>
      <c r="BB293">
        <v>0</v>
      </c>
      <c r="BC293" t="s">
        <v>427</v>
      </c>
      <c r="BD293" t="s">
        <v>427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-0.45519378603406818</v>
      </c>
      <c r="BK293" t="e">
        <v>#DIV/0!</v>
      </c>
      <c r="BL293">
        <v>-2167.4594077899042</v>
      </c>
      <c r="BM293" t="e">
        <v>#DIV/0!</v>
      </c>
      <c r="BN293" t="e">
        <v>#DIV/0!</v>
      </c>
      <c r="BO293" t="s">
        <v>427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428</v>
      </c>
      <c r="DN293">
        <v>2</v>
      </c>
      <c r="DO293" t="b">
        <v>1</v>
      </c>
      <c r="DP293">
        <v>1750641709.099999</v>
      </c>
      <c r="DQ293">
        <v>399.74558064516128</v>
      </c>
      <c r="DR293">
        <v>400.00174193548378</v>
      </c>
      <c r="DS293">
        <v>21.44699677419354</v>
      </c>
      <c r="DT293">
        <v>20.530674193548389</v>
      </c>
      <c r="DU293">
        <v>402.68729032258068</v>
      </c>
      <c r="DV293">
        <v>21.514193548387102</v>
      </c>
      <c r="DW293">
        <v>599.99535483870977</v>
      </c>
      <c r="DX293">
        <v>99.190051612903218</v>
      </c>
      <c r="DY293">
        <v>5.2819358064516132E-2</v>
      </c>
      <c r="DZ293">
        <v>28.70796129032259</v>
      </c>
      <c r="EA293">
        <v>27.748883870967742</v>
      </c>
      <c r="EB293">
        <v>999.90000000000032</v>
      </c>
      <c r="EC293">
        <v>0</v>
      </c>
      <c r="ED293">
        <v>0</v>
      </c>
      <c r="EE293">
        <v>10004.30677419355</v>
      </c>
      <c r="EF293">
        <v>0</v>
      </c>
      <c r="EG293">
        <v>0.30293999999999988</v>
      </c>
      <c r="EH293">
        <v>-0.25621374193548391</v>
      </c>
      <c r="EI293">
        <v>408.50677419354849</v>
      </c>
      <c r="EJ293">
        <v>408.38622580645148</v>
      </c>
      <c r="EK293">
        <v>0.91631425806451616</v>
      </c>
      <c r="EL293">
        <v>400.00174193548378</v>
      </c>
      <c r="EM293">
        <v>20.530674193548389</v>
      </c>
      <c r="EN293">
        <v>2.1273280645161292</v>
      </c>
      <c r="EO293">
        <v>2.036438387096775</v>
      </c>
      <c r="EP293">
        <v>18.425296774193541</v>
      </c>
      <c r="EQ293">
        <v>17.73053225806451</v>
      </c>
      <c r="ER293">
        <v>5.0001500000000018E-3</v>
      </c>
      <c r="ES293">
        <v>0</v>
      </c>
      <c r="ET293">
        <v>0</v>
      </c>
      <c r="EU293">
        <v>0</v>
      </c>
      <c r="EV293">
        <v>233.71612903225801</v>
      </c>
      <c r="EW293">
        <v>5.0001500000000018E-3</v>
      </c>
      <c r="EX293">
        <v>-6.5903225806451617</v>
      </c>
      <c r="EY293">
        <v>-0.40645161290322579</v>
      </c>
      <c r="EZ293">
        <v>34.561999999999991</v>
      </c>
      <c r="FA293">
        <v>38.061999999999983</v>
      </c>
      <c r="FB293">
        <v>36.435000000000002</v>
      </c>
      <c r="FC293">
        <v>37.729677419354843</v>
      </c>
      <c r="FD293">
        <v>37.061999999999983</v>
      </c>
      <c r="FE293">
        <v>0</v>
      </c>
      <c r="FF293">
        <v>0</v>
      </c>
      <c r="FG293">
        <v>0</v>
      </c>
      <c r="FH293">
        <v>1750641740</v>
      </c>
      <c r="FI293">
        <v>0</v>
      </c>
      <c r="FJ293">
        <v>233.85599999999999</v>
      </c>
      <c r="FK293">
        <v>10.55384626952725</v>
      </c>
      <c r="FL293">
        <v>-16.615384509577531</v>
      </c>
      <c r="FM293">
        <v>-6.04</v>
      </c>
      <c r="FN293">
        <v>15</v>
      </c>
      <c r="FO293">
        <v>0</v>
      </c>
      <c r="FP293" t="s">
        <v>429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-0.24072560975609761</v>
      </c>
      <c r="GC293">
        <v>-0.1582607874564462</v>
      </c>
      <c r="GD293">
        <v>3.8506887038667323E-2</v>
      </c>
      <c r="GE293">
        <v>0</v>
      </c>
      <c r="GF293">
        <v>0.91833021951219507</v>
      </c>
      <c r="GG293">
        <v>-3.963884320557387E-2</v>
      </c>
      <c r="GH293">
        <v>4.1296916468612811E-3</v>
      </c>
      <c r="GI293">
        <v>1</v>
      </c>
      <c r="GJ293">
        <v>1</v>
      </c>
      <c r="GK293">
        <v>2</v>
      </c>
      <c r="GL293" t="s">
        <v>430</v>
      </c>
      <c r="GM293">
        <v>3.2253599999999998</v>
      </c>
      <c r="GN293">
        <v>2.64147</v>
      </c>
      <c r="GO293">
        <v>9.2941399999999993E-2</v>
      </c>
      <c r="GP293">
        <v>9.3212299999999998E-2</v>
      </c>
      <c r="GQ293">
        <v>9.76051E-2</v>
      </c>
      <c r="GR293">
        <v>9.6316499999999999E-2</v>
      </c>
      <c r="GS293">
        <v>28639.9</v>
      </c>
      <c r="GT293">
        <v>24741.3</v>
      </c>
      <c r="GU293">
        <v>30746.3</v>
      </c>
      <c r="GV293">
        <v>26443.1</v>
      </c>
      <c r="GW293">
        <v>37653.4</v>
      </c>
      <c r="GX293">
        <v>32792.9</v>
      </c>
      <c r="GY293">
        <v>43660.1</v>
      </c>
      <c r="GZ293">
        <v>38237.5</v>
      </c>
      <c r="HA293">
        <v>2.12032</v>
      </c>
      <c r="HB293">
        <v>1.7078800000000001</v>
      </c>
      <c r="HC293">
        <v>-6.7204200000000004E-3</v>
      </c>
      <c r="HD293">
        <v>0</v>
      </c>
      <c r="HE293">
        <v>27.857800000000001</v>
      </c>
      <c r="HF293">
        <v>999.9</v>
      </c>
      <c r="HG293">
        <v>64.400000000000006</v>
      </c>
      <c r="HH293">
        <v>34.200000000000003</v>
      </c>
      <c r="HI293">
        <v>35.073900000000002</v>
      </c>
      <c r="HJ293">
        <v>62.008299999999998</v>
      </c>
      <c r="HK293">
        <v>25.3245</v>
      </c>
      <c r="HL293">
        <v>1</v>
      </c>
      <c r="HM293">
        <v>0.26785599999999998</v>
      </c>
      <c r="HN293">
        <v>0.52143499999999998</v>
      </c>
      <c r="HO293">
        <v>20.4175</v>
      </c>
      <c r="HP293">
        <v>5.2219300000000004</v>
      </c>
      <c r="HQ293">
        <v>11.944100000000001</v>
      </c>
      <c r="HR293">
        <v>5.0050999999999997</v>
      </c>
      <c r="HS293">
        <v>3.2909999999999999</v>
      </c>
      <c r="HT293">
        <v>9999</v>
      </c>
      <c r="HU293">
        <v>9999</v>
      </c>
      <c r="HV293">
        <v>9999</v>
      </c>
      <c r="HW293">
        <v>999.9</v>
      </c>
      <c r="HX293">
        <v>4.9710900000000002</v>
      </c>
      <c r="HY293">
        <v>1.8545499999999999</v>
      </c>
      <c r="HZ293">
        <v>1.8615900000000001</v>
      </c>
      <c r="IA293">
        <v>1.8564499999999999</v>
      </c>
      <c r="IB293">
        <v>1.86188</v>
      </c>
      <c r="IC293">
        <v>1.8541000000000001</v>
      </c>
      <c r="ID293">
        <v>1.8595699999999999</v>
      </c>
      <c r="IE293">
        <v>1.8534900000000001</v>
      </c>
      <c r="IF293">
        <v>0</v>
      </c>
      <c r="IG293">
        <v>0</v>
      </c>
      <c r="IH293">
        <v>0</v>
      </c>
      <c r="II293">
        <v>0</v>
      </c>
      <c r="IJ293" t="s">
        <v>431</v>
      </c>
      <c r="IK293" t="s">
        <v>432</v>
      </c>
      <c r="IL293" t="s">
        <v>433</v>
      </c>
      <c r="IM293" t="s">
        <v>433</v>
      </c>
      <c r="IN293" t="s">
        <v>433</v>
      </c>
      <c r="IO293" t="s">
        <v>433</v>
      </c>
      <c r="IP293">
        <v>0</v>
      </c>
      <c r="IQ293">
        <v>100</v>
      </c>
      <c r="IR293">
        <v>100</v>
      </c>
      <c r="IS293">
        <v>-2.9420000000000002</v>
      </c>
      <c r="IT293">
        <v>-6.7199999999999996E-2</v>
      </c>
      <c r="IU293">
        <v>-1.907228330244457</v>
      </c>
      <c r="IV293">
        <v>-2.7056304263342631E-3</v>
      </c>
      <c r="IW293">
        <v>3.3311032847928001E-7</v>
      </c>
      <c r="IX293">
        <v>1.6443834555112589E-11</v>
      </c>
      <c r="IY293">
        <v>-9.4842648646536354E-2</v>
      </c>
      <c r="IZ293">
        <v>-2.3664561490860689E-3</v>
      </c>
      <c r="JA293">
        <v>2.3298222111808981E-4</v>
      </c>
      <c r="JB293">
        <v>-2.940703618321919E-6</v>
      </c>
      <c r="JC293">
        <v>0</v>
      </c>
      <c r="JD293">
        <v>2182</v>
      </c>
      <c r="JE293">
        <v>3</v>
      </c>
      <c r="JF293">
        <v>32</v>
      </c>
      <c r="JG293">
        <v>29177362</v>
      </c>
      <c r="JH293">
        <v>29177362</v>
      </c>
      <c r="JI293">
        <v>0.99853499999999995</v>
      </c>
      <c r="JJ293">
        <v>2.52441</v>
      </c>
      <c r="JK293">
        <v>1.69434</v>
      </c>
      <c r="JL293">
        <v>2.3022499999999999</v>
      </c>
      <c r="JM293">
        <v>1.50024</v>
      </c>
      <c r="JN293">
        <v>2.3535200000000001</v>
      </c>
      <c r="JO293">
        <v>37.722799999999999</v>
      </c>
      <c r="JP293">
        <v>24.061199999999999</v>
      </c>
      <c r="JQ293">
        <v>18</v>
      </c>
      <c r="JR293">
        <v>634.16</v>
      </c>
      <c r="JS293">
        <v>350.19</v>
      </c>
      <c r="JT293">
        <v>27.999500000000001</v>
      </c>
      <c r="JU293">
        <v>30.759899999999998</v>
      </c>
      <c r="JV293">
        <v>30.0001</v>
      </c>
      <c r="JW293">
        <v>30.694800000000001</v>
      </c>
      <c r="JX293">
        <v>30.584700000000002</v>
      </c>
      <c r="JY293">
        <v>20.0427</v>
      </c>
      <c r="JZ293">
        <v>40.9709</v>
      </c>
      <c r="KA293">
        <v>0</v>
      </c>
      <c r="KB293">
        <v>28</v>
      </c>
      <c r="KC293">
        <v>400</v>
      </c>
      <c r="KD293">
        <v>20.484000000000002</v>
      </c>
      <c r="KE293">
        <v>99.963499999999996</v>
      </c>
      <c r="KF293">
        <v>98.618300000000005</v>
      </c>
    </row>
    <row r="294" spans="1:292" x14ac:dyDescent="0.2">
      <c r="A294">
        <v>292</v>
      </c>
      <c r="B294">
        <v>1750641747.0999999</v>
      </c>
      <c r="C294">
        <v>8581.5999999046326</v>
      </c>
      <c r="D294" t="s">
        <v>1017</v>
      </c>
      <c r="E294" t="s">
        <v>1018</v>
      </c>
      <c r="F294" s="1">
        <f t="shared" si="4"/>
        <v>143.01666666666668</v>
      </c>
      <c r="G294" s="1">
        <v>15</v>
      </c>
      <c r="H294">
        <v>1750641739.099999</v>
      </c>
      <c r="I294">
        <v>2.7367784562272309E-3</v>
      </c>
      <c r="J294">
        <v>2.7367784562272308</v>
      </c>
      <c r="K294">
        <v>-0.15116710664248617</v>
      </c>
      <c r="L294">
        <v>399.72474193548379</v>
      </c>
      <c r="M294">
        <v>390.66052348908147</v>
      </c>
      <c r="N294">
        <v>38.772334652707691</v>
      </c>
      <c r="O294">
        <v>39.671941574416479</v>
      </c>
      <c r="P294">
        <v>0.16861455238262762</v>
      </c>
      <c r="Q294">
        <v>2.9983271911039271</v>
      </c>
      <c r="R294">
        <v>0.16351831517237653</v>
      </c>
      <c r="S294">
        <v>0.10264399320533571</v>
      </c>
      <c r="T294">
        <v>3.9902394035910026E-5</v>
      </c>
      <c r="U294">
        <v>28.00062457327337</v>
      </c>
      <c r="V294">
        <v>27.743951612903221</v>
      </c>
      <c r="W294">
        <v>3.7385625773952995</v>
      </c>
      <c r="X294">
        <v>53.814187000569781</v>
      </c>
      <c r="Y294">
        <v>2.1265446709413283</v>
      </c>
      <c r="Z294">
        <v>3.951643218021323</v>
      </c>
      <c r="AA294">
        <v>1.6120179064539712</v>
      </c>
      <c r="AB294">
        <v>-120.69192991962089</v>
      </c>
      <c r="AC294">
        <v>153.94938895526201</v>
      </c>
      <c r="AD294">
        <v>11.216652874091931</v>
      </c>
      <c r="AE294">
        <v>44.47415181212709</v>
      </c>
      <c r="AF294">
        <v>-0.33232438964749733</v>
      </c>
      <c r="AG294">
        <v>2.747169743154589</v>
      </c>
      <c r="AH294">
        <v>-0.15116710664248617</v>
      </c>
      <c r="AI294">
        <v>408.45994741882998</v>
      </c>
      <c r="AJ294">
        <v>408.50248484848481</v>
      </c>
      <c r="AK294">
        <v>2.188908397722034E-3</v>
      </c>
      <c r="AL294">
        <v>61.768037728165673</v>
      </c>
      <c r="AM294">
        <v>2.7367784562272308</v>
      </c>
      <c r="AN294">
        <v>20.52840033234245</v>
      </c>
      <c r="AO294">
        <v>21.421230303030299</v>
      </c>
      <c r="AP294">
        <v>-1.6627093346221701E-5</v>
      </c>
      <c r="AQ294">
        <v>116.41602835869151</v>
      </c>
      <c r="AR294">
        <v>0</v>
      </c>
      <c r="AS294">
        <v>0</v>
      </c>
      <c r="AT294">
        <v>1</v>
      </c>
      <c r="AU294">
        <v>0</v>
      </c>
      <c r="AV294">
        <v>52173.208582068291</v>
      </c>
      <c r="AW294" t="s">
        <v>427</v>
      </c>
      <c r="AX294" t="s">
        <v>427</v>
      </c>
      <c r="AY294">
        <v>0</v>
      </c>
      <c r="AZ294">
        <v>0</v>
      </c>
      <c r="BA294" t="e">
        <v>#DIV/0!</v>
      </c>
      <c r="BB294">
        <v>0</v>
      </c>
      <c r="BC294" t="s">
        <v>427</v>
      </c>
      <c r="BD294" t="s">
        <v>427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-0.15116710664248617</v>
      </c>
      <c r="BK294" t="e">
        <v>#DIV/0!</v>
      </c>
      <c r="BL294">
        <v>-719.80017630582086</v>
      </c>
      <c r="BM294" t="e">
        <v>#DIV/0!</v>
      </c>
      <c r="BN294" t="e">
        <v>#DIV/0!</v>
      </c>
      <c r="BO294" t="s">
        <v>427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428</v>
      </c>
      <c r="DN294">
        <v>2</v>
      </c>
      <c r="DO294" t="b">
        <v>1</v>
      </c>
      <c r="DP294">
        <v>1750641739.099999</v>
      </c>
      <c r="DQ294">
        <v>399.72474193548379</v>
      </c>
      <c r="DR294">
        <v>399.98000000000008</v>
      </c>
      <c r="DS294">
        <v>21.426541935483868</v>
      </c>
      <c r="DT294">
        <v>20.53045483870968</v>
      </c>
      <c r="DU294">
        <v>402.6663870967742</v>
      </c>
      <c r="DV294">
        <v>21.493806451612901</v>
      </c>
      <c r="DW294">
        <v>600.01029032258054</v>
      </c>
      <c r="DX294">
        <v>99.195203225806438</v>
      </c>
      <c r="DY294">
        <v>5.2947845161290322E-2</v>
      </c>
      <c r="DZ294">
        <v>28.69633870967742</v>
      </c>
      <c r="EA294">
        <v>27.743951612903221</v>
      </c>
      <c r="EB294">
        <v>999.90000000000032</v>
      </c>
      <c r="EC294">
        <v>0</v>
      </c>
      <c r="ED294">
        <v>0</v>
      </c>
      <c r="EE294">
        <v>10003.300322580641</v>
      </c>
      <c r="EF294">
        <v>0</v>
      </c>
      <c r="EG294">
        <v>0.30293999999999988</v>
      </c>
      <c r="EH294">
        <v>-0.25518109677419348</v>
      </c>
      <c r="EI294">
        <v>408.47706451612908</v>
      </c>
      <c r="EJ294">
        <v>408.36383870967751</v>
      </c>
      <c r="EK294">
        <v>0.89607816129032247</v>
      </c>
      <c r="EL294">
        <v>399.98000000000008</v>
      </c>
      <c r="EM294">
        <v>20.53045483870968</v>
      </c>
      <c r="EN294">
        <v>2.1254096774193552</v>
      </c>
      <c r="EO294">
        <v>2.0365232258064521</v>
      </c>
      <c r="EP294">
        <v>18.41090322580645</v>
      </c>
      <c r="EQ294">
        <v>17.73119354838709</v>
      </c>
      <c r="ER294">
        <v>5.0001500000000018E-3</v>
      </c>
      <c r="ES294">
        <v>0</v>
      </c>
      <c r="ET294">
        <v>0</v>
      </c>
      <c r="EU294">
        <v>0</v>
      </c>
      <c r="EV294">
        <v>230.93225806451611</v>
      </c>
      <c r="EW294">
        <v>5.0001500000000018E-3</v>
      </c>
      <c r="EX294">
        <v>-5.4387096774193564</v>
      </c>
      <c r="EY294">
        <v>-0.30967741935483872</v>
      </c>
      <c r="EZ294">
        <v>34.561999999999991</v>
      </c>
      <c r="FA294">
        <v>38.057999999999993</v>
      </c>
      <c r="FB294">
        <v>36.406999999999989</v>
      </c>
      <c r="FC294">
        <v>37.691064516129018</v>
      </c>
      <c r="FD294">
        <v>37.045999999999992</v>
      </c>
      <c r="FE294">
        <v>0</v>
      </c>
      <c r="FF294">
        <v>0</v>
      </c>
      <c r="FG294">
        <v>0</v>
      </c>
      <c r="FH294">
        <v>1750641770</v>
      </c>
      <c r="FI294">
        <v>0</v>
      </c>
      <c r="FJ294">
        <v>230.34800000000001</v>
      </c>
      <c r="FK294">
        <v>23.576922820234159</v>
      </c>
      <c r="FL294">
        <v>-9.0307689305122487</v>
      </c>
      <c r="FM294">
        <v>-5.3320000000000007</v>
      </c>
      <c r="FN294">
        <v>15</v>
      </c>
      <c r="FO294">
        <v>0</v>
      </c>
      <c r="FP294" t="s">
        <v>429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-0.24154742500000001</v>
      </c>
      <c r="GC294">
        <v>-0.1959702776735458</v>
      </c>
      <c r="GD294">
        <v>7.8714295725709038E-2</v>
      </c>
      <c r="GE294">
        <v>0</v>
      </c>
      <c r="GF294">
        <v>0.8974936</v>
      </c>
      <c r="GG294">
        <v>-3.2228420262666528E-2</v>
      </c>
      <c r="GH294">
        <v>3.4831994401699142E-3</v>
      </c>
      <c r="GI294">
        <v>1</v>
      </c>
      <c r="GJ294">
        <v>1</v>
      </c>
      <c r="GK294">
        <v>2</v>
      </c>
      <c r="GL294" t="s">
        <v>430</v>
      </c>
      <c r="GM294">
        <v>3.2253400000000001</v>
      </c>
      <c r="GN294">
        <v>2.6419000000000001</v>
      </c>
      <c r="GO294">
        <v>9.2940800000000004E-2</v>
      </c>
      <c r="GP294">
        <v>9.3222399999999997E-2</v>
      </c>
      <c r="GQ294">
        <v>9.7542199999999996E-2</v>
      </c>
      <c r="GR294">
        <v>9.6318299999999996E-2</v>
      </c>
      <c r="GS294">
        <v>28640</v>
      </c>
      <c r="GT294">
        <v>24741</v>
      </c>
      <c r="GU294">
        <v>30746.3</v>
      </c>
      <c r="GV294">
        <v>26443</v>
      </c>
      <c r="GW294">
        <v>37656.1</v>
      </c>
      <c r="GX294">
        <v>32792.800000000003</v>
      </c>
      <c r="GY294">
        <v>43660.2</v>
      </c>
      <c r="GZ294">
        <v>38237.5</v>
      </c>
      <c r="HA294">
        <v>2.1204000000000001</v>
      </c>
      <c r="HB294">
        <v>1.7082999999999999</v>
      </c>
      <c r="HC294">
        <v>-5.1185500000000004E-3</v>
      </c>
      <c r="HD294">
        <v>0</v>
      </c>
      <c r="HE294">
        <v>27.834099999999999</v>
      </c>
      <c r="HF294">
        <v>999.9</v>
      </c>
      <c r="HG294">
        <v>64.400000000000006</v>
      </c>
      <c r="HH294">
        <v>34.200000000000003</v>
      </c>
      <c r="HI294">
        <v>35.079700000000003</v>
      </c>
      <c r="HJ294">
        <v>62.068300000000001</v>
      </c>
      <c r="HK294">
        <v>25.264399999999998</v>
      </c>
      <c r="HL294">
        <v>1</v>
      </c>
      <c r="HM294">
        <v>0.26759699999999997</v>
      </c>
      <c r="HN294">
        <v>0.51226300000000002</v>
      </c>
      <c r="HO294">
        <v>20.4175</v>
      </c>
      <c r="HP294">
        <v>5.2225299999999999</v>
      </c>
      <c r="HQ294">
        <v>11.944100000000001</v>
      </c>
      <c r="HR294">
        <v>5.0050999999999997</v>
      </c>
      <c r="HS294">
        <v>3.2909999999999999</v>
      </c>
      <c r="HT294">
        <v>9999</v>
      </c>
      <c r="HU294">
        <v>9999</v>
      </c>
      <c r="HV294">
        <v>9999</v>
      </c>
      <c r="HW294">
        <v>999.9</v>
      </c>
      <c r="HX294">
        <v>4.9710900000000002</v>
      </c>
      <c r="HY294">
        <v>1.8545499999999999</v>
      </c>
      <c r="HZ294">
        <v>1.8615900000000001</v>
      </c>
      <c r="IA294">
        <v>1.85643</v>
      </c>
      <c r="IB294">
        <v>1.86188</v>
      </c>
      <c r="IC294">
        <v>1.8541000000000001</v>
      </c>
      <c r="ID294">
        <v>1.8595600000000001</v>
      </c>
      <c r="IE294">
        <v>1.8534900000000001</v>
      </c>
      <c r="IF294">
        <v>0</v>
      </c>
      <c r="IG294">
        <v>0</v>
      </c>
      <c r="IH294">
        <v>0</v>
      </c>
      <c r="II294">
        <v>0</v>
      </c>
      <c r="IJ294" t="s">
        <v>431</v>
      </c>
      <c r="IK294" t="s">
        <v>432</v>
      </c>
      <c r="IL294" t="s">
        <v>433</v>
      </c>
      <c r="IM294" t="s">
        <v>433</v>
      </c>
      <c r="IN294" t="s">
        <v>433</v>
      </c>
      <c r="IO294" t="s">
        <v>433</v>
      </c>
      <c r="IP294">
        <v>0</v>
      </c>
      <c r="IQ294">
        <v>100</v>
      </c>
      <c r="IR294">
        <v>100</v>
      </c>
      <c r="IS294">
        <v>-2.9420000000000002</v>
      </c>
      <c r="IT294">
        <v>-6.7299999999999999E-2</v>
      </c>
      <c r="IU294">
        <v>-1.907228330244457</v>
      </c>
      <c r="IV294">
        <v>-2.7056304263342631E-3</v>
      </c>
      <c r="IW294">
        <v>3.3311032847928001E-7</v>
      </c>
      <c r="IX294">
        <v>1.6443834555112589E-11</v>
      </c>
      <c r="IY294">
        <v>-9.4842648646536354E-2</v>
      </c>
      <c r="IZ294">
        <v>-2.3664561490860689E-3</v>
      </c>
      <c r="JA294">
        <v>2.3298222111808981E-4</v>
      </c>
      <c r="JB294">
        <v>-2.940703618321919E-6</v>
      </c>
      <c r="JC294">
        <v>0</v>
      </c>
      <c r="JD294">
        <v>2182</v>
      </c>
      <c r="JE294">
        <v>3</v>
      </c>
      <c r="JF294">
        <v>32</v>
      </c>
      <c r="JG294">
        <v>29177362.5</v>
      </c>
      <c r="JH294">
        <v>29177362.5</v>
      </c>
      <c r="JI294">
        <v>0.99853499999999995</v>
      </c>
      <c r="JJ294">
        <v>2.5293000000000001</v>
      </c>
      <c r="JK294">
        <v>1.69434</v>
      </c>
      <c r="JL294">
        <v>2.3022499999999999</v>
      </c>
      <c r="JM294">
        <v>1.50146</v>
      </c>
      <c r="JN294">
        <v>2.323</v>
      </c>
      <c r="JO294">
        <v>37.747</v>
      </c>
      <c r="JP294">
        <v>24.052499999999998</v>
      </c>
      <c r="JQ294">
        <v>18</v>
      </c>
      <c r="JR294">
        <v>634.19299999999998</v>
      </c>
      <c r="JS294">
        <v>350.39100000000002</v>
      </c>
      <c r="JT294">
        <v>27.999700000000001</v>
      </c>
      <c r="JU294">
        <v>30.757300000000001</v>
      </c>
      <c r="JV294">
        <v>30</v>
      </c>
      <c r="JW294">
        <v>30.6922</v>
      </c>
      <c r="JX294">
        <v>30.579599999999999</v>
      </c>
      <c r="JY294">
        <v>20.043399999999998</v>
      </c>
      <c r="JZ294">
        <v>40.9709</v>
      </c>
      <c r="KA294">
        <v>0</v>
      </c>
      <c r="KB294">
        <v>28</v>
      </c>
      <c r="KC294">
        <v>400</v>
      </c>
      <c r="KD294">
        <v>20.490600000000001</v>
      </c>
      <c r="KE294">
        <v>99.9636</v>
      </c>
      <c r="KF294">
        <v>98.618099999999998</v>
      </c>
    </row>
    <row r="295" spans="1:292" x14ac:dyDescent="0.2">
      <c r="A295">
        <v>293</v>
      </c>
      <c r="B295">
        <v>1750641777.0999999</v>
      </c>
      <c r="C295">
        <v>8611.5999999046326</v>
      </c>
      <c r="D295" t="s">
        <v>1019</v>
      </c>
      <c r="E295" t="s">
        <v>1020</v>
      </c>
      <c r="F295" s="1">
        <f t="shared" si="4"/>
        <v>143.51666666666665</v>
      </c>
      <c r="G295" s="1">
        <v>15</v>
      </c>
      <c r="H295">
        <v>1750641769.099999</v>
      </c>
      <c r="I295">
        <v>2.6803919184304578E-3</v>
      </c>
      <c r="J295">
        <v>2.6803919184304577</v>
      </c>
      <c r="K295">
        <v>-0.52189683297496148</v>
      </c>
      <c r="L295">
        <v>399.78593548387101</v>
      </c>
      <c r="M295">
        <v>394.3758116714763</v>
      </c>
      <c r="N295">
        <v>39.140457519753419</v>
      </c>
      <c r="O295">
        <v>39.677393901216995</v>
      </c>
      <c r="P295">
        <v>0.16460194363119407</v>
      </c>
      <c r="Q295">
        <v>2.9981128614988322</v>
      </c>
      <c r="R295">
        <v>0.15974127606419319</v>
      </c>
      <c r="S295">
        <v>0.10026305318248066</v>
      </c>
      <c r="T295">
        <v>3.9902394035910026E-5</v>
      </c>
      <c r="U295">
        <v>28.015787761957089</v>
      </c>
      <c r="V295">
        <v>27.754241935483869</v>
      </c>
      <c r="W295">
        <v>3.7408101708219585</v>
      </c>
      <c r="X295">
        <v>53.764884707130776</v>
      </c>
      <c r="Y295">
        <v>2.1247041388368837</v>
      </c>
      <c r="Z295">
        <v>3.9518435692936333</v>
      </c>
      <c r="AA295">
        <v>1.6161060319850749</v>
      </c>
      <c r="AB295">
        <v>-118.2052836027832</v>
      </c>
      <c r="AC295">
        <v>152.41641512798054</v>
      </c>
      <c r="AD295">
        <v>11.106372171234183</v>
      </c>
      <c r="AE295">
        <v>45.317543598825566</v>
      </c>
      <c r="AF295">
        <v>-0.38575004362177007</v>
      </c>
      <c r="AG295">
        <v>2.696888730443503</v>
      </c>
      <c r="AH295">
        <v>-0.52189683297496148</v>
      </c>
      <c r="AI295">
        <v>408.36314024597488</v>
      </c>
      <c r="AJ295">
        <v>408.52790909090891</v>
      </c>
      <c r="AK295">
        <v>3.1556714194977101E-3</v>
      </c>
      <c r="AL295">
        <v>61.768037728165673</v>
      </c>
      <c r="AM295">
        <v>2.6803919184304577</v>
      </c>
      <c r="AN295">
        <v>20.528241225710062</v>
      </c>
      <c r="AO295">
        <v>21.40271030303029</v>
      </c>
      <c r="AP295">
        <v>-1.8091945400465429E-5</v>
      </c>
      <c r="AQ295">
        <v>116.41602835869151</v>
      </c>
      <c r="AR295">
        <v>0</v>
      </c>
      <c r="AS295">
        <v>0</v>
      </c>
      <c r="AT295">
        <v>1</v>
      </c>
      <c r="AU295">
        <v>0</v>
      </c>
      <c r="AV295">
        <v>52166.542106611669</v>
      </c>
      <c r="AW295" t="s">
        <v>427</v>
      </c>
      <c r="AX295" t="s">
        <v>427</v>
      </c>
      <c r="AY295">
        <v>0</v>
      </c>
      <c r="AZ295">
        <v>0</v>
      </c>
      <c r="BA295" t="e">
        <v>#DIV/0!</v>
      </c>
      <c r="BB295">
        <v>0</v>
      </c>
      <c r="BC295" t="s">
        <v>427</v>
      </c>
      <c r="BD295" t="s">
        <v>427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-0.52189683297496148</v>
      </c>
      <c r="BK295" t="e">
        <v>#DIV/0!</v>
      </c>
      <c r="BL295">
        <v>-2485.0739074954654</v>
      </c>
      <c r="BM295" t="e">
        <v>#DIV/0!</v>
      </c>
      <c r="BN295" t="e">
        <v>#DIV/0!</v>
      </c>
      <c r="BO295" t="s">
        <v>427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428</v>
      </c>
      <c r="DN295">
        <v>2</v>
      </c>
      <c r="DO295" t="b">
        <v>1</v>
      </c>
      <c r="DP295">
        <v>1750641769.099999</v>
      </c>
      <c r="DQ295">
        <v>399.78593548387101</v>
      </c>
      <c r="DR295">
        <v>400.01674193548388</v>
      </c>
      <c r="DS295">
        <v>21.408332258064519</v>
      </c>
      <c r="DT295">
        <v>20.528625806451611</v>
      </c>
      <c r="DU295">
        <v>402.72767741935479</v>
      </c>
      <c r="DV295">
        <v>21.475683870967739</v>
      </c>
      <c r="DW295">
        <v>600.00761290322566</v>
      </c>
      <c r="DX295">
        <v>99.193896774193533</v>
      </c>
      <c r="DY295">
        <v>5.2700916129032251E-2</v>
      </c>
      <c r="DZ295">
        <v>28.697212903225811</v>
      </c>
      <c r="EA295">
        <v>27.754241935483869</v>
      </c>
      <c r="EB295">
        <v>999.90000000000032</v>
      </c>
      <c r="EC295">
        <v>0</v>
      </c>
      <c r="ED295">
        <v>0</v>
      </c>
      <c r="EE295">
        <v>10002.13516129032</v>
      </c>
      <c r="EF295">
        <v>0</v>
      </c>
      <c r="EG295">
        <v>0.30293999999999988</v>
      </c>
      <c r="EH295">
        <v>-0.23077687096774199</v>
      </c>
      <c r="EI295">
        <v>408.531935483871</v>
      </c>
      <c r="EJ295">
        <v>408.40061290322581</v>
      </c>
      <c r="EK295">
        <v>0.87970683870967725</v>
      </c>
      <c r="EL295">
        <v>400.01674193548388</v>
      </c>
      <c r="EM295">
        <v>20.528625806451611</v>
      </c>
      <c r="EN295">
        <v>2.1235761290322581</v>
      </c>
      <c r="EO295">
        <v>2.0363148387096772</v>
      </c>
      <c r="EP295">
        <v>18.397135483870969</v>
      </c>
      <c r="EQ295">
        <v>17.729574193548391</v>
      </c>
      <c r="ER295">
        <v>5.0001500000000018E-3</v>
      </c>
      <c r="ES295">
        <v>0</v>
      </c>
      <c r="ET295">
        <v>0</v>
      </c>
      <c r="EU295">
        <v>0</v>
      </c>
      <c r="EV295">
        <v>232.38064516129029</v>
      </c>
      <c r="EW295">
        <v>5.0001500000000018E-3</v>
      </c>
      <c r="EX295">
        <v>-6.8451612903225811</v>
      </c>
      <c r="EY295">
        <v>-0.92258064516129035</v>
      </c>
      <c r="EZ295">
        <v>34.54</v>
      </c>
      <c r="FA295">
        <v>38.01</v>
      </c>
      <c r="FB295">
        <v>36.375</v>
      </c>
      <c r="FC295">
        <v>37.686999999999983</v>
      </c>
      <c r="FD295">
        <v>37.003999999999998</v>
      </c>
      <c r="FE295">
        <v>0</v>
      </c>
      <c r="FF295">
        <v>0</v>
      </c>
      <c r="FG295">
        <v>0</v>
      </c>
      <c r="FH295">
        <v>1750641800</v>
      </c>
      <c r="FI295">
        <v>0</v>
      </c>
      <c r="FJ295">
        <v>233.15600000000001</v>
      </c>
      <c r="FK295">
        <v>-5.1000004111199786</v>
      </c>
      <c r="FL295">
        <v>13.37692348291657</v>
      </c>
      <c r="FM295">
        <v>-7.5760000000000014</v>
      </c>
      <c r="FN295">
        <v>15</v>
      </c>
      <c r="FO295">
        <v>0</v>
      </c>
      <c r="FP295" t="s">
        <v>429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-0.21692657500000001</v>
      </c>
      <c r="GC295">
        <v>9.143752345220881E-4</v>
      </c>
      <c r="GD295">
        <v>5.8288467640643757E-2</v>
      </c>
      <c r="GE295">
        <v>1</v>
      </c>
      <c r="GF295">
        <v>0.88129817499999985</v>
      </c>
      <c r="GG295">
        <v>-3.5891425891183888E-2</v>
      </c>
      <c r="GH295">
        <v>3.6173336581486388E-3</v>
      </c>
      <c r="GI295">
        <v>1</v>
      </c>
      <c r="GJ295">
        <v>2</v>
      </c>
      <c r="GK295">
        <v>2</v>
      </c>
      <c r="GL295" t="s">
        <v>434</v>
      </c>
      <c r="GM295">
        <v>3.2253599999999998</v>
      </c>
      <c r="GN295">
        <v>2.6414300000000002</v>
      </c>
      <c r="GO295">
        <v>9.2947600000000005E-2</v>
      </c>
      <c r="GP295">
        <v>9.3229400000000004E-2</v>
      </c>
      <c r="GQ295">
        <v>9.7481100000000001E-2</v>
      </c>
      <c r="GR295">
        <v>9.6312900000000007E-2</v>
      </c>
      <c r="GS295">
        <v>28640.3</v>
      </c>
      <c r="GT295">
        <v>24741.200000000001</v>
      </c>
      <c r="GU295">
        <v>30746.9</v>
      </c>
      <c r="GV295">
        <v>26443.4</v>
      </c>
      <c r="GW295">
        <v>37659</v>
      </c>
      <c r="GX295">
        <v>32793.599999999999</v>
      </c>
      <c r="GY295">
        <v>43660.7</v>
      </c>
      <c r="GZ295">
        <v>38238.1</v>
      </c>
      <c r="HA295">
        <v>2.1204800000000001</v>
      </c>
      <c r="HB295">
        <v>1.7082299999999999</v>
      </c>
      <c r="HC295">
        <v>-4.53368E-3</v>
      </c>
      <c r="HD295">
        <v>0</v>
      </c>
      <c r="HE295">
        <v>27.831800000000001</v>
      </c>
      <c r="HF295">
        <v>999.9</v>
      </c>
      <c r="HG295">
        <v>64.400000000000006</v>
      </c>
      <c r="HH295">
        <v>34.200000000000003</v>
      </c>
      <c r="HI295">
        <v>35.0764</v>
      </c>
      <c r="HJ295">
        <v>62.188299999999998</v>
      </c>
      <c r="HK295">
        <v>25.276399999999999</v>
      </c>
      <c r="HL295">
        <v>1</v>
      </c>
      <c r="HM295">
        <v>0.26727899999999999</v>
      </c>
      <c r="HN295">
        <v>0.51763300000000001</v>
      </c>
      <c r="HO295">
        <v>20.417300000000001</v>
      </c>
      <c r="HP295">
        <v>5.2225299999999999</v>
      </c>
      <c r="HQ295">
        <v>11.944100000000001</v>
      </c>
      <c r="HR295">
        <v>5.0044500000000003</v>
      </c>
      <c r="HS295">
        <v>3.2909999999999999</v>
      </c>
      <c r="HT295">
        <v>9999</v>
      </c>
      <c r="HU295">
        <v>9999</v>
      </c>
      <c r="HV295">
        <v>9999</v>
      </c>
      <c r="HW295">
        <v>999.9</v>
      </c>
      <c r="HX295">
        <v>4.9710799999999997</v>
      </c>
      <c r="HY295">
        <v>1.8545499999999999</v>
      </c>
      <c r="HZ295">
        <v>1.8615900000000001</v>
      </c>
      <c r="IA295">
        <v>1.8564000000000001</v>
      </c>
      <c r="IB295">
        <v>1.86188</v>
      </c>
      <c r="IC295">
        <v>1.85409</v>
      </c>
      <c r="ID295">
        <v>1.85955</v>
      </c>
      <c r="IE295">
        <v>1.8534900000000001</v>
      </c>
      <c r="IF295">
        <v>0</v>
      </c>
      <c r="IG295">
        <v>0</v>
      </c>
      <c r="IH295">
        <v>0</v>
      </c>
      <c r="II295">
        <v>0</v>
      </c>
      <c r="IJ295" t="s">
        <v>431</v>
      </c>
      <c r="IK295" t="s">
        <v>432</v>
      </c>
      <c r="IL295" t="s">
        <v>433</v>
      </c>
      <c r="IM295" t="s">
        <v>433</v>
      </c>
      <c r="IN295" t="s">
        <v>433</v>
      </c>
      <c r="IO295" t="s">
        <v>433</v>
      </c>
      <c r="IP295">
        <v>0</v>
      </c>
      <c r="IQ295">
        <v>100</v>
      </c>
      <c r="IR295">
        <v>100</v>
      </c>
      <c r="IS295">
        <v>-2.9409999999999998</v>
      </c>
      <c r="IT295">
        <v>-6.7299999999999999E-2</v>
      </c>
      <c r="IU295">
        <v>-1.907228330244457</v>
      </c>
      <c r="IV295">
        <v>-2.7056304263342631E-3</v>
      </c>
      <c r="IW295">
        <v>3.3311032847928001E-7</v>
      </c>
      <c r="IX295">
        <v>1.6443834555112589E-11</v>
      </c>
      <c r="IY295">
        <v>-9.4842648646536354E-2</v>
      </c>
      <c r="IZ295">
        <v>-2.3664561490860689E-3</v>
      </c>
      <c r="JA295">
        <v>2.3298222111808981E-4</v>
      </c>
      <c r="JB295">
        <v>-2.940703618321919E-6</v>
      </c>
      <c r="JC295">
        <v>0</v>
      </c>
      <c r="JD295">
        <v>2182</v>
      </c>
      <c r="JE295">
        <v>3</v>
      </c>
      <c r="JF295">
        <v>32</v>
      </c>
      <c r="JG295">
        <v>29177363</v>
      </c>
      <c r="JH295">
        <v>29177363</v>
      </c>
      <c r="JI295">
        <v>0.99853499999999995</v>
      </c>
      <c r="JJ295">
        <v>2.52563</v>
      </c>
      <c r="JK295">
        <v>1.69434</v>
      </c>
      <c r="JL295">
        <v>2.3022499999999999</v>
      </c>
      <c r="JM295">
        <v>1.50146</v>
      </c>
      <c r="JN295">
        <v>2.34131</v>
      </c>
      <c r="JO295">
        <v>37.747</v>
      </c>
      <c r="JP295">
        <v>24.061199999999999</v>
      </c>
      <c r="JQ295">
        <v>18</v>
      </c>
      <c r="JR295">
        <v>634.22400000000005</v>
      </c>
      <c r="JS295">
        <v>350.35</v>
      </c>
      <c r="JT295">
        <v>28.000299999999999</v>
      </c>
      <c r="JU295">
        <v>30.7546</v>
      </c>
      <c r="JV295">
        <v>30.0001</v>
      </c>
      <c r="JW295">
        <v>30.689499999999999</v>
      </c>
      <c r="JX295">
        <v>30.579599999999999</v>
      </c>
      <c r="JY295">
        <v>20.041799999999999</v>
      </c>
      <c r="JZ295">
        <v>40.9709</v>
      </c>
      <c r="KA295">
        <v>0</v>
      </c>
      <c r="KB295">
        <v>28</v>
      </c>
      <c r="KC295">
        <v>400</v>
      </c>
      <c r="KD295">
        <v>20.538900000000002</v>
      </c>
      <c r="KE295">
        <v>99.965000000000003</v>
      </c>
      <c r="KF295">
        <v>98.619600000000005</v>
      </c>
    </row>
    <row r="296" spans="1:292" x14ac:dyDescent="0.2">
      <c r="A296">
        <v>294</v>
      </c>
      <c r="B296">
        <v>1750641807.0999999</v>
      </c>
      <c r="C296">
        <v>8641.5999999046326</v>
      </c>
      <c r="D296" t="s">
        <v>1021</v>
      </c>
      <c r="E296" t="s">
        <v>1022</v>
      </c>
      <c r="F296" s="1">
        <f t="shared" si="4"/>
        <v>144.01666666666665</v>
      </c>
      <c r="G296" s="1">
        <v>15</v>
      </c>
      <c r="H296">
        <v>1750641799.099999</v>
      </c>
      <c r="I296">
        <v>2.6290220304457435E-3</v>
      </c>
      <c r="J296">
        <v>2.6290220304457437</v>
      </c>
      <c r="K296">
        <v>-0.36965965021436287</v>
      </c>
      <c r="L296">
        <v>399.77183870967741</v>
      </c>
      <c r="M296">
        <v>392.92028936339278</v>
      </c>
      <c r="N296">
        <v>38.996512124031611</v>
      </c>
      <c r="O296">
        <v>39.676513982891287</v>
      </c>
      <c r="P296">
        <v>0.16101109788477466</v>
      </c>
      <c r="Q296">
        <v>2.9981115165700274</v>
      </c>
      <c r="R296">
        <v>0.15635696122275991</v>
      </c>
      <c r="S296">
        <v>9.8130050567720811E-2</v>
      </c>
      <c r="T296">
        <v>3.9902394035910026E-5</v>
      </c>
      <c r="U296">
        <v>28.037099171572134</v>
      </c>
      <c r="V296">
        <v>27.791003225806449</v>
      </c>
      <c r="W296">
        <v>3.7488491370521371</v>
      </c>
      <c r="X296">
        <v>53.860269269244213</v>
      </c>
      <c r="Y296">
        <v>2.1294919965881842</v>
      </c>
      <c r="Z296">
        <v>3.9537344047483005</v>
      </c>
      <c r="AA296">
        <v>1.6193571404639528</v>
      </c>
      <c r="AB296">
        <v>-115.93987154265729</v>
      </c>
      <c r="AC296">
        <v>147.80768679248462</v>
      </c>
      <c r="AD296">
        <v>10.772958014784441</v>
      </c>
      <c r="AE296">
        <v>42.640813167005803</v>
      </c>
      <c r="AF296">
        <v>-0.31939490802132864</v>
      </c>
      <c r="AG296">
        <v>2.4213528953651533</v>
      </c>
      <c r="AH296">
        <v>-0.36965965021436287</v>
      </c>
      <c r="AI296">
        <v>408.44705510361558</v>
      </c>
      <c r="AJ296">
        <v>408.57212727272707</v>
      </c>
      <c r="AK296">
        <v>1.8320097556100151E-4</v>
      </c>
      <c r="AL296">
        <v>61.768037728165673</v>
      </c>
      <c r="AM296">
        <v>2.6290220304457437</v>
      </c>
      <c r="AN296">
        <v>20.72049462610606</v>
      </c>
      <c r="AO296">
        <v>21.52473454545455</v>
      </c>
      <c r="AP296">
        <v>6.939871127946794E-3</v>
      </c>
      <c r="AQ296">
        <v>116.41602835869151</v>
      </c>
      <c r="AR296">
        <v>0</v>
      </c>
      <c r="AS296">
        <v>0</v>
      </c>
      <c r="AT296">
        <v>1</v>
      </c>
      <c r="AU296">
        <v>0</v>
      </c>
      <c r="AV296">
        <v>52165.065004957803</v>
      </c>
      <c r="AW296" t="s">
        <v>427</v>
      </c>
      <c r="AX296" t="s">
        <v>427</v>
      </c>
      <c r="AY296">
        <v>0</v>
      </c>
      <c r="AZ296">
        <v>0</v>
      </c>
      <c r="BA296" t="e">
        <v>#DIV/0!</v>
      </c>
      <c r="BB296">
        <v>0</v>
      </c>
      <c r="BC296" t="s">
        <v>427</v>
      </c>
      <c r="BD296" t="s">
        <v>427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-0.36965965021436287</v>
      </c>
      <c r="BK296" t="e">
        <v>#DIV/0!</v>
      </c>
      <c r="BL296">
        <v>-1760.1784363494803</v>
      </c>
      <c r="BM296" t="e">
        <v>#DIV/0!</v>
      </c>
      <c r="BN296" t="e">
        <v>#DIV/0!</v>
      </c>
      <c r="BO296" t="s">
        <v>427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428</v>
      </c>
      <c r="DN296">
        <v>2</v>
      </c>
      <c r="DO296" t="b">
        <v>1</v>
      </c>
      <c r="DP296">
        <v>1750641799.099999</v>
      </c>
      <c r="DQ296">
        <v>399.77183870967741</v>
      </c>
      <c r="DR296">
        <v>399.98803225806449</v>
      </c>
      <c r="DS296">
        <v>21.456293548387091</v>
      </c>
      <c r="DT296">
        <v>20.666509677419349</v>
      </c>
      <c r="DU296">
        <v>402.7135806451613</v>
      </c>
      <c r="DV296">
        <v>21.52346774193548</v>
      </c>
      <c r="DW296">
        <v>600.01216129032264</v>
      </c>
      <c r="DX296">
        <v>99.193422580645162</v>
      </c>
      <c r="DY296">
        <v>5.4473696774193538E-2</v>
      </c>
      <c r="DZ296">
        <v>28.705461290322589</v>
      </c>
      <c r="EA296">
        <v>27.791003225806449</v>
      </c>
      <c r="EB296">
        <v>999.90000000000032</v>
      </c>
      <c r="EC296">
        <v>0</v>
      </c>
      <c r="ED296">
        <v>0</v>
      </c>
      <c r="EE296">
        <v>10002.17483870968</v>
      </c>
      <c r="EF296">
        <v>0</v>
      </c>
      <c r="EG296">
        <v>0.30293999999999988</v>
      </c>
      <c r="EH296">
        <v>-0.216300670967742</v>
      </c>
      <c r="EI296">
        <v>408.53754838709688</v>
      </c>
      <c r="EJ296">
        <v>408.42893548387099</v>
      </c>
      <c r="EK296">
        <v>0.78978658064516127</v>
      </c>
      <c r="EL296">
        <v>399.98803225806449</v>
      </c>
      <c r="EM296">
        <v>20.666509677419349</v>
      </c>
      <c r="EN296">
        <v>2.1283225806451611</v>
      </c>
      <c r="EO296">
        <v>2.0499822580645159</v>
      </c>
      <c r="EP296">
        <v>18.43272903225807</v>
      </c>
      <c r="EQ296">
        <v>17.835690322580639</v>
      </c>
      <c r="ER296">
        <v>5.0001500000000018E-3</v>
      </c>
      <c r="ES296">
        <v>0</v>
      </c>
      <c r="ET296">
        <v>0</v>
      </c>
      <c r="EU296">
        <v>0</v>
      </c>
      <c r="EV296">
        <v>233.18709677419361</v>
      </c>
      <c r="EW296">
        <v>5.0001500000000018E-3</v>
      </c>
      <c r="EX296">
        <v>-6.7774193548387087</v>
      </c>
      <c r="EY296">
        <v>-0.38709677419354838</v>
      </c>
      <c r="EZ296">
        <v>34.536000000000001</v>
      </c>
      <c r="FA296">
        <v>38.012</v>
      </c>
      <c r="FB296">
        <v>36.375</v>
      </c>
      <c r="FC296">
        <v>37.686999999999983</v>
      </c>
      <c r="FD296">
        <v>37.003999999999998</v>
      </c>
      <c r="FE296">
        <v>0</v>
      </c>
      <c r="FF296">
        <v>0</v>
      </c>
      <c r="FG296">
        <v>0</v>
      </c>
      <c r="FH296">
        <v>1750641830</v>
      </c>
      <c r="FI296">
        <v>0</v>
      </c>
      <c r="FJ296">
        <v>232.52799999999999</v>
      </c>
      <c r="FK296">
        <v>-19.923077141557901</v>
      </c>
      <c r="FL296">
        <v>-19.892307605828041</v>
      </c>
      <c r="FM296">
        <v>-5.86</v>
      </c>
      <c r="FN296">
        <v>15</v>
      </c>
      <c r="FO296">
        <v>0</v>
      </c>
      <c r="FP296" t="s">
        <v>429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-0.21619411999999999</v>
      </c>
      <c r="GC296">
        <v>4.2145008630394373E-2</v>
      </c>
      <c r="GD296">
        <v>5.045440369107141E-2</v>
      </c>
      <c r="GE296">
        <v>1</v>
      </c>
      <c r="GF296">
        <v>0.80913970000000002</v>
      </c>
      <c r="GG296">
        <v>-0.36014305440900701</v>
      </c>
      <c r="GH296">
        <v>4.488470311097089E-2</v>
      </c>
      <c r="GI296">
        <v>1</v>
      </c>
      <c r="GJ296">
        <v>2</v>
      </c>
      <c r="GK296">
        <v>2</v>
      </c>
      <c r="GL296" t="s">
        <v>434</v>
      </c>
      <c r="GM296">
        <v>3.22525</v>
      </c>
      <c r="GN296">
        <v>2.6434099999999998</v>
      </c>
      <c r="GO296">
        <v>9.2942999999999998E-2</v>
      </c>
      <c r="GP296">
        <v>9.3210399999999999E-2</v>
      </c>
      <c r="GQ296">
        <v>9.7885299999999995E-2</v>
      </c>
      <c r="GR296">
        <v>9.6957299999999996E-2</v>
      </c>
      <c r="GS296">
        <v>28640</v>
      </c>
      <c r="GT296">
        <v>24741.200000000001</v>
      </c>
      <c r="GU296">
        <v>30746.400000000001</v>
      </c>
      <c r="GV296">
        <v>26442.9</v>
      </c>
      <c r="GW296">
        <v>37641.9</v>
      </c>
      <c r="GX296">
        <v>32769.599999999999</v>
      </c>
      <c r="GY296">
        <v>43660.4</v>
      </c>
      <c r="GZ296">
        <v>38237.4</v>
      </c>
      <c r="HA296">
        <v>2.1202800000000002</v>
      </c>
      <c r="HB296">
        <v>1.70888</v>
      </c>
      <c r="HC296">
        <v>-4.0680200000000003E-3</v>
      </c>
      <c r="HD296">
        <v>0</v>
      </c>
      <c r="HE296">
        <v>27.857900000000001</v>
      </c>
      <c r="HF296">
        <v>999.9</v>
      </c>
      <c r="HG296">
        <v>64.400000000000006</v>
      </c>
      <c r="HH296">
        <v>34.200000000000003</v>
      </c>
      <c r="HI296">
        <v>35.077100000000002</v>
      </c>
      <c r="HJ296">
        <v>62.158299999999997</v>
      </c>
      <c r="HK296">
        <v>25.228400000000001</v>
      </c>
      <c r="HL296">
        <v>1</v>
      </c>
      <c r="HM296">
        <v>0.26778999999999997</v>
      </c>
      <c r="HN296">
        <v>0.52701500000000001</v>
      </c>
      <c r="HO296">
        <v>20.4175</v>
      </c>
      <c r="HP296">
        <v>5.2235800000000001</v>
      </c>
      <c r="HQ296">
        <v>11.944100000000001</v>
      </c>
      <c r="HR296">
        <v>5.0091999999999999</v>
      </c>
      <c r="HS296">
        <v>3.2909999999999999</v>
      </c>
      <c r="HT296">
        <v>9999</v>
      </c>
      <c r="HU296">
        <v>9999</v>
      </c>
      <c r="HV296">
        <v>9999</v>
      </c>
      <c r="HW296">
        <v>999.9</v>
      </c>
      <c r="HX296">
        <v>4.9710799999999997</v>
      </c>
      <c r="HY296">
        <v>1.8545499999999999</v>
      </c>
      <c r="HZ296">
        <v>1.8615999999999999</v>
      </c>
      <c r="IA296">
        <v>1.85643</v>
      </c>
      <c r="IB296">
        <v>1.86188</v>
      </c>
      <c r="IC296">
        <v>1.8541000000000001</v>
      </c>
      <c r="ID296">
        <v>1.8595200000000001</v>
      </c>
      <c r="IE296">
        <v>1.8534900000000001</v>
      </c>
      <c r="IF296">
        <v>0</v>
      </c>
      <c r="IG296">
        <v>0</v>
      </c>
      <c r="IH296">
        <v>0</v>
      </c>
      <c r="II296">
        <v>0</v>
      </c>
      <c r="IJ296" t="s">
        <v>431</v>
      </c>
      <c r="IK296" t="s">
        <v>432</v>
      </c>
      <c r="IL296" t="s">
        <v>433</v>
      </c>
      <c r="IM296" t="s">
        <v>433</v>
      </c>
      <c r="IN296" t="s">
        <v>433</v>
      </c>
      <c r="IO296" t="s">
        <v>433</v>
      </c>
      <c r="IP296">
        <v>0</v>
      </c>
      <c r="IQ296">
        <v>100</v>
      </c>
      <c r="IR296">
        <v>100</v>
      </c>
      <c r="IS296">
        <v>-2.9420000000000002</v>
      </c>
      <c r="IT296">
        <v>-6.6900000000000001E-2</v>
      </c>
      <c r="IU296">
        <v>-1.907228330244457</v>
      </c>
      <c r="IV296">
        <v>-2.7056304263342631E-3</v>
      </c>
      <c r="IW296">
        <v>3.3311032847928001E-7</v>
      </c>
      <c r="IX296">
        <v>1.6443834555112589E-11</v>
      </c>
      <c r="IY296">
        <v>-9.4842648646536354E-2</v>
      </c>
      <c r="IZ296">
        <v>-2.3664561490860689E-3</v>
      </c>
      <c r="JA296">
        <v>2.3298222111808981E-4</v>
      </c>
      <c r="JB296">
        <v>-2.940703618321919E-6</v>
      </c>
      <c r="JC296">
        <v>0</v>
      </c>
      <c r="JD296">
        <v>2182</v>
      </c>
      <c r="JE296">
        <v>3</v>
      </c>
      <c r="JF296">
        <v>32</v>
      </c>
      <c r="JG296">
        <v>29177363.5</v>
      </c>
      <c r="JH296">
        <v>29177363.5</v>
      </c>
      <c r="JI296">
        <v>0.99853499999999995</v>
      </c>
      <c r="JJ296">
        <v>2.52563</v>
      </c>
      <c r="JK296">
        <v>1.69434</v>
      </c>
      <c r="JL296">
        <v>2.3022499999999999</v>
      </c>
      <c r="JM296">
        <v>1.50024</v>
      </c>
      <c r="JN296">
        <v>2.32422</v>
      </c>
      <c r="JO296">
        <v>37.747</v>
      </c>
      <c r="JP296">
        <v>24.061199999999999</v>
      </c>
      <c r="JQ296">
        <v>18</v>
      </c>
      <c r="JR296">
        <v>634.09</v>
      </c>
      <c r="JS296">
        <v>350.72500000000002</v>
      </c>
      <c r="JT296">
        <v>28.0001</v>
      </c>
      <c r="JU296">
        <v>30.757300000000001</v>
      </c>
      <c r="JV296">
        <v>30.0002</v>
      </c>
      <c r="JW296">
        <v>30.6922</v>
      </c>
      <c r="JX296">
        <v>30.5823</v>
      </c>
      <c r="JY296">
        <v>20.045400000000001</v>
      </c>
      <c r="JZ296">
        <v>40.395099999999999</v>
      </c>
      <c r="KA296">
        <v>0</v>
      </c>
      <c r="KB296">
        <v>28</v>
      </c>
      <c r="KC296">
        <v>400</v>
      </c>
      <c r="KD296">
        <v>20.783300000000001</v>
      </c>
      <c r="KE296">
        <v>99.963899999999995</v>
      </c>
      <c r="KF296">
        <v>98.617900000000006</v>
      </c>
    </row>
    <row r="297" spans="1:292" x14ac:dyDescent="0.2">
      <c r="A297">
        <v>295</v>
      </c>
      <c r="B297">
        <v>1750641837.0999999</v>
      </c>
      <c r="C297">
        <v>8671.5999999046326</v>
      </c>
      <c r="D297" t="s">
        <v>1023</v>
      </c>
      <c r="E297" t="s">
        <v>1024</v>
      </c>
      <c r="F297" s="1">
        <f t="shared" si="4"/>
        <v>144.51666666666665</v>
      </c>
      <c r="G297" s="1">
        <v>15</v>
      </c>
      <c r="H297">
        <v>1750641829.099999</v>
      </c>
      <c r="I297">
        <v>2.4837686911176062E-3</v>
      </c>
      <c r="J297">
        <v>2.4837686911176062</v>
      </c>
      <c r="K297">
        <v>-0.31452686824023235</v>
      </c>
      <c r="L297">
        <v>399.79716129032249</v>
      </c>
      <c r="M297">
        <v>392.62849709924416</v>
      </c>
      <c r="N297">
        <v>38.966337783473385</v>
      </c>
      <c r="O297">
        <v>39.677790447733877</v>
      </c>
      <c r="P297">
        <v>0.15306819209455147</v>
      </c>
      <c r="Q297">
        <v>2.9973236036028723</v>
      </c>
      <c r="R297">
        <v>0.14885437666916931</v>
      </c>
      <c r="S297">
        <v>9.3402917766215593E-2</v>
      </c>
      <c r="T297">
        <v>3.9902394035910026E-5</v>
      </c>
      <c r="U297">
        <v>28.067329987041656</v>
      </c>
      <c r="V297">
        <v>27.793880645161291</v>
      </c>
      <c r="W297">
        <v>3.7494790073170376</v>
      </c>
      <c r="X297">
        <v>54.21357791733088</v>
      </c>
      <c r="Y297">
        <v>2.1426482320425246</v>
      </c>
      <c r="Z297">
        <v>3.9522354258001617</v>
      </c>
      <c r="AA297">
        <v>1.606830775274513</v>
      </c>
      <c r="AB297">
        <v>-109.53419927828644</v>
      </c>
      <c r="AC297">
        <v>146.24727408283439</v>
      </c>
      <c r="AD297">
        <v>10.661834527082735</v>
      </c>
      <c r="AE297">
        <v>47.374949234024726</v>
      </c>
      <c r="AF297">
        <v>-0.30782365793547828</v>
      </c>
      <c r="AG297">
        <v>2.4585938299023686</v>
      </c>
      <c r="AH297">
        <v>-0.31452686824023235</v>
      </c>
      <c r="AI297">
        <v>408.56518914131948</v>
      </c>
      <c r="AJ297">
        <v>408.66440000000011</v>
      </c>
      <c r="AK297">
        <v>1.930333223871882E-3</v>
      </c>
      <c r="AL297">
        <v>61.768037728165673</v>
      </c>
      <c r="AM297">
        <v>2.4837686911176062</v>
      </c>
      <c r="AN297">
        <v>20.788824917927101</v>
      </c>
      <c r="AO297">
        <v>21.598258181818171</v>
      </c>
      <c r="AP297">
        <v>7.6396847838040583E-5</v>
      </c>
      <c r="AQ297">
        <v>116.41602835869151</v>
      </c>
      <c r="AR297">
        <v>0</v>
      </c>
      <c r="AS297">
        <v>0</v>
      </c>
      <c r="AT297">
        <v>1</v>
      </c>
      <c r="AU297">
        <v>0</v>
      </c>
      <c r="AV297">
        <v>52142.285420832734</v>
      </c>
      <c r="AW297" t="s">
        <v>427</v>
      </c>
      <c r="AX297" t="s">
        <v>427</v>
      </c>
      <c r="AY297">
        <v>0</v>
      </c>
      <c r="AZ297">
        <v>0</v>
      </c>
      <c r="BA297" t="e">
        <v>#DIV/0!</v>
      </c>
      <c r="BB297">
        <v>0</v>
      </c>
      <c r="BC297" t="s">
        <v>427</v>
      </c>
      <c r="BD297" t="s">
        <v>427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-0.31452686824023235</v>
      </c>
      <c r="BK297" t="e">
        <v>#DIV/0!</v>
      </c>
      <c r="BL297">
        <v>-1497.6571308444109</v>
      </c>
      <c r="BM297" t="e">
        <v>#DIV/0!</v>
      </c>
      <c r="BN297" t="e">
        <v>#DIV/0!</v>
      </c>
      <c r="BO297" t="s">
        <v>427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428</v>
      </c>
      <c r="DN297">
        <v>2</v>
      </c>
      <c r="DO297" t="b">
        <v>1</v>
      </c>
      <c r="DP297">
        <v>1750641829.099999</v>
      </c>
      <c r="DQ297">
        <v>399.79716129032249</v>
      </c>
      <c r="DR297">
        <v>400.02219354838718</v>
      </c>
      <c r="DS297">
        <v>21.589525806451611</v>
      </c>
      <c r="DT297">
        <v>20.78770967741935</v>
      </c>
      <c r="DU297">
        <v>402.73896774193548</v>
      </c>
      <c r="DV297">
        <v>21.656216129032259</v>
      </c>
      <c r="DW297">
        <v>600.01635483870973</v>
      </c>
      <c r="DX297">
        <v>99.190296774193556</v>
      </c>
      <c r="DY297">
        <v>5.4506064516129042E-2</v>
      </c>
      <c r="DZ297">
        <v>28.69892258064516</v>
      </c>
      <c r="EA297">
        <v>27.793880645161291</v>
      </c>
      <c r="EB297">
        <v>999.90000000000032</v>
      </c>
      <c r="EC297">
        <v>0</v>
      </c>
      <c r="ED297">
        <v>0</v>
      </c>
      <c r="EE297">
        <v>9997.7235483870973</v>
      </c>
      <c r="EF297">
        <v>0</v>
      </c>
      <c r="EG297">
        <v>0.30293999999999988</v>
      </c>
      <c r="EH297">
        <v>-0.22508383870967741</v>
      </c>
      <c r="EI297">
        <v>408.61896774193559</v>
      </c>
      <c r="EJ297">
        <v>408.51435483870972</v>
      </c>
      <c r="EK297">
        <v>0.80182283870967741</v>
      </c>
      <c r="EL297">
        <v>400.02219354838718</v>
      </c>
      <c r="EM297">
        <v>20.78770967741935</v>
      </c>
      <c r="EN297">
        <v>2.1414725806451611</v>
      </c>
      <c r="EO297">
        <v>2.0619383870967738</v>
      </c>
      <c r="EP297">
        <v>18.531051612903219</v>
      </c>
      <c r="EQ297">
        <v>17.928161290322581</v>
      </c>
      <c r="ER297">
        <v>5.0001500000000018E-3</v>
      </c>
      <c r="ES297">
        <v>0</v>
      </c>
      <c r="ET297">
        <v>0</v>
      </c>
      <c r="EU297">
        <v>0</v>
      </c>
      <c r="EV297">
        <v>233.99354838709681</v>
      </c>
      <c r="EW297">
        <v>5.0001500000000018E-3</v>
      </c>
      <c r="EX297">
        <v>-5.8548387096774182</v>
      </c>
      <c r="EY297">
        <v>-0.49032258064516132</v>
      </c>
      <c r="EZ297">
        <v>34.503999999999998</v>
      </c>
      <c r="FA297">
        <v>38</v>
      </c>
      <c r="FB297">
        <v>36.375</v>
      </c>
      <c r="FC297">
        <v>37.682999999999993</v>
      </c>
      <c r="FD297">
        <v>37</v>
      </c>
      <c r="FE297">
        <v>0</v>
      </c>
      <c r="FF297">
        <v>0</v>
      </c>
      <c r="FG297">
        <v>0</v>
      </c>
      <c r="FH297">
        <v>1750641860</v>
      </c>
      <c r="FI297">
        <v>0</v>
      </c>
      <c r="FJ297">
        <v>233.34800000000001</v>
      </c>
      <c r="FK297">
        <v>26.715384547173588</v>
      </c>
      <c r="FL297">
        <v>-20.792307838439001</v>
      </c>
      <c r="FM297">
        <v>-5.2039999999999997</v>
      </c>
      <c r="FN297">
        <v>15</v>
      </c>
      <c r="FO297">
        <v>0</v>
      </c>
      <c r="FP297" t="s">
        <v>429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-0.20943529999999999</v>
      </c>
      <c r="GC297">
        <v>-0.32808887054408981</v>
      </c>
      <c r="GD297">
        <v>4.8541163918472331E-2</v>
      </c>
      <c r="GE297">
        <v>0</v>
      </c>
      <c r="GF297">
        <v>0.80013232499999987</v>
      </c>
      <c r="GG297">
        <v>5.7700671669793327E-2</v>
      </c>
      <c r="GH297">
        <v>9.1254783309903924E-3</v>
      </c>
      <c r="GI297">
        <v>1</v>
      </c>
      <c r="GJ297">
        <v>1</v>
      </c>
      <c r="GK297">
        <v>2</v>
      </c>
      <c r="GL297" t="s">
        <v>430</v>
      </c>
      <c r="GM297">
        <v>3.22525</v>
      </c>
      <c r="GN297">
        <v>2.6434099999999998</v>
      </c>
      <c r="GO297">
        <v>9.2948600000000006E-2</v>
      </c>
      <c r="GP297">
        <v>9.3204800000000004E-2</v>
      </c>
      <c r="GQ297">
        <v>9.8106399999999996E-2</v>
      </c>
      <c r="GR297">
        <v>9.7181600000000007E-2</v>
      </c>
      <c r="GS297">
        <v>28639.3</v>
      </c>
      <c r="GT297">
        <v>24741.1</v>
      </c>
      <c r="GU297">
        <v>30745.8</v>
      </c>
      <c r="GV297">
        <v>26442.7</v>
      </c>
      <c r="GW297">
        <v>37631.9</v>
      </c>
      <c r="GX297">
        <v>32761.1</v>
      </c>
      <c r="GY297">
        <v>43659.5</v>
      </c>
      <c r="GZ297">
        <v>38237</v>
      </c>
      <c r="HA297">
        <v>2.1199300000000001</v>
      </c>
      <c r="HB297">
        <v>1.70905</v>
      </c>
      <c r="HC297">
        <v>-3.72157E-3</v>
      </c>
      <c r="HD297">
        <v>0</v>
      </c>
      <c r="HE297">
        <v>27.8536</v>
      </c>
      <c r="HF297">
        <v>999.9</v>
      </c>
      <c r="HG297">
        <v>64.5</v>
      </c>
      <c r="HH297">
        <v>34.200000000000003</v>
      </c>
      <c r="HI297">
        <v>35.135300000000001</v>
      </c>
      <c r="HJ297">
        <v>61.978299999999997</v>
      </c>
      <c r="HK297">
        <v>25.252400000000002</v>
      </c>
      <c r="HL297">
        <v>1</v>
      </c>
      <c r="HM297">
        <v>0.26782</v>
      </c>
      <c r="HN297">
        <v>0.51737500000000003</v>
      </c>
      <c r="HO297">
        <v>20.4178</v>
      </c>
      <c r="HP297">
        <v>5.2238800000000003</v>
      </c>
      <c r="HQ297">
        <v>11.944100000000001</v>
      </c>
      <c r="HR297">
        <v>5.0091999999999999</v>
      </c>
      <c r="HS297">
        <v>3.2909999999999999</v>
      </c>
      <c r="HT297">
        <v>9999</v>
      </c>
      <c r="HU297">
        <v>9999</v>
      </c>
      <c r="HV297">
        <v>9999</v>
      </c>
      <c r="HW297">
        <v>999.9</v>
      </c>
      <c r="HX297">
        <v>4.9710799999999997</v>
      </c>
      <c r="HY297">
        <v>1.8545499999999999</v>
      </c>
      <c r="HZ297">
        <v>1.8615699999999999</v>
      </c>
      <c r="IA297">
        <v>1.8564099999999999</v>
      </c>
      <c r="IB297">
        <v>1.8618699999999999</v>
      </c>
      <c r="IC297">
        <v>1.8541000000000001</v>
      </c>
      <c r="ID297">
        <v>1.8594900000000001</v>
      </c>
      <c r="IE297">
        <v>1.8534900000000001</v>
      </c>
      <c r="IF297">
        <v>0</v>
      </c>
      <c r="IG297">
        <v>0</v>
      </c>
      <c r="IH297">
        <v>0</v>
      </c>
      <c r="II297">
        <v>0</v>
      </c>
      <c r="IJ297" t="s">
        <v>431</v>
      </c>
      <c r="IK297" t="s">
        <v>432</v>
      </c>
      <c r="IL297" t="s">
        <v>433</v>
      </c>
      <c r="IM297" t="s">
        <v>433</v>
      </c>
      <c r="IN297" t="s">
        <v>433</v>
      </c>
      <c r="IO297" t="s">
        <v>433</v>
      </c>
      <c r="IP297">
        <v>0</v>
      </c>
      <c r="IQ297">
        <v>100</v>
      </c>
      <c r="IR297">
        <v>100</v>
      </c>
      <c r="IS297">
        <v>-2.9409999999999998</v>
      </c>
      <c r="IT297">
        <v>-6.6699999999999995E-2</v>
      </c>
      <c r="IU297">
        <v>-1.907228330244457</v>
      </c>
      <c r="IV297">
        <v>-2.7056304263342631E-3</v>
      </c>
      <c r="IW297">
        <v>3.3311032847928001E-7</v>
      </c>
      <c r="IX297">
        <v>1.6443834555112589E-11</v>
      </c>
      <c r="IY297">
        <v>-9.4842648646536354E-2</v>
      </c>
      <c r="IZ297">
        <v>-2.3664561490860689E-3</v>
      </c>
      <c r="JA297">
        <v>2.3298222111808981E-4</v>
      </c>
      <c r="JB297">
        <v>-2.940703618321919E-6</v>
      </c>
      <c r="JC297">
        <v>0</v>
      </c>
      <c r="JD297">
        <v>2182</v>
      </c>
      <c r="JE297">
        <v>3</v>
      </c>
      <c r="JF297">
        <v>32</v>
      </c>
      <c r="JG297">
        <v>29177364</v>
      </c>
      <c r="JH297">
        <v>29177364</v>
      </c>
      <c r="JI297">
        <v>0.99853499999999995</v>
      </c>
      <c r="JJ297">
        <v>2.52563</v>
      </c>
      <c r="JK297">
        <v>1.69434</v>
      </c>
      <c r="JL297">
        <v>2.3022499999999999</v>
      </c>
      <c r="JM297">
        <v>1.50024</v>
      </c>
      <c r="JN297">
        <v>2.31812</v>
      </c>
      <c r="JO297">
        <v>37.722799999999999</v>
      </c>
      <c r="JP297">
        <v>24.061199999999999</v>
      </c>
      <c r="JQ297">
        <v>18</v>
      </c>
      <c r="JR297">
        <v>633.80399999999997</v>
      </c>
      <c r="JS297">
        <v>350.822</v>
      </c>
      <c r="JT297">
        <v>27.999400000000001</v>
      </c>
      <c r="JU297">
        <v>30.757300000000001</v>
      </c>
      <c r="JV297">
        <v>30.0001</v>
      </c>
      <c r="JW297">
        <v>30.6922</v>
      </c>
      <c r="JX297">
        <v>30.5823</v>
      </c>
      <c r="JY297">
        <v>20.0473</v>
      </c>
      <c r="JZ297">
        <v>40.116300000000003</v>
      </c>
      <c r="KA297">
        <v>0</v>
      </c>
      <c r="KB297">
        <v>28</v>
      </c>
      <c r="KC297">
        <v>400</v>
      </c>
      <c r="KD297">
        <v>20.782900000000001</v>
      </c>
      <c r="KE297">
        <v>99.962100000000007</v>
      </c>
      <c r="KF297">
        <v>98.616900000000001</v>
      </c>
    </row>
    <row r="298" spans="1:292" x14ac:dyDescent="0.2">
      <c r="A298">
        <v>296</v>
      </c>
      <c r="B298">
        <v>1750641867.0999999</v>
      </c>
      <c r="C298">
        <v>8701.5999999046326</v>
      </c>
      <c r="D298" t="s">
        <v>1025</v>
      </c>
      <c r="E298" t="s">
        <v>1026</v>
      </c>
      <c r="F298" s="1">
        <f t="shared" si="4"/>
        <v>145.01666666666674</v>
      </c>
      <c r="G298" s="1">
        <v>15</v>
      </c>
      <c r="H298">
        <v>1750641859.099999</v>
      </c>
      <c r="I298">
        <v>2.448742484864722E-3</v>
      </c>
      <c r="J298">
        <v>2.4487424848647219</v>
      </c>
      <c r="K298">
        <v>-0.33113410110436481</v>
      </c>
      <c r="L298">
        <v>399.78677419354818</v>
      </c>
      <c r="M298">
        <v>392.85113172211004</v>
      </c>
      <c r="N298">
        <v>38.992917305631515</v>
      </c>
      <c r="O298">
        <v>39.681322942048297</v>
      </c>
      <c r="P298">
        <v>0.15102077248485354</v>
      </c>
      <c r="Q298">
        <v>2.9978570934141087</v>
      </c>
      <c r="R298">
        <v>0.1469180117708789</v>
      </c>
      <c r="S298">
        <v>9.2183090347216792E-2</v>
      </c>
      <c r="T298">
        <v>3.9902394035910026E-5</v>
      </c>
      <c r="U298">
        <v>28.065616103839076</v>
      </c>
      <c r="V298">
        <v>27.789177419354839</v>
      </c>
      <c r="W298">
        <v>3.7484495138892497</v>
      </c>
      <c r="X298">
        <v>54.261386685339005</v>
      </c>
      <c r="Y298">
        <v>2.1432049210610939</v>
      </c>
      <c r="Z298">
        <v>3.9497791191543041</v>
      </c>
      <c r="AA298">
        <v>1.6052445928281558</v>
      </c>
      <c r="AB298">
        <v>-107.98954358253424</v>
      </c>
      <c r="AC298">
        <v>145.3009748373874</v>
      </c>
      <c r="AD298">
        <v>10.590147983414699</v>
      </c>
      <c r="AE298">
        <v>47.901619140661893</v>
      </c>
      <c r="AF298">
        <v>-0.34621310996503829</v>
      </c>
      <c r="AG298">
        <v>2.4607424701266627</v>
      </c>
      <c r="AH298">
        <v>-0.33113410110436481</v>
      </c>
      <c r="AI298">
        <v>408.48999425148389</v>
      </c>
      <c r="AJ298">
        <v>408.60290909090912</v>
      </c>
      <c r="AK298">
        <v>-4.7971630123833481E-5</v>
      </c>
      <c r="AL298">
        <v>61.768037728165673</v>
      </c>
      <c r="AM298">
        <v>2.4487424848647219</v>
      </c>
      <c r="AN298">
        <v>20.788808028780949</v>
      </c>
      <c r="AO298">
        <v>21.587770909090899</v>
      </c>
      <c r="AP298">
        <v>-4.5616722018090049E-5</v>
      </c>
      <c r="AQ298">
        <v>116.41602835869151</v>
      </c>
      <c r="AR298">
        <v>0</v>
      </c>
      <c r="AS298">
        <v>0</v>
      </c>
      <c r="AT298">
        <v>1</v>
      </c>
      <c r="AU298">
        <v>0</v>
      </c>
      <c r="AV298">
        <v>52160.520735602258</v>
      </c>
      <c r="AW298" t="s">
        <v>427</v>
      </c>
      <c r="AX298" t="s">
        <v>427</v>
      </c>
      <c r="AY298">
        <v>0</v>
      </c>
      <c r="AZ298">
        <v>0</v>
      </c>
      <c r="BA298" t="e">
        <v>#DIV/0!</v>
      </c>
      <c r="BB298">
        <v>0</v>
      </c>
      <c r="BC298" t="s">
        <v>427</v>
      </c>
      <c r="BD298" t="s">
        <v>427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-0.33113410110436481</v>
      </c>
      <c r="BK298" t="e">
        <v>#DIV/0!</v>
      </c>
      <c r="BL298">
        <v>-1576.734447392022</v>
      </c>
      <c r="BM298" t="e">
        <v>#DIV/0!</v>
      </c>
      <c r="BN298" t="e">
        <v>#DIV/0!</v>
      </c>
      <c r="BO298" t="s">
        <v>427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428</v>
      </c>
      <c r="DN298">
        <v>2</v>
      </c>
      <c r="DO298" t="b">
        <v>1</v>
      </c>
      <c r="DP298">
        <v>1750641859.099999</v>
      </c>
      <c r="DQ298">
        <v>399.78677419354818</v>
      </c>
      <c r="DR298">
        <v>399.99929032258069</v>
      </c>
      <c r="DS298">
        <v>21.592651612903222</v>
      </c>
      <c r="DT298">
        <v>20.790129032258061</v>
      </c>
      <c r="DU298">
        <v>402.7285161290323</v>
      </c>
      <c r="DV298">
        <v>21.65933225806452</v>
      </c>
      <c r="DW298">
        <v>600.0101612903228</v>
      </c>
      <c r="DX298">
        <v>99.201416129032268</v>
      </c>
      <c r="DY298">
        <v>5.4801193548387098E-2</v>
      </c>
      <c r="DZ298">
        <v>28.688203225806451</v>
      </c>
      <c r="EA298">
        <v>27.789177419354839</v>
      </c>
      <c r="EB298">
        <v>999.90000000000032</v>
      </c>
      <c r="EC298">
        <v>0</v>
      </c>
      <c r="ED298">
        <v>0</v>
      </c>
      <c r="EE298">
        <v>9999.8296774193532</v>
      </c>
      <c r="EF298">
        <v>0</v>
      </c>
      <c r="EG298">
        <v>0.30293999999999988</v>
      </c>
      <c r="EH298">
        <v>-0.21255600645161291</v>
      </c>
      <c r="EI298">
        <v>408.60970967741918</v>
      </c>
      <c r="EJ298">
        <v>408.49187096774199</v>
      </c>
      <c r="EK298">
        <v>0.80251577419354847</v>
      </c>
      <c r="EL298">
        <v>399.99929032258069</v>
      </c>
      <c r="EM298">
        <v>20.790129032258061</v>
      </c>
      <c r="EN298">
        <v>2.1420212903225808</v>
      </c>
      <c r="EO298">
        <v>2.0624119354838708</v>
      </c>
      <c r="EP298">
        <v>18.535148387096779</v>
      </c>
      <c r="EQ298">
        <v>17.93179677419355</v>
      </c>
      <c r="ER298">
        <v>5.0001500000000018E-3</v>
      </c>
      <c r="ES298">
        <v>0</v>
      </c>
      <c r="ET298">
        <v>0</v>
      </c>
      <c r="EU298">
        <v>0</v>
      </c>
      <c r="EV298">
        <v>234.183870967742</v>
      </c>
      <c r="EW298">
        <v>5.0001500000000018E-3</v>
      </c>
      <c r="EX298">
        <v>-8.9032258064516121</v>
      </c>
      <c r="EY298">
        <v>-0.78387096774193565</v>
      </c>
      <c r="EZ298">
        <v>34.5</v>
      </c>
      <c r="FA298">
        <v>38</v>
      </c>
      <c r="FB298">
        <v>36.375</v>
      </c>
      <c r="FC298">
        <v>37.640999999999998</v>
      </c>
      <c r="FD298">
        <v>37</v>
      </c>
      <c r="FE298">
        <v>0</v>
      </c>
      <c r="FF298">
        <v>0</v>
      </c>
      <c r="FG298">
        <v>0</v>
      </c>
      <c r="FH298">
        <v>1750641890</v>
      </c>
      <c r="FI298">
        <v>0</v>
      </c>
      <c r="FJ298">
        <v>234.39599999999999</v>
      </c>
      <c r="FK298">
        <v>-27.969230703302241</v>
      </c>
      <c r="FL298">
        <v>7.876923063238733</v>
      </c>
      <c r="FM298">
        <v>-8.74</v>
      </c>
      <c r="FN298">
        <v>15</v>
      </c>
      <c r="FO298">
        <v>0</v>
      </c>
      <c r="FP298" t="s">
        <v>429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-0.21628115121951219</v>
      </c>
      <c r="GC298">
        <v>-1.7929233449478232E-2</v>
      </c>
      <c r="GD298">
        <v>4.9135010256286971E-2</v>
      </c>
      <c r="GE298">
        <v>1</v>
      </c>
      <c r="GF298">
        <v>0.8036182682926829</v>
      </c>
      <c r="GG298">
        <v>-2.1236132404183011E-2</v>
      </c>
      <c r="GH298">
        <v>2.3785717996452852E-3</v>
      </c>
      <c r="GI298">
        <v>1</v>
      </c>
      <c r="GJ298">
        <v>2</v>
      </c>
      <c r="GK298">
        <v>2</v>
      </c>
      <c r="GL298" t="s">
        <v>434</v>
      </c>
      <c r="GM298">
        <v>3.2254</v>
      </c>
      <c r="GN298">
        <v>2.64331</v>
      </c>
      <c r="GO298">
        <v>9.2953900000000006E-2</v>
      </c>
      <c r="GP298">
        <v>9.3230499999999994E-2</v>
      </c>
      <c r="GQ298">
        <v>9.80853E-2</v>
      </c>
      <c r="GR298">
        <v>9.7182000000000004E-2</v>
      </c>
      <c r="GS298">
        <v>28639.200000000001</v>
      </c>
      <c r="GT298">
        <v>24740.5</v>
      </c>
      <c r="GU298">
        <v>30746</v>
      </c>
      <c r="GV298">
        <v>26442.7</v>
      </c>
      <c r="GW298">
        <v>37633.1</v>
      </c>
      <c r="GX298">
        <v>32761</v>
      </c>
      <c r="GY298">
        <v>43659.8</v>
      </c>
      <c r="GZ298">
        <v>38236.9</v>
      </c>
      <c r="HA298">
        <v>2.12032</v>
      </c>
      <c r="HB298">
        <v>1.7092000000000001</v>
      </c>
      <c r="HC298">
        <v>-2.1904699999999999E-3</v>
      </c>
      <c r="HD298">
        <v>0</v>
      </c>
      <c r="HE298">
        <v>27.825199999999999</v>
      </c>
      <c r="HF298">
        <v>999.9</v>
      </c>
      <c r="HG298">
        <v>64.5</v>
      </c>
      <c r="HH298">
        <v>34.200000000000003</v>
      </c>
      <c r="HI298">
        <v>35.127600000000001</v>
      </c>
      <c r="HJ298">
        <v>62.008299999999998</v>
      </c>
      <c r="HK298">
        <v>25.208300000000001</v>
      </c>
      <c r="HL298">
        <v>1</v>
      </c>
      <c r="HM298">
        <v>0.26759699999999997</v>
      </c>
      <c r="HN298">
        <v>0.50901399999999997</v>
      </c>
      <c r="HO298">
        <v>20.417899999999999</v>
      </c>
      <c r="HP298">
        <v>5.2231300000000003</v>
      </c>
      <c r="HQ298">
        <v>11.944100000000001</v>
      </c>
      <c r="HR298">
        <v>5.0090000000000003</v>
      </c>
      <c r="HS298">
        <v>3.2909999999999999</v>
      </c>
      <c r="HT298">
        <v>9999</v>
      </c>
      <c r="HU298">
        <v>9999</v>
      </c>
      <c r="HV298">
        <v>9999</v>
      </c>
      <c r="HW298">
        <v>999.9</v>
      </c>
      <c r="HX298">
        <v>4.9710799999999997</v>
      </c>
      <c r="HY298">
        <v>1.8545499999999999</v>
      </c>
      <c r="HZ298">
        <v>1.8615699999999999</v>
      </c>
      <c r="IA298">
        <v>1.8564000000000001</v>
      </c>
      <c r="IB298">
        <v>1.8618699999999999</v>
      </c>
      <c r="IC298">
        <v>1.8541000000000001</v>
      </c>
      <c r="ID298">
        <v>1.8595600000000001</v>
      </c>
      <c r="IE298">
        <v>1.8534900000000001</v>
      </c>
      <c r="IF298">
        <v>0</v>
      </c>
      <c r="IG298">
        <v>0</v>
      </c>
      <c r="IH298">
        <v>0</v>
      </c>
      <c r="II298">
        <v>0</v>
      </c>
      <c r="IJ298" t="s">
        <v>431</v>
      </c>
      <c r="IK298" t="s">
        <v>432</v>
      </c>
      <c r="IL298" t="s">
        <v>433</v>
      </c>
      <c r="IM298" t="s">
        <v>433</v>
      </c>
      <c r="IN298" t="s">
        <v>433</v>
      </c>
      <c r="IO298" t="s">
        <v>433</v>
      </c>
      <c r="IP298">
        <v>0</v>
      </c>
      <c r="IQ298">
        <v>100</v>
      </c>
      <c r="IR298">
        <v>100</v>
      </c>
      <c r="IS298">
        <v>-2.9420000000000002</v>
      </c>
      <c r="IT298">
        <v>-6.6699999999999995E-2</v>
      </c>
      <c r="IU298">
        <v>-1.907228330244457</v>
      </c>
      <c r="IV298">
        <v>-2.7056304263342631E-3</v>
      </c>
      <c r="IW298">
        <v>3.3311032847928001E-7</v>
      </c>
      <c r="IX298">
        <v>1.6443834555112589E-11</v>
      </c>
      <c r="IY298">
        <v>-9.4842648646536354E-2</v>
      </c>
      <c r="IZ298">
        <v>-2.3664561490860689E-3</v>
      </c>
      <c r="JA298">
        <v>2.3298222111808981E-4</v>
      </c>
      <c r="JB298">
        <v>-2.940703618321919E-6</v>
      </c>
      <c r="JC298">
        <v>0</v>
      </c>
      <c r="JD298">
        <v>2182</v>
      </c>
      <c r="JE298">
        <v>3</v>
      </c>
      <c r="JF298">
        <v>32</v>
      </c>
      <c r="JG298">
        <v>29177364.5</v>
      </c>
      <c r="JH298">
        <v>29177364.5</v>
      </c>
      <c r="JI298">
        <v>0.99853499999999995</v>
      </c>
      <c r="JJ298">
        <v>2.5305200000000001</v>
      </c>
      <c r="JK298">
        <v>1.69434</v>
      </c>
      <c r="JL298">
        <v>2.3022499999999999</v>
      </c>
      <c r="JM298">
        <v>1.50146</v>
      </c>
      <c r="JN298">
        <v>2.3303199999999999</v>
      </c>
      <c r="JO298">
        <v>37.722799999999999</v>
      </c>
      <c r="JP298">
        <v>24.061199999999999</v>
      </c>
      <c r="JQ298">
        <v>18</v>
      </c>
      <c r="JR298">
        <v>634.101</v>
      </c>
      <c r="JS298">
        <v>350.87799999999999</v>
      </c>
      <c r="JT298">
        <v>27.9998</v>
      </c>
      <c r="JU298">
        <v>30.757100000000001</v>
      </c>
      <c r="JV298">
        <v>30</v>
      </c>
      <c r="JW298">
        <v>30.689499999999999</v>
      </c>
      <c r="JX298">
        <v>30.578099999999999</v>
      </c>
      <c r="JY298">
        <v>20.044799999999999</v>
      </c>
      <c r="JZ298">
        <v>40.116300000000003</v>
      </c>
      <c r="KA298">
        <v>0</v>
      </c>
      <c r="KB298">
        <v>28</v>
      </c>
      <c r="KC298">
        <v>400</v>
      </c>
      <c r="KD298">
        <v>20.782900000000001</v>
      </c>
      <c r="KE298">
        <v>99.962599999999995</v>
      </c>
      <c r="KF298">
        <v>98.616699999999994</v>
      </c>
    </row>
    <row r="299" spans="1:292" x14ac:dyDescent="0.2">
      <c r="A299">
        <v>297</v>
      </c>
      <c r="B299">
        <v>1750641897.0999999</v>
      </c>
      <c r="C299">
        <v>8731.5999999046326</v>
      </c>
      <c r="D299" t="s">
        <v>1027</v>
      </c>
      <c r="E299" t="s">
        <v>1028</v>
      </c>
      <c r="F299" s="1">
        <f t="shared" si="4"/>
        <v>145.51666666666674</v>
      </c>
      <c r="G299" s="1">
        <v>15</v>
      </c>
      <c r="H299">
        <v>1750641889.099999</v>
      </c>
      <c r="I299">
        <v>2.4190292803592424E-3</v>
      </c>
      <c r="J299">
        <v>2.4190292803592426</v>
      </c>
      <c r="K299">
        <v>-0.17098811003727643</v>
      </c>
      <c r="L299">
        <v>399.76887096774198</v>
      </c>
      <c r="M299">
        <v>391.11426200305249</v>
      </c>
      <c r="N299">
        <v>38.816679530084627</v>
      </c>
      <c r="O299">
        <v>39.675618247686103</v>
      </c>
      <c r="P299">
        <v>0.14865641641404984</v>
      </c>
      <c r="Q299">
        <v>2.9964599403930601</v>
      </c>
      <c r="R299">
        <v>0.14467749179653283</v>
      </c>
      <c r="S299">
        <v>9.0772052344275073E-2</v>
      </c>
      <c r="T299">
        <v>3.9902394035910026E-5</v>
      </c>
      <c r="U299">
        <v>28.078037822455279</v>
      </c>
      <c r="V299">
        <v>27.80508064516129</v>
      </c>
      <c r="W299">
        <v>3.7519315789550429</v>
      </c>
      <c r="X299">
        <v>54.209400413710149</v>
      </c>
      <c r="Y299">
        <v>2.1417890127926866</v>
      </c>
      <c r="Z299">
        <v>3.9509549938704076</v>
      </c>
      <c r="AA299">
        <v>1.6101425661623563</v>
      </c>
      <c r="AB299">
        <v>-106.67919126384258</v>
      </c>
      <c r="AC299">
        <v>143.49325965329564</v>
      </c>
      <c r="AD299">
        <v>10.464365944601997</v>
      </c>
      <c r="AE299">
        <v>47.278474236449085</v>
      </c>
      <c r="AF299">
        <v>-0.3970552173595131</v>
      </c>
      <c r="AG299">
        <v>2.4231181171900014</v>
      </c>
      <c r="AH299">
        <v>-0.17098811003727643</v>
      </c>
      <c r="AI299">
        <v>408.56576841685097</v>
      </c>
      <c r="AJ299">
        <v>408.61849696969688</v>
      </c>
      <c r="AK299">
        <v>1.3464536041766641E-3</v>
      </c>
      <c r="AL299">
        <v>61.768037728165673</v>
      </c>
      <c r="AM299">
        <v>2.4190292803592426</v>
      </c>
      <c r="AN299">
        <v>20.789401087701631</v>
      </c>
      <c r="AO299">
        <v>21.57840181818182</v>
      </c>
      <c r="AP299">
        <v>-5.0898236703621596E-6</v>
      </c>
      <c r="AQ299">
        <v>116.41602835869151</v>
      </c>
      <c r="AR299">
        <v>0</v>
      </c>
      <c r="AS299">
        <v>0</v>
      </c>
      <c r="AT299">
        <v>1</v>
      </c>
      <c r="AU299">
        <v>0</v>
      </c>
      <c r="AV299">
        <v>52117.150440194171</v>
      </c>
      <c r="AW299" t="s">
        <v>427</v>
      </c>
      <c r="AX299" t="s">
        <v>427</v>
      </c>
      <c r="AY299">
        <v>0</v>
      </c>
      <c r="AZ299">
        <v>0</v>
      </c>
      <c r="BA299" t="e">
        <v>#DIV/0!</v>
      </c>
      <c r="BB299">
        <v>0</v>
      </c>
      <c r="BC299" t="s">
        <v>427</v>
      </c>
      <c r="BD299" t="s">
        <v>427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-0.17098811003727643</v>
      </c>
      <c r="BK299" t="e">
        <v>#DIV/0!</v>
      </c>
      <c r="BL299">
        <v>-814.18024386820719</v>
      </c>
      <c r="BM299" t="e">
        <v>#DIV/0!</v>
      </c>
      <c r="BN299" t="e">
        <v>#DIV/0!</v>
      </c>
      <c r="BO299" t="s">
        <v>427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428</v>
      </c>
      <c r="DN299">
        <v>2</v>
      </c>
      <c r="DO299" t="b">
        <v>1</v>
      </c>
      <c r="DP299">
        <v>1750641889.099999</v>
      </c>
      <c r="DQ299">
        <v>399.76887096774198</v>
      </c>
      <c r="DR299">
        <v>399.9594193548387</v>
      </c>
      <c r="DS299">
        <v>21.580522580645159</v>
      </c>
      <c r="DT299">
        <v>20.790229032258061</v>
      </c>
      <c r="DU299">
        <v>402.71051612903233</v>
      </c>
      <c r="DV299">
        <v>21.647248387096781</v>
      </c>
      <c r="DW299">
        <v>599.98616129032246</v>
      </c>
      <c r="DX299">
        <v>99.191541935483869</v>
      </c>
      <c r="DY299">
        <v>5.4850490322580638E-2</v>
      </c>
      <c r="DZ299">
        <v>28.693335483870971</v>
      </c>
      <c r="EA299">
        <v>27.80508064516129</v>
      </c>
      <c r="EB299">
        <v>999.90000000000032</v>
      </c>
      <c r="EC299">
        <v>0</v>
      </c>
      <c r="ED299">
        <v>0</v>
      </c>
      <c r="EE299">
        <v>9992.3758064516132</v>
      </c>
      <c r="EF299">
        <v>0</v>
      </c>
      <c r="EG299">
        <v>0.30293999999999988</v>
      </c>
      <c r="EH299">
        <v>-0.1905881741935484</v>
      </c>
      <c r="EI299">
        <v>408.58635483870961</v>
      </c>
      <c r="EJ299">
        <v>408.4512258064517</v>
      </c>
      <c r="EK299">
        <v>0.79030161290322576</v>
      </c>
      <c r="EL299">
        <v>399.9594193548387</v>
      </c>
      <c r="EM299">
        <v>20.790229032258061</v>
      </c>
      <c r="EN299">
        <v>2.1406064516129031</v>
      </c>
      <c r="EO299">
        <v>2.0622154838709679</v>
      </c>
      <c r="EP299">
        <v>18.52460967741936</v>
      </c>
      <c r="EQ299">
        <v>17.93028709677419</v>
      </c>
      <c r="ER299">
        <v>5.0001500000000018E-3</v>
      </c>
      <c r="ES299">
        <v>0</v>
      </c>
      <c r="ET299">
        <v>0</v>
      </c>
      <c r="EU299">
        <v>0</v>
      </c>
      <c r="EV299">
        <v>233.51612903225811</v>
      </c>
      <c r="EW299">
        <v>5.0001500000000018E-3</v>
      </c>
      <c r="EX299">
        <v>-4.7838709677419358</v>
      </c>
      <c r="EY299">
        <v>-0.20645161290322581</v>
      </c>
      <c r="EZ299">
        <v>34.5</v>
      </c>
      <c r="FA299">
        <v>37.995935483870959</v>
      </c>
      <c r="FB299">
        <v>36.370935483870973</v>
      </c>
      <c r="FC299">
        <v>37.634999999999991</v>
      </c>
      <c r="FD299">
        <v>37</v>
      </c>
      <c r="FE299">
        <v>0</v>
      </c>
      <c r="FF299">
        <v>0</v>
      </c>
      <c r="FG299">
        <v>0</v>
      </c>
      <c r="FH299">
        <v>1750641920</v>
      </c>
      <c r="FI299">
        <v>0</v>
      </c>
      <c r="FJ299">
        <v>234.00399999999999</v>
      </c>
      <c r="FK299">
        <v>8.2999998193509743</v>
      </c>
      <c r="FL299">
        <v>4.1923081049787774</v>
      </c>
      <c r="FM299">
        <v>-5.7840000000000007</v>
      </c>
      <c r="FN299">
        <v>15</v>
      </c>
      <c r="FO299">
        <v>0</v>
      </c>
      <c r="FP299" t="s">
        <v>429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-0.20668940999999999</v>
      </c>
      <c r="GC299">
        <v>-0.192962613883677</v>
      </c>
      <c r="GD299">
        <v>0.1065820259635878</v>
      </c>
      <c r="GE299">
        <v>0</v>
      </c>
      <c r="GF299">
        <v>0.79126859999999999</v>
      </c>
      <c r="GG299">
        <v>-1.71217711069424E-2</v>
      </c>
      <c r="GH299">
        <v>2.0010249848515169E-3</v>
      </c>
      <c r="GI299">
        <v>1</v>
      </c>
      <c r="GJ299">
        <v>1</v>
      </c>
      <c r="GK299">
        <v>2</v>
      </c>
      <c r="GL299" t="s">
        <v>430</v>
      </c>
      <c r="GM299">
        <v>3.2254700000000001</v>
      </c>
      <c r="GN299">
        <v>2.6435300000000002</v>
      </c>
      <c r="GO299">
        <v>9.2950500000000005E-2</v>
      </c>
      <c r="GP299">
        <v>9.3212900000000001E-2</v>
      </c>
      <c r="GQ299">
        <v>9.8049700000000004E-2</v>
      </c>
      <c r="GR299">
        <v>9.7182000000000004E-2</v>
      </c>
      <c r="GS299">
        <v>28640</v>
      </c>
      <c r="GT299">
        <v>24741.5</v>
      </c>
      <c r="GU299">
        <v>30746.7</v>
      </c>
      <c r="GV299">
        <v>26443.3</v>
      </c>
      <c r="GW299">
        <v>37635.199999999997</v>
      </c>
      <c r="GX299">
        <v>32761.8</v>
      </c>
      <c r="GY299">
        <v>43660.5</v>
      </c>
      <c r="GZ299">
        <v>38237.800000000003</v>
      </c>
      <c r="HA299">
        <v>2.1204000000000001</v>
      </c>
      <c r="HB299">
        <v>1.70882</v>
      </c>
      <c r="HC299">
        <v>-7.2643199999999995E-4</v>
      </c>
      <c r="HD299">
        <v>0</v>
      </c>
      <c r="HE299">
        <v>27.8294</v>
      </c>
      <c r="HF299">
        <v>999.9</v>
      </c>
      <c r="HG299">
        <v>64.5</v>
      </c>
      <c r="HH299">
        <v>34.200000000000003</v>
      </c>
      <c r="HI299">
        <v>35.129600000000003</v>
      </c>
      <c r="HJ299">
        <v>61.948300000000003</v>
      </c>
      <c r="HK299">
        <v>25.196300000000001</v>
      </c>
      <c r="HL299">
        <v>1</v>
      </c>
      <c r="HM299">
        <v>0.26722600000000002</v>
      </c>
      <c r="HN299">
        <v>0.51629100000000006</v>
      </c>
      <c r="HO299">
        <v>20.4192</v>
      </c>
      <c r="HP299">
        <v>5.2246300000000003</v>
      </c>
      <c r="HQ299">
        <v>11.944100000000001</v>
      </c>
      <c r="HR299">
        <v>5.0090500000000002</v>
      </c>
      <c r="HS299">
        <v>3.2909999999999999</v>
      </c>
      <c r="HT299">
        <v>9999</v>
      </c>
      <c r="HU299">
        <v>9999</v>
      </c>
      <c r="HV299">
        <v>9999</v>
      </c>
      <c r="HW299">
        <v>999.9</v>
      </c>
      <c r="HX299">
        <v>4.9710799999999997</v>
      </c>
      <c r="HY299">
        <v>1.8545499999999999</v>
      </c>
      <c r="HZ299">
        <v>1.86158</v>
      </c>
      <c r="IA299">
        <v>1.8564000000000001</v>
      </c>
      <c r="IB299">
        <v>1.86188</v>
      </c>
      <c r="IC299">
        <v>1.8541000000000001</v>
      </c>
      <c r="ID299">
        <v>1.8595600000000001</v>
      </c>
      <c r="IE299">
        <v>1.8534900000000001</v>
      </c>
      <c r="IF299">
        <v>0</v>
      </c>
      <c r="IG299">
        <v>0</v>
      </c>
      <c r="IH299">
        <v>0</v>
      </c>
      <c r="II299">
        <v>0</v>
      </c>
      <c r="IJ299" t="s">
        <v>431</v>
      </c>
      <c r="IK299" t="s">
        <v>432</v>
      </c>
      <c r="IL299" t="s">
        <v>433</v>
      </c>
      <c r="IM299" t="s">
        <v>433</v>
      </c>
      <c r="IN299" t="s">
        <v>433</v>
      </c>
      <c r="IO299" t="s">
        <v>433</v>
      </c>
      <c r="IP299">
        <v>0</v>
      </c>
      <c r="IQ299">
        <v>100</v>
      </c>
      <c r="IR299">
        <v>100</v>
      </c>
      <c r="IS299">
        <v>-2.9409999999999998</v>
      </c>
      <c r="IT299">
        <v>-6.6699999999999995E-2</v>
      </c>
      <c r="IU299">
        <v>-1.907228330244457</v>
      </c>
      <c r="IV299">
        <v>-2.7056304263342631E-3</v>
      </c>
      <c r="IW299">
        <v>3.3311032847928001E-7</v>
      </c>
      <c r="IX299">
        <v>1.6443834555112589E-11</v>
      </c>
      <c r="IY299">
        <v>-9.4842648646536354E-2</v>
      </c>
      <c r="IZ299">
        <v>-2.3664561490860689E-3</v>
      </c>
      <c r="JA299">
        <v>2.3298222111808981E-4</v>
      </c>
      <c r="JB299">
        <v>-2.940703618321919E-6</v>
      </c>
      <c r="JC299">
        <v>0</v>
      </c>
      <c r="JD299">
        <v>2182</v>
      </c>
      <c r="JE299">
        <v>3</v>
      </c>
      <c r="JF299">
        <v>32</v>
      </c>
      <c r="JG299">
        <v>29177365</v>
      </c>
      <c r="JH299">
        <v>29177365</v>
      </c>
      <c r="JI299">
        <v>0.99853499999999995</v>
      </c>
      <c r="JJ299">
        <v>2.5268600000000001</v>
      </c>
      <c r="JK299">
        <v>1.69434</v>
      </c>
      <c r="JL299">
        <v>2.3022499999999999</v>
      </c>
      <c r="JM299">
        <v>1.50146</v>
      </c>
      <c r="JN299">
        <v>2.31934</v>
      </c>
      <c r="JO299">
        <v>37.698700000000002</v>
      </c>
      <c r="JP299">
        <v>24.061199999999999</v>
      </c>
      <c r="JQ299">
        <v>18</v>
      </c>
      <c r="JR299">
        <v>634.16200000000003</v>
      </c>
      <c r="JS299">
        <v>350.67599999999999</v>
      </c>
      <c r="JT299">
        <v>28.000299999999999</v>
      </c>
      <c r="JU299">
        <v>30.7546</v>
      </c>
      <c r="JV299">
        <v>30</v>
      </c>
      <c r="JW299">
        <v>30.689499999999999</v>
      </c>
      <c r="JX299">
        <v>30.578900000000001</v>
      </c>
      <c r="JY299">
        <v>20.0504</v>
      </c>
      <c r="JZ299">
        <v>40.116300000000003</v>
      </c>
      <c r="KA299">
        <v>0</v>
      </c>
      <c r="KB299">
        <v>28</v>
      </c>
      <c r="KC299">
        <v>400</v>
      </c>
      <c r="KD299">
        <v>20.782900000000001</v>
      </c>
      <c r="KE299">
        <v>99.964500000000001</v>
      </c>
      <c r="KF299">
        <v>98.619</v>
      </c>
    </row>
    <row r="300" spans="1:292" x14ac:dyDescent="0.2">
      <c r="A300">
        <v>298</v>
      </c>
      <c r="B300">
        <v>1750641927.0999999</v>
      </c>
      <c r="C300">
        <v>8761.5999999046326</v>
      </c>
      <c r="D300" t="s">
        <v>1029</v>
      </c>
      <c r="E300" t="s">
        <v>1030</v>
      </c>
      <c r="F300" s="1">
        <f t="shared" si="4"/>
        <v>146.01666666666674</v>
      </c>
      <c r="G300" s="1">
        <v>15</v>
      </c>
      <c r="H300">
        <v>1750641919.099999</v>
      </c>
      <c r="I300">
        <v>2.3766051053457811E-3</v>
      </c>
      <c r="J300">
        <v>2.3766051053457811</v>
      </c>
      <c r="K300">
        <v>-0.39931602245361558</v>
      </c>
      <c r="L300">
        <v>399.83803225806457</v>
      </c>
      <c r="M300">
        <v>393.71916108995089</v>
      </c>
      <c r="N300">
        <v>39.07560333126159</v>
      </c>
      <c r="O300">
        <v>39.682885389717661</v>
      </c>
      <c r="P300">
        <v>0.14543616984373003</v>
      </c>
      <c r="Q300">
        <v>2.9986005314584396</v>
      </c>
      <c r="R300">
        <v>0.14162802786406753</v>
      </c>
      <c r="S300">
        <v>8.8851358552360094E-2</v>
      </c>
      <c r="T300">
        <v>3.9902394035910026E-5</v>
      </c>
      <c r="U300">
        <v>28.097811759894373</v>
      </c>
      <c r="V300">
        <v>27.825732258064519</v>
      </c>
      <c r="W300">
        <v>3.7564575313971971</v>
      </c>
      <c r="X300">
        <v>54.149897958512682</v>
      </c>
      <c r="Y300">
        <v>2.1405026264091607</v>
      </c>
      <c r="Z300">
        <v>3.9529208864790872</v>
      </c>
      <c r="AA300">
        <v>1.6159549049880364</v>
      </c>
      <c r="AB300">
        <v>-104.80828514574894</v>
      </c>
      <c r="AC300">
        <v>141.64384661880297</v>
      </c>
      <c r="AD300">
        <v>10.323623841487356</v>
      </c>
      <c r="AE300">
        <v>47.159225216935425</v>
      </c>
      <c r="AF300">
        <v>-0.39729771621510113</v>
      </c>
      <c r="AG300">
        <v>2.384152125312057</v>
      </c>
      <c r="AH300">
        <v>-0.39931602245361558</v>
      </c>
      <c r="AI300">
        <v>408.51166033531189</v>
      </c>
      <c r="AJ300">
        <v>408.64473333333319</v>
      </c>
      <c r="AK300">
        <v>7.0191751956775268E-4</v>
      </c>
      <c r="AL300">
        <v>61.768037728165673</v>
      </c>
      <c r="AM300">
        <v>2.3766051053457811</v>
      </c>
      <c r="AN300">
        <v>20.78829915884371</v>
      </c>
      <c r="AO300">
        <v>21.563483030303029</v>
      </c>
      <c r="AP300">
        <v>-1.0128535627662111E-5</v>
      </c>
      <c r="AQ300">
        <v>116.41602835869151</v>
      </c>
      <c r="AR300">
        <v>0</v>
      </c>
      <c r="AS300">
        <v>0</v>
      </c>
      <c r="AT300">
        <v>1</v>
      </c>
      <c r="AU300">
        <v>0</v>
      </c>
      <c r="AV300">
        <v>52180.470227649435</v>
      </c>
      <c r="AW300" t="s">
        <v>427</v>
      </c>
      <c r="AX300" t="s">
        <v>427</v>
      </c>
      <c r="AY300">
        <v>0</v>
      </c>
      <c r="AZ300">
        <v>0</v>
      </c>
      <c r="BA300" t="e">
        <v>#DIV/0!</v>
      </c>
      <c r="BB300">
        <v>0</v>
      </c>
      <c r="BC300" t="s">
        <v>427</v>
      </c>
      <c r="BD300" t="s">
        <v>427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-0.39931602245361558</v>
      </c>
      <c r="BK300" t="e">
        <v>#DIV/0!</v>
      </c>
      <c r="BL300">
        <v>-1901.3907836684677</v>
      </c>
      <c r="BM300" t="e">
        <v>#DIV/0!</v>
      </c>
      <c r="BN300" t="e">
        <v>#DIV/0!</v>
      </c>
      <c r="BO300" t="s">
        <v>427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428</v>
      </c>
      <c r="DN300">
        <v>2</v>
      </c>
      <c r="DO300" t="b">
        <v>1</v>
      </c>
      <c r="DP300">
        <v>1750641919.099999</v>
      </c>
      <c r="DQ300">
        <v>399.83803225806457</v>
      </c>
      <c r="DR300">
        <v>400.02335483870968</v>
      </c>
      <c r="DS300">
        <v>21.567341935483871</v>
      </c>
      <c r="DT300">
        <v>20.789777419354849</v>
      </c>
      <c r="DU300">
        <v>402.779870967742</v>
      </c>
      <c r="DV300">
        <v>21.634112903225809</v>
      </c>
      <c r="DW300">
        <v>600.0099677419355</v>
      </c>
      <c r="DX300">
        <v>99.192961290322586</v>
      </c>
      <c r="DY300">
        <v>5.4439377419354833E-2</v>
      </c>
      <c r="DZ300">
        <v>28.7019129032258</v>
      </c>
      <c r="EA300">
        <v>27.825732258064519</v>
      </c>
      <c r="EB300">
        <v>999.90000000000032</v>
      </c>
      <c r="EC300">
        <v>0</v>
      </c>
      <c r="ED300">
        <v>0</v>
      </c>
      <c r="EE300">
        <v>10005.18064516129</v>
      </c>
      <c r="EF300">
        <v>0</v>
      </c>
      <c r="EG300">
        <v>0.30293999999999988</v>
      </c>
      <c r="EH300">
        <v>-0.18542184516129029</v>
      </c>
      <c r="EI300">
        <v>408.6514838709677</v>
      </c>
      <c r="EJ300">
        <v>408.51629032258057</v>
      </c>
      <c r="EK300">
        <v>0.77756741935483875</v>
      </c>
      <c r="EL300">
        <v>400.02335483870968</v>
      </c>
      <c r="EM300">
        <v>20.789777419354849</v>
      </c>
      <c r="EN300">
        <v>2.1393290322580651</v>
      </c>
      <c r="EO300">
        <v>2.0622012903225801</v>
      </c>
      <c r="EP300">
        <v>18.515074193548379</v>
      </c>
      <c r="EQ300">
        <v>17.930158064516132</v>
      </c>
      <c r="ER300">
        <v>5.0001500000000018E-3</v>
      </c>
      <c r="ES300">
        <v>0</v>
      </c>
      <c r="ET300">
        <v>0</v>
      </c>
      <c r="EU300">
        <v>0</v>
      </c>
      <c r="EV300">
        <v>235.03870967741929</v>
      </c>
      <c r="EW300">
        <v>5.0001500000000018E-3</v>
      </c>
      <c r="EX300">
        <v>-8.6612903225806459</v>
      </c>
      <c r="EY300">
        <v>-0.24516129032258069</v>
      </c>
      <c r="EZ300">
        <v>34.646999999999998</v>
      </c>
      <c r="FA300">
        <v>38.828451612903223</v>
      </c>
      <c r="FB300">
        <v>36.709451612903223</v>
      </c>
      <c r="FC300">
        <v>38.507806451612893</v>
      </c>
      <c r="FD300">
        <v>37.59651612903226</v>
      </c>
      <c r="FE300">
        <v>0</v>
      </c>
      <c r="FF300">
        <v>0</v>
      </c>
      <c r="FG300">
        <v>0</v>
      </c>
      <c r="FH300">
        <v>1750641950</v>
      </c>
      <c r="FI300">
        <v>0</v>
      </c>
      <c r="FJ300">
        <v>234.41200000000001</v>
      </c>
      <c r="FK300">
        <v>15.207692101038431</v>
      </c>
      <c r="FL300">
        <v>-32.353846267694493</v>
      </c>
      <c r="FM300">
        <v>-7.5199999999999987</v>
      </c>
      <c r="FN300">
        <v>15</v>
      </c>
      <c r="FO300">
        <v>0</v>
      </c>
      <c r="FP300" t="s">
        <v>429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-0.18407898750000001</v>
      </c>
      <c r="GC300">
        <v>-0.1828323906191365</v>
      </c>
      <c r="GD300">
        <v>5.8576948468805491E-2</v>
      </c>
      <c r="GE300">
        <v>0</v>
      </c>
      <c r="GF300">
        <v>0.77926847500000007</v>
      </c>
      <c r="GG300">
        <v>-2.5196071294561011E-2</v>
      </c>
      <c r="GH300">
        <v>2.912321153199796E-3</v>
      </c>
      <c r="GI300">
        <v>1</v>
      </c>
      <c r="GJ300">
        <v>1</v>
      </c>
      <c r="GK300">
        <v>2</v>
      </c>
      <c r="GL300" t="s">
        <v>430</v>
      </c>
      <c r="GM300">
        <v>3.2253400000000001</v>
      </c>
      <c r="GN300">
        <v>2.64323</v>
      </c>
      <c r="GO300">
        <v>9.2954099999999998E-2</v>
      </c>
      <c r="GP300">
        <v>9.3205700000000002E-2</v>
      </c>
      <c r="GQ300">
        <v>9.7998100000000005E-2</v>
      </c>
      <c r="GR300">
        <v>9.7179299999999996E-2</v>
      </c>
      <c r="GS300">
        <v>28639.8</v>
      </c>
      <c r="GT300">
        <v>24741.599999999999</v>
      </c>
      <c r="GU300">
        <v>30746.6</v>
      </c>
      <c r="GV300">
        <v>26443.200000000001</v>
      </c>
      <c r="GW300">
        <v>37637.5</v>
      </c>
      <c r="GX300">
        <v>32761.5</v>
      </c>
      <c r="GY300">
        <v>43660.7</v>
      </c>
      <c r="GZ300">
        <v>38237.4</v>
      </c>
      <c r="HA300">
        <v>2.1202000000000001</v>
      </c>
      <c r="HB300">
        <v>1.7093799999999999</v>
      </c>
      <c r="HC300">
        <v>-1.7881399999999999E-3</v>
      </c>
      <c r="HD300">
        <v>0</v>
      </c>
      <c r="HE300">
        <v>27.850100000000001</v>
      </c>
      <c r="HF300">
        <v>999.9</v>
      </c>
      <c r="HG300">
        <v>64.5</v>
      </c>
      <c r="HH300">
        <v>34.200000000000003</v>
      </c>
      <c r="HI300">
        <v>35.128399999999999</v>
      </c>
      <c r="HJ300">
        <v>61.918300000000002</v>
      </c>
      <c r="HK300">
        <v>25.2484</v>
      </c>
      <c r="HL300">
        <v>1</v>
      </c>
      <c r="HM300">
        <v>0.26738600000000001</v>
      </c>
      <c r="HN300">
        <v>0.51929700000000001</v>
      </c>
      <c r="HO300">
        <v>20.419599999999999</v>
      </c>
      <c r="HP300">
        <v>5.2234299999999996</v>
      </c>
      <c r="HQ300">
        <v>11.944100000000001</v>
      </c>
      <c r="HR300">
        <v>5.0088999999999997</v>
      </c>
      <c r="HS300">
        <v>3.2909999999999999</v>
      </c>
      <c r="HT300">
        <v>9999</v>
      </c>
      <c r="HU300">
        <v>9999</v>
      </c>
      <c r="HV300">
        <v>9999</v>
      </c>
      <c r="HW300">
        <v>999.9</v>
      </c>
      <c r="HX300">
        <v>4.9710799999999997</v>
      </c>
      <c r="HY300">
        <v>1.8545499999999999</v>
      </c>
      <c r="HZ300">
        <v>1.8615999999999999</v>
      </c>
      <c r="IA300">
        <v>1.85639</v>
      </c>
      <c r="IB300">
        <v>1.8618600000000001</v>
      </c>
      <c r="IC300">
        <v>1.8541000000000001</v>
      </c>
      <c r="ID300">
        <v>1.8595299999999999</v>
      </c>
      <c r="IE300">
        <v>1.8534900000000001</v>
      </c>
      <c r="IF300">
        <v>0</v>
      </c>
      <c r="IG300">
        <v>0</v>
      </c>
      <c r="IH300">
        <v>0</v>
      </c>
      <c r="II300">
        <v>0</v>
      </c>
      <c r="IJ300" t="s">
        <v>431</v>
      </c>
      <c r="IK300" t="s">
        <v>432</v>
      </c>
      <c r="IL300" t="s">
        <v>433</v>
      </c>
      <c r="IM300" t="s">
        <v>433</v>
      </c>
      <c r="IN300" t="s">
        <v>433</v>
      </c>
      <c r="IO300" t="s">
        <v>433</v>
      </c>
      <c r="IP300">
        <v>0</v>
      </c>
      <c r="IQ300">
        <v>100</v>
      </c>
      <c r="IR300">
        <v>100</v>
      </c>
      <c r="IS300">
        <v>-2.9420000000000002</v>
      </c>
      <c r="IT300">
        <v>-6.6799999999999998E-2</v>
      </c>
      <c r="IU300">
        <v>-1.907228330244457</v>
      </c>
      <c r="IV300">
        <v>-2.7056304263342631E-3</v>
      </c>
      <c r="IW300">
        <v>3.3311032847928001E-7</v>
      </c>
      <c r="IX300">
        <v>1.6443834555112589E-11</v>
      </c>
      <c r="IY300">
        <v>-9.4842648646536354E-2</v>
      </c>
      <c r="IZ300">
        <v>-2.3664561490860689E-3</v>
      </c>
      <c r="JA300">
        <v>2.3298222111808981E-4</v>
      </c>
      <c r="JB300">
        <v>-2.940703618321919E-6</v>
      </c>
      <c r="JC300">
        <v>0</v>
      </c>
      <c r="JD300">
        <v>2182</v>
      </c>
      <c r="JE300">
        <v>3</v>
      </c>
      <c r="JF300">
        <v>32</v>
      </c>
      <c r="JG300">
        <v>29177365.5</v>
      </c>
      <c r="JH300">
        <v>29177365.5</v>
      </c>
      <c r="JI300">
        <v>0.99853499999999995</v>
      </c>
      <c r="JJ300">
        <v>2.52319</v>
      </c>
      <c r="JK300">
        <v>1.69434</v>
      </c>
      <c r="JL300">
        <v>2.3022499999999999</v>
      </c>
      <c r="JM300">
        <v>1.50024</v>
      </c>
      <c r="JN300">
        <v>2.34985</v>
      </c>
      <c r="JO300">
        <v>37.698700000000002</v>
      </c>
      <c r="JP300">
        <v>24.07</v>
      </c>
      <c r="JQ300">
        <v>18</v>
      </c>
      <c r="JR300">
        <v>633.99900000000002</v>
      </c>
      <c r="JS300">
        <v>350.98399999999998</v>
      </c>
      <c r="JT300">
        <v>27.9999</v>
      </c>
      <c r="JU300">
        <v>30.7546</v>
      </c>
      <c r="JV300">
        <v>30.0002</v>
      </c>
      <c r="JW300">
        <v>30.689499999999999</v>
      </c>
      <c r="JX300">
        <v>30.579599999999999</v>
      </c>
      <c r="JY300">
        <v>20.046199999999999</v>
      </c>
      <c r="JZ300">
        <v>40.116300000000003</v>
      </c>
      <c r="KA300">
        <v>0</v>
      </c>
      <c r="KB300">
        <v>28</v>
      </c>
      <c r="KC300">
        <v>400</v>
      </c>
      <c r="KD300">
        <v>20.8047</v>
      </c>
      <c r="KE300">
        <v>99.964600000000004</v>
      </c>
      <c r="KF300">
        <v>98.618200000000002</v>
      </c>
    </row>
    <row r="301" spans="1:292" x14ac:dyDescent="0.2">
      <c r="A301">
        <v>299</v>
      </c>
      <c r="B301">
        <v>1750641957.0999999</v>
      </c>
      <c r="C301">
        <v>8791.5999999046326</v>
      </c>
      <c r="D301" t="s">
        <v>1031</v>
      </c>
      <c r="E301" t="s">
        <v>1032</v>
      </c>
      <c r="F301" s="1">
        <f t="shared" si="4"/>
        <v>146.51666666666674</v>
      </c>
      <c r="G301" s="1">
        <v>15</v>
      </c>
      <c r="H301">
        <v>1750641949.099999</v>
      </c>
      <c r="I301">
        <v>2.3660827688608537E-3</v>
      </c>
      <c r="J301">
        <v>2.3660827688608537</v>
      </c>
      <c r="K301">
        <v>-0.10296392896287815</v>
      </c>
      <c r="L301">
        <v>399.81658064516131</v>
      </c>
      <c r="M301">
        <v>390.40681585963785</v>
      </c>
      <c r="N301">
        <v>38.74677404330243</v>
      </c>
      <c r="O301">
        <v>39.680666626971835</v>
      </c>
      <c r="P301">
        <v>0.14469516838814472</v>
      </c>
      <c r="Q301">
        <v>2.9981527501264034</v>
      </c>
      <c r="R301">
        <v>0.14092464380934142</v>
      </c>
      <c r="S301">
        <v>8.8408485335076309E-2</v>
      </c>
      <c r="T301">
        <v>3.9902394035910026E-5</v>
      </c>
      <c r="U301">
        <v>28.10023811771023</v>
      </c>
      <c r="V301">
        <v>27.828541935483869</v>
      </c>
      <c r="W301">
        <v>3.7570736608044917</v>
      </c>
      <c r="X301">
        <v>54.144031439342669</v>
      </c>
      <c r="Y301">
        <v>2.1402503076004793</v>
      </c>
      <c r="Z301">
        <v>3.9528831723551892</v>
      </c>
      <c r="AA301">
        <v>1.6168233532040124</v>
      </c>
      <c r="AB301">
        <v>-104.34425010676365</v>
      </c>
      <c r="AC301">
        <v>141.14195695735114</v>
      </c>
      <c r="AD301">
        <v>10.288715676696054</v>
      </c>
      <c r="AE301">
        <v>47.086462429677582</v>
      </c>
      <c r="AF301">
        <v>-0.34150268878076084</v>
      </c>
      <c r="AG301">
        <v>2.2057648942584689</v>
      </c>
      <c r="AH301">
        <v>-0.10296392896287815</v>
      </c>
      <c r="AI301">
        <v>408.54146079183238</v>
      </c>
      <c r="AJ301">
        <v>408.57987878787873</v>
      </c>
      <c r="AK301">
        <v>-8.2742980316363041E-4</v>
      </c>
      <c r="AL301">
        <v>61.768037728165673</v>
      </c>
      <c r="AM301">
        <v>2.3660827688608537</v>
      </c>
      <c r="AN301">
        <v>20.954760988680171</v>
      </c>
      <c r="AO301">
        <v>21.622543030303021</v>
      </c>
      <c r="AP301">
        <v>1.354075857090904E-2</v>
      </c>
      <c r="AQ301">
        <v>116.41602835869151</v>
      </c>
      <c r="AR301">
        <v>0</v>
      </c>
      <c r="AS301">
        <v>0</v>
      </c>
      <c r="AT301">
        <v>1</v>
      </c>
      <c r="AU301">
        <v>0</v>
      </c>
      <c r="AV301">
        <v>52166.950215515426</v>
      </c>
      <c r="AW301" t="s">
        <v>427</v>
      </c>
      <c r="AX301" t="s">
        <v>427</v>
      </c>
      <c r="AY301">
        <v>0</v>
      </c>
      <c r="AZ301">
        <v>0</v>
      </c>
      <c r="BA301" t="e">
        <v>#DIV/0!</v>
      </c>
      <c r="BB301">
        <v>0</v>
      </c>
      <c r="BC301" t="s">
        <v>427</v>
      </c>
      <c r="BD301" t="s">
        <v>427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-0.10296392896287815</v>
      </c>
      <c r="BK301" t="e">
        <v>#DIV/0!</v>
      </c>
      <c r="BL301">
        <v>-490.27500669110378</v>
      </c>
      <c r="BM301" t="e">
        <v>#DIV/0!</v>
      </c>
      <c r="BN301" t="e">
        <v>#DIV/0!</v>
      </c>
      <c r="BO301" t="s">
        <v>427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428</v>
      </c>
      <c r="DN301">
        <v>2</v>
      </c>
      <c r="DO301" t="b">
        <v>1</v>
      </c>
      <c r="DP301">
        <v>1750641949.099999</v>
      </c>
      <c r="DQ301">
        <v>399.81658064516131</v>
      </c>
      <c r="DR301">
        <v>399.99670967741929</v>
      </c>
      <c r="DS301">
        <v>21.56484838709677</v>
      </c>
      <c r="DT301">
        <v>20.845464516129031</v>
      </c>
      <c r="DU301">
        <v>402.75848387096772</v>
      </c>
      <c r="DV301">
        <v>21.631619354838708</v>
      </c>
      <c r="DW301">
        <v>600.01287096774195</v>
      </c>
      <c r="DX301">
        <v>99.193203225806457</v>
      </c>
      <c r="DY301">
        <v>5.3972974193548399E-2</v>
      </c>
      <c r="DZ301">
        <v>28.701748387096771</v>
      </c>
      <c r="EA301">
        <v>27.828541935483869</v>
      </c>
      <c r="EB301">
        <v>999.90000000000032</v>
      </c>
      <c r="EC301">
        <v>0</v>
      </c>
      <c r="ED301">
        <v>0</v>
      </c>
      <c r="EE301">
        <v>10002.446451612899</v>
      </c>
      <c r="EF301">
        <v>0</v>
      </c>
      <c r="EG301">
        <v>0.30293999999999988</v>
      </c>
      <c r="EH301">
        <v>-0.1800890967741936</v>
      </c>
      <c r="EI301">
        <v>408.62858064516132</v>
      </c>
      <c r="EJ301">
        <v>408.51232258064522</v>
      </c>
      <c r="EK301">
        <v>0.71938012903225834</v>
      </c>
      <c r="EL301">
        <v>399.99670967741929</v>
      </c>
      <c r="EM301">
        <v>20.845464516129031</v>
      </c>
      <c r="EN301">
        <v>2.139085483870967</v>
      </c>
      <c r="EO301">
        <v>2.0677277419354838</v>
      </c>
      <c r="EP301">
        <v>18.51325806451613</v>
      </c>
      <c r="EQ301">
        <v>17.972654838709669</v>
      </c>
      <c r="ER301">
        <v>5.0001500000000018E-3</v>
      </c>
      <c r="ES301">
        <v>0</v>
      </c>
      <c r="ET301">
        <v>0</v>
      </c>
      <c r="EU301">
        <v>0</v>
      </c>
      <c r="EV301">
        <v>233.87741935483871</v>
      </c>
      <c r="EW301">
        <v>5.0001500000000018E-3</v>
      </c>
      <c r="EX301">
        <v>-7.4064516129032247</v>
      </c>
      <c r="EY301">
        <v>-0.49354838709677418</v>
      </c>
      <c r="EZ301">
        <v>34.856548387096773</v>
      </c>
      <c r="FA301">
        <v>39.626774193548371</v>
      </c>
      <c r="FB301">
        <v>37.140838709677418</v>
      </c>
      <c r="FC301">
        <v>39.465451612903223</v>
      </c>
      <c r="FD301">
        <v>38.078419354838687</v>
      </c>
      <c r="FE301">
        <v>0</v>
      </c>
      <c r="FF301">
        <v>0</v>
      </c>
      <c r="FG301">
        <v>0</v>
      </c>
      <c r="FH301">
        <v>1750641980</v>
      </c>
      <c r="FI301">
        <v>0</v>
      </c>
      <c r="FJ301">
        <v>234.328</v>
      </c>
      <c r="FK301">
        <v>1.9538457077151921</v>
      </c>
      <c r="FL301">
        <v>-39.392308087250207</v>
      </c>
      <c r="FM301">
        <v>-6.8600000000000012</v>
      </c>
      <c r="FN301">
        <v>15</v>
      </c>
      <c r="FO301">
        <v>0</v>
      </c>
      <c r="FP301" t="s">
        <v>429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-0.1741927804878049</v>
      </c>
      <c r="GC301">
        <v>-3.5600655052264757E-2</v>
      </c>
      <c r="GD301">
        <v>4.2202920503791853E-2</v>
      </c>
      <c r="GE301">
        <v>1</v>
      </c>
      <c r="GF301">
        <v>0.7306993902439024</v>
      </c>
      <c r="GG301">
        <v>-0.40080041811846651</v>
      </c>
      <c r="GH301">
        <v>4.4498273717066029E-2</v>
      </c>
      <c r="GI301">
        <v>1</v>
      </c>
      <c r="GJ301">
        <v>2</v>
      </c>
      <c r="GK301">
        <v>2</v>
      </c>
      <c r="GL301" t="s">
        <v>434</v>
      </c>
      <c r="GM301">
        <v>3.2254700000000001</v>
      </c>
      <c r="GN301">
        <v>2.6431300000000002</v>
      </c>
      <c r="GO301">
        <v>9.2938000000000007E-2</v>
      </c>
      <c r="GP301">
        <v>9.3208200000000005E-2</v>
      </c>
      <c r="GQ301">
        <v>9.8206600000000005E-2</v>
      </c>
      <c r="GR301">
        <v>9.7756599999999999E-2</v>
      </c>
      <c r="GS301">
        <v>28640.6</v>
      </c>
      <c r="GT301">
        <v>24741.9</v>
      </c>
      <c r="GU301">
        <v>30746.9</v>
      </c>
      <c r="GV301">
        <v>26443.5</v>
      </c>
      <c r="GW301">
        <v>37629.4</v>
      </c>
      <c r="GX301">
        <v>32741</v>
      </c>
      <c r="GY301">
        <v>43661.4</v>
      </c>
      <c r="GZ301">
        <v>38237.800000000003</v>
      </c>
      <c r="HA301">
        <v>2.1202800000000002</v>
      </c>
      <c r="HB301">
        <v>1.7096800000000001</v>
      </c>
      <c r="HC301">
        <v>-2.9429800000000002E-4</v>
      </c>
      <c r="HD301">
        <v>0</v>
      </c>
      <c r="HE301">
        <v>27.834</v>
      </c>
      <c r="HF301">
        <v>999.9</v>
      </c>
      <c r="HG301">
        <v>64.5</v>
      </c>
      <c r="HH301">
        <v>34.200000000000003</v>
      </c>
      <c r="HI301">
        <v>35.131</v>
      </c>
      <c r="HJ301">
        <v>62.128300000000003</v>
      </c>
      <c r="HK301">
        <v>25.372599999999998</v>
      </c>
      <c r="HL301">
        <v>1</v>
      </c>
      <c r="HM301">
        <v>0.26713399999999998</v>
      </c>
      <c r="HN301">
        <v>0.50845899999999999</v>
      </c>
      <c r="HO301">
        <v>20.419899999999998</v>
      </c>
      <c r="HP301">
        <v>5.2229799999999997</v>
      </c>
      <c r="HQ301">
        <v>11.944100000000001</v>
      </c>
      <c r="HR301">
        <v>5.0087999999999999</v>
      </c>
      <c r="HS301">
        <v>3.2909999999999999</v>
      </c>
      <c r="HT301">
        <v>9999</v>
      </c>
      <c r="HU301">
        <v>9999</v>
      </c>
      <c r="HV301">
        <v>9999</v>
      </c>
      <c r="HW301">
        <v>999.9</v>
      </c>
      <c r="HX301">
        <v>4.9710700000000001</v>
      </c>
      <c r="HY301">
        <v>1.8545499999999999</v>
      </c>
      <c r="HZ301">
        <v>1.8615900000000001</v>
      </c>
      <c r="IA301">
        <v>1.8564099999999999</v>
      </c>
      <c r="IB301">
        <v>1.86188</v>
      </c>
      <c r="IC301">
        <v>1.8541000000000001</v>
      </c>
      <c r="ID301">
        <v>1.85955</v>
      </c>
      <c r="IE301">
        <v>1.8534900000000001</v>
      </c>
      <c r="IF301">
        <v>0</v>
      </c>
      <c r="IG301">
        <v>0</v>
      </c>
      <c r="IH301">
        <v>0</v>
      </c>
      <c r="II301">
        <v>0</v>
      </c>
      <c r="IJ301" t="s">
        <v>431</v>
      </c>
      <c r="IK301" t="s">
        <v>432</v>
      </c>
      <c r="IL301" t="s">
        <v>433</v>
      </c>
      <c r="IM301" t="s">
        <v>433</v>
      </c>
      <c r="IN301" t="s">
        <v>433</v>
      </c>
      <c r="IO301" t="s">
        <v>433</v>
      </c>
      <c r="IP301">
        <v>0</v>
      </c>
      <c r="IQ301">
        <v>100</v>
      </c>
      <c r="IR301">
        <v>100</v>
      </c>
      <c r="IS301">
        <v>-2.9420000000000002</v>
      </c>
      <c r="IT301">
        <v>-6.6600000000000006E-2</v>
      </c>
      <c r="IU301">
        <v>-1.907228330244457</v>
      </c>
      <c r="IV301">
        <v>-2.7056304263342631E-3</v>
      </c>
      <c r="IW301">
        <v>3.3311032847928001E-7</v>
      </c>
      <c r="IX301">
        <v>1.6443834555112589E-11</v>
      </c>
      <c r="IY301">
        <v>-9.4842648646536354E-2</v>
      </c>
      <c r="IZ301">
        <v>-2.3664561490860689E-3</v>
      </c>
      <c r="JA301">
        <v>2.3298222111808981E-4</v>
      </c>
      <c r="JB301">
        <v>-2.940703618321919E-6</v>
      </c>
      <c r="JC301">
        <v>0</v>
      </c>
      <c r="JD301">
        <v>2182</v>
      </c>
      <c r="JE301">
        <v>3</v>
      </c>
      <c r="JF301">
        <v>32</v>
      </c>
      <c r="JG301">
        <v>29177366</v>
      </c>
      <c r="JH301">
        <v>29177366</v>
      </c>
      <c r="JI301">
        <v>0.99853499999999995</v>
      </c>
      <c r="JJ301">
        <v>2.52319</v>
      </c>
      <c r="JK301">
        <v>1.69434</v>
      </c>
      <c r="JL301">
        <v>2.3022499999999999</v>
      </c>
      <c r="JM301">
        <v>1.50024</v>
      </c>
      <c r="JN301">
        <v>2.3962400000000001</v>
      </c>
      <c r="JO301">
        <v>37.698700000000002</v>
      </c>
      <c r="JP301">
        <v>24.078700000000001</v>
      </c>
      <c r="JQ301">
        <v>18</v>
      </c>
      <c r="JR301">
        <v>634.03099999999995</v>
      </c>
      <c r="JS301">
        <v>351.12700000000001</v>
      </c>
      <c r="JT301">
        <v>27.999600000000001</v>
      </c>
      <c r="JU301">
        <v>30.751999999999999</v>
      </c>
      <c r="JV301">
        <v>30</v>
      </c>
      <c r="JW301">
        <v>30.686800000000002</v>
      </c>
      <c r="JX301">
        <v>30.5761</v>
      </c>
      <c r="JY301">
        <v>20.051200000000001</v>
      </c>
      <c r="JZ301">
        <v>39.542999999999999</v>
      </c>
      <c r="KA301">
        <v>0</v>
      </c>
      <c r="KB301">
        <v>28</v>
      </c>
      <c r="KC301">
        <v>400</v>
      </c>
      <c r="KD301">
        <v>21.0398</v>
      </c>
      <c r="KE301">
        <v>99.965999999999994</v>
      </c>
      <c r="KF301">
        <v>98.619500000000002</v>
      </c>
    </row>
    <row r="302" spans="1:292" x14ac:dyDescent="0.2">
      <c r="A302">
        <v>300</v>
      </c>
      <c r="B302">
        <v>1750641987.0999999</v>
      </c>
      <c r="C302">
        <v>8821.5999999046326</v>
      </c>
      <c r="D302" t="s">
        <v>1033</v>
      </c>
      <c r="E302" t="s">
        <v>1034</v>
      </c>
      <c r="F302" s="1">
        <f t="shared" si="4"/>
        <v>147.01666666666674</v>
      </c>
      <c r="G302" s="1">
        <v>15</v>
      </c>
      <c r="H302">
        <v>1750641979.099999</v>
      </c>
      <c r="I302">
        <v>2.2079407845434084E-3</v>
      </c>
      <c r="J302">
        <v>2.2079407845434083</v>
      </c>
      <c r="K302">
        <v>-0.21232096890043342</v>
      </c>
      <c r="L302">
        <v>399.82867741935479</v>
      </c>
      <c r="M302">
        <v>391.87776693584249</v>
      </c>
      <c r="N302">
        <v>38.892772923385635</v>
      </c>
      <c r="O302">
        <v>39.681878563104249</v>
      </c>
      <c r="P302">
        <v>0.13602662269388283</v>
      </c>
      <c r="Q302">
        <v>2.9974351406088404</v>
      </c>
      <c r="R302">
        <v>0.1326879516503999</v>
      </c>
      <c r="S302">
        <v>8.3223110914224172E-2</v>
      </c>
      <c r="T302">
        <v>3.9902394035910026E-5</v>
      </c>
      <c r="U302">
        <v>28.152756312113294</v>
      </c>
      <c r="V302">
        <v>27.842525806451619</v>
      </c>
      <c r="W302">
        <v>3.7601414719047295</v>
      </c>
      <c r="X302">
        <v>54.551089537560173</v>
      </c>
      <c r="Y302">
        <v>2.1578964332766071</v>
      </c>
      <c r="Z302">
        <v>3.9557348012102054</v>
      </c>
      <c r="AA302">
        <v>1.6022450386281224</v>
      </c>
      <c r="AB302">
        <v>-97.370188598364308</v>
      </c>
      <c r="AC302">
        <v>140.85795872232902</v>
      </c>
      <c r="AD302">
        <v>10.27182250054677</v>
      </c>
      <c r="AE302">
        <v>53.75963252690552</v>
      </c>
      <c r="AF302">
        <v>-0.38443252754844004</v>
      </c>
      <c r="AG302">
        <v>2.1758106682713083</v>
      </c>
      <c r="AH302">
        <v>-0.21232096890043342</v>
      </c>
      <c r="AI302">
        <v>408.64814991870202</v>
      </c>
      <c r="AJ302">
        <v>408.71800606060611</v>
      </c>
      <c r="AK302">
        <v>5.991083893221856E-4</v>
      </c>
      <c r="AL302">
        <v>61.768037728165673</v>
      </c>
      <c r="AM302">
        <v>2.2079407845434083</v>
      </c>
      <c r="AN302">
        <v>21.03273461988957</v>
      </c>
      <c r="AO302">
        <v>21.752255151515151</v>
      </c>
      <c r="AP302">
        <v>5.8195576197180762E-5</v>
      </c>
      <c r="AQ302">
        <v>116.41602835869151</v>
      </c>
      <c r="AR302">
        <v>0</v>
      </c>
      <c r="AS302">
        <v>0</v>
      </c>
      <c r="AT302">
        <v>1</v>
      </c>
      <c r="AU302">
        <v>0</v>
      </c>
      <c r="AV302">
        <v>52143.077314507609</v>
      </c>
      <c r="AW302" t="s">
        <v>427</v>
      </c>
      <c r="AX302" t="s">
        <v>427</v>
      </c>
      <c r="AY302">
        <v>0</v>
      </c>
      <c r="AZ302">
        <v>0</v>
      </c>
      <c r="BA302" t="e">
        <v>#DIV/0!</v>
      </c>
      <c r="BB302">
        <v>0</v>
      </c>
      <c r="BC302" t="s">
        <v>427</v>
      </c>
      <c r="BD302" t="s">
        <v>427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-0.21232096890043342</v>
      </c>
      <c r="BK302" t="e">
        <v>#DIV/0!</v>
      </c>
      <c r="BL302">
        <v>-1010.9915724549663</v>
      </c>
      <c r="BM302" t="e">
        <v>#DIV/0!</v>
      </c>
      <c r="BN302" t="e">
        <v>#DIV/0!</v>
      </c>
      <c r="BO302" t="s">
        <v>427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428</v>
      </c>
      <c r="DN302">
        <v>2</v>
      </c>
      <c r="DO302" t="b">
        <v>1</v>
      </c>
      <c r="DP302">
        <v>1750641979.099999</v>
      </c>
      <c r="DQ302">
        <v>399.82867741935479</v>
      </c>
      <c r="DR302">
        <v>399.9905161290323</v>
      </c>
      <c r="DS302">
        <v>21.742641935483871</v>
      </c>
      <c r="DT302">
        <v>21.033145161290321</v>
      </c>
      <c r="DU302">
        <v>402.77048387096772</v>
      </c>
      <c r="DV302">
        <v>21.8087870967742</v>
      </c>
      <c r="DW302">
        <v>600.00351612903228</v>
      </c>
      <c r="DX302">
        <v>99.192848387096745</v>
      </c>
      <c r="DY302">
        <v>5.4356238709677422E-2</v>
      </c>
      <c r="DZ302">
        <v>28.714183870967741</v>
      </c>
      <c r="EA302">
        <v>27.842525806451619</v>
      </c>
      <c r="EB302">
        <v>999.90000000000032</v>
      </c>
      <c r="EC302">
        <v>0</v>
      </c>
      <c r="ED302">
        <v>0</v>
      </c>
      <c r="EE302">
        <v>9998.140967741936</v>
      </c>
      <c r="EF302">
        <v>0</v>
      </c>
      <c r="EG302">
        <v>0.30293999999999988</v>
      </c>
      <c r="EH302">
        <v>-0.1618425451612904</v>
      </c>
      <c r="EI302">
        <v>408.71516129032261</v>
      </c>
      <c r="EJ302">
        <v>408.58432258064522</v>
      </c>
      <c r="EK302">
        <v>0.7094983548387096</v>
      </c>
      <c r="EL302">
        <v>399.9905161290323</v>
      </c>
      <c r="EM302">
        <v>21.033145161290321</v>
      </c>
      <c r="EN302">
        <v>2.1567135483870969</v>
      </c>
      <c r="EO302">
        <v>2.0863383870967742</v>
      </c>
      <c r="EP302">
        <v>18.64435483870967</v>
      </c>
      <c r="EQ302">
        <v>18.115251612903229</v>
      </c>
      <c r="ER302">
        <v>5.0001500000000018E-3</v>
      </c>
      <c r="ES302">
        <v>0</v>
      </c>
      <c r="ET302">
        <v>0</v>
      </c>
      <c r="EU302">
        <v>0</v>
      </c>
      <c r="EV302">
        <v>234.3903225806452</v>
      </c>
      <c r="EW302">
        <v>5.0001500000000018E-3</v>
      </c>
      <c r="EX302">
        <v>-4.6838709677419352</v>
      </c>
      <c r="EY302">
        <v>-4.1935483870967738E-2</v>
      </c>
      <c r="EZ302">
        <v>35.072354838709678</v>
      </c>
      <c r="FA302">
        <v>40.261903225806449</v>
      </c>
      <c r="FB302">
        <v>37.469483870967728</v>
      </c>
      <c r="FC302">
        <v>40.318322580645159</v>
      </c>
      <c r="FD302">
        <v>38.439354838709683</v>
      </c>
      <c r="FE302">
        <v>0</v>
      </c>
      <c r="FF302">
        <v>0</v>
      </c>
      <c r="FG302">
        <v>0</v>
      </c>
      <c r="FH302">
        <v>1750642010</v>
      </c>
      <c r="FI302">
        <v>0</v>
      </c>
      <c r="FJ302">
        <v>234.46799999999999</v>
      </c>
      <c r="FK302">
        <v>27.21538433167931</v>
      </c>
      <c r="FL302">
        <v>-31.1000000920051</v>
      </c>
      <c r="FM302">
        <v>-4.6319999999999997</v>
      </c>
      <c r="FN302">
        <v>15</v>
      </c>
      <c r="FO302">
        <v>0</v>
      </c>
      <c r="FP302" t="s">
        <v>429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-0.16433192439024391</v>
      </c>
      <c r="GC302">
        <v>-0.1769001470383274</v>
      </c>
      <c r="GD302">
        <v>4.2831156347258557E-2</v>
      </c>
      <c r="GE302">
        <v>0</v>
      </c>
      <c r="GF302">
        <v>0.70371648780487805</v>
      </c>
      <c r="GG302">
        <v>0.1191777909407688</v>
      </c>
      <c r="GH302">
        <v>1.206439682040073E-2</v>
      </c>
      <c r="GI302">
        <v>1</v>
      </c>
      <c r="GJ302">
        <v>1</v>
      </c>
      <c r="GK302">
        <v>2</v>
      </c>
      <c r="GL302" t="s">
        <v>430</v>
      </c>
      <c r="GM302">
        <v>3.2254200000000002</v>
      </c>
      <c r="GN302">
        <v>2.6432799999999999</v>
      </c>
      <c r="GO302">
        <v>9.2964500000000005E-2</v>
      </c>
      <c r="GP302">
        <v>9.3224000000000001E-2</v>
      </c>
      <c r="GQ302">
        <v>9.8613300000000001E-2</v>
      </c>
      <c r="GR302">
        <v>9.7994499999999998E-2</v>
      </c>
      <c r="GS302">
        <v>28640.6</v>
      </c>
      <c r="GT302">
        <v>24741.8</v>
      </c>
      <c r="GU302">
        <v>30747.7</v>
      </c>
      <c r="GV302">
        <v>26443.9</v>
      </c>
      <c r="GW302">
        <v>37613.1</v>
      </c>
      <c r="GX302">
        <v>32733.1</v>
      </c>
      <c r="GY302">
        <v>43662.2</v>
      </c>
      <c r="GZ302">
        <v>38238.699999999997</v>
      </c>
      <c r="HA302">
        <v>2.1200299999999999</v>
      </c>
      <c r="HB302">
        <v>1.7099</v>
      </c>
      <c r="HC302">
        <v>1.35973E-3</v>
      </c>
      <c r="HD302">
        <v>0</v>
      </c>
      <c r="HE302">
        <v>27.824000000000002</v>
      </c>
      <c r="HF302">
        <v>999.9</v>
      </c>
      <c r="HG302">
        <v>64.599999999999994</v>
      </c>
      <c r="HH302">
        <v>34.200000000000003</v>
      </c>
      <c r="HI302">
        <v>35.185000000000002</v>
      </c>
      <c r="HJ302">
        <v>61.978299999999997</v>
      </c>
      <c r="HK302">
        <v>25.4848</v>
      </c>
      <c r="HL302">
        <v>1</v>
      </c>
      <c r="HM302">
        <v>0.26649400000000001</v>
      </c>
      <c r="HN302">
        <v>0.51164500000000002</v>
      </c>
      <c r="HO302">
        <v>20.419799999999999</v>
      </c>
      <c r="HP302">
        <v>5.2235800000000001</v>
      </c>
      <c r="HQ302">
        <v>11.944100000000001</v>
      </c>
      <c r="HR302">
        <v>5.0090000000000003</v>
      </c>
      <c r="HS302">
        <v>3.2909999999999999</v>
      </c>
      <c r="HT302">
        <v>9999</v>
      </c>
      <c r="HU302">
        <v>9999</v>
      </c>
      <c r="HV302">
        <v>9999</v>
      </c>
      <c r="HW302">
        <v>999.9</v>
      </c>
      <c r="HX302">
        <v>4.9710900000000002</v>
      </c>
      <c r="HY302">
        <v>1.8545499999999999</v>
      </c>
      <c r="HZ302">
        <v>1.8615999999999999</v>
      </c>
      <c r="IA302">
        <v>1.8564000000000001</v>
      </c>
      <c r="IB302">
        <v>1.8618600000000001</v>
      </c>
      <c r="IC302">
        <v>1.85409</v>
      </c>
      <c r="ID302">
        <v>1.85954</v>
      </c>
      <c r="IE302">
        <v>1.8534900000000001</v>
      </c>
      <c r="IF302">
        <v>0</v>
      </c>
      <c r="IG302">
        <v>0</v>
      </c>
      <c r="IH302">
        <v>0</v>
      </c>
      <c r="II302">
        <v>0</v>
      </c>
      <c r="IJ302" t="s">
        <v>431</v>
      </c>
      <c r="IK302" t="s">
        <v>432</v>
      </c>
      <c r="IL302" t="s">
        <v>433</v>
      </c>
      <c r="IM302" t="s">
        <v>433</v>
      </c>
      <c r="IN302" t="s">
        <v>433</v>
      </c>
      <c r="IO302" t="s">
        <v>433</v>
      </c>
      <c r="IP302">
        <v>0</v>
      </c>
      <c r="IQ302">
        <v>100</v>
      </c>
      <c r="IR302">
        <v>100</v>
      </c>
      <c r="IS302">
        <v>-2.9420000000000002</v>
      </c>
      <c r="IT302">
        <v>-6.6100000000000006E-2</v>
      </c>
      <c r="IU302">
        <v>-1.907228330244457</v>
      </c>
      <c r="IV302">
        <v>-2.7056304263342631E-3</v>
      </c>
      <c r="IW302">
        <v>3.3311032847928001E-7</v>
      </c>
      <c r="IX302">
        <v>1.6443834555112589E-11</v>
      </c>
      <c r="IY302">
        <v>-9.4842648646536354E-2</v>
      </c>
      <c r="IZ302">
        <v>-2.3664561490860689E-3</v>
      </c>
      <c r="JA302">
        <v>2.3298222111808981E-4</v>
      </c>
      <c r="JB302">
        <v>-2.940703618321919E-6</v>
      </c>
      <c r="JC302">
        <v>0</v>
      </c>
      <c r="JD302">
        <v>2182</v>
      </c>
      <c r="JE302">
        <v>3</v>
      </c>
      <c r="JF302">
        <v>32</v>
      </c>
      <c r="JG302">
        <v>29177366.5</v>
      </c>
      <c r="JH302">
        <v>29177366.5</v>
      </c>
      <c r="JI302">
        <v>0.99853499999999995</v>
      </c>
      <c r="JJ302">
        <v>2.52075</v>
      </c>
      <c r="JK302">
        <v>1.69434</v>
      </c>
      <c r="JL302">
        <v>2.3022499999999999</v>
      </c>
      <c r="JM302">
        <v>1.50146</v>
      </c>
      <c r="JN302">
        <v>2.4389599999999998</v>
      </c>
      <c r="JO302">
        <v>37.674500000000002</v>
      </c>
      <c r="JP302">
        <v>24.07</v>
      </c>
      <c r="JQ302">
        <v>18</v>
      </c>
      <c r="JR302">
        <v>633.79700000000003</v>
      </c>
      <c r="JS302">
        <v>351.22300000000001</v>
      </c>
      <c r="JT302">
        <v>28.0002</v>
      </c>
      <c r="JU302">
        <v>30.749300000000002</v>
      </c>
      <c r="JV302">
        <v>29.9999</v>
      </c>
      <c r="JW302">
        <v>30.684200000000001</v>
      </c>
      <c r="JX302">
        <v>30.5716</v>
      </c>
      <c r="JY302">
        <v>20.0519</v>
      </c>
      <c r="JZ302">
        <v>39.271799999999999</v>
      </c>
      <c r="KA302">
        <v>0</v>
      </c>
      <c r="KB302">
        <v>28</v>
      </c>
      <c r="KC302">
        <v>400</v>
      </c>
      <c r="KD302">
        <v>21.024799999999999</v>
      </c>
      <c r="KE302">
        <v>99.968100000000007</v>
      </c>
      <c r="KF302">
        <v>98.621399999999994</v>
      </c>
    </row>
    <row r="303" spans="1:292" x14ac:dyDescent="0.2">
      <c r="A303">
        <v>301</v>
      </c>
      <c r="B303">
        <v>1750642017.0999999</v>
      </c>
      <c r="C303">
        <v>8851.5999999046326</v>
      </c>
      <c r="D303" t="s">
        <v>1035</v>
      </c>
      <c r="E303" t="s">
        <v>1036</v>
      </c>
      <c r="F303" s="1">
        <f t="shared" si="4"/>
        <v>147.51666666666674</v>
      </c>
      <c r="G303" s="1">
        <v>15</v>
      </c>
      <c r="H303">
        <v>1750642009.099999</v>
      </c>
      <c r="I303">
        <v>2.1746431972633372E-3</v>
      </c>
      <c r="J303">
        <v>2.1746431972633373</v>
      </c>
      <c r="K303">
        <v>-0.45417350163961823</v>
      </c>
      <c r="L303">
        <v>399.86364516129038</v>
      </c>
      <c r="M303">
        <v>394.845547351025</v>
      </c>
      <c r="N303">
        <v>39.185519277528584</v>
      </c>
      <c r="O303">
        <v>39.683528612570839</v>
      </c>
      <c r="P303">
        <v>0.13346779599947467</v>
      </c>
      <c r="Q303">
        <v>2.9984328495370578</v>
      </c>
      <c r="R303">
        <v>0.13025299536214383</v>
      </c>
      <c r="S303">
        <v>8.1690509732907077E-2</v>
      </c>
      <c r="T303">
        <v>3.9902394035910026E-5</v>
      </c>
      <c r="U303">
        <v>28.183851358127331</v>
      </c>
      <c r="V303">
        <v>27.86974193548388</v>
      </c>
      <c r="W303">
        <v>3.7661184706956439</v>
      </c>
      <c r="X303">
        <v>54.499615480151462</v>
      </c>
      <c r="Y303">
        <v>2.158668222944383</v>
      </c>
      <c r="Z303">
        <v>3.9608870703510948</v>
      </c>
      <c r="AA303">
        <v>1.6074502477512609</v>
      </c>
      <c r="AB303">
        <v>-95.901764999313173</v>
      </c>
      <c r="AC303">
        <v>140.1341311962897</v>
      </c>
      <c r="AD303">
        <v>10.218164295793247</v>
      </c>
      <c r="AE303">
        <v>54.450570395163808</v>
      </c>
      <c r="AF303">
        <v>-0.48742659040143232</v>
      </c>
      <c r="AG303">
        <v>2.1928702878238098</v>
      </c>
      <c r="AH303">
        <v>-0.45417350163961823</v>
      </c>
      <c r="AI303">
        <v>408.52779254563131</v>
      </c>
      <c r="AJ303">
        <v>408.6944969696969</v>
      </c>
      <c r="AK303">
        <v>-2.9647050690749638E-3</v>
      </c>
      <c r="AL303">
        <v>61.768037728165673</v>
      </c>
      <c r="AM303">
        <v>2.1746431972633373</v>
      </c>
      <c r="AN303">
        <v>21.039861073957049</v>
      </c>
      <c r="AO303">
        <v>21.74913272727273</v>
      </c>
      <c r="AP303">
        <v>-2.1111853001252509E-5</v>
      </c>
      <c r="AQ303">
        <v>116.41602835869151</v>
      </c>
      <c r="AR303">
        <v>0</v>
      </c>
      <c r="AS303">
        <v>0</v>
      </c>
      <c r="AT303">
        <v>1</v>
      </c>
      <c r="AU303">
        <v>0</v>
      </c>
      <c r="AV303">
        <v>52169.286199595575</v>
      </c>
      <c r="AW303" t="s">
        <v>427</v>
      </c>
      <c r="AX303" t="s">
        <v>427</v>
      </c>
      <c r="AY303">
        <v>0</v>
      </c>
      <c r="AZ303">
        <v>0</v>
      </c>
      <c r="BA303" t="e">
        <v>#DIV/0!</v>
      </c>
      <c r="BB303">
        <v>0</v>
      </c>
      <c r="BC303" t="s">
        <v>427</v>
      </c>
      <c r="BD303" t="s">
        <v>427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-0.45417350163961823</v>
      </c>
      <c r="BK303" t="e">
        <v>#DIV/0!</v>
      </c>
      <c r="BL303">
        <v>-2162.6012021701854</v>
      </c>
      <c r="BM303" t="e">
        <v>#DIV/0!</v>
      </c>
      <c r="BN303" t="e">
        <v>#DIV/0!</v>
      </c>
      <c r="BO303" t="s">
        <v>427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428</v>
      </c>
      <c r="DN303">
        <v>2</v>
      </c>
      <c r="DO303" t="b">
        <v>1</v>
      </c>
      <c r="DP303">
        <v>1750642009.099999</v>
      </c>
      <c r="DQ303">
        <v>399.86364516129038</v>
      </c>
      <c r="DR303">
        <v>399.99345161290319</v>
      </c>
      <c r="DS303">
        <v>21.751416129032251</v>
      </c>
      <c r="DT303">
        <v>21.03636451612903</v>
      </c>
      <c r="DU303">
        <v>402.80554838709679</v>
      </c>
      <c r="DV303">
        <v>21.817529032258069</v>
      </c>
      <c r="DW303">
        <v>600.00487096774202</v>
      </c>
      <c r="DX303">
        <v>99.188103225806429</v>
      </c>
      <c r="DY303">
        <v>5.454884516129032E-2</v>
      </c>
      <c r="DZ303">
        <v>28.736632258064521</v>
      </c>
      <c r="EA303">
        <v>27.86974193548388</v>
      </c>
      <c r="EB303">
        <v>999.90000000000032</v>
      </c>
      <c r="EC303">
        <v>0</v>
      </c>
      <c r="ED303">
        <v>0</v>
      </c>
      <c r="EE303">
        <v>10004.65580645161</v>
      </c>
      <c r="EF303">
        <v>0</v>
      </c>
      <c r="EG303">
        <v>0.30293999999999988</v>
      </c>
      <c r="EH303">
        <v>-0.12977459677419359</v>
      </c>
      <c r="EI303">
        <v>408.75470967741938</v>
      </c>
      <c r="EJ303">
        <v>408.58874193548382</v>
      </c>
      <c r="EK303">
        <v>0.71504774193548382</v>
      </c>
      <c r="EL303">
        <v>399.99345161290319</v>
      </c>
      <c r="EM303">
        <v>21.03636451612903</v>
      </c>
      <c r="EN303">
        <v>2.15748129032258</v>
      </c>
      <c r="EO303">
        <v>2.086557419354838</v>
      </c>
      <c r="EP303">
        <v>18.650035483870969</v>
      </c>
      <c r="EQ303">
        <v>18.11692903225806</v>
      </c>
      <c r="ER303">
        <v>5.0001500000000018E-3</v>
      </c>
      <c r="ES303">
        <v>0</v>
      </c>
      <c r="ET303">
        <v>0</v>
      </c>
      <c r="EU303">
        <v>0</v>
      </c>
      <c r="EV303">
        <v>232.50967741935489</v>
      </c>
      <c r="EW303">
        <v>5.0001500000000018E-3</v>
      </c>
      <c r="EX303">
        <v>-2.0838709677419351</v>
      </c>
      <c r="EY303">
        <v>0.50322580645161297</v>
      </c>
      <c r="EZ303">
        <v>35.27803225806452</v>
      </c>
      <c r="FA303">
        <v>40.777967741935477</v>
      </c>
      <c r="FB303">
        <v>37.769903225806452</v>
      </c>
      <c r="FC303">
        <v>41.060193548387083</v>
      </c>
      <c r="FD303">
        <v>38.735612903225793</v>
      </c>
      <c r="FE303">
        <v>0</v>
      </c>
      <c r="FF303">
        <v>0</v>
      </c>
      <c r="FG303">
        <v>0</v>
      </c>
      <c r="FH303">
        <v>1750642040</v>
      </c>
      <c r="FI303">
        <v>0</v>
      </c>
      <c r="FJ303">
        <v>232.5</v>
      </c>
      <c r="FK303">
        <v>11.63846160925713</v>
      </c>
      <c r="FL303">
        <v>-36.692307879703783</v>
      </c>
      <c r="FM303">
        <v>-3.22</v>
      </c>
      <c r="FN303">
        <v>15</v>
      </c>
      <c r="FO303">
        <v>0</v>
      </c>
      <c r="FP303" t="s">
        <v>429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-0.15810246250000001</v>
      </c>
      <c r="GC303">
        <v>0.26011856397748578</v>
      </c>
      <c r="GD303">
        <v>7.1628943026547195E-2</v>
      </c>
      <c r="GE303">
        <v>0</v>
      </c>
      <c r="GF303">
        <v>0.71607942499999999</v>
      </c>
      <c r="GG303">
        <v>-2.6475343339590351E-2</v>
      </c>
      <c r="GH303">
        <v>2.855538774798023E-3</v>
      </c>
      <c r="GI303">
        <v>1</v>
      </c>
      <c r="GJ303">
        <v>1</v>
      </c>
      <c r="GK303">
        <v>2</v>
      </c>
      <c r="GL303" t="s">
        <v>430</v>
      </c>
      <c r="GM303">
        <v>3.22546</v>
      </c>
      <c r="GN303">
        <v>2.64323</v>
      </c>
      <c r="GO303">
        <v>9.2946799999999996E-2</v>
      </c>
      <c r="GP303">
        <v>9.3205800000000005E-2</v>
      </c>
      <c r="GQ303">
        <v>9.8595699999999994E-2</v>
      </c>
      <c r="GR303">
        <v>9.8012100000000005E-2</v>
      </c>
      <c r="GS303">
        <v>28641.1</v>
      </c>
      <c r="GT303">
        <v>24741.599999999999</v>
      </c>
      <c r="GU303">
        <v>30747.599999999999</v>
      </c>
      <c r="GV303">
        <v>26443.1</v>
      </c>
      <c r="GW303">
        <v>37613.699999999997</v>
      </c>
      <c r="GX303">
        <v>32731.5</v>
      </c>
      <c r="GY303">
        <v>43662</v>
      </c>
      <c r="GZ303">
        <v>38237.699999999997</v>
      </c>
      <c r="HA303">
        <v>2.12052</v>
      </c>
      <c r="HB303">
        <v>1.7100299999999999</v>
      </c>
      <c r="HC303">
        <v>2.13832E-3</v>
      </c>
      <c r="HD303">
        <v>0</v>
      </c>
      <c r="HE303">
        <v>27.844899999999999</v>
      </c>
      <c r="HF303">
        <v>999.9</v>
      </c>
      <c r="HG303">
        <v>64.599999999999994</v>
      </c>
      <c r="HH303">
        <v>34.200000000000003</v>
      </c>
      <c r="HI303">
        <v>35.189300000000003</v>
      </c>
      <c r="HJ303">
        <v>62.008299999999998</v>
      </c>
      <c r="HK303">
        <v>25.584900000000001</v>
      </c>
      <c r="HL303">
        <v>1</v>
      </c>
      <c r="HM303">
        <v>0.26655200000000001</v>
      </c>
      <c r="HN303">
        <v>0.52349699999999999</v>
      </c>
      <c r="HO303">
        <v>20.419699999999999</v>
      </c>
      <c r="HP303">
        <v>5.2232799999999999</v>
      </c>
      <c r="HQ303">
        <v>11.944100000000001</v>
      </c>
      <c r="HR303">
        <v>5.0087999999999999</v>
      </c>
      <c r="HS303">
        <v>3.2909999999999999</v>
      </c>
      <c r="HT303">
        <v>9999</v>
      </c>
      <c r="HU303">
        <v>9999</v>
      </c>
      <c r="HV303">
        <v>9999</v>
      </c>
      <c r="HW303">
        <v>999.9</v>
      </c>
      <c r="HX303">
        <v>4.9710700000000001</v>
      </c>
      <c r="HY303">
        <v>1.8545499999999999</v>
      </c>
      <c r="HZ303">
        <v>1.8615900000000001</v>
      </c>
      <c r="IA303">
        <v>1.85639</v>
      </c>
      <c r="IB303">
        <v>1.8618699999999999</v>
      </c>
      <c r="IC303">
        <v>1.8541000000000001</v>
      </c>
      <c r="ID303">
        <v>1.85954</v>
      </c>
      <c r="IE303">
        <v>1.8534900000000001</v>
      </c>
      <c r="IF303">
        <v>0</v>
      </c>
      <c r="IG303">
        <v>0</v>
      </c>
      <c r="IH303">
        <v>0</v>
      </c>
      <c r="II303">
        <v>0</v>
      </c>
      <c r="IJ303" t="s">
        <v>431</v>
      </c>
      <c r="IK303" t="s">
        <v>432</v>
      </c>
      <c r="IL303" t="s">
        <v>433</v>
      </c>
      <c r="IM303" t="s">
        <v>433</v>
      </c>
      <c r="IN303" t="s">
        <v>433</v>
      </c>
      <c r="IO303" t="s">
        <v>433</v>
      </c>
      <c r="IP303">
        <v>0</v>
      </c>
      <c r="IQ303">
        <v>100</v>
      </c>
      <c r="IR303">
        <v>100</v>
      </c>
      <c r="IS303">
        <v>-2.9420000000000002</v>
      </c>
      <c r="IT303">
        <v>-6.6100000000000006E-2</v>
      </c>
      <c r="IU303">
        <v>-1.907228330244457</v>
      </c>
      <c r="IV303">
        <v>-2.7056304263342631E-3</v>
      </c>
      <c r="IW303">
        <v>3.3311032847928001E-7</v>
      </c>
      <c r="IX303">
        <v>1.6443834555112589E-11</v>
      </c>
      <c r="IY303">
        <v>-9.4842648646536354E-2</v>
      </c>
      <c r="IZ303">
        <v>-2.3664561490860689E-3</v>
      </c>
      <c r="JA303">
        <v>2.3298222111808981E-4</v>
      </c>
      <c r="JB303">
        <v>-2.940703618321919E-6</v>
      </c>
      <c r="JC303">
        <v>0</v>
      </c>
      <c r="JD303">
        <v>2182</v>
      </c>
      <c r="JE303">
        <v>3</v>
      </c>
      <c r="JF303">
        <v>32</v>
      </c>
      <c r="JG303">
        <v>29177367</v>
      </c>
      <c r="JH303">
        <v>29177367</v>
      </c>
      <c r="JI303">
        <v>0.99853499999999995</v>
      </c>
      <c r="JJ303">
        <v>2.51831</v>
      </c>
      <c r="JK303">
        <v>1.69434</v>
      </c>
      <c r="JL303">
        <v>2.3022499999999999</v>
      </c>
      <c r="JM303">
        <v>1.50024</v>
      </c>
      <c r="JN303">
        <v>2.47681</v>
      </c>
      <c r="JO303">
        <v>37.674500000000002</v>
      </c>
      <c r="JP303">
        <v>24.07</v>
      </c>
      <c r="JQ303">
        <v>18</v>
      </c>
      <c r="JR303">
        <v>634.20500000000004</v>
      </c>
      <c r="JS303">
        <v>351.30900000000003</v>
      </c>
      <c r="JT303">
        <v>28.000299999999999</v>
      </c>
      <c r="JU303">
        <v>30.746600000000001</v>
      </c>
      <c r="JV303">
        <v>30</v>
      </c>
      <c r="JW303">
        <v>30.684200000000001</v>
      </c>
      <c r="JX303">
        <v>30.574300000000001</v>
      </c>
      <c r="JY303">
        <v>20.050999999999998</v>
      </c>
      <c r="JZ303">
        <v>39.271799999999999</v>
      </c>
      <c r="KA303">
        <v>0</v>
      </c>
      <c r="KB303">
        <v>28</v>
      </c>
      <c r="KC303">
        <v>400</v>
      </c>
      <c r="KD303">
        <v>21.024799999999999</v>
      </c>
      <c r="KE303">
        <v>99.967799999999997</v>
      </c>
      <c r="KF303">
        <v>98.618600000000001</v>
      </c>
    </row>
    <row r="304" spans="1:292" x14ac:dyDescent="0.2">
      <c r="A304">
        <v>302</v>
      </c>
      <c r="B304">
        <v>1750642047.0999999</v>
      </c>
      <c r="C304">
        <v>8881.5999999046326</v>
      </c>
      <c r="D304" t="s">
        <v>1037</v>
      </c>
      <c r="E304" t="s">
        <v>1038</v>
      </c>
      <c r="F304" s="1">
        <f t="shared" si="4"/>
        <v>148.01666666666674</v>
      </c>
      <c r="G304" s="1">
        <v>15</v>
      </c>
      <c r="H304">
        <v>1750642039.099999</v>
      </c>
      <c r="I304">
        <v>2.1549354168052598E-3</v>
      </c>
      <c r="J304">
        <v>2.1549354168052597</v>
      </c>
      <c r="K304">
        <v>-0.31976329353603405</v>
      </c>
      <c r="L304">
        <v>399.85035483870962</v>
      </c>
      <c r="M304">
        <v>393.21921085015146</v>
      </c>
      <c r="N304">
        <v>39.02450043208318</v>
      </c>
      <c r="O304">
        <v>39.682599208303216</v>
      </c>
      <c r="P304">
        <v>0.13171810548503118</v>
      </c>
      <c r="Q304">
        <v>2.998033951621851</v>
      </c>
      <c r="R304">
        <v>0.12858556947814456</v>
      </c>
      <c r="S304">
        <v>8.0641221926908882E-2</v>
      </c>
      <c r="T304">
        <v>3.9902394035910026E-5</v>
      </c>
      <c r="U304">
        <v>28.209833124079843</v>
      </c>
      <c r="V304">
        <v>27.893429032258059</v>
      </c>
      <c r="W304">
        <v>3.7713271955659726</v>
      </c>
      <c r="X304">
        <v>54.411537682781827</v>
      </c>
      <c r="Y304">
        <v>2.1578090277097539</v>
      </c>
      <c r="Z304">
        <v>3.9657196241902541</v>
      </c>
      <c r="AA304">
        <v>1.6135181678562187</v>
      </c>
      <c r="AB304">
        <v>-95.03265188111196</v>
      </c>
      <c r="AC304">
        <v>139.68638678903145</v>
      </c>
      <c r="AD304">
        <v>10.189139255876576</v>
      </c>
      <c r="AE304">
        <v>54.842914066190104</v>
      </c>
      <c r="AF304">
        <v>-0.39510361141098804</v>
      </c>
      <c r="AG304">
        <v>2.1602774580702113</v>
      </c>
      <c r="AH304">
        <v>-0.31976329353603405</v>
      </c>
      <c r="AI304">
        <v>408.59934734938719</v>
      </c>
      <c r="AJ304">
        <v>408.6926606060606</v>
      </c>
      <c r="AK304">
        <v>3.825783130603133E-3</v>
      </c>
      <c r="AL304">
        <v>61.768037728165673</v>
      </c>
      <c r="AM304">
        <v>2.1549354168052597</v>
      </c>
      <c r="AN304">
        <v>21.036185540500771</v>
      </c>
      <c r="AO304">
        <v>21.739016969696959</v>
      </c>
      <c r="AP304">
        <v>-1.891529207487384E-5</v>
      </c>
      <c r="AQ304">
        <v>116.41602835869151</v>
      </c>
      <c r="AR304">
        <v>0</v>
      </c>
      <c r="AS304">
        <v>0</v>
      </c>
      <c r="AT304">
        <v>1</v>
      </c>
      <c r="AU304">
        <v>0</v>
      </c>
      <c r="AV304">
        <v>52153.611497497273</v>
      </c>
      <c r="AW304" t="s">
        <v>427</v>
      </c>
      <c r="AX304" t="s">
        <v>427</v>
      </c>
      <c r="AY304">
        <v>0</v>
      </c>
      <c r="AZ304">
        <v>0</v>
      </c>
      <c r="BA304" t="e">
        <v>#DIV/0!</v>
      </c>
      <c r="BB304">
        <v>0</v>
      </c>
      <c r="BC304" t="s">
        <v>427</v>
      </c>
      <c r="BD304" t="s">
        <v>427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-0.31976329353603405</v>
      </c>
      <c r="BK304" t="e">
        <v>#DIV/0!</v>
      </c>
      <c r="BL304">
        <v>-1522.5909933416572</v>
      </c>
      <c r="BM304" t="e">
        <v>#DIV/0!</v>
      </c>
      <c r="BN304" t="e">
        <v>#DIV/0!</v>
      </c>
      <c r="BO304" t="s">
        <v>427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428</v>
      </c>
      <c r="DN304">
        <v>2</v>
      </c>
      <c r="DO304" t="b">
        <v>1</v>
      </c>
      <c r="DP304">
        <v>1750642039.099999</v>
      </c>
      <c r="DQ304">
        <v>399.85035483870962</v>
      </c>
      <c r="DR304">
        <v>400.00658064516131</v>
      </c>
      <c r="DS304">
        <v>21.74254516129032</v>
      </c>
      <c r="DT304">
        <v>21.03811935483871</v>
      </c>
      <c r="DU304">
        <v>402.79225806451609</v>
      </c>
      <c r="DV304">
        <v>21.808683870967752</v>
      </c>
      <c r="DW304">
        <v>600.00854838709677</v>
      </c>
      <c r="DX304">
        <v>99.189609677419369</v>
      </c>
      <c r="DY304">
        <v>5.4016664516129041E-2</v>
      </c>
      <c r="DZ304">
        <v>28.757664516129029</v>
      </c>
      <c r="EA304">
        <v>27.893429032258059</v>
      </c>
      <c r="EB304">
        <v>999.90000000000032</v>
      </c>
      <c r="EC304">
        <v>0</v>
      </c>
      <c r="ED304">
        <v>0</v>
      </c>
      <c r="EE304">
        <v>10002.09</v>
      </c>
      <c r="EF304">
        <v>0</v>
      </c>
      <c r="EG304">
        <v>0.30293999999999988</v>
      </c>
      <c r="EH304">
        <v>-0.15639462903225809</v>
      </c>
      <c r="EI304">
        <v>408.73725806451608</v>
      </c>
      <c r="EJ304">
        <v>408.60300000000001</v>
      </c>
      <c r="EK304">
        <v>0.70442780645161285</v>
      </c>
      <c r="EL304">
        <v>400.00658064516131</v>
      </c>
      <c r="EM304">
        <v>21.03811935483871</v>
      </c>
      <c r="EN304">
        <v>2.1566345161290319</v>
      </c>
      <c r="EO304">
        <v>2.0867625806451611</v>
      </c>
      <c r="EP304">
        <v>18.643764516129028</v>
      </c>
      <c r="EQ304">
        <v>18.118496774193549</v>
      </c>
      <c r="ER304">
        <v>5.0001500000000018E-3</v>
      </c>
      <c r="ES304">
        <v>0</v>
      </c>
      <c r="ET304">
        <v>0</v>
      </c>
      <c r="EU304">
        <v>0</v>
      </c>
      <c r="EV304">
        <v>234.47096774193551</v>
      </c>
      <c r="EW304">
        <v>5.0001500000000018E-3</v>
      </c>
      <c r="EX304">
        <v>-5.6580645161290324</v>
      </c>
      <c r="EY304">
        <v>-5.1612903225806452E-2</v>
      </c>
      <c r="EZ304">
        <v>35.505806451612898</v>
      </c>
      <c r="FA304">
        <v>41.231548387096751</v>
      </c>
      <c r="FB304">
        <v>38.05216129032258</v>
      </c>
      <c r="FC304">
        <v>41.717451612903211</v>
      </c>
      <c r="FD304">
        <v>39.009741935483852</v>
      </c>
      <c r="FE304">
        <v>0</v>
      </c>
      <c r="FF304">
        <v>0</v>
      </c>
      <c r="FG304">
        <v>0</v>
      </c>
      <c r="FH304">
        <v>1750642070</v>
      </c>
      <c r="FI304">
        <v>0</v>
      </c>
      <c r="FJ304">
        <v>234.148</v>
      </c>
      <c r="FK304">
        <v>-25.346153500918881</v>
      </c>
      <c r="FL304">
        <v>18.36153870863328</v>
      </c>
      <c r="FM304">
        <v>-5.64</v>
      </c>
      <c r="FN304">
        <v>15</v>
      </c>
      <c r="FO304">
        <v>0</v>
      </c>
      <c r="FP304" t="s">
        <v>429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-0.15225901250000001</v>
      </c>
      <c r="GC304">
        <v>1.7772248780487689E-2</v>
      </c>
      <c r="GD304">
        <v>6.1932586991123612E-2</v>
      </c>
      <c r="GE304">
        <v>1</v>
      </c>
      <c r="GF304">
        <v>0.70510059999999997</v>
      </c>
      <c r="GG304">
        <v>-1.73264465290821E-2</v>
      </c>
      <c r="GH304">
        <v>1.975894301322815E-3</v>
      </c>
      <c r="GI304">
        <v>1</v>
      </c>
      <c r="GJ304">
        <v>2</v>
      </c>
      <c r="GK304">
        <v>2</v>
      </c>
      <c r="GL304" t="s">
        <v>434</v>
      </c>
      <c r="GM304">
        <v>3.2254399999999999</v>
      </c>
      <c r="GN304">
        <v>2.64263</v>
      </c>
      <c r="GO304">
        <v>9.2954599999999998E-2</v>
      </c>
      <c r="GP304">
        <v>9.3231300000000003E-2</v>
      </c>
      <c r="GQ304">
        <v>9.8560999999999996E-2</v>
      </c>
      <c r="GR304">
        <v>9.8000699999999996E-2</v>
      </c>
      <c r="GS304">
        <v>28639.7</v>
      </c>
      <c r="GT304">
        <v>24740.2</v>
      </c>
      <c r="GU304">
        <v>30746.5</v>
      </c>
      <c r="GV304">
        <v>26442.3</v>
      </c>
      <c r="GW304">
        <v>37613.699999999997</v>
      </c>
      <c r="GX304">
        <v>32730.9</v>
      </c>
      <c r="GY304">
        <v>43660.4</v>
      </c>
      <c r="GZ304">
        <v>38236.400000000001</v>
      </c>
      <c r="HA304">
        <v>2.1199699999999999</v>
      </c>
      <c r="HB304">
        <v>1.7100500000000001</v>
      </c>
      <c r="HC304">
        <v>1.9594999999999999E-3</v>
      </c>
      <c r="HD304">
        <v>0</v>
      </c>
      <c r="HE304">
        <v>27.855399999999999</v>
      </c>
      <c r="HF304">
        <v>999.9</v>
      </c>
      <c r="HG304">
        <v>64.599999999999994</v>
      </c>
      <c r="HH304">
        <v>34.200000000000003</v>
      </c>
      <c r="HI304">
        <v>35.185899999999997</v>
      </c>
      <c r="HJ304">
        <v>62.158299999999997</v>
      </c>
      <c r="HK304">
        <v>25.552900000000001</v>
      </c>
      <c r="HL304">
        <v>1</v>
      </c>
      <c r="HM304">
        <v>0.26669199999999998</v>
      </c>
      <c r="HN304">
        <v>0.52158800000000005</v>
      </c>
      <c r="HO304">
        <v>20.4191</v>
      </c>
      <c r="HP304">
        <v>5.2201399999999998</v>
      </c>
      <c r="HQ304">
        <v>11.944100000000001</v>
      </c>
      <c r="HR304">
        <v>5.0076000000000001</v>
      </c>
      <c r="HS304">
        <v>3.2902499999999999</v>
      </c>
      <c r="HT304">
        <v>9999</v>
      </c>
      <c r="HU304">
        <v>9999</v>
      </c>
      <c r="HV304">
        <v>9999</v>
      </c>
      <c r="HW304">
        <v>999.9</v>
      </c>
      <c r="HX304">
        <v>4.9710599999999996</v>
      </c>
      <c r="HY304">
        <v>1.8545400000000001</v>
      </c>
      <c r="HZ304">
        <v>1.86158</v>
      </c>
      <c r="IA304">
        <v>1.85639</v>
      </c>
      <c r="IB304">
        <v>1.8618300000000001</v>
      </c>
      <c r="IC304">
        <v>1.85408</v>
      </c>
      <c r="ID304">
        <v>1.8595200000000001</v>
      </c>
      <c r="IE304">
        <v>1.8534900000000001</v>
      </c>
      <c r="IF304">
        <v>0</v>
      </c>
      <c r="IG304">
        <v>0</v>
      </c>
      <c r="IH304">
        <v>0</v>
      </c>
      <c r="II304">
        <v>0</v>
      </c>
      <c r="IJ304" t="s">
        <v>431</v>
      </c>
      <c r="IK304" t="s">
        <v>432</v>
      </c>
      <c r="IL304" t="s">
        <v>433</v>
      </c>
      <c r="IM304" t="s">
        <v>433</v>
      </c>
      <c r="IN304" t="s">
        <v>433</v>
      </c>
      <c r="IO304" t="s">
        <v>433</v>
      </c>
      <c r="IP304">
        <v>0</v>
      </c>
      <c r="IQ304">
        <v>100</v>
      </c>
      <c r="IR304">
        <v>100</v>
      </c>
      <c r="IS304">
        <v>-2.9420000000000002</v>
      </c>
      <c r="IT304">
        <v>-6.6199999999999995E-2</v>
      </c>
      <c r="IU304">
        <v>-1.907228330244457</v>
      </c>
      <c r="IV304">
        <v>-2.7056304263342631E-3</v>
      </c>
      <c r="IW304">
        <v>3.3311032847928001E-7</v>
      </c>
      <c r="IX304">
        <v>1.6443834555112589E-11</v>
      </c>
      <c r="IY304">
        <v>-9.4842648646536354E-2</v>
      </c>
      <c r="IZ304">
        <v>-2.3664561490860689E-3</v>
      </c>
      <c r="JA304">
        <v>2.3298222111808981E-4</v>
      </c>
      <c r="JB304">
        <v>-2.940703618321919E-6</v>
      </c>
      <c r="JC304">
        <v>0</v>
      </c>
      <c r="JD304">
        <v>2182</v>
      </c>
      <c r="JE304">
        <v>3</v>
      </c>
      <c r="JF304">
        <v>32</v>
      </c>
      <c r="JG304">
        <v>29177367.5</v>
      </c>
      <c r="JH304">
        <v>29177367.5</v>
      </c>
      <c r="JI304">
        <v>0.99853499999999995</v>
      </c>
      <c r="JJ304">
        <v>2.52197</v>
      </c>
      <c r="JK304">
        <v>1.69434</v>
      </c>
      <c r="JL304">
        <v>2.3022499999999999</v>
      </c>
      <c r="JM304">
        <v>1.50024</v>
      </c>
      <c r="JN304">
        <v>2.50122</v>
      </c>
      <c r="JO304">
        <v>37.650399999999998</v>
      </c>
      <c r="JP304">
        <v>24.07</v>
      </c>
      <c r="JQ304">
        <v>18</v>
      </c>
      <c r="JR304">
        <v>633.72699999999998</v>
      </c>
      <c r="JS304">
        <v>351.30500000000001</v>
      </c>
      <c r="JT304">
        <v>27.999700000000001</v>
      </c>
      <c r="JU304">
        <v>30.746600000000001</v>
      </c>
      <c r="JV304">
        <v>30.0001</v>
      </c>
      <c r="JW304">
        <v>30.6815</v>
      </c>
      <c r="JX304">
        <v>30.5716</v>
      </c>
      <c r="JY304">
        <v>20.048500000000001</v>
      </c>
      <c r="JZ304">
        <v>39.271799999999999</v>
      </c>
      <c r="KA304">
        <v>0</v>
      </c>
      <c r="KB304">
        <v>28</v>
      </c>
      <c r="KC304">
        <v>400</v>
      </c>
      <c r="KD304">
        <v>21.024799999999999</v>
      </c>
      <c r="KE304">
        <v>99.964100000000002</v>
      </c>
      <c r="KF304">
        <v>98.615499999999997</v>
      </c>
    </row>
    <row r="305" spans="1:292" x14ac:dyDescent="0.2">
      <c r="A305">
        <v>303</v>
      </c>
      <c r="B305">
        <v>1750642077.0999999</v>
      </c>
      <c r="C305">
        <v>8911.5999999046326</v>
      </c>
      <c r="D305" t="s">
        <v>1039</v>
      </c>
      <c r="E305" t="s">
        <v>1040</v>
      </c>
      <c r="F305" s="1">
        <f t="shared" si="4"/>
        <v>148.51666666666674</v>
      </c>
      <c r="G305" s="1">
        <v>15</v>
      </c>
      <c r="H305">
        <v>1750642069.099999</v>
      </c>
      <c r="I305">
        <v>2.1127912162382974E-3</v>
      </c>
      <c r="J305">
        <v>2.1127912162382976</v>
      </c>
      <c r="K305">
        <v>-0.5945807914717669</v>
      </c>
      <c r="L305">
        <v>399.87916129032249</v>
      </c>
      <c r="M305">
        <v>396.75264667874166</v>
      </c>
      <c r="N305">
        <v>39.373862304924494</v>
      </c>
      <c r="O305">
        <v>39.684138636642061</v>
      </c>
      <c r="P305">
        <v>0.12897437612331455</v>
      </c>
      <c r="Q305">
        <v>2.9971066634395842</v>
      </c>
      <c r="R305">
        <v>0.12596847423207699</v>
      </c>
      <c r="S305">
        <v>7.8994529832021071E-2</v>
      </c>
      <c r="T305">
        <v>3.9902394035910026E-5</v>
      </c>
      <c r="U305">
        <v>28.227769147844761</v>
      </c>
      <c r="V305">
        <v>27.893403225806448</v>
      </c>
      <c r="W305">
        <v>3.77132151738263</v>
      </c>
      <c r="X305">
        <v>54.356224655154172</v>
      </c>
      <c r="Y305">
        <v>2.1565371190153186</v>
      </c>
      <c r="Z305">
        <v>3.9674151998171037</v>
      </c>
      <c r="AA305">
        <v>1.6147843983673114</v>
      </c>
      <c r="AB305">
        <v>-93.174092636108909</v>
      </c>
      <c r="AC305">
        <v>140.83887406972559</v>
      </c>
      <c r="AD305">
        <v>10.276759849006968</v>
      </c>
      <c r="AE305">
        <v>57.941581185017682</v>
      </c>
      <c r="AF305">
        <v>-0.48579399837187565</v>
      </c>
      <c r="AG305">
        <v>2.1233457639853066</v>
      </c>
      <c r="AH305">
        <v>-0.5945807914717669</v>
      </c>
      <c r="AI305">
        <v>408.56098467846738</v>
      </c>
      <c r="AJ305">
        <v>408.7628848484847</v>
      </c>
      <c r="AK305">
        <v>1.3620950147714419E-4</v>
      </c>
      <c r="AL305">
        <v>61.768037728165673</v>
      </c>
      <c r="AM305">
        <v>2.1127912162382976</v>
      </c>
      <c r="AN305">
        <v>21.039877852701391</v>
      </c>
      <c r="AO305">
        <v>21.728876969696959</v>
      </c>
      <c r="AP305">
        <v>-4.344908646976673E-6</v>
      </c>
      <c r="AQ305">
        <v>116.41602835869151</v>
      </c>
      <c r="AR305">
        <v>0</v>
      </c>
      <c r="AS305">
        <v>0</v>
      </c>
      <c r="AT305">
        <v>1</v>
      </c>
      <c r="AU305">
        <v>0</v>
      </c>
      <c r="AV305">
        <v>52124.200133000668</v>
      </c>
      <c r="AW305" t="s">
        <v>427</v>
      </c>
      <c r="AX305" t="s">
        <v>427</v>
      </c>
      <c r="AY305">
        <v>0</v>
      </c>
      <c r="AZ305">
        <v>0</v>
      </c>
      <c r="BA305" t="e">
        <v>#DIV/0!</v>
      </c>
      <c r="BB305">
        <v>0</v>
      </c>
      <c r="BC305" t="s">
        <v>427</v>
      </c>
      <c r="BD305" t="s">
        <v>427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-0.5945807914717669</v>
      </c>
      <c r="BK305" t="e">
        <v>#DIV/0!</v>
      </c>
      <c r="BL305">
        <v>-2831.1672296646766</v>
      </c>
      <c r="BM305" t="e">
        <v>#DIV/0!</v>
      </c>
      <c r="BN305" t="e">
        <v>#DIV/0!</v>
      </c>
      <c r="BO305" t="s">
        <v>427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428</v>
      </c>
      <c r="DN305">
        <v>2</v>
      </c>
      <c r="DO305" t="b">
        <v>1</v>
      </c>
      <c r="DP305">
        <v>1750642069.099999</v>
      </c>
      <c r="DQ305">
        <v>399.87916129032249</v>
      </c>
      <c r="DR305">
        <v>400.00025806451617</v>
      </c>
      <c r="DS305">
        <v>21.730451612903231</v>
      </c>
      <c r="DT305">
        <v>21.03804516129032</v>
      </c>
      <c r="DU305">
        <v>402.82116129032261</v>
      </c>
      <c r="DV305">
        <v>21.79663870967741</v>
      </c>
      <c r="DW305">
        <v>599.99570967741943</v>
      </c>
      <c r="DX305">
        <v>99.185680645161312</v>
      </c>
      <c r="DY305">
        <v>5.4646129032258059E-2</v>
      </c>
      <c r="DZ305">
        <v>28.76503870967742</v>
      </c>
      <c r="EA305">
        <v>27.893403225806448</v>
      </c>
      <c r="EB305">
        <v>999.90000000000032</v>
      </c>
      <c r="EC305">
        <v>0</v>
      </c>
      <c r="ED305">
        <v>0</v>
      </c>
      <c r="EE305">
        <v>9996.876774193548</v>
      </c>
      <c r="EF305">
        <v>0</v>
      </c>
      <c r="EG305">
        <v>0.30293999999999988</v>
      </c>
      <c r="EH305">
        <v>-0.1210386129032258</v>
      </c>
      <c r="EI305">
        <v>408.7616774193549</v>
      </c>
      <c r="EJ305">
        <v>408.59629032258073</v>
      </c>
      <c r="EK305">
        <v>0.69240174193548398</v>
      </c>
      <c r="EL305">
        <v>400.00025806451617</v>
      </c>
      <c r="EM305">
        <v>21.03804516129032</v>
      </c>
      <c r="EN305">
        <v>2.1553493548387102</v>
      </c>
      <c r="EO305">
        <v>2.086673225806452</v>
      </c>
      <c r="EP305">
        <v>18.63424516129033</v>
      </c>
      <c r="EQ305">
        <v>18.117812903225811</v>
      </c>
      <c r="ER305">
        <v>5.0001500000000018E-3</v>
      </c>
      <c r="ES305">
        <v>0</v>
      </c>
      <c r="ET305">
        <v>0</v>
      </c>
      <c r="EU305">
        <v>0</v>
      </c>
      <c r="EV305">
        <v>235.06451612903231</v>
      </c>
      <c r="EW305">
        <v>5.0001500000000018E-3</v>
      </c>
      <c r="EX305">
        <v>-5.509677419354837</v>
      </c>
      <c r="EY305">
        <v>0.17741935483870969</v>
      </c>
      <c r="EZ305">
        <v>35.679000000000002</v>
      </c>
      <c r="FA305">
        <v>40.919129032258049</v>
      </c>
      <c r="FB305">
        <v>38.146903225806433</v>
      </c>
      <c r="FC305">
        <v>41.471516129032253</v>
      </c>
      <c r="FD305">
        <v>38.822354838709671</v>
      </c>
      <c r="FE305">
        <v>0</v>
      </c>
      <c r="FF305">
        <v>0</v>
      </c>
      <c r="FG305">
        <v>0</v>
      </c>
      <c r="FH305">
        <v>1750642100</v>
      </c>
      <c r="FI305">
        <v>0</v>
      </c>
      <c r="FJ305">
        <v>235.268</v>
      </c>
      <c r="FK305">
        <v>-2.9230773555230618</v>
      </c>
      <c r="FL305">
        <v>4.7384620301587361</v>
      </c>
      <c r="FM305">
        <v>-5.54</v>
      </c>
      <c r="FN305">
        <v>15</v>
      </c>
      <c r="FO305">
        <v>0</v>
      </c>
      <c r="FP305" t="s">
        <v>429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-0.12595517249999999</v>
      </c>
      <c r="GC305">
        <v>8.011917185741084E-2</v>
      </c>
      <c r="GD305">
        <v>4.8460578584205882E-2</v>
      </c>
      <c r="GE305">
        <v>1</v>
      </c>
      <c r="GF305">
        <v>0.69334007500000006</v>
      </c>
      <c r="GG305">
        <v>-2.237449530956993E-2</v>
      </c>
      <c r="GH305">
        <v>2.302063915136801E-3</v>
      </c>
      <c r="GI305">
        <v>1</v>
      </c>
      <c r="GJ305">
        <v>2</v>
      </c>
      <c r="GK305">
        <v>2</v>
      </c>
      <c r="GL305" t="s">
        <v>434</v>
      </c>
      <c r="GM305">
        <v>3.22559</v>
      </c>
      <c r="GN305">
        <v>2.6437300000000001</v>
      </c>
      <c r="GO305">
        <v>9.2962000000000003E-2</v>
      </c>
      <c r="GP305">
        <v>9.3215699999999999E-2</v>
      </c>
      <c r="GQ305">
        <v>9.85288E-2</v>
      </c>
      <c r="GR305">
        <v>9.8006700000000002E-2</v>
      </c>
      <c r="GS305">
        <v>28640.2</v>
      </c>
      <c r="GT305">
        <v>24741.3</v>
      </c>
      <c r="GU305">
        <v>30747.200000000001</v>
      </c>
      <c r="GV305">
        <v>26443.1</v>
      </c>
      <c r="GW305">
        <v>37616.199999999997</v>
      </c>
      <c r="GX305">
        <v>32731.4</v>
      </c>
      <c r="GY305">
        <v>43661.7</v>
      </c>
      <c r="GZ305">
        <v>38237.199999999997</v>
      </c>
      <c r="HA305">
        <v>2.1204999999999998</v>
      </c>
      <c r="HB305">
        <v>1.70987</v>
      </c>
      <c r="HC305">
        <v>3.9227300000000001E-3</v>
      </c>
      <c r="HD305">
        <v>0</v>
      </c>
      <c r="HE305">
        <v>27.835799999999999</v>
      </c>
      <c r="HF305">
        <v>999.9</v>
      </c>
      <c r="HG305">
        <v>64.599999999999994</v>
      </c>
      <c r="HH305">
        <v>34.200000000000003</v>
      </c>
      <c r="HI305">
        <v>35.1877</v>
      </c>
      <c r="HJ305">
        <v>61.978299999999997</v>
      </c>
      <c r="HK305">
        <v>25.428699999999999</v>
      </c>
      <c r="HL305">
        <v>1</v>
      </c>
      <c r="HM305">
        <v>0.26647399999999999</v>
      </c>
      <c r="HN305">
        <v>0.51631000000000005</v>
      </c>
      <c r="HO305">
        <v>20.417899999999999</v>
      </c>
      <c r="HP305">
        <v>5.2237299999999998</v>
      </c>
      <c r="HQ305">
        <v>11.944100000000001</v>
      </c>
      <c r="HR305">
        <v>5.00915</v>
      </c>
      <c r="HS305">
        <v>3.2909999999999999</v>
      </c>
      <c r="HT305">
        <v>9999</v>
      </c>
      <c r="HU305">
        <v>9999</v>
      </c>
      <c r="HV305">
        <v>9999</v>
      </c>
      <c r="HW305">
        <v>999.9</v>
      </c>
      <c r="HX305">
        <v>4.9710599999999996</v>
      </c>
      <c r="HY305">
        <v>1.8545499999999999</v>
      </c>
      <c r="HZ305">
        <v>1.8615699999999999</v>
      </c>
      <c r="IA305">
        <v>1.8563799999999999</v>
      </c>
      <c r="IB305">
        <v>1.8618600000000001</v>
      </c>
      <c r="IC305">
        <v>1.8540700000000001</v>
      </c>
      <c r="ID305">
        <v>1.85947</v>
      </c>
      <c r="IE305">
        <v>1.8534900000000001</v>
      </c>
      <c r="IF305">
        <v>0</v>
      </c>
      <c r="IG305">
        <v>0</v>
      </c>
      <c r="IH305">
        <v>0</v>
      </c>
      <c r="II305">
        <v>0</v>
      </c>
      <c r="IJ305" t="s">
        <v>431</v>
      </c>
      <c r="IK305" t="s">
        <v>432</v>
      </c>
      <c r="IL305" t="s">
        <v>433</v>
      </c>
      <c r="IM305" t="s">
        <v>433</v>
      </c>
      <c r="IN305" t="s">
        <v>433</v>
      </c>
      <c r="IO305" t="s">
        <v>433</v>
      </c>
      <c r="IP305">
        <v>0</v>
      </c>
      <c r="IQ305">
        <v>100</v>
      </c>
      <c r="IR305">
        <v>100</v>
      </c>
      <c r="IS305">
        <v>-2.9420000000000002</v>
      </c>
      <c r="IT305">
        <v>-6.6199999999999995E-2</v>
      </c>
      <c r="IU305">
        <v>-1.907228330244457</v>
      </c>
      <c r="IV305">
        <v>-2.7056304263342631E-3</v>
      </c>
      <c r="IW305">
        <v>3.3311032847928001E-7</v>
      </c>
      <c r="IX305">
        <v>1.6443834555112589E-11</v>
      </c>
      <c r="IY305">
        <v>-9.4842648646536354E-2</v>
      </c>
      <c r="IZ305">
        <v>-2.3664561490860689E-3</v>
      </c>
      <c r="JA305">
        <v>2.3298222111808981E-4</v>
      </c>
      <c r="JB305">
        <v>-2.940703618321919E-6</v>
      </c>
      <c r="JC305">
        <v>0</v>
      </c>
      <c r="JD305">
        <v>2182</v>
      </c>
      <c r="JE305">
        <v>3</v>
      </c>
      <c r="JF305">
        <v>32</v>
      </c>
      <c r="JG305">
        <v>29177368</v>
      </c>
      <c r="JH305">
        <v>29177368</v>
      </c>
      <c r="JI305">
        <v>0.99853499999999995</v>
      </c>
      <c r="JJ305">
        <v>2.52197</v>
      </c>
      <c r="JK305">
        <v>1.69434</v>
      </c>
      <c r="JL305">
        <v>2.3022499999999999</v>
      </c>
      <c r="JM305">
        <v>1.50146</v>
      </c>
      <c r="JN305">
        <v>2.4462899999999999</v>
      </c>
      <c r="JO305">
        <v>37.650399999999998</v>
      </c>
      <c r="JP305">
        <v>24.07</v>
      </c>
      <c r="JQ305">
        <v>18</v>
      </c>
      <c r="JR305">
        <v>634.125</v>
      </c>
      <c r="JS305">
        <v>351.17500000000001</v>
      </c>
      <c r="JT305">
        <v>28</v>
      </c>
      <c r="JU305">
        <v>30.7439</v>
      </c>
      <c r="JV305">
        <v>29.9999</v>
      </c>
      <c r="JW305">
        <v>30.678799999999999</v>
      </c>
      <c r="JX305">
        <v>30.566299999999998</v>
      </c>
      <c r="JY305">
        <v>20.049199999999999</v>
      </c>
      <c r="JZ305">
        <v>39.271799999999999</v>
      </c>
      <c r="KA305">
        <v>0</v>
      </c>
      <c r="KB305">
        <v>28</v>
      </c>
      <c r="KC305">
        <v>400</v>
      </c>
      <c r="KD305">
        <v>21.024799999999999</v>
      </c>
      <c r="KE305">
        <v>99.966800000000006</v>
      </c>
      <c r="KF305">
        <v>98.617999999999995</v>
      </c>
    </row>
    <row r="306" spans="1:292" x14ac:dyDescent="0.2">
      <c r="A306">
        <v>304</v>
      </c>
      <c r="B306">
        <v>1750642107.0999999</v>
      </c>
      <c r="C306">
        <v>8941.5999999046326</v>
      </c>
      <c r="D306" t="s">
        <v>1041</v>
      </c>
      <c r="E306" t="s">
        <v>1042</v>
      </c>
      <c r="F306" s="1">
        <f t="shared" si="4"/>
        <v>149.01666666666674</v>
      </c>
      <c r="G306" s="1">
        <v>15</v>
      </c>
      <c r="H306">
        <v>1750642099.099999</v>
      </c>
      <c r="I306">
        <v>2.092399281820347E-3</v>
      </c>
      <c r="J306">
        <v>2.092399281820347</v>
      </c>
      <c r="K306">
        <v>-0.46160076346100065</v>
      </c>
      <c r="L306">
        <v>399.85225806451609</v>
      </c>
      <c r="M306">
        <v>395.11910797546818</v>
      </c>
      <c r="N306">
        <v>39.213273590213056</v>
      </c>
      <c r="O306">
        <v>39.683011210183842</v>
      </c>
      <c r="P306">
        <v>0.12763934543150854</v>
      </c>
      <c r="Q306">
        <v>2.9965491293130038</v>
      </c>
      <c r="R306">
        <v>0.12469405081690278</v>
      </c>
      <c r="S306">
        <v>7.8192744210725973E-2</v>
      </c>
      <c r="T306">
        <v>3.9902394035910026E-5</v>
      </c>
      <c r="U306">
        <v>28.247529041050942</v>
      </c>
      <c r="V306">
        <v>27.90966451612903</v>
      </c>
      <c r="W306">
        <v>3.7749009615149891</v>
      </c>
      <c r="X306">
        <v>54.380798191373572</v>
      </c>
      <c r="Y306">
        <v>2.1593463191337059</v>
      </c>
      <c r="Z306">
        <v>3.9707882027304318</v>
      </c>
      <c r="AA306">
        <v>1.6155546423812832</v>
      </c>
      <c r="AB306">
        <v>-92.274808328277302</v>
      </c>
      <c r="AC306">
        <v>140.5541947116017</v>
      </c>
      <c r="AD306">
        <v>10.259474530146951</v>
      </c>
      <c r="AE306">
        <v>58.538900815865375</v>
      </c>
      <c r="AF306">
        <v>-0.37923693788560109</v>
      </c>
      <c r="AG306">
        <v>1.9487476604225622</v>
      </c>
      <c r="AH306">
        <v>-0.46160076346100065</v>
      </c>
      <c r="AI306">
        <v>408.60278337276912</v>
      </c>
      <c r="AJ306">
        <v>408.76395757575762</v>
      </c>
      <c r="AK306">
        <v>-9.8079577840043592E-4</v>
      </c>
      <c r="AL306">
        <v>61.768037728165673</v>
      </c>
      <c r="AM306">
        <v>2.092399281820347</v>
      </c>
      <c r="AN306">
        <v>21.159798099536939</v>
      </c>
      <c r="AO306">
        <v>21.80326909090908</v>
      </c>
      <c r="AP306">
        <v>5.0579374095582642E-3</v>
      </c>
      <c r="AQ306">
        <v>116.41602835869151</v>
      </c>
      <c r="AR306">
        <v>0</v>
      </c>
      <c r="AS306">
        <v>0</v>
      </c>
      <c r="AT306">
        <v>1</v>
      </c>
      <c r="AU306">
        <v>0</v>
      </c>
      <c r="AV306">
        <v>52104.890077604359</v>
      </c>
      <c r="AW306" t="s">
        <v>427</v>
      </c>
      <c r="AX306" t="s">
        <v>427</v>
      </c>
      <c r="AY306">
        <v>0</v>
      </c>
      <c r="AZ306">
        <v>0</v>
      </c>
      <c r="BA306" t="e">
        <v>#DIV/0!</v>
      </c>
      <c r="BB306">
        <v>0</v>
      </c>
      <c r="BC306" t="s">
        <v>427</v>
      </c>
      <c r="BD306" t="s">
        <v>427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-0.46160076346100065</v>
      </c>
      <c r="BK306" t="e">
        <v>#DIV/0!</v>
      </c>
      <c r="BL306">
        <v>-2197.9669936260234</v>
      </c>
      <c r="BM306" t="e">
        <v>#DIV/0!</v>
      </c>
      <c r="BN306" t="e">
        <v>#DIV/0!</v>
      </c>
      <c r="BO306" t="s">
        <v>427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428</v>
      </c>
      <c r="DN306">
        <v>2</v>
      </c>
      <c r="DO306" t="b">
        <v>1</v>
      </c>
      <c r="DP306">
        <v>1750642099.099999</v>
      </c>
      <c r="DQ306">
        <v>399.85225806451609</v>
      </c>
      <c r="DR306">
        <v>399.98558064516141</v>
      </c>
      <c r="DS306">
        <v>21.757912903225812</v>
      </c>
      <c r="DT306">
        <v>21.122474193548388</v>
      </c>
      <c r="DU306">
        <v>402.79419354838711</v>
      </c>
      <c r="DV306">
        <v>21.8239870967742</v>
      </c>
      <c r="DW306">
        <v>600.00970967741932</v>
      </c>
      <c r="DX306">
        <v>99.189567741935491</v>
      </c>
      <c r="DY306">
        <v>5.4616603225806457E-2</v>
      </c>
      <c r="DZ306">
        <v>28.779699999999998</v>
      </c>
      <c r="EA306">
        <v>27.90966451612903</v>
      </c>
      <c r="EB306">
        <v>999.90000000000032</v>
      </c>
      <c r="EC306">
        <v>0</v>
      </c>
      <c r="ED306">
        <v>0</v>
      </c>
      <c r="EE306">
        <v>9993.1138709677416</v>
      </c>
      <c r="EF306">
        <v>0</v>
      </c>
      <c r="EG306">
        <v>0.30293999999999988</v>
      </c>
      <c r="EH306">
        <v>-0.1332407677419355</v>
      </c>
      <c r="EI306">
        <v>408.7458387096774</v>
      </c>
      <c r="EJ306">
        <v>408.61658064516132</v>
      </c>
      <c r="EK306">
        <v>0.63543690322580648</v>
      </c>
      <c r="EL306">
        <v>399.98558064516141</v>
      </c>
      <c r="EM306">
        <v>21.122474193548388</v>
      </c>
      <c r="EN306">
        <v>2.1581561290322582</v>
      </c>
      <c r="EO306">
        <v>2.0951277419354839</v>
      </c>
      <c r="EP306">
        <v>18.655025806451611</v>
      </c>
      <c r="EQ306">
        <v>18.182151612903219</v>
      </c>
      <c r="ER306">
        <v>5.0001500000000018E-3</v>
      </c>
      <c r="ES306">
        <v>0</v>
      </c>
      <c r="ET306">
        <v>0</v>
      </c>
      <c r="EU306">
        <v>0</v>
      </c>
      <c r="EV306">
        <v>233.3741935483871</v>
      </c>
      <c r="EW306">
        <v>5.0001500000000018E-3</v>
      </c>
      <c r="EX306">
        <v>-6.5999999999999988</v>
      </c>
      <c r="EY306">
        <v>-0.66129032258064524</v>
      </c>
      <c r="EZ306">
        <v>35.637</v>
      </c>
      <c r="FA306">
        <v>40.078354838709657</v>
      </c>
      <c r="FB306">
        <v>37.860580645161278</v>
      </c>
      <c r="FC306">
        <v>40.376741935483849</v>
      </c>
      <c r="FD306">
        <v>38.388774193548372</v>
      </c>
      <c r="FE306">
        <v>0</v>
      </c>
      <c r="FF306">
        <v>0</v>
      </c>
      <c r="FG306">
        <v>0</v>
      </c>
      <c r="FH306">
        <v>1750642130</v>
      </c>
      <c r="FI306">
        <v>0</v>
      </c>
      <c r="FJ306">
        <v>232.988</v>
      </c>
      <c r="FK306">
        <v>-27.446154089934481</v>
      </c>
      <c r="FL306">
        <v>5.1153842378415204</v>
      </c>
      <c r="FM306">
        <v>-5.8120000000000003</v>
      </c>
      <c r="FN306">
        <v>15</v>
      </c>
      <c r="FO306">
        <v>0</v>
      </c>
      <c r="FP306" t="s">
        <v>429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-0.12824481500000001</v>
      </c>
      <c r="GC306">
        <v>-0.15961275647279519</v>
      </c>
      <c r="GD306">
        <v>5.0661357464321613E-2</v>
      </c>
      <c r="GE306">
        <v>0</v>
      </c>
      <c r="GF306">
        <v>0.64813394999999996</v>
      </c>
      <c r="GG306">
        <v>-0.2401484352720461</v>
      </c>
      <c r="GH306">
        <v>3.025017033253697E-2</v>
      </c>
      <c r="GI306">
        <v>1</v>
      </c>
      <c r="GJ306">
        <v>1</v>
      </c>
      <c r="GK306">
        <v>2</v>
      </c>
      <c r="GL306" t="s">
        <v>430</v>
      </c>
      <c r="GM306">
        <v>3.2255500000000001</v>
      </c>
      <c r="GN306">
        <v>2.6440800000000002</v>
      </c>
      <c r="GO306">
        <v>9.2957499999999998E-2</v>
      </c>
      <c r="GP306">
        <v>9.3212900000000001E-2</v>
      </c>
      <c r="GQ306">
        <v>9.8777699999999996E-2</v>
      </c>
      <c r="GR306">
        <v>9.8468100000000003E-2</v>
      </c>
      <c r="GS306">
        <v>28640.5</v>
      </c>
      <c r="GT306">
        <v>24741.3</v>
      </c>
      <c r="GU306">
        <v>30747.3</v>
      </c>
      <c r="GV306">
        <v>26443</v>
      </c>
      <c r="GW306">
        <v>37606</v>
      </c>
      <c r="GX306">
        <v>32714.6</v>
      </c>
      <c r="GY306">
        <v>43661.9</v>
      </c>
      <c r="GZ306">
        <v>38237.199999999997</v>
      </c>
      <c r="HA306">
        <v>2.12025</v>
      </c>
      <c r="HB306">
        <v>1.7107300000000001</v>
      </c>
      <c r="HC306">
        <v>4.8503299999999999E-3</v>
      </c>
      <c r="HD306">
        <v>0</v>
      </c>
      <c r="HE306">
        <v>27.8353</v>
      </c>
      <c r="HF306">
        <v>999.9</v>
      </c>
      <c r="HG306">
        <v>64.599999999999994</v>
      </c>
      <c r="HH306">
        <v>34.200000000000003</v>
      </c>
      <c r="HI306">
        <v>35.191299999999998</v>
      </c>
      <c r="HJ306">
        <v>61.738300000000002</v>
      </c>
      <c r="HK306">
        <v>25.2684</v>
      </c>
      <c r="HL306">
        <v>1</v>
      </c>
      <c r="HM306">
        <v>0.26608999999999999</v>
      </c>
      <c r="HN306">
        <v>0.52368499999999996</v>
      </c>
      <c r="HO306">
        <v>20.417999999999999</v>
      </c>
      <c r="HP306">
        <v>5.22403</v>
      </c>
      <c r="HQ306">
        <v>11.944100000000001</v>
      </c>
      <c r="HR306">
        <v>5.0094500000000002</v>
      </c>
      <c r="HS306">
        <v>3.2909999999999999</v>
      </c>
      <c r="HT306">
        <v>9999</v>
      </c>
      <c r="HU306">
        <v>9999</v>
      </c>
      <c r="HV306">
        <v>9999</v>
      </c>
      <c r="HW306">
        <v>999.9</v>
      </c>
      <c r="HX306">
        <v>4.9710599999999996</v>
      </c>
      <c r="HY306">
        <v>1.8545499999999999</v>
      </c>
      <c r="HZ306">
        <v>1.8615699999999999</v>
      </c>
      <c r="IA306">
        <v>1.8563799999999999</v>
      </c>
      <c r="IB306">
        <v>1.86182</v>
      </c>
      <c r="IC306">
        <v>1.85409</v>
      </c>
      <c r="ID306">
        <v>1.8595299999999999</v>
      </c>
      <c r="IE306">
        <v>1.8534900000000001</v>
      </c>
      <c r="IF306">
        <v>0</v>
      </c>
      <c r="IG306">
        <v>0</v>
      </c>
      <c r="IH306">
        <v>0</v>
      </c>
      <c r="II306">
        <v>0</v>
      </c>
      <c r="IJ306" t="s">
        <v>431</v>
      </c>
      <c r="IK306" t="s">
        <v>432</v>
      </c>
      <c r="IL306" t="s">
        <v>433</v>
      </c>
      <c r="IM306" t="s">
        <v>433</v>
      </c>
      <c r="IN306" t="s">
        <v>433</v>
      </c>
      <c r="IO306" t="s">
        <v>433</v>
      </c>
      <c r="IP306">
        <v>0</v>
      </c>
      <c r="IQ306">
        <v>100</v>
      </c>
      <c r="IR306">
        <v>100</v>
      </c>
      <c r="IS306">
        <v>-2.9420000000000002</v>
      </c>
      <c r="IT306">
        <v>-6.59E-2</v>
      </c>
      <c r="IU306">
        <v>-1.907228330244457</v>
      </c>
      <c r="IV306">
        <v>-2.7056304263342631E-3</v>
      </c>
      <c r="IW306">
        <v>3.3311032847928001E-7</v>
      </c>
      <c r="IX306">
        <v>1.6443834555112589E-11</v>
      </c>
      <c r="IY306">
        <v>-9.4842648646536354E-2</v>
      </c>
      <c r="IZ306">
        <v>-2.3664561490860689E-3</v>
      </c>
      <c r="JA306">
        <v>2.3298222111808981E-4</v>
      </c>
      <c r="JB306">
        <v>-2.940703618321919E-6</v>
      </c>
      <c r="JC306">
        <v>0</v>
      </c>
      <c r="JD306">
        <v>2182</v>
      </c>
      <c r="JE306">
        <v>3</v>
      </c>
      <c r="JF306">
        <v>32</v>
      </c>
      <c r="JG306">
        <v>29177368.5</v>
      </c>
      <c r="JH306">
        <v>29177368.5</v>
      </c>
      <c r="JI306">
        <v>0.99853499999999995</v>
      </c>
      <c r="JJ306">
        <v>2.5293000000000001</v>
      </c>
      <c r="JK306">
        <v>1.69434</v>
      </c>
      <c r="JL306">
        <v>2.3022499999999999</v>
      </c>
      <c r="JM306">
        <v>1.50146</v>
      </c>
      <c r="JN306">
        <v>2.3901400000000002</v>
      </c>
      <c r="JO306">
        <v>37.650399999999998</v>
      </c>
      <c r="JP306">
        <v>24.07</v>
      </c>
      <c r="JQ306">
        <v>18</v>
      </c>
      <c r="JR306">
        <v>633.89099999999996</v>
      </c>
      <c r="JS306">
        <v>351.64400000000001</v>
      </c>
      <c r="JT306">
        <v>28.000299999999999</v>
      </c>
      <c r="JU306">
        <v>30.738600000000002</v>
      </c>
      <c r="JV306">
        <v>30.0001</v>
      </c>
      <c r="JW306">
        <v>30.676100000000002</v>
      </c>
      <c r="JX306">
        <v>30.566299999999998</v>
      </c>
      <c r="JY306">
        <v>20.047699999999999</v>
      </c>
      <c r="JZ306">
        <v>38.706299999999999</v>
      </c>
      <c r="KA306">
        <v>0</v>
      </c>
      <c r="KB306">
        <v>28</v>
      </c>
      <c r="KC306">
        <v>400</v>
      </c>
      <c r="KD306">
        <v>21.255700000000001</v>
      </c>
      <c r="KE306">
        <v>99.967200000000005</v>
      </c>
      <c r="KF306">
        <v>98.617699999999999</v>
      </c>
    </row>
    <row r="307" spans="1:292" x14ac:dyDescent="0.2">
      <c r="A307">
        <v>305</v>
      </c>
      <c r="B307">
        <v>1750642137.0999999</v>
      </c>
      <c r="C307">
        <v>8971.5999999046326</v>
      </c>
      <c r="D307" t="s">
        <v>1043</v>
      </c>
      <c r="E307" t="s">
        <v>1044</v>
      </c>
      <c r="F307" s="1">
        <f t="shared" si="4"/>
        <v>149.51666666666674</v>
      </c>
      <c r="G307" s="1">
        <v>15</v>
      </c>
      <c r="H307">
        <v>1750642129.099999</v>
      </c>
      <c r="I307">
        <v>1.9946531688118494E-3</v>
      </c>
      <c r="J307">
        <v>1.9946531688118494</v>
      </c>
      <c r="K307">
        <v>-0.64319545553217283</v>
      </c>
      <c r="L307">
        <v>399.87161290322581</v>
      </c>
      <c r="M307">
        <v>397.83393018672314</v>
      </c>
      <c r="N307">
        <v>39.480852272883254</v>
      </c>
      <c r="O307">
        <v>39.68307094807642</v>
      </c>
      <c r="P307">
        <v>0.12195998837701434</v>
      </c>
      <c r="Q307">
        <v>2.9973586468185567</v>
      </c>
      <c r="R307">
        <v>0.11926869823490194</v>
      </c>
      <c r="S307">
        <v>7.477979171405115E-2</v>
      </c>
      <c r="T307">
        <v>3.9902394035910026E-5</v>
      </c>
      <c r="U307">
        <v>28.282952843751666</v>
      </c>
      <c r="V307">
        <v>27.93285483870968</v>
      </c>
      <c r="W307">
        <v>3.7800107557058515</v>
      </c>
      <c r="X307">
        <v>54.618098876542795</v>
      </c>
      <c r="Y307">
        <v>2.1700807277327034</v>
      </c>
      <c r="Z307">
        <v>3.9731897894100863</v>
      </c>
      <c r="AA307">
        <v>1.6099300279731481</v>
      </c>
      <c r="AB307">
        <v>-87.964204744602554</v>
      </c>
      <c r="AC307">
        <v>138.53054384984355</v>
      </c>
      <c r="AD307">
        <v>10.110722551053705</v>
      </c>
      <c r="AE307">
        <v>60.677101558688747</v>
      </c>
      <c r="AF307">
        <v>-0.44564392027041977</v>
      </c>
      <c r="AG307">
        <v>1.9925265713535363</v>
      </c>
      <c r="AH307">
        <v>-0.64319545553217283</v>
      </c>
      <c r="AI307">
        <v>408.62651572527523</v>
      </c>
      <c r="AJ307">
        <v>408.84116363636372</v>
      </c>
      <c r="AK307">
        <v>1.0791787933005839E-3</v>
      </c>
      <c r="AL307">
        <v>61.768037728165673</v>
      </c>
      <c r="AM307">
        <v>1.9946531688118494</v>
      </c>
      <c r="AN307">
        <v>21.22001341416571</v>
      </c>
      <c r="AO307">
        <v>21.86985515151515</v>
      </c>
      <c r="AP307">
        <v>6.2038415237758164E-5</v>
      </c>
      <c r="AQ307">
        <v>116.41602835869151</v>
      </c>
      <c r="AR307">
        <v>0</v>
      </c>
      <c r="AS307">
        <v>0</v>
      </c>
      <c r="AT307">
        <v>1</v>
      </c>
      <c r="AU307">
        <v>0</v>
      </c>
      <c r="AV307">
        <v>52127.465899309973</v>
      </c>
      <c r="AW307" t="s">
        <v>427</v>
      </c>
      <c r="AX307" t="s">
        <v>427</v>
      </c>
      <c r="AY307">
        <v>0</v>
      </c>
      <c r="AZ307">
        <v>0</v>
      </c>
      <c r="BA307" t="e">
        <v>#DIV/0!</v>
      </c>
      <c r="BB307">
        <v>0</v>
      </c>
      <c r="BC307" t="s">
        <v>427</v>
      </c>
      <c r="BD307" t="s">
        <v>427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-0.64319545553217283</v>
      </c>
      <c r="BK307" t="e">
        <v>#DIV/0!</v>
      </c>
      <c r="BL307">
        <v>-3062.6517406733274</v>
      </c>
      <c r="BM307" t="e">
        <v>#DIV/0!</v>
      </c>
      <c r="BN307" t="e">
        <v>#DIV/0!</v>
      </c>
      <c r="BO307" t="s">
        <v>427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428</v>
      </c>
      <c r="DN307">
        <v>2</v>
      </c>
      <c r="DO307" t="b">
        <v>1</v>
      </c>
      <c r="DP307">
        <v>1750642129.099999</v>
      </c>
      <c r="DQ307">
        <v>399.87161290322581</v>
      </c>
      <c r="DR307">
        <v>399.98864516129038</v>
      </c>
      <c r="DS307">
        <v>21.867100000000011</v>
      </c>
      <c r="DT307">
        <v>21.21747419354838</v>
      </c>
      <c r="DU307">
        <v>402.81358064516132</v>
      </c>
      <c r="DV307">
        <v>21.93279032258064</v>
      </c>
      <c r="DW307">
        <v>600.02412903225809</v>
      </c>
      <c r="DX307">
        <v>99.184677419354841</v>
      </c>
      <c r="DY307">
        <v>5.4852638709677423E-2</v>
      </c>
      <c r="DZ307">
        <v>28.790132258064521</v>
      </c>
      <c r="EA307">
        <v>27.93285483870968</v>
      </c>
      <c r="EB307">
        <v>999.90000000000032</v>
      </c>
      <c r="EC307">
        <v>0</v>
      </c>
      <c r="ED307">
        <v>0</v>
      </c>
      <c r="EE307">
        <v>9998.5019354838714</v>
      </c>
      <c r="EF307">
        <v>0</v>
      </c>
      <c r="EG307">
        <v>0.30293999999999988</v>
      </c>
      <c r="EH307">
        <v>-0.1169197903225806</v>
      </c>
      <c r="EI307">
        <v>408.81125806451621</v>
      </c>
      <c r="EJ307">
        <v>408.65941935483869</v>
      </c>
      <c r="EK307">
        <v>0.64962554838709652</v>
      </c>
      <c r="EL307">
        <v>399.98864516129038</v>
      </c>
      <c r="EM307">
        <v>21.21747419354838</v>
      </c>
      <c r="EN307">
        <v>2.1688816129032258</v>
      </c>
      <c r="EO307">
        <v>2.1044487096774191</v>
      </c>
      <c r="EP307">
        <v>18.734300000000001</v>
      </c>
      <c r="EQ307">
        <v>18.252896774193552</v>
      </c>
      <c r="ER307">
        <v>5.0001500000000018E-3</v>
      </c>
      <c r="ES307">
        <v>0</v>
      </c>
      <c r="ET307">
        <v>0</v>
      </c>
      <c r="EU307">
        <v>0</v>
      </c>
      <c r="EV307">
        <v>234.36129032258069</v>
      </c>
      <c r="EW307">
        <v>5.0001500000000018E-3</v>
      </c>
      <c r="EX307">
        <v>-6.7967741935483863</v>
      </c>
      <c r="EY307">
        <v>-0.31612903225806449</v>
      </c>
      <c r="EZ307">
        <v>35.618903225806442</v>
      </c>
      <c r="FA307">
        <v>39.588516129032257</v>
      </c>
      <c r="FB307">
        <v>37.673000000000002</v>
      </c>
      <c r="FC307">
        <v>39.65296774193547</v>
      </c>
      <c r="FD307">
        <v>38.173064516129031</v>
      </c>
      <c r="FE307">
        <v>0</v>
      </c>
      <c r="FF307">
        <v>0</v>
      </c>
      <c r="FG307">
        <v>0</v>
      </c>
      <c r="FH307">
        <v>1750642160</v>
      </c>
      <c r="FI307">
        <v>0</v>
      </c>
      <c r="FJ307">
        <v>233.68</v>
      </c>
      <c r="FK307">
        <v>-2.646153952385065</v>
      </c>
      <c r="FL307">
        <v>-12.63846158725033</v>
      </c>
      <c r="FM307">
        <v>-6.2240000000000002</v>
      </c>
      <c r="FN307">
        <v>15</v>
      </c>
      <c r="FO307">
        <v>0</v>
      </c>
      <c r="FP307" t="s">
        <v>429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-0.1243316731707317</v>
      </c>
      <c r="GC307">
        <v>0.1761655003484317</v>
      </c>
      <c r="GD307">
        <v>4.2877361161425598E-2</v>
      </c>
      <c r="GE307">
        <v>0</v>
      </c>
      <c r="GF307">
        <v>0.64742387804878043</v>
      </c>
      <c r="GG307">
        <v>2.5761804878050899E-2</v>
      </c>
      <c r="GH307">
        <v>4.2290857986620398E-3</v>
      </c>
      <c r="GI307">
        <v>1</v>
      </c>
      <c r="GJ307">
        <v>1</v>
      </c>
      <c r="GK307">
        <v>2</v>
      </c>
      <c r="GL307" t="s">
        <v>430</v>
      </c>
      <c r="GM307">
        <v>3.2254399999999999</v>
      </c>
      <c r="GN307">
        <v>2.64357</v>
      </c>
      <c r="GO307">
        <v>9.2959600000000003E-2</v>
      </c>
      <c r="GP307">
        <v>9.3204300000000004E-2</v>
      </c>
      <c r="GQ307">
        <v>9.8975199999999999E-2</v>
      </c>
      <c r="GR307">
        <v>9.8600699999999999E-2</v>
      </c>
      <c r="GS307">
        <v>28640</v>
      </c>
      <c r="GT307">
        <v>24741.599999999999</v>
      </c>
      <c r="GU307">
        <v>30746.9</v>
      </c>
      <c r="GV307">
        <v>26443.1</v>
      </c>
      <c r="GW307">
        <v>37597.1</v>
      </c>
      <c r="GX307">
        <v>32710.3</v>
      </c>
      <c r="GY307">
        <v>43661.1</v>
      </c>
      <c r="GZ307">
        <v>38237.699999999997</v>
      </c>
      <c r="HA307">
        <v>2.1202999999999999</v>
      </c>
      <c r="HB307">
        <v>1.7108699999999999</v>
      </c>
      <c r="HC307">
        <v>4.7162200000000001E-3</v>
      </c>
      <c r="HD307">
        <v>0</v>
      </c>
      <c r="HE307">
        <v>27.852499999999999</v>
      </c>
      <c r="HF307">
        <v>999.9</v>
      </c>
      <c r="HG307">
        <v>64.7</v>
      </c>
      <c r="HH307">
        <v>34.1</v>
      </c>
      <c r="HI307">
        <v>35.0518</v>
      </c>
      <c r="HJ307">
        <v>61.918300000000002</v>
      </c>
      <c r="HK307">
        <v>25.188300000000002</v>
      </c>
      <c r="HL307">
        <v>1</v>
      </c>
      <c r="HM307">
        <v>0.26608199999999999</v>
      </c>
      <c r="HN307">
        <v>0.53134000000000003</v>
      </c>
      <c r="HO307">
        <v>20.4176</v>
      </c>
      <c r="HP307">
        <v>5.2243300000000001</v>
      </c>
      <c r="HQ307">
        <v>11.944100000000001</v>
      </c>
      <c r="HR307">
        <v>5.0090500000000002</v>
      </c>
      <c r="HS307">
        <v>3.2909999999999999</v>
      </c>
      <c r="HT307">
        <v>9999</v>
      </c>
      <c r="HU307">
        <v>9999</v>
      </c>
      <c r="HV307">
        <v>9999</v>
      </c>
      <c r="HW307">
        <v>999.9</v>
      </c>
      <c r="HX307">
        <v>4.9710799999999997</v>
      </c>
      <c r="HY307">
        <v>1.8545499999999999</v>
      </c>
      <c r="HZ307">
        <v>1.8615699999999999</v>
      </c>
      <c r="IA307">
        <v>1.8563799999999999</v>
      </c>
      <c r="IB307">
        <v>1.8618600000000001</v>
      </c>
      <c r="IC307">
        <v>1.85409</v>
      </c>
      <c r="ID307">
        <v>1.8595200000000001</v>
      </c>
      <c r="IE307">
        <v>1.8534900000000001</v>
      </c>
      <c r="IF307">
        <v>0</v>
      </c>
      <c r="IG307">
        <v>0</v>
      </c>
      <c r="IH307">
        <v>0</v>
      </c>
      <c r="II307">
        <v>0</v>
      </c>
      <c r="IJ307" t="s">
        <v>431</v>
      </c>
      <c r="IK307" t="s">
        <v>432</v>
      </c>
      <c r="IL307" t="s">
        <v>433</v>
      </c>
      <c r="IM307" t="s">
        <v>433</v>
      </c>
      <c r="IN307" t="s">
        <v>433</v>
      </c>
      <c r="IO307" t="s">
        <v>433</v>
      </c>
      <c r="IP307">
        <v>0</v>
      </c>
      <c r="IQ307">
        <v>100</v>
      </c>
      <c r="IR307">
        <v>100</v>
      </c>
      <c r="IS307">
        <v>-2.9420000000000002</v>
      </c>
      <c r="IT307">
        <v>-6.5699999999999995E-2</v>
      </c>
      <c r="IU307">
        <v>-1.907228330244457</v>
      </c>
      <c r="IV307">
        <v>-2.7056304263342631E-3</v>
      </c>
      <c r="IW307">
        <v>3.3311032847928001E-7</v>
      </c>
      <c r="IX307">
        <v>1.6443834555112589E-11</v>
      </c>
      <c r="IY307">
        <v>-9.4842648646536354E-2</v>
      </c>
      <c r="IZ307">
        <v>-2.3664561490860689E-3</v>
      </c>
      <c r="JA307">
        <v>2.3298222111808981E-4</v>
      </c>
      <c r="JB307">
        <v>-2.940703618321919E-6</v>
      </c>
      <c r="JC307">
        <v>0</v>
      </c>
      <c r="JD307">
        <v>2182</v>
      </c>
      <c r="JE307">
        <v>3</v>
      </c>
      <c r="JF307">
        <v>32</v>
      </c>
      <c r="JG307">
        <v>29177369</v>
      </c>
      <c r="JH307">
        <v>29177369</v>
      </c>
      <c r="JI307">
        <v>0.99853499999999995</v>
      </c>
      <c r="JJ307">
        <v>2.5293000000000001</v>
      </c>
      <c r="JK307">
        <v>1.69434</v>
      </c>
      <c r="JL307">
        <v>2.3022499999999999</v>
      </c>
      <c r="JM307">
        <v>1.50146</v>
      </c>
      <c r="JN307">
        <v>2.3144499999999999</v>
      </c>
      <c r="JO307">
        <v>37.626300000000001</v>
      </c>
      <c r="JP307">
        <v>24.061199999999999</v>
      </c>
      <c r="JQ307">
        <v>18</v>
      </c>
      <c r="JR307">
        <v>633.93200000000002</v>
      </c>
      <c r="JS307">
        <v>351.72699999999998</v>
      </c>
      <c r="JT307">
        <v>28.0001</v>
      </c>
      <c r="JU307">
        <v>30.738600000000002</v>
      </c>
      <c r="JV307">
        <v>30.0001</v>
      </c>
      <c r="JW307">
        <v>30.676100000000002</v>
      </c>
      <c r="JX307">
        <v>30.566299999999998</v>
      </c>
      <c r="JY307">
        <v>20.051500000000001</v>
      </c>
      <c r="JZ307">
        <v>38.706299999999999</v>
      </c>
      <c r="KA307">
        <v>0</v>
      </c>
      <c r="KB307">
        <v>28</v>
      </c>
      <c r="KC307">
        <v>400</v>
      </c>
      <c r="KD307">
        <v>21.2515</v>
      </c>
      <c r="KE307">
        <v>99.965599999999995</v>
      </c>
      <c r="KF307">
        <v>98.618700000000004</v>
      </c>
    </row>
    <row r="308" spans="1:292" x14ac:dyDescent="0.2">
      <c r="A308">
        <v>306</v>
      </c>
      <c r="B308">
        <v>1750642167.0999999</v>
      </c>
      <c r="C308">
        <v>9001.5999999046326</v>
      </c>
      <c r="D308" t="s">
        <v>1045</v>
      </c>
      <c r="E308" t="s">
        <v>1046</v>
      </c>
      <c r="F308" s="1">
        <f t="shared" si="4"/>
        <v>150.01666666666671</v>
      </c>
      <c r="G308" s="1">
        <v>15</v>
      </c>
      <c r="H308">
        <v>1750642159.099999</v>
      </c>
      <c r="I308">
        <v>1.9721741810490886E-3</v>
      </c>
      <c r="J308">
        <v>1.9721741810490885</v>
      </c>
      <c r="K308">
        <v>-0.37955191194740967</v>
      </c>
      <c r="L308">
        <v>399.89596774193552</v>
      </c>
      <c r="M308">
        <v>394.43068676170094</v>
      </c>
      <c r="N308">
        <v>39.143284036179338</v>
      </c>
      <c r="O308">
        <v>39.685658280696721</v>
      </c>
      <c r="P308">
        <v>0.12044874519575317</v>
      </c>
      <c r="Q308">
        <v>2.9974777886476245</v>
      </c>
      <c r="R308">
        <v>0.11782306730599459</v>
      </c>
      <c r="S308">
        <v>7.3870556551119099E-2</v>
      </c>
      <c r="T308">
        <v>3.9902394035910026E-5</v>
      </c>
      <c r="U308">
        <v>28.286060437220158</v>
      </c>
      <c r="V308">
        <v>27.937732258064521</v>
      </c>
      <c r="W308">
        <v>3.7810862221414836</v>
      </c>
      <c r="X308">
        <v>54.618547143656059</v>
      </c>
      <c r="Y308">
        <v>2.1697683143581545</v>
      </c>
      <c r="Z308">
        <v>3.9725851891506658</v>
      </c>
      <c r="AA308">
        <v>1.6113179077833291</v>
      </c>
      <c r="AB308">
        <v>-86.972881384264809</v>
      </c>
      <c r="AC308">
        <v>137.32352883266287</v>
      </c>
      <c r="AD308">
        <v>10.022341538132656</v>
      </c>
      <c r="AE308">
        <v>60.37302888892475</v>
      </c>
      <c r="AF308">
        <v>-0.43282799799604121</v>
      </c>
      <c r="AG308">
        <v>1.9748602951402752</v>
      </c>
      <c r="AH308">
        <v>-0.37955191194740967</v>
      </c>
      <c r="AI308">
        <v>408.65145850164208</v>
      </c>
      <c r="AJ308">
        <v>408.81564242424218</v>
      </c>
      <c r="AK308">
        <v>-8.5867964258829529E-3</v>
      </c>
      <c r="AL308">
        <v>61.768037728165673</v>
      </c>
      <c r="AM308">
        <v>1.9721741810490885</v>
      </c>
      <c r="AN308">
        <v>21.217386979590071</v>
      </c>
      <c r="AO308">
        <v>21.860535757575761</v>
      </c>
      <c r="AP308">
        <v>-1.848743164755906E-5</v>
      </c>
      <c r="AQ308">
        <v>116.41602835869151</v>
      </c>
      <c r="AR308">
        <v>0</v>
      </c>
      <c r="AS308">
        <v>0</v>
      </c>
      <c r="AT308">
        <v>1</v>
      </c>
      <c r="AU308">
        <v>0</v>
      </c>
      <c r="AV308">
        <v>52131.532384507373</v>
      </c>
      <c r="AW308" t="s">
        <v>427</v>
      </c>
      <c r="AX308" t="s">
        <v>427</v>
      </c>
      <c r="AY308">
        <v>0</v>
      </c>
      <c r="AZ308">
        <v>0</v>
      </c>
      <c r="BA308" t="e">
        <v>#DIV/0!</v>
      </c>
      <c r="BB308">
        <v>0</v>
      </c>
      <c r="BC308" t="s">
        <v>427</v>
      </c>
      <c r="BD308" t="s">
        <v>427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-0.37955191194740967</v>
      </c>
      <c r="BK308" t="e">
        <v>#DIV/0!</v>
      </c>
      <c r="BL308">
        <v>-1807.2816183687701</v>
      </c>
      <c r="BM308" t="e">
        <v>#DIV/0!</v>
      </c>
      <c r="BN308" t="e">
        <v>#DIV/0!</v>
      </c>
      <c r="BO308" t="s">
        <v>427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428</v>
      </c>
      <c r="DN308">
        <v>2</v>
      </c>
      <c r="DO308" t="b">
        <v>1</v>
      </c>
      <c r="DP308">
        <v>1750642159.099999</v>
      </c>
      <c r="DQ308">
        <v>399.89596774193552</v>
      </c>
      <c r="DR308">
        <v>400.01493548387089</v>
      </c>
      <c r="DS308">
        <v>21.86385806451613</v>
      </c>
      <c r="DT308">
        <v>21.21997741935483</v>
      </c>
      <c r="DU308">
        <v>402.83790322580637</v>
      </c>
      <c r="DV308">
        <v>21.929570967741931</v>
      </c>
      <c r="DW308">
        <v>600.01251612903218</v>
      </c>
      <c r="DX308">
        <v>99.185103225806444</v>
      </c>
      <c r="DY308">
        <v>5.4852867741935492E-2</v>
      </c>
      <c r="DZ308">
        <v>28.787506451612899</v>
      </c>
      <c r="EA308">
        <v>27.937732258064521</v>
      </c>
      <c r="EB308">
        <v>999.90000000000032</v>
      </c>
      <c r="EC308">
        <v>0</v>
      </c>
      <c r="ED308">
        <v>0</v>
      </c>
      <c r="EE308">
        <v>9999.1796774193554</v>
      </c>
      <c r="EF308">
        <v>0</v>
      </c>
      <c r="EG308">
        <v>0.30293999999999988</v>
      </c>
      <c r="EH308">
        <v>-0.1190658483870968</v>
      </c>
      <c r="EI308">
        <v>408.83458064516128</v>
      </c>
      <c r="EJ308">
        <v>408.68735483870972</v>
      </c>
      <c r="EK308">
        <v>0.64389151612903228</v>
      </c>
      <c r="EL308">
        <v>400.01493548387089</v>
      </c>
      <c r="EM308">
        <v>21.21997741935483</v>
      </c>
      <c r="EN308">
        <v>2.1685693548387102</v>
      </c>
      <c r="EO308">
        <v>2.1047058064516131</v>
      </c>
      <c r="EP308">
        <v>18.73199032258065</v>
      </c>
      <c r="EQ308">
        <v>18.25483548387097</v>
      </c>
      <c r="ER308">
        <v>5.0001500000000018E-3</v>
      </c>
      <c r="ES308">
        <v>0</v>
      </c>
      <c r="ET308">
        <v>0</v>
      </c>
      <c r="EU308">
        <v>0</v>
      </c>
      <c r="EV308">
        <v>234.21935483870959</v>
      </c>
      <c r="EW308">
        <v>5.0001500000000018E-3</v>
      </c>
      <c r="EX308">
        <v>-3.6677419354838712</v>
      </c>
      <c r="EY308">
        <v>-0.50967741935483879</v>
      </c>
      <c r="EZ308">
        <v>35.516000000000012</v>
      </c>
      <c r="FA308">
        <v>39.267903225806442</v>
      </c>
      <c r="FB308">
        <v>37.523999999999987</v>
      </c>
      <c r="FC308">
        <v>39.175225806451607</v>
      </c>
      <c r="FD308">
        <v>38.031999999999996</v>
      </c>
      <c r="FE308">
        <v>0</v>
      </c>
      <c r="FF308">
        <v>0</v>
      </c>
      <c r="FG308">
        <v>0</v>
      </c>
      <c r="FH308">
        <v>1750642190</v>
      </c>
      <c r="FI308">
        <v>0</v>
      </c>
      <c r="FJ308">
        <v>234.15199999999999</v>
      </c>
      <c r="FK308">
        <v>11.169230767489999</v>
      </c>
      <c r="FL308">
        <v>6.6923076125527263</v>
      </c>
      <c r="FM308">
        <v>-4.8120000000000003</v>
      </c>
      <c r="FN308">
        <v>15</v>
      </c>
      <c r="FO308">
        <v>0</v>
      </c>
      <c r="FP308" t="s">
        <v>429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-0.10892172195121951</v>
      </c>
      <c r="GC308">
        <v>-0.22047146968641121</v>
      </c>
      <c r="GD308">
        <v>5.2181017755438812E-2</v>
      </c>
      <c r="GE308">
        <v>0</v>
      </c>
      <c r="GF308">
        <v>0.64416524390243901</v>
      </c>
      <c r="GG308">
        <v>-3.557393728222702E-3</v>
      </c>
      <c r="GH308">
        <v>7.6890253689483601E-4</v>
      </c>
      <c r="GI308">
        <v>1</v>
      </c>
      <c r="GJ308">
        <v>1</v>
      </c>
      <c r="GK308">
        <v>2</v>
      </c>
      <c r="GL308" t="s">
        <v>430</v>
      </c>
      <c r="GM308">
        <v>3.2255799999999999</v>
      </c>
      <c r="GN308">
        <v>2.6431</v>
      </c>
      <c r="GO308">
        <v>9.2959899999999998E-2</v>
      </c>
      <c r="GP308">
        <v>9.3206800000000006E-2</v>
      </c>
      <c r="GQ308">
        <v>9.8948400000000006E-2</v>
      </c>
      <c r="GR308">
        <v>9.8593399999999998E-2</v>
      </c>
      <c r="GS308">
        <v>28640.400000000001</v>
      </c>
      <c r="GT308">
        <v>24741.4</v>
      </c>
      <c r="GU308">
        <v>30747.3</v>
      </c>
      <c r="GV308">
        <v>26442.9</v>
      </c>
      <c r="GW308">
        <v>37598.699999999997</v>
      </c>
      <c r="GX308">
        <v>32709.8</v>
      </c>
      <c r="GY308">
        <v>43661.7</v>
      </c>
      <c r="GZ308">
        <v>38236.9</v>
      </c>
      <c r="HA308">
        <v>2.1203799999999999</v>
      </c>
      <c r="HB308">
        <v>1.71078</v>
      </c>
      <c r="HC308">
        <v>5.9977199999999998E-3</v>
      </c>
      <c r="HD308">
        <v>0</v>
      </c>
      <c r="HE308">
        <v>27.844200000000001</v>
      </c>
      <c r="HF308">
        <v>999.9</v>
      </c>
      <c r="HG308">
        <v>64.7</v>
      </c>
      <c r="HH308">
        <v>34.1</v>
      </c>
      <c r="HI308">
        <v>35.049599999999998</v>
      </c>
      <c r="HJ308">
        <v>62.188299999999998</v>
      </c>
      <c r="HK308">
        <v>25.2804</v>
      </c>
      <c r="HL308">
        <v>1</v>
      </c>
      <c r="HM308">
        <v>0.26607500000000001</v>
      </c>
      <c r="HN308">
        <v>0.52322999999999997</v>
      </c>
      <c r="HO308">
        <v>20.417899999999999</v>
      </c>
      <c r="HP308">
        <v>5.2235800000000001</v>
      </c>
      <c r="HQ308">
        <v>11.944100000000001</v>
      </c>
      <c r="HR308">
        <v>5.0092499999999998</v>
      </c>
      <c r="HS308">
        <v>3.2909999999999999</v>
      </c>
      <c r="HT308">
        <v>9999</v>
      </c>
      <c r="HU308">
        <v>9999</v>
      </c>
      <c r="HV308">
        <v>9999</v>
      </c>
      <c r="HW308">
        <v>999.9</v>
      </c>
      <c r="HX308">
        <v>4.9710599999999996</v>
      </c>
      <c r="HY308">
        <v>1.8545400000000001</v>
      </c>
      <c r="HZ308">
        <v>1.86158</v>
      </c>
      <c r="IA308">
        <v>1.8564000000000001</v>
      </c>
      <c r="IB308">
        <v>1.8618300000000001</v>
      </c>
      <c r="IC308">
        <v>1.85408</v>
      </c>
      <c r="ID308">
        <v>1.85951</v>
      </c>
      <c r="IE308">
        <v>1.8534900000000001</v>
      </c>
      <c r="IF308">
        <v>0</v>
      </c>
      <c r="IG308">
        <v>0</v>
      </c>
      <c r="IH308">
        <v>0</v>
      </c>
      <c r="II308">
        <v>0</v>
      </c>
      <c r="IJ308" t="s">
        <v>431</v>
      </c>
      <c r="IK308" t="s">
        <v>432</v>
      </c>
      <c r="IL308" t="s">
        <v>433</v>
      </c>
      <c r="IM308" t="s">
        <v>433</v>
      </c>
      <c r="IN308" t="s">
        <v>433</v>
      </c>
      <c r="IO308" t="s">
        <v>433</v>
      </c>
      <c r="IP308">
        <v>0</v>
      </c>
      <c r="IQ308">
        <v>100</v>
      </c>
      <c r="IR308">
        <v>100</v>
      </c>
      <c r="IS308">
        <v>-2.9420000000000002</v>
      </c>
      <c r="IT308">
        <v>-6.5699999999999995E-2</v>
      </c>
      <c r="IU308">
        <v>-1.907228330244457</v>
      </c>
      <c r="IV308">
        <v>-2.7056304263342631E-3</v>
      </c>
      <c r="IW308">
        <v>3.3311032847928001E-7</v>
      </c>
      <c r="IX308">
        <v>1.6443834555112589E-11</v>
      </c>
      <c r="IY308">
        <v>-9.4842648646536354E-2</v>
      </c>
      <c r="IZ308">
        <v>-2.3664561490860689E-3</v>
      </c>
      <c r="JA308">
        <v>2.3298222111808981E-4</v>
      </c>
      <c r="JB308">
        <v>-2.940703618321919E-6</v>
      </c>
      <c r="JC308">
        <v>0</v>
      </c>
      <c r="JD308">
        <v>2182</v>
      </c>
      <c r="JE308">
        <v>3</v>
      </c>
      <c r="JF308">
        <v>32</v>
      </c>
      <c r="JG308">
        <v>29177369.5</v>
      </c>
      <c r="JH308">
        <v>29177369.5</v>
      </c>
      <c r="JI308">
        <v>0.99853499999999995</v>
      </c>
      <c r="JJ308">
        <v>2.52197</v>
      </c>
      <c r="JK308">
        <v>1.69434</v>
      </c>
      <c r="JL308">
        <v>2.3022499999999999</v>
      </c>
      <c r="JM308">
        <v>1.50146</v>
      </c>
      <c r="JN308">
        <v>2.4316399999999998</v>
      </c>
      <c r="JO308">
        <v>37.626300000000001</v>
      </c>
      <c r="JP308">
        <v>24.07</v>
      </c>
      <c r="JQ308">
        <v>18</v>
      </c>
      <c r="JR308">
        <v>633.96299999999997</v>
      </c>
      <c r="JS308">
        <v>351.65</v>
      </c>
      <c r="JT308">
        <v>27.999500000000001</v>
      </c>
      <c r="JU308">
        <v>30.738600000000002</v>
      </c>
      <c r="JV308">
        <v>30.0001</v>
      </c>
      <c r="JW308">
        <v>30.673500000000001</v>
      </c>
      <c r="JX308">
        <v>30.562899999999999</v>
      </c>
      <c r="JY308">
        <v>20.048999999999999</v>
      </c>
      <c r="JZ308">
        <v>38.706299999999999</v>
      </c>
      <c r="KA308">
        <v>0</v>
      </c>
      <c r="KB308">
        <v>28</v>
      </c>
      <c r="KC308">
        <v>400</v>
      </c>
      <c r="KD308">
        <v>21.2776</v>
      </c>
      <c r="KE308">
        <v>99.966899999999995</v>
      </c>
      <c r="KF308">
        <v>98.617000000000004</v>
      </c>
    </row>
    <row r="309" spans="1:292" x14ac:dyDescent="0.2">
      <c r="A309">
        <v>307</v>
      </c>
      <c r="B309">
        <v>1750642197.0999999</v>
      </c>
      <c r="C309">
        <v>9031.5999999046326</v>
      </c>
      <c r="D309" t="s">
        <v>1047</v>
      </c>
      <c r="E309" t="s">
        <v>1048</v>
      </c>
      <c r="F309" s="1">
        <f t="shared" si="4"/>
        <v>150.51666666666671</v>
      </c>
      <c r="G309" s="1">
        <v>15</v>
      </c>
      <c r="H309">
        <v>1750642189.099999</v>
      </c>
      <c r="I309">
        <v>1.9922930323374847E-3</v>
      </c>
      <c r="J309">
        <v>1.9922930323374846</v>
      </c>
      <c r="K309">
        <v>-0.41617543210655555</v>
      </c>
      <c r="L309">
        <v>399.86206451612901</v>
      </c>
      <c r="M309">
        <v>394.83260296161484</v>
      </c>
      <c r="N309">
        <v>39.181351976801778</v>
      </c>
      <c r="O309">
        <v>39.680452359959276</v>
      </c>
      <c r="P309">
        <v>0.12174688682395038</v>
      </c>
      <c r="Q309">
        <v>2.9971690208555399</v>
      </c>
      <c r="R309">
        <v>0.11906471640509741</v>
      </c>
      <c r="S309">
        <v>7.4651508566017516E-2</v>
      </c>
      <c r="T309">
        <v>3.9902394035910026E-5</v>
      </c>
      <c r="U309">
        <v>28.279202252732201</v>
      </c>
      <c r="V309">
        <v>27.941919354838699</v>
      </c>
      <c r="W309">
        <v>3.7820096860421191</v>
      </c>
      <c r="X309">
        <v>54.663142808428489</v>
      </c>
      <c r="Y309">
        <v>2.1713267822686615</v>
      </c>
      <c r="Z309">
        <v>3.9721952868283772</v>
      </c>
      <c r="AA309">
        <v>1.6106829037734576</v>
      </c>
      <c r="AB309">
        <v>-87.860122726083077</v>
      </c>
      <c r="AC309">
        <v>136.35916874597535</v>
      </c>
      <c r="AD309">
        <v>9.9531077421836418</v>
      </c>
      <c r="AE309">
        <v>58.452193664469959</v>
      </c>
      <c r="AF309">
        <v>-0.4087322577161856</v>
      </c>
      <c r="AG309">
        <v>1.8319812968206604</v>
      </c>
      <c r="AH309">
        <v>-0.41617543210655555</v>
      </c>
      <c r="AI309">
        <v>408.68414141755608</v>
      </c>
      <c r="AJ309">
        <v>408.82652727272728</v>
      </c>
      <c r="AK309">
        <v>-1.5844778744127761E-4</v>
      </c>
      <c r="AL309">
        <v>61.768037728165673</v>
      </c>
      <c r="AM309">
        <v>1.9922930323374846</v>
      </c>
      <c r="AN309">
        <v>21.336692873388561</v>
      </c>
      <c r="AO309">
        <v>21.929233939393932</v>
      </c>
      <c r="AP309">
        <v>7.4343788498777309E-3</v>
      </c>
      <c r="AQ309">
        <v>116.41602835869151</v>
      </c>
      <c r="AR309">
        <v>0</v>
      </c>
      <c r="AS309">
        <v>0</v>
      </c>
      <c r="AT309">
        <v>1</v>
      </c>
      <c r="AU309">
        <v>0</v>
      </c>
      <c r="AV309">
        <v>52122.39479684722</v>
      </c>
      <c r="AW309" t="s">
        <v>427</v>
      </c>
      <c r="AX309" t="s">
        <v>427</v>
      </c>
      <c r="AY309">
        <v>0</v>
      </c>
      <c r="AZ309">
        <v>0</v>
      </c>
      <c r="BA309" t="e">
        <v>#DIV/0!</v>
      </c>
      <c r="BB309">
        <v>0</v>
      </c>
      <c r="BC309" t="s">
        <v>427</v>
      </c>
      <c r="BD309" t="s">
        <v>427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-0.41617543210655555</v>
      </c>
      <c r="BK309" t="e">
        <v>#DIV/0!</v>
      </c>
      <c r="BL309">
        <v>-1981.6688700202742</v>
      </c>
      <c r="BM309" t="e">
        <v>#DIV/0!</v>
      </c>
      <c r="BN309" t="e">
        <v>#DIV/0!</v>
      </c>
      <c r="BO309" t="s">
        <v>427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428</v>
      </c>
      <c r="DN309">
        <v>2</v>
      </c>
      <c r="DO309" t="b">
        <v>1</v>
      </c>
      <c r="DP309">
        <v>1750642189.099999</v>
      </c>
      <c r="DQ309">
        <v>399.86206451612901</v>
      </c>
      <c r="DR309">
        <v>399.96999999999991</v>
      </c>
      <c r="DS309">
        <v>21.880577419354839</v>
      </c>
      <c r="DT309">
        <v>21.283280645161291</v>
      </c>
      <c r="DU309">
        <v>402.80403225806452</v>
      </c>
      <c r="DV309">
        <v>21.946235483870961</v>
      </c>
      <c r="DW309">
        <v>600.00206451612894</v>
      </c>
      <c r="DX309">
        <v>99.180867741935472</v>
      </c>
      <c r="DY309">
        <v>5.4483348387096772E-2</v>
      </c>
      <c r="DZ309">
        <v>28.7858129032258</v>
      </c>
      <c r="EA309">
        <v>27.941919354838699</v>
      </c>
      <c r="EB309">
        <v>999.90000000000032</v>
      </c>
      <c r="EC309">
        <v>0</v>
      </c>
      <c r="ED309">
        <v>0</v>
      </c>
      <c r="EE309">
        <v>9997.7390322580613</v>
      </c>
      <c r="EF309">
        <v>0</v>
      </c>
      <c r="EG309">
        <v>0.30293999999999988</v>
      </c>
      <c r="EH309">
        <v>-0.1078727290322581</v>
      </c>
      <c r="EI309">
        <v>408.80709677419361</v>
      </c>
      <c r="EJ309">
        <v>408.66777419354838</v>
      </c>
      <c r="EK309">
        <v>0.59729851612903218</v>
      </c>
      <c r="EL309">
        <v>399.96999999999991</v>
      </c>
      <c r="EM309">
        <v>21.283280645161291</v>
      </c>
      <c r="EN309">
        <v>2.1701345161290329</v>
      </c>
      <c r="EO309">
        <v>2.1108951612903222</v>
      </c>
      <c r="EP309">
        <v>18.743522580645159</v>
      </c>
      <c r="EQ309">
        <v>18.301580645161291</v>
      </c>
      <c r="ER309">
        <v>5.0001500000000018E-3</v>
      </c>
      <c r="ES309">
        <v>0</v>
      </c>
      <c r="ET309">
        <v>0</v>
      </c>
      <c r="EU309">
        <v>0</v>
      </c>
      <c r="EV309">
        <v>234.79677419354829</v>
      </c>
      <c r="EW309">
        <v>5.0001500000000018E-3</v>
      </c>
      <c r="EX309">
        <v>-5.1903225806451614</v>
      </c>
      <c r="EY309">
        <v>-5.4838709677419363E-2</v>
      </c>
      <c r="EZ309">
        <v>35.441064516129018</v>
      </c>
      <c r="FA309">
        <v>39.056129032258063</v>
      </c>
      <c r="FB309">
        <v>37.402999999999999</v>
      </c>
      <c r="FC309">
        <v>38.852580645161282</v>
      </c>
      <c r="FD309">
        <v>37.914999999999999</v>
      </c>
      <c r="FE309">
        <v>0</v>
      </c>
      <c r="FF309">
        <v>0</v>
      </c>
      <c r="FG309">
        <v>0</v>
      </c>
      <c r="FH309">
        <v>1750642220</v>
      </c>
      <c r="FI309">
        <v>0</v>
      </c>
      <c r="FJ309">
        <v>235.84</v>
      </c>
      <c r="FK309">
        <v>-7.4230772427332523</v>
      </c>
      <c r="FL309">
        <v>0.24615409604662261</v>
      </c>
      <c r="FM309">
        <v>-5.6559999999999988</v>
      </c>
      <c r="FN309">
        <v>15</v>
      </c>
      <c r="FO309">
        <v>0</v>
      </c>
      <c r="FP309" t="s">
        <v>429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-0.1000619243902439</v>
      </c>
      <c r="GC309">
        <v>-2.8957758188153361E-2</v>
      </c>
      <c r="GD309">
        <v>4.5669859600273283E-2</v>
      </c>
      <c r="GE309">
        <v>1</v>
      </c>
      <c r="GF309">
        <v>0.60866900000000002</v>
      </c>
      <c r="GG309">
        <v>-0.26194864808362378</v>
      </c>
      <c r="GH309">
        <v>3.0444335878339841E-2</v>
      </c>
      <c r="GI309">
        <v>1</v>
      </c>
      <c r="GJ309">
        <v>2</v>
      </c>
      <c r="GK309">
        <v>2</v>
      </c>
      <c r="GL309" t="s">
        <v>434</v>
      </c>
      <c r="GM309">
        <v>3.2256200000000002</v>
      </c>
      <c r="GN309">
        <v>2.6436999999999999</v>
      </c>
      <c r="GO309">
        <v>9.2960699999999993E-2</v>
      </c>
      <c r="GP309">
        <v>9.3219300000000005E-2</v>
      </c>
      <c r="GQ309">
        <v>9.9174300000000007E-2</v>
      </c>
      <c r="GR309">
        <v>9.8992700000000003E-2</v>
      </c>
      <c r="GS309">
        <v>28640.7</v>
      </c>
      <c r="GT309">
        <v>24741.8</v>
      </c>
      <c r="GU309">
        <v>30747.599999999999</v>
      </c>
      <c r="GV309">
        <v>26443.7</v>
      </c>
      <c r="GW309">
        <v>37589.800000000003</v>
      </c>
      <c r="GX309">
        <v>32696.3</v>
      </c>
      <c r="GY309">
        <v>43662.2</v>
      </c>
      <c r="GZ309">
        <v>38238</v>
      </c>
      <c r="HA309">
        <v>2.12025</v>
      </c>
      <c r="HB309">
        <v>1.7109799999999999</v>
      </c>
      <c r="HC309">
        <v>7.0929499999999998E-3</v>
      </c>
      <c r="HD309">
        <v>0</v>
      </c>
      <c r="HE309">
        <v>27.832899999999999</v>
      </c>
      <c r="HF309">
        <v>999.9</v>
      </c>
      <c r="HG309">
        <v>64.7</v>
      </c>
      <c r="HH309">
        <v>34.1</v>
      </c>
      <c r="HI309">
        <v>35.0563</v>
      </c>
      <c r="HJ309">
        <v>62.308399999999999</v>
      </c>
      <c r="HK309">
        <v>25.536899999999999</v>
      </c>
      <c r="HL309">
        <v>1</v>
      </c>
      <c r="HM309">
        <v>0.26541900000000002</v>
      </c>
      <c r="HN309">
        <v>0.52515500000000004</v>
      </c>
      <c r="HO309">
        <v>20.417899999999999</v>
      </c>
      <c r="HP309">
        <v>5.2234299999999996</v>
      </c>
      <c r="HQ309">
        <v>11.944100000000001</v>
      </c>
      <c r="HR309">
        <v>5.0088499999999998</v>
      </c>
      <c r="HS309">
        <v>3.2909999999999999</v>
      </c>
      <c r="HT309">
        <v>9999</v>
      </c>
      <c r="HU309">
        <v>9999</v>
      </c>
      <c r="HV309">
        <v>9999</v>
      </c>
      <c r="HW309">
        <v>999.9</v>
      </c>
      <c r="HX309">
        <v>4.9710599999999996</v>
      </c>
      <c r="HY309">
        <v>1.8545499999999999</v>
      </c>
      <c r="HZ309">
        <v>1.8615699999999999</v>
      </c>
      <c r="IA309">
        <v>1.85639</v>
      </c>
      <c r="IB309">
        <v>1.8618600000000001</v>
      </c>
      <c r="IC309">
        <v>1.8540700000000001</v>
      </c>
      <c r="ID309">
        <v>1.8595299999999999</v>
      </c>
      <c r="IE309">
        <v>1.8534900000000001</v>
      </c>
      <c r="IF309">
        <v>0</v>
      </c>
      <c r="IG309">
        <v>0</v>
      </c>
      <c r="IH309">
        <v>0</v>
      </c>
      <c r="II309">
        <v>0</v>
      </c>
      <c r="IJ309" t="s">
        <v>431</v>
      </c>
      <c r="IK309" t="s">
        <v>432</v>
      </c>
      <c r="IL309" t="s">
        <v>433</v>
      </c>
      <c r="IM309" t="s">
        <v>433</v>
      </c>
      <c r="IN309" t="s">
        <v>433</v>
      </c>
      <c r="IO309" t="s">
        <v>433</v>
      </c>
      <c r="IP309">
        <v>0</v>
      </c>
      <c r="IQ309">
        <v>100</v>
      </c>
      <c r="IR309">
        <v>100</v>
      </c>
      <c r="IS309">
        <v>-2.9420000000000002</v>
      </c>
      <c r="IT309">
        <v>-6.5500000000000003E-2</v>
      </c>
      <c r="IU309">
        <v>-1.907228330244457</v>
      </c>
      <c r="IV309">
        <v>-2.7056304263342631E-3</v>
      </c>
      <c r="IW309">
        <v>3.3311032847928001E-7</v>
      </c>
      <c r="IX309">
        <v>1.6443834555112589E-11</v>
      </c>
      <c r="IY309">
        <v>-9.4842648646536354E-2</v>
      </c>
      <c r="IZ309">
        <v>-2.3664561490860689E-3</v>
      </c>
      <c r="JA309">
        <v>2.3298222111808981E-4</v>
      </c>
      <c r="JB309">
        <v>-2.940703618321919E-6</v>
      </c>
      <c r="JC309">
        <v>0</v>
      </c>
      <c r="JD309">
        <v>2182</v>
      </c>
      <c r="JE309">
        <v>3</v>
      </c>
      <c r="JF309">
        <v>32</v>
      </c>
      <c r="JG309">
        <v>29177370</v>
      </c>
      <c r="JH309">
        <v>29177370</v>
      </c>
      <c r="JI309">
        <v>0.99853499999999995</v>
      </c>
      <c r="JJ309">
        <v>2.52197</v>
      </c>
      <c r="JK309">
        <v>1.69434</v>
      </c>
      <c r="JL309">
        <v>2.3022499999999999</v>
      </c>
      <c r="JM309">
        <v>1.50024</v>
      </c>
      <c r="JN309">
        <v>2.4865699999999999</v>
      </c>
      <c r="JO309">
        <v>37.626300000000001</v>
      </c>
      <c r="JP309">
        <v>24.061199999999999</v>
      </c>
      <c r="JQ309">
        <v>18</v>
      </c>
      <c r="JR309">
        <v>633.83199999999999</v>
      </c>
      <c r="JS309">
        <v>351.73200000000003</v>
      </c>
      <c r="JT309">
        <v>28.0002</v>
      </c>
      <c r="JU309">
        <v>30.7332</v>
      </c>
      <c r="JV309">
        <v>30</v>
      </c>
      <c r="JW309">
        <v>30.6708</v>
      </c>
      <c r="JX309">
        <v>30.558299999999999</v>
      </c>
      <c r="JY309">
        <v>20.0547</v>
      </c>
      <c r="JZ309">
        <v>38.429200000000002</v>
      </c>
      <c r="KA309">
        <v>0</v>
      </c>
      <c r="KB309">
        <v>28</v>
      </c>
      <c r="KC309">
        <v>400</v>
      </c>
      <c r="KD309">
        <v>21.285399999999999</v>
      </c>
      <c r="KE309">
        <v>99.968100000000007</v>
      </c>
      <c r="KF309">
        <v>98.62</v>
      </c>
    </row>
    <row r="310" spans="1:292" x14ac:dyDescent="0.2">
      <c r="A310">
        <v>308</v>
      </c>
      <c r="B310">
        <v>1750642227.0999999</v>
      </c>
      <c r="C310">
        <v>9061.5999999046326</v>
      </c>
      <c r="D310" t="s">
        <v>1049</v>
      </c>
      <c r="E310" t="s">
        <v>1050</v>
      </c>
      <c r="F310" s="1">
        <f t="shared" si="4"/>
        <v>151.01666666666671</v>
      </c>
      <c r="G310" s="1">
        <v>15</v>
      </c>
      <c r="H310">
        <v>1750642219.099999</v>
      </c>
      <c r="I310">
        <v>1.9203909126695397E-3</v>
      </c>
      <c r="J310">
        <v>1.9203909126695398</v>
      </c>
      <c r="K310">
        <v>-0.48591667386142662</v>
      </c>
      <c r="L310">
        <v>399.89790322580637</v>
      </c>
      <c r="M310">
        <v>396.03111720132688</v>
      </c>
      <c r="N310">
        <v>39.299424751155982</v>
      </c>
      <c r="O310">
        <v>39.68313820143166</v>
      </c>
      <c r="P310">
        <v>0.11730877561980868</v>
      </c>
      <c r="Q310">
        <v>2.997356807444199</v>
      </c>
      <c r="R310">
        <v>0.11481658628451134</v>
      </c>
      <c r="S310">
        <v>7.1979869937375845E-2</v>
      </c>
      <c r="T310">
        <v>3.9902394035910026E-5</v>
      </c>
      <c r="U310">
        <v>28.308582595293679</v>
      </c>
      <c r="V310">
        <v>27.966745161290319</v>
      </c>
      <c r="W310">
        <v>3.7874890591660813</v>
      </c>
      <c r="X310">
        <v>54.786620665706543</v>
      </c>
      <c r="Y310">
        <v>2.1776275079181056</v>
      </c>
      <c r="Z310">
        <v>3.9747432520166051</v>
      </c>
      <c r="AA310">
        <v>1.6098615512479757</v>
      </c>
      <c r="AB310">
        <v>-84.689239248726693</v>
      </c>
      <c r="AC310">
        <v>134.1439772120091</v>
      </c>
      <c r="AD310">
        <v>9.7925518836334877</v>
      </c>
      <c r="AE310">
        <v>59.247329749309941</v>
      </c>
      <c r="AF310">
        <v>-0.52187409286981745</v>
      </c>
      <c r="AG310">
        <v>1.9482519333157775</v>
      </c>
      <c r="AH310">
        <v>-0.48591667386142662</v>
      </c>
      <c r="AI310">
        <v>408.72785949004259</v>
      </c>
      <c r="AJ310">
        <v>408.8921151515151</v>
      </c>
      <c r="AK310">
        <v>3.0537021975356892E-4</v>
      </c>
      <c r="AL310">
        <v>61.768037728165673</v>
      </c>
      <c r="AM310">
        <v>1.9203909126695398</v>
      </c>
      <c r="AN310">
        <v>21.289219635361459</v>
      </c>
      <c r="AO310">
        <v>21.921496969696971</v>
      </c>
      <c r="AP310">
        <v>-8.0679322163125196E-4</v>
      </c>
      <c r="AQ310">
        <v>116.41602835869151</v>
      </c>
      <c r="AR310">
        <v>0</v>
      </c>
      <c r="AS310">
        <v>0</v>
      </c>
      <c r="AT310">
        <v>1</v>
      </c>
      <c r="AU310">
        <v>0</v>
      </c>
      <c r="AV310">
        <v>52126.121753611289</v>
      </c>
      <c r="AW310" t="s">
        <v>427</v>
      </c>
      <c r="AX310" t="s">
        <v>427</v>
      </c>
      <c r="AY310">
        <v>0</v>
      </c>
      <c r="AZ310">
        <v>0</v>
      </c>
      <c r="BA310" t="e">
        <v>#DIV/0!</v>
      </c>
      <c r="BB310">
        <v>0</v>
      </c>
      <c r="BC310" t="s">
        <v>427</v>
      </c>
      <c r="BD310" t="s">
        <v>427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-0.48591667386142662</v>
      </c>
      <c r="BK310" t="e">
        <v>#DIV/0!</v>
      </c>
      <c r="BL310">
        <v>-2313.7500960615102</v>
      </c>
      <c r="BM310" t="e">
        <v>#DIV/0!</v>
      </c>
      <c r="BN310" t="e">
        <v>#DIV/0!</v>
      </c>
      <c r="BO310" t="s">
        <v>427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428</v>
      </c>
      <c r="DN310">
        <v>2</v>
      </c>
      <c r="DO310" t="b">
        <v>1</v>
      </c>
      <c r="DP310">
        <v>1750642219.099999</v>
      </c>
      <c r="DQ310">
        <v>399.89790322580637</v>
      </c>
      <c r="DR310">
        <v>399.98364516129033</v>
      </c>
      <c r="DS310">
        <v>21.944551612903219</v>
      </c>
      <c r="DT310">
        <v>21.30939032258064</v>
      </c>
      <c r="DU310">
        <v>402.83996774193542</v>
      </c>
      <c r="DV310">
        <v>22.009980645161288</v>
      </c>
      <c r="DW310">
        <v>600.00458064516124</v>
      </c>
      <c r="DX310">
        <v>99.178925806451602</v>
      </c>
      <c r="DY310">
        <v>5.4248164516129037E-2</v>
      </c>
      <c r="DZ310">
        <v>28.796877419354839</v>
      </c>
      <c r="EA310">
        <v>27.966745161290319</v>
      </c>
      <c r="EB310">
        <v>999.90000000000032</v>
      </c>
      <c r="EC310">
        <v>0</v>
      </c>
      <c r="ED310">
        <v>0</v>
      </c>
      <c r="EE310">
        <v>9999.0706451612896</v>
      </c>
      <c r="EF310">
        <v>0</v>
      </c>
      <c r="EG310">
        <v>0.30293999999999988</v>
      </c>
      <c r="EH310">
        <v>-8.5608683870967733E-2</v>
      </c>
      <c r="EI310">
        <v>408.87041935483882</v>
      </c>
      <c r="EJ310">
        <v>408.69254838709668</v>
      </c>
      <c r="EK310">
        <v>0.63517154838709666</v>
      </c>
      <c r="EL310">
        <v>399.98364516129033</v>
      </c>
      <c r="EM310">
        <v>21.30939032258064</v>
      </c>
      <c r="EN310">
        <v>2.1764383870967738</v>
      </c>
      <c r="EO310">
        <v>2.1134419354838712</v>
      </c>
      <c r="EP310">
        <v>18.789922580645161</v>
      </c>
      <c r="EQ310">
        <v>18.32084193548387</v>
      </c>
      <c r="ER310">
        <v>5.0001500000000018E-3</v>
      </c>
      <c r="ES310">
        <v>0</v>
      </c>
      <c r="ET310">
        <v>0</v>
      </c>
      <c r="EU310">
        <v>0</v>
      </c>
      <c r="EV310">
        <v>235.5129032258065</v>
      </c>
      <c r="EW310">
        <v>5.0001500000000018E-3</v>
      </c>
      <c r="EX310">
        <v>-5.4387096774193564</v>
      </c>
      <c r="EY310">
        <v>-0.37419354838709667</v>
      </c>
      <c r="EZ310">
        <v>35.375</v>
      </c>
      <c r="FA310">
        <v>38.914999999999999</v>
      </c>
      <c r="FB310">
        <v>37.309999999999988</v>
      </c>
      <c r="FC310">
        <v>38.648999999999987</v>
      </c>
      <c r="FD310">
        <v>37.832322580645148</v>
      </c>
      <c r="FE310">
        <v>0</v>
      </c>
      <c r="FF310">
        <v>0</v>
      </c>
      <c r="FG310">
        <v>0</v>
      </c>
      <c r="FH310">
        <v>1750642250</v>
      </c>
      <c r="FI310">
        <v>0</v>
      </c>
      <c r="FJ310">
        <v>235.304</v>
      </c>
      <c r="FK310">
        <v>-18.76153844881923</v>
      </c>
      <c r="FL310">
        <v>10.53076944005565</v>
      </c>
      <c r="FM310">
        <v>-6.4320000000000004</v>
      </c>
      <c r="FN310">
        <v>15</v>
      </c>
      <c r="FO310">
        <v>0</v>
      </c>
      <c r="FP310" t="s">
        <v>429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-7.8610217499999996E-2</v>
      </c>
      <c r="GC310">
        <v>-3.1798747091932388E-2</v>
      </c>
      <c r="GD310">
        <v>3.059563066419687E-2</v>
      </c>
      <c r="GE310">
        <v>1</v>
      </c>
      <c r="GF310">
        <v>0.62958787500000002</v>
      </c>
      <c r="GG310">
        <v>0.1243223527204497</v>
      </c>
      <c r="GH310">
        <v>1.5273338653004939E-2</v>
      </c>
      <c r="GI310">
        <v>1</v>
      </c>
      <c r="GJ310">
        <v>2</v>
      </c>
      <c r="GK310">
        <v>2</v>
      </c>
      <c r="GL310" t="s">
        <v>434</v>
      </c>
      <c r="GM310">
        <v>3.2255099999999999</v>
      </c>
      <c r="GN310">
        <v>2.6426799999999999</v>
      </c>
      <c r="GO310">
        <v>9.2966199999999999E-2</v>
      </c>
      <c r="GP310">
        <v>9.3216800000000002E-2</v>
      </c>
      <c r="GQ310">
        <v>9.9135899999999999E-2</v>
      </c>
      <c r="GR310">
        <v>9.8830299999999996E-2</v>
      </c>
      <c r="GS310">
        <v>28640.2</v>
      </c>
      <c r="GT310">
        <v>24741.8</v>
      </c>
      <c r="GU310">
        <v>30747.3</v>
      </c>
      <c r="GV310">
        <v>26443.599999999999</v>
      </c>
      <c r="GW310">
        <v>37591</v>
      </c>
      <c r="GX310">
        <v>32702.1</v>
      </c>
      <c r="GY310">
        <v>43661.8</v>
      </c>
      <c r="GZ310">
        <v>38238</v>
      </c>
      <c r="HA310">
        <v>2.1200700000000001</v>
      </c>
      <c r="HB310">
        <v>1.71105</v>
      </c>
      <c r="HC310">
        <v>7.2792200000000003E-3</v>
      </c>
      <c r="HD310">
        <v>0</v>
      </c>
      <c r="HE310">
        <v>27.860800000000001</v>
      </c>
      <c r="HF310">
        <v>999.9</v>
      </c>
      <c r="HG310">
        <v>64.7</v>
      </c>
      <c r="HH310">
        <v>34.1</v>
      </c>
      <c r="HI310">
        <v>35.047600000000003</v>
      </c>
      <c r="HJ310">
        <v>61.798299999999998</v>
      </c>
      <c r="HK310">
        <v>25.500800000000002</v>
      </c>
      <c r="HL310">
        <v>1</v>
      </c>
      <c r="HM310">
        <v>0.265488</v>
      </c>
      <c r="HN310">
        <v>0.53761700000000001</v>
      </c>
      <c r="HO310">
        <v>20.416799999999999</v>
      </c>
      <c r="HP310">
        <v>5.2202799999999998</v>
      </c>
      <c r="HQ310">
        <v>11.944100000000001</v>
      </c>
      <c r="HR310">
        <v>5.00725</v>
      </c>
      <c r="HS310">
        <v>3.2904</v>
      </c>
      <c r="HT310">
        <v>9999</v>
      </c>
      <c r="HU310">
        <v>9999</v>
      </c>
      <c r="HV310">
        <v>9999</v>
      </c>
      <c r="HW310">
        <v>999.9</v>
      </c>
      <c r="HX310">
        <v>4.9710599999999996</v>
      </c>
      <c r="HY310">
        <v>1.8545400000000001</v>
      </c>
      <c r="HZ310">
        <v>1.8615699999999999</v>
      </c>
      <c r="IA310">
        <v>1.85639</v>
      </c>
      <c r="IB310">
        <v>1.8618600000000001</v>
      </c>
      <c r="IC310">
        <v>1.85409</v>
      </c>
      <c r="ID310">
        <v>1.85948</v>
      </c>
      <c r="IE310">
        <v>1.85348</v>
      </c>
      <c r="IF310">
        <v>0</v>
      </c>
      <c r="IG310">
        <v>0</v>
      </c>
      <c r="IH310">
        <v>0</v>
      </c>
      <c r="II310">
        <v>0</v>
      </c>
      <c r="IJ310" t="s">
        <v>431</v>
      </c>
      <c r="IK310" t="s">
        <v>432</v>
      </c>
      <c r="IL310" t="s">
        <v>433</v>
      </c>
      <c r="IM310" t="s">
        <v>433</v>
      </c>
      <c r="IN310" t="s">
        <v>433</v>
      </c>
      <c r="IO310" t="s">
        <v>433</v>
      </c>
      <c r="IP310">
        <v>0</v>
      </c>
      <c r="IQ310">
        <v>100</v>
      </c>
      <c r="IR310">
        <v>100</v>
      </c>
      <c r="IS310">
        <v>-2.9420000000000002</v>
      </c>
      <c r="IT310">
        <v>-6.5500000000000003E-2</v>
      </c>
      <c r="IU310">
        <v>-1.907228330244457</v>
      </c>
      <c r="IV310">
        <v>-2.7056304263342631E-3</v>
      </c>
      <c r="IW310">
        <v>3.3311032847928001E-7</v>
      </c>
      <c r="IX310">
        <v>1.6443834555112589E-11</v>
      </c>
      <c r="IY310">
        <v>-9.4842648646536354E-2</v>
      </c>
      <c r="IZ310">
        <v>-2.3664561490860689E-3</v>
      </c>
      <c r="JA310">
        <v>2.3298222111808981E-4</v>
      </c>
      <c r="JB310">
        <v>-2.940703618321919E-6</v>
      </c>
      <c r="JC310">
        <v>0</v>
      </c>
      <c r="JD310">
        <v>2182</v>
      </c>
      <c r="JE310">
        <v>3</v>
      </c>
      <c r="JF310">
        <v>32</v>
      </c>
      <c r="JG310">
        <v>29177370.5</v>
      </c>
      <c r="JH310">
        <v>29177370.5</v>
      </c>
      <c r="JI310">
        <v>0.99853499999999995</v>
      </c>
      <c r="JJ310">
        <v>2.52197</v>
      </c>
      <c r="JK310">
        <v>1.69434</v>
      </c>
      <c r="JL310">
        <v>2.3022499999999999</v>
      </c>
      <c r="JM310">
        <v>1.50146</v>
      </c>
      <c r="JN310">
        <v>2.4609399999999999</v>
      </c>
      <c r="JO310">
        <v>37.626300000000001</v>
      </c>
      <c r="JP310">
        <v>24.07</v>
      </c>
      <c r="JQ310">
        <v>18</v>
      </c>
      <c r="JR310">
        <v>633.65899999999999</v>
      </c>
      <c r="JS310">
        <v>351.77300000000002</v>
      </c>
      <c r="JT310">
        <v>28.000299999999999</v>
      </c>
      <c r="JU310">
        <v>30.7332</v>
      </c>
      <c r="JV310">
        <v>30.0001</v>
      </c>
      <c r="JW310">
        <v>30.668199999999999</v>
      </c>
      <c r="JX310">
        <v>30.558299999999999</v>
      </c>
      <c r="JY310">
        <v>20.054300000000001</v>
      </c>
      <c r="JZ310">
        <v>38.707999999999998</v>
      </c>
      <c r="KA310">
        <v>0</v>
      </c>
      <c r="KB310">
        <v>28</v>
      </c>
      <c r="KC310">
        <v>400</v>
      </c>
      <c r="KD310">
        <v>21.350100000000001</v>
      </c>
      <c r="KE310">
        <v>99.967200000000005</v>
      </c>
      <c r="KF310">
        <v>98.619799999999998</v>
      </c>
    </row>
    <row r="311" spans="1:292" x14ac:dyDescent="0.2">
      <c r="A311">
        <v>309</v>
      </c>
      <c r="B311">
        <v>1750642257</v>
      </c>
      <c r="C311">
        <v>9091.5</v>
      </c>
      <c r="D311" t="s">
        <v>1051</v>
      </c>
      <c r="E311" t="s">
        <v>1052</v>
      </c>
      <c r="F311" s="1">
        <f t="shared" si="4"/>
        <v>151.51666666666671</v>
      </c>
      <c r="G311" s="1">
        <v>15</v>
      </c>
      <c r="H311">
        <v>1750642249.0258069</v>
      </c>
      <c r="I311">
        <v>1.8729603648714452E-3</v>
      </c>
      <c r="J311">
        <v>1.8729603648714452</v>
      </c>
      <c r="K311">
        <v>-0.68442793859554418</v>
      </c>
      <c r="L311">
        <v>399.94438709677422</v>
      </c>
      <c r="M311">
        <v>399.03520864329789</v>
      </c>
      <c r="N311">
        <v>39.599355338165083</v>
      </c>
      <c r="O311">
        <v>39.689580160098522</v>
      </c>
      <c r="P311">
        <v>0.1143120616844643</v>
      </c>
      <c r="Q311">
        <v>2.9977075907767037</v>
      </c>
      <c r="R311">
        <v>0.11194446070589779</v>
      </c>
      <c r="S311">
        <v>7.0173923217815098E-2</v>
      </c>
      <c r="T311">
        <v>3.9902394035910026E-5</v>
      </c>
      <c r="U311">
        <v>28.317654923114034</v>
      </c>
      <c r="V311">
        <v>27.98</v>
      </c>
      <c r="W311">
        <v>3.7904174068182352</v>
      </c>
      <c r="X311">
        <v>54.855995993582461</v>
      </c>
      <c r="Y311">
        <v>2.1800010598829762</v>
      </c>
      <c r="Z311">
        <v>3.974043348220333</v>
      </c>
      <c r="AA311">
        <v>1.610416346935259</v>
      </c>
      <c r="AB311">
        <v>-82.597552090830732</v>
      </c>
      <c r="AC311">
        <v>131.52643655203283</v>
      </c>
      <c r="AD311">
        <v>9.6008345109673439</v>
      </c>
      <c r="AE311">
        <v>58.529758874563484</v>
      </c>
      <c r="AF311">
        <v>-0.56697506182762603</v>
      </c>
      <c r="AG311">
        <v>1.6678301142533039</v>
      </c>
      <c r="AH311">
        <v>-0.68442793859554418</v>
      </c>
      <c r="AI311">
        <v>408.71150990630321</v>
      </c>
      <c r="AJ311">
        <v>408.94656969696962</v>
      </c>
      <c r="AK311">
        <v>-4.7249159722910711E-4</v>
      </c>
      <c r="AL311">
        <v>61.768037728165673</v>
      </c>
      <c r="AM311">
        <v>1.8729603648714452</v>
      </c>
      <c r="AN311">
        <v>21.52373625301518</v>
      </c>
      <c r="AO311">
        <v>22.036851515151511</v>
      </c>
      <c r="AP311">
        <v>1.2711886220423961E-2</v>
      </c>
      <c r="AQ311">
        <v>116.41602835869151</v>
      </c>
      <c r="AR311">
        <v>0</v>
      </c>
      <c r="AS311">
        <v>0</v>
      </c>
      <c r="AT311">
        <v>1</v>
      </c>
      <c r="AU311">
        <v>0</v>
      </c>
      <c r="AV311">
        <v>52137.352411645021</v>
      </c>
      <c r="AW311" t="s">
        <v>427</v>
      </c>
      <c r="AX311" t="s">
        <v>427</v>
      </c>
      <c r="AY311">
        <v>0</v>
      </c>
      <c r="AZ311">
        <v>0</v>
      </c>
      <c r="BA311" t="e">
        <v>#DIV/0!</v>
      </c>
      <c r="BB311">
        <v>0</v>
      </c>
      <c r="BC311" t="s">
        <v>427</v>
      </c>
      <c r="BD311" t="s">
        <v>427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-0.68442793859554418</v>
      </c>
      <c r="BK311" t="e">
        <v>#DIV/0!</v>
      </c>
      <c r="BL311">
        <v>-3258.9851179386164</v>
      </c>
      <c r="BM311" t="e">
        <v>#DIV/0!</v>
      </c>
      <c r="BN311" t="e">
        <v>#DIV/0!</v>
      </c>
      <c r="BO311" t="s">
        <v>427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428</v>
      </c>
      <c r="DN311">
        <v>2</v>
      </c>
      <c r="DO311" t="b">
        <v>1</v>
      </c>
      <c r="DP311">
        <v>1750642249.0258069</v>
      </c>
      <c r="DQ311">
        <v>399.94438709677422</v>
      </c>
      <c r="DR311">
        <v>399.97774193548389</v>
      </c>
      <c r="DS311">
        <v>21.967458064516119</v>
      </c>
      <c r="DT311">
        <v>21.423725806451611</v>
      </c>
      <c r="DU311">
        <v>402.88648387096771</v>
      </c>
      <c r="DV311">
        <v>22.03280322580645</v>
      </c>
      <c r="DW311">
        <v>599.9982903225806</v>
      </c>
      <c r="DX311">
        <v>99.183358064516113</v>
      </c>
      <c r="DY311">
        <v>5.4389583870967741E-2</v>
      </c>
      <c r="DZ311">
        <v>28.79383870967742</v>
      </c>
      <c r="EA311">
        <v>27.98</v>
      </c>
      <c r="EB311">
        <v>999.90000000000032</v>
      </c>
      <c r="EC311">
        <v>0</v>
      </c>
      <c r="ED311">
        <v>0</v>
      </c>
      <c r="EE311">
        <v>10000.74580645161</v>
      </c>
      <c r="EF311">
        <v>0</v>
      </c>
      <c r="EG311">
        <v>0.30293999999999988</v>
      </c>
      <c r="EH311">
        <v>-3.3377378387096777E-2</v>
      </c>
      <c r="EI311">
        <v>408.92745161290321</v>
      </c>
      <c r="EJ311">
        <v>408.73435483870952</v>
      </c>
      <c r="EK311">
        <v>0.54373425806451625</v>
      </c>
      <c r="EL311">
        <v>399.97774193548389</v>
      </c>
      <c r="EM311">
        <v>21.423725806451611</v>
      </c>
      <c r="EN311">
        <v>2.1788067741935482</v>
      </c>
      <c r="EO311">
        <v>2.1248767741935488</v>
      </c>
      <c r="EP311">
        <v>18.807309677419351</v>
      </c>
      <c r="EQ311">
        <v>18.406851612903221</v>
      </c>
      <c r="ER311">
        <v>5.0001500000000018E-3</v>
      </c>
      <c r="ES311">
        <v>0</v>
      </c>
      <c r="ET311">
        <v>0</v>
      </c>
      <c r="EU311">
        <v>0</v>
      </c>
      <c r="EV311">
        <v>235.14516129032259</v>
      </c>
      <c r="EW311">
        <v>5.0001500000000018E-3</v>
      </c>
      <c r="EX311">
        <v>-6.2548387096774203</v>
      </c>
      <c r="EY311">
        <v>-0.40645161290322601</v>
      </c>
      <c r="EZ311">
        <v>35.307999999999993</v>
      </c>
      <c r="FA311">
        <v>38.79</v>
      </c>
      <c r="FB311">
        <v>37.231709677419353</v>
      </c>
      <c r="FC311">
        <v>38.485709677419337</v>
      </c>
      <c r="FD311">
        <v>37.75</v>
      </c>
      <c r="FE311">
        <v>0</v>
      </c>
      <c r="FF311">
        <v>0</v>
      </c>
      <c r="FG311">
        <v>0</v>
      </c>
      <c r="FH311">
        <v>1750642280</v>
      </c>
      <c r="FI311">
        <v>0</v>
      </c>
      <c r="FJ311">
        <v>234.124</v>
      </c>
      <c r="FK311">
        <v>19.97692307699247</v>
      </c>
      <c r="FL311">
        <v>8.9692315163697511</v>
      </c>
      <c r="FM311">
        <v>-5.1960000000000006</v>
      </c>
      <c r="FN311">
        <v>15</v>
      </c>
      <c r="FO311">
        <v>0</v>
      </c>
      <c r="FP311" t="s">
        <v>429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-3.2267517146341462E-2</v>
      </c>
      <c r="GC311">
        <v>7.5704128814626834E-2</v>
      </c>
      <c r="GD311">
        <v>7.4667304055960546E-2</v>
      </c>
      <c r="GE311">
        <v>1</v>
      </c>
      <c r="GF311">
        <v>0.55837234146341463</v>
      </c>
      <c r="GG311">
        <v>-0.30861081271141699</v>
      </c>
      <c r="GH311">
        <v>3.274819007741981E-2</v>
      </c>
      <c r="GI311">
        <v>1</v>
      </c>
      <c r="GJ311">
        <v>2</v>
      </c>
      <c r="GK311">
        <v>2</v>
      </c>
      <c r="GL311" t="s">
        <v>434</v>
      </c>
      <c r="GM311">
        <v>3.2256100000000001</v>
      </c>
      <c r="GN311">
        <v>2.6427999999999998</v>
      </c>
      <c r="GO311">
        <v>9.2979699999999998E-2</v>
      </c>
      <c r="GP311">
        <v>9.3211600000000006E-2</v>
      </c>
      <c r="GQ311">
        <v>9.9535399999999996E-2</v>
      </c>
      <c r="GR311">
        <v>9.9637400000000001E-2</v>
      </c>
      <c r="GS311">
        <v>28640</v>
      </c>
      <c r="GT311">
        <v>24741.200000000001</v>
      </c>
      <c r="GU311">
        <v>30747.5</v>
      </c>
      <c r="GV311">
        <v>26442.799999999999</v>
      </c>
      <c r="GW311">
        <v>37574.300000000003</v>
      </c>
      <c r="GX311">
        <v>32672.1</v>
      </c>
      <c r="GY311">
        <v>43661.8</v>
      </c>
      <c r="GZ311">
        <v>38237.1</v>
      </c>
      <c r="HA311">
        <v>2.1202000000000001</v>
      </c>
      <c r="HB311">
        <v>1.7115499999999999</v>
      </c>
      <c r="HC311">
        <v>6.3106400000000002E-3</v>
      </c>
      <c r="HD311">
        <v>0</v>
      </c>
      <c r="HE311">
        <v>27.871500000000001</v>
      </c>
      <c r="HF311">
        <v>999.9</v>
      </c>
      <c r="HG311">
        <v>64.7</v>
      </c>
      <c r="HH311">
        <v>34.1</v>
      </c>
      <c r="HI311">
        <v>35.045499999999997</v>
      </c>
      <c r="HJ311">
        <v>61.558300000000003</v>
      </c>
      <c r="HK311">
        <v>25.3325</v>
      </c>
      <c r="HL311">
        <v>1</v>
      </c>
      <c r="HM311">
        <v>0.26558399999999999</v>
      </c>
      <c r="HN311">
        <v>0.53568099999999996</v>
      </c>
      <c r="HO311">
        <v>20.417100000000001</v>
      </c>
      <c r="HP311">
        <v>5.2207299999999996</v>
      </c>
      <c r="HQ311">
        <v>11.944100000000001</v>
      </c>
      <c r="HR311">
        <v>5.0076999999999998</v>
      </c>
      <c r="HS311">
        <v>3.2904</v>
      </c>
      <c r="HT311">
        <v>9999</v>
      </c>
      <c r="HU311">
        <v>9999</v>
      </c>
      <c r="HV311">
        <v>9999</v>
      </c>
      <c r="HW311">
        <v>999.9</v>
      </c>
      <c r="HX311">
        <v>4.9710700000000001</v>
      </c>
      <c r="HY311">
        <v>1.8545499999999999</v>
      </c>
      <c r="HZ311">
        <v>1.8615699999999999</v>
      </c>
      <c r="IA311">
        <v>1.8563799999999999</v>
      </c>
      <c r="IB311">
        <v>1.86188</v>
      </c>
      <c r="IC311">
        <v>1.85409</v>
      </c>
      <c r="ID311">
        <v>1.85954</v>
      </c>
      <c r="IE311">
        <v>1.85348</v>
      </c>
      <c r="IF311">
        <v>0</v>
      </c>
      <c r="IG311">
        <v>0</v>
      </c>
      <c r="IH311">
        <v>0</v>
      </c>
      <c r="II311">
        <v>0</v>
      </c>
      <c r="IJ311" t="s">
        <v>431</v>
      </c>
      <c r="IK311" t="s">
        <v>432</v>
      </c>
      <c r="IL311" t="s">
        <v>433</v>
      </c>
      <c r="IM311" t="s">
        <v>433</v>
      </c>
      <c r="IN311" t="s">
        <v>433</v>
      </c>
      <c r="IO311" t="s">
        <v>433</v>
      </c>
      <c r="IP311">
        <v>0</v>
      </c>
      <c r="IQ311">
        <v>100</v>
      </c>
      <c r="IR311">
        <v>100</v>
      </c>
      <c r="IS311">
        <v>-2.9430000000000001</v>
      </c>
      <c r="IT311">
        <v>-6.5100000000000005E-2</v>
      </c>
      <c r="IU311">
        <v>-1.907228330244457</v>
      </c>
      <c r="IV311">
        <v>-2.7056304263342631E-3</v>
      </c>
      <c r="IW311">
        <v>3.3311032847928001E-7</v>
      </c>
      <c r="IX311">
        <v>1.6443834555112589E-11</v>
      </c>
      <c r="IY311">
        <v>-9.4842648646536354E-2</v>
      </c>
      <c r="IZ311">
        <v>-2.3664561490860689E-3</v>
      </c>
      <c r="JA311">
        <v>2.3298222111808981E-4</v>
      </c>
      <c r="JB311">
        <v>-2.940703618321919E-6</v>
      </c>
      <c r="JC311">
        <v>0</v>
      </c>
      <c r="JD311">
        <v>2182</v>
      </c>
      <c r="JE311">
        <v>3</v>
      </c>
      <c r="JF311">
        <v>32</v>
      </c>
      <c r="JG311">
        <v>29177370.899999999</v>
      </c>
      <c r="JH311">
        <v>29177370.899999999</v>
      </c>
      <c r="JI311">
        <v>0.99853499999999995</v>
      </c>
      <c r="JJ311">
        <v>2.52563</v>
      </c>
      <c r="JK311">
        <v>1.69434</v>
      </c>
      <c r="JL311">
        <v>2.3022499999999999</v>
      </c>
      <c r="JM311">
        <v>1.50146</v>
      </c>
      <c r="JN311">
        <v>2.4267599999999998</v>
      </c>
      <c r="JO311">
        <v>37.602200000000003</v>
      </c>
      <c r="JP311">
        <v>24.07</v>
      </c>
      <c r="JQ311">
        <v>18</v>
      </c>
      <c r="JR311">
        <v>633.76199999999994</v>
      </c>
      <c r="JS311">
        <v>352.04899999999998</v>
      </c>
      <c r="JT311">
        <v>27.999700000000001</v>
      </c>
      <c r="JU311">
        <v>30.7332</v>
      </c>
      <c r="JV311">
        <v>30.0001</v>
      </c>
      <c r="JW311">
        <v>30.668199999999999</v>
      </c>
      <c r="JX311">
        <v>30.558299999999999</v>
      </c>
      <c r="JY311">
        <v>20.056799999999999</v>
      </c>
      <c r="JZ311">
        <v>37.848700000000001</v>
      </c>
      <c r="KA311">
        <v>0</v>
      </c>
      <c r="KB311">
        <v>28</v>
      </c>
      <c r="KC311">
        <v>400</v>
      </c>
      <c r="KD311">
        <v>21.477399999999999</v>
      </c>
      <c r="KE311">
        <v>99.967399999999998</v>
      </c>
      <c r="KF311">
        <v>98.6173</v>
      </c>
    </row>
    <row r="312" spans="1:292" x14ac:dyDescent="0.2">
      <c r="A312">
        <v>310</v>
      </c>
      <c r="B312">
        <v>1750642287</v>
      </c>
      <c r="C312">
        <v>9121.5</v>
      </c>
      <c r="D312" t="s">
        <v>1053</v>
      </c>
      <c r="E312" t="s">
        <v>1054</v>
      </c>
      <c r="F312" s="1">
        <f t="shared" si="4"/>
        <v>152.01666666666671</v>
      </c>
      <c r="G312" s="1">
        <v>15</v>
      </c>
      <c r="H312">
        <v>1750642279</v>
      </c>
      <c r="I312">
        <v>1.8259820696930758E-3</v>
      </c>
      <c r="J312">
        <v>1.8259820696930757</v>
      </c>
      <c r="K312">
        <v>-0.41642302602360542</v>
      </c>
      <c r="L312">
        <v>399.94790322580661</v>
      </c>
      <c r="M312">
        <v>395.45982919995339</v>
      </c>
      <c r="N312">
        <v>39.245782298951163</v>
      </c>
      <c r="O312">
        <v>39.691182724366193</v>
      </c>
      <c r="P312">
        <v>0.11240278411307265</v>
      </c>
      <c r="Q312">
        <v>2.9975650750112353</v>
      </c>
      <c r="R312">
        <v>0.11011265136160261</v>
      </c>
      <c r="S312">
        <v>6.9022280146067663E-2</v>
      </c>
      <c r="T312">
        <v>3.9902394035910026E-5</v>
      </c>
      <c r="U312">
        <v>28.31984285977002</v>
      </c>
      <c r="V312">
        <v>27.977183870967739</v>
      </c>
      <c r="W312">
        <v>3.7897950835479954</v>
      </c>
      <c r="X312">
        <v>55.232096874675584</v>
      </c>
      <c r="Y312">
        <v>2.1937097755166577</v>
      </c>
      <c r="Z312">
        <v>3.9718024475773492</v>
      </c>
      <c r="AA312">
        <v>1.5960853080313377</v>
      </c>
      <c r="AB312">
        <v>-80.525809273464645</v>
      </c>
      <c r="AC312">
        <v>130.40250442366676</v>
      </c>
      <c r="AD312">
        <v>9.5186503250942387</v>
      </c>
      <c r="AE312">
        <v>59.395385377690388</v>
      </c>
      <c r="AF312">
        <v>-0.50881094815397421</v>
      </c>
      <c r="AG312">
        <v>1.8248462218029693</v>
      </c>
      <c r="AH312">
        <v>-0.41642302602360542</v>
      </c>
      <c r="AI312">
        <v>408.88497009003441</v>
      </c>
      <c r="AJ312">
        <v>409.01745454545431</v>
      </c>
      <c r="AK312">
        <v>2.304655047572809E-3</v>
      </c>
      <c r="AL312">
        <v>61.768037728165673</v>
      </c>
      <c r="AM312">
        <v>1.8259820696930757</v>
      </c>
      <c r="AN312">
        <v>21.484506183274171</v>
      </c>
      <c r="AO312">
        <v>22.082168484848491</v>
      </c>
      <c r="AP312">
        <v>-3.1862966775870978E-4</v>
      </c>
      <c r="AQ312">
        <v>116.41602835869151</v>
      </c>
      <c r="AR312">
        <v>0</v>
      </c>
      <c r="AS312">
        <v>0</v>
      </c>
      <c r="AT312">
        <v>1</v>
      </c>
      <c r="AU312">
        <v>0</v>
      </c>
      <c r="AV312">
        <v>52134.784056881501</v>
      </c>
      <c r="AW312" t="s">
        <v>427</v>
      </c>
      <c r="AX312" t="s">
        <v>427</v>
      </c>
      <c r="AY312">
        <v>0</v>
      </c>
      <c r="AZ312">
        <v>0</v>
      </c>
      <c r="BA312" t="e">
        <v>#DIV/0!</v>
      </c>
      <c r="BB312">
        <v>0</v>
      </c>
      <c r="BC312" t="s">
        <v>427</v>
      </c>
      <c r="BD312" t="s">
        <v>427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-0.41642302602360542</v>
      </c>
      <c r="BK312" t="e">
        <v>#DIV/0!</v>
      </c>
      <c r="BL312">
        <v>-1982.8478179349568</v>
      </c>
      <c r="BM312" t="e">
        <v>#DIV/0!</v>
      </c>
      <c r="BN312" t="e">
        <v>#DIV/0!</v>
      </c>
      <c r="BO312" t="s">
        <v>427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428</v>
      </c>
      <c r="DN312">
        <v>2</v>
      </c>
      <c r="DO312" t="b">
        <v>1</v>
      </c>
      <c r="DP312">
        <v>1750642279</v>
      </c>
      <c r="DQ312">
        <v>399.94790322580661</v>
      </c>
      <c r="DR312">
        <v>400.02158064516118</v>
      </c>
      <c r="DS312">
        <v>22.104900000000001</v>
      </c>
      <c r="DT312">
        <v>21.510064516129031</v>
      </c>
      <c r="DU312">
        <v>402.89003225806448</v>
      </c>
      <c r="DV312">
        <v>22.169735483870969</v>
      </c>
      <c r="DW312">
        <v>600.00058064516134</v>
      </c>
      <c r="DX312">
        <v>99.186219354838727</v>
      </c>
      <c r="DY312">
        <v>5.4662780645161287E-2</v>
      </c>
      <c r="DZ312">
        <v>28.784106451612899</v>
      </c>
      <c r="EA312">
        <v>27.977183870967739</v>
      </c>
      <c r="EB312">
        <v>999.90000000000032</v>
      </c>
      <c r="EC312">
        <v>0</v>
      </c>
      <c r="ED312">
        <v>0</v>
      </c>
      <c r="EE312">
        <v>9999.5951612903227</v>
      </c>
      <c r="EF312">
        <v>0</v>
      </c>
      <c r="EG312">
        <v>0.30293999999999988</v>
      </c>
      <c r="EH312">
        <v>-7.373537322580645E-2</v>
      </c>
      <c r="EI312">
        <v>408.98854838709678</v>
      </c>
      <c r="EJ312">
        <v>408.81529032258061</v>
      </c>
      <c r="EK312">
        <v>0.59483145161290329</v>
      </c>
      <c r="EL312">
        <v>400.02158064516118</v>
      </c>
      <c r="EM312">
        <v>21.510064516129031</v>
      </c>
      <c r="EN312">
        <v>2.1925019354838708</v>
      </c>
      <c r="EO312">
        <v>2.133502258064516</v>
      </c>
      <c r="EP312">
        <v>18.907616129032249</v>
      </c>
      <c r="EQ312">
        <v>18.47154193548387</v>
      </c>
      <c r="ER312">
        <v>5.0001500000000018E-3</v>
      </c>
      <c r="ES312">
        <v>0</v>
      </c>
      <c r="ET312">
        <v>0</v>
      </c>
      <c r="EU312">
        <v>0</v>
      </c>
      <c r="EV312">
        <v>232.8516129032258</v>
      </c>
      <c r="EW312">
        <v>5.0001500000000018E-3</v>
      </c>
      <c r="EX312">
        <v>-5.8322580645161297</v>
      </c>
      <c r="EY312">
        <v>-0.2129032258064516</v>
      </c>
      <c r="EZ312">
        <v>35.25</v>
      </c>
      <c r="FA312">
        <v>38.703258064516113</v>
      </c>
      <c r="FB312">
        <v>37.137</v>
      </c>
      <c r="FC312">
        <v>38.372967741935483</v>
      </c>
      <c r="FD312">
        <v>37.686999999999983</v>
      </c>
      <c r="FE312">
        <v>0</v>
      </c>
      <c r="FF312">
        <v>0</v>
      </c>
      <c r="FG312">
        <v>0</v>
      </c>
      <c r="FH312">
        <v>1750642310</v>
      </c>
      <c r="FI312">
        <v>0</v>
      </c>
      <c r="FJ312">
        <v>232.71199999999999</v>
      </c>
      <c r="FK312">
        <v>-15.915384673721009</v>
      </c>
      <c r="FL312">
        <v>13.25384665680591</v>
      </c>
      <c r="FM312">
        <v>-6.04</v>
      </c>
      <c r="FN312">
        <v>15</v>
      </c>
      <c r="FO312">
        <v>0</v>
      </c>
      <c r="FP312" t="s">
        <v>429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-5.725692000000001E-2</v>
      </c>
      <c r="GC312">
        <v>-0.34552432264808353</v>
      </c>
      <c r="GD312">
        <v>4.7440966404862193E-2</v>
      </c>
      <c r="GE312">
        <v>0</v>
      </c>
      <c r="GF312">
        <v>0.58644321951219514</v>
      </c>
      <c r="GG312">
        <v>0.1824730452961674</v>
      </c>
      <c r="GH312">
        <v>2.0056693516267151E-2</v>
      </c>
      <c r="GI312">
        <v>1</v>
      </c>
      <c r="GJ312">
        <v>1</v>
      </c>
      <c r="GK312">
        <v>2</v>
      </c>
      <c r="GL312" t="s">
        <v>430</v>
      </c>
      <c r="GM312">
        <v>3.2256900000000002</v>
      </c>
      <c r="GN312">
        <v>2.6433300000000002</v>
      </c>
      <c r="GO312">
        <v>9.2982599999999999E-2</v>
      </c>
      <c r="GP312">
        <v>9.3231400000000006E-2</v>
      </c>
      <c r="GQ312">
        <v>9.9655199999999999E-2</v>
      </c>
      <c r="GR312">
        <v>9.9473000000000006E-2</v>
      </c>
      <c r="GS312">
        <v>28640.1</v>
      </c>
      <c r="GT312">
        <v>24740.6</v>
      </c>
      <c r="GU312">
        <v>30747.8</v>
      </c>
      <c r="GV312">
        <v>26442.799999999999</v>
      </c>
      <c r="GW312">
        <v>37569.4</v>
      </c>
      <c r="GX312">
        <v>32677.9</v>
      </c>
      <c r="GY312">
        <v>43661.9</v>
      </c>
      <c r="GZ312">
        <v>38236.9</v>
      </c>
      <c r="HA312">
        <v>2.12025</v>
      </c>
      <c r="HB312">
        <v>1.7114799999999999</v>
      </c>
      <c r="HC312">
        <v>7.4058800000000001E-3</v>
      </c>
      <c r="HD312">
        <v>0</v>
      </c>
      <c r="HE312">
        <v>27.8507</v>
      </c>
      <c r="HF312">
        <v>999.9</v>
      </c>
      <c r="HG312">
        <v>64.8</v>
      </c>
      <c r="HH312">
        <v>34.1</v>
      </c>
      <c r="HI312">
        <v>35.0991</v>
      </c>
      <c r="HJ312">
        <v>62.308300000000003</v>
      </c>
      <c r="HK312">
        <v>25.160299999999999</v>
      </c>
      <c r="HL312">
        <v>1</v>
      </c>
      <c r="HM312">
        <v>0.26533499999999999</v>
      </c>
      <c r="HN312">
        <v>0.52559100000000003</v>
      </c>
      <c r="HO312">
        <v>20.4176</v>
      </c>
      <c r="HP312">
        <v>5.2232799999999999</v>
      </c>
      <c r="HQ312">
        <v>11.944100000000001</v>
      </c>
      <c r="HR312">
        <v>5.0087999999999999</v>
      </c>
      <c r="HS312">
        <v>3.2909999999999999</v>
      </c>
      <c r="HT312">
        <v>9999</v>
      </c>
      <c r="HU312">
        <v>9999</v>
      </c>
      <c r="HV312">
        <v>9999</v>
      </c>
      <c r="HW312">
        <v>999.9</v>
      </c>
      <c r="HX312">
        <v>4.9710700000000001</v>
      </c>
      <c r="HY312">
        <v>1.8545499999999999</v>
      </c>
      <c r="HZ312">
        <v>1.86158</v>
      </c>
      <c r="IA312">
        <v>1.8563799999999999</v>
      </c>
      <c r="IB312">
        <v>1.8618600000000001</v>
      </c>
      <c r="IC312">
        <v>1.85408</v>
      </c>
      <c r="ID312">
        <v>1.8594999999999999</v>
      </c>
      <c r="IE312">
        <v>1.85348</v>
      </c>
      <c r="IF312">
        <v>0</v>
      </c>
      <c r="IG312">
        <v>0</v>
      </c>
      <c r="IH312">
        <v>0</v>
      </c>
      <c r="II312">
        <v>0</v>
      </c>
      <c r="IJ312" t="s">
        <v>431</v>
      </c>
      <c r="IK312" t="s">
        <v>432</v>
      </c>
      <c r="IL312" t="s">
        <v>433</v>
      </c>
      <c r="IM312" t="s">
        <v>433</v>
      </c>
      <c r="IN312" t="s">
        <v>433</v>
      </c>
      <c r="IO312" t="s">
        <v>433</v>
      </c>
      <c r="IP312">
        <v>0</v>
      </c>
      <c r="IQ312">
        <v>100</v>
      </c>
      <c r="IR312">
        <v>100</v>
      </c>
      <c r="IS312">
        <v>-2.9430000000000001</v>
      </c>
      <c r="IT312">
        <v>-6.4899999999999999E-2</v>
      </c>
      <c r="IU312">
        <v>-1.907228330244457</v>
      </c>
      <c r="IV312">
        <v>-2.7056304263342631E-3</v>
      </c>
      <c r="IW312">
        <v>3.3311032847928001E-7</v>
      </c>
      <c r="IX312">
        <v>1.6443834555112589E-11</v>
      </c>
      <c r="IY312">
        <v>-9.4842648646536354E-2</v>
      </c>
      <c r="IZ312">
        <v>-2.3664561490860689E-3</v>
      </c>
      <c r="JA312">
        <v>2.3298222111808981E-4</v>
      </c>
      <c r="JB312">
        <v>-2.940703618321919E-6</v>
      </c>
      <c r="JC312">
        <v>0</v>
      </c>
      <c r="JD312">
        <v>2182</v>
      </c>
      <c r="JE312">
        <v>3</v>
      </c>
      <c r="JF312">
        <v>32</v>
      </c>
      <c r="JG312">
        <v>29177371.399999999</v>
      </c>
      <c r="JH312">
        <v>29177371.399999999</v>
      </c>
      <c r="JI312">
        <v>0.99853499999999995</v>
      </c>
      <c r="JJ312">
        <v>2.5293000000000001</v>
      </c>
      <c r="JK312">
        <v>1.69434</v>
      </c>
      <c r="JL312">
        <v>2.3022499999999999</v>
      </c>
      <c r="JM312">
        <v>1.50146</v>
      </c>
      <c r="JN312">
        <v>2.33765</v>
      </c>
      <c r="JO312">
        <v>37.626300000000001</v>
      </c>
      <c r="JP312">
        <v>24.061199999999999</v>
      </c>
      <c r="JQ312">
        <v>18</v>
      </c>
      <c r="JR312">
        <v>633.77200000000005</v>
      </c>
      <c r="JS312">
        <v>351.97399999999999</v>
      </c>
      <c r="JT312">
        <v>27.9998</v>
      </c>
      <c r="JU312">
        <v>30.730599999999999</v>
      </c>
      <c r="JV312">
        <v>30</v>
      </c>
      <c r="JW312">
        <v>30.665500000000002</v>
      </c>
      <c r="JX312">
        <v>30.553100000000001</v>
      </c>
      <c r="JY312">
        <v>20.051300000000001</v>
      </c>
      <c r="JZ312">
        <v>38.123600000000003</v>
      </c>
      <c r="KA312">
        <v>0</v>
      </c>
      <c r="KB312">
        <v>28</v>
      </c>
      <c r="KC312">
        <v>400</v>
      </c>
      <c r="KD312">
        <v>21.458500000000001</v>
      </c>
      <c r="KE312">
        <v>99.967799999999997</v>
      </c>
      <c r="KF312">
        <v>98.616900000000001</v>
      </c>
    </row>
    <row r="313" spans="1:292" x14ac:dyDescent="0.2">
      <c r="A313">
        <v>311</v>
      </c>
      <c r="B313">
        <v>1750642317</v>
      </c>
      <c r="C313">
        <v>9151.5</v>
      </c>
      <c r="D313" t="s">
        <v>1055</v>
      </c>
      <c r="E313" t="s">
        <v>1056</v>
      </c>
      <c r="F313" s="1">
        <f t="shared" si="4"/>
        <v>152.51666666666671</v>
      </c>
      <c r="G313" s="1">
        <v>15</v>
      </c>
      <c r="H313">
        <v>1750642309</v>
      </c>
      <c r="I313">
        <v>1.7699012257776248E-3</v>
      </c>
      <c r="J313">
        <v>1.7699012257776248</v>
      </c>
      <c r="K313">
        <v>-0.63464463923370507</v>
      </c>
      <c r="L313">
        <v>399.94632258064519</v>
      </c>
      <c r="M313">
        <v>398.86175637068652</v>
      </c>
      <c r="N313">
        <v>39.582256837230247</v>
      </c>
      <c r="O313">
        <v>39.689887056457557</v>
      </c>
      <c r="P313">
        <v>0.10843444305719376</v>
      </c>
      <c r="Q313">
        <v>2.9978574928304931</v>
      </c>
      <c r="R313">
        <v>0.10630171071743974</v>
      </c>
      <c r="S313">
        <v>6.66266929130757E-2</v>
      </c>
      <c r="T313">
        <v>3.9902394035910026E-5</v>
      </c>
      <c r="U313">
        <v>28.33137396664959</v>
      </c>
      <c r="V313">
        <v>27.987377419354839</v>
      </c>
      <c r="W313">
        <v>3.7920481311855254</v>
      </c>
      <c r="X313">
        <v>55.136254092806134</v>
      </c>
      <c r="Y313">
        <v>2.1895518247529613</v>
      </c>
      <c r="Z313">
        <v>3.9711653625715595</v>
      </c>
      <c r="AA313">
        <v>1.6024963064325641</v>
      </c>
      <c r="AB313">
        <v>-78.052644056793255</v>
      </c>
      <c r="AC313">
        <v>128.32041528670698</v>
      </c>
      <c r="AD313">
        <v>9.3661014848173227</v>
      </c>
      <c r="AE313">
        <v>59.633912617125077</v>
      </c>
      <c r="AF313">
        <v>-0.57138373383677032</v>
      </c>
      <c r="AG313">
        <v>1.7785372579425931</v>
      </c>
      <c r="AH313">
        <v>-0.63464463923370507</v>
      </c>
      <c r="AI313">
        <v>408.70778955638241</v>
      </c>
      <c r="AJ313">
        <v>408.93156969696958</v>
      </c>
      <c r="AK313">
        <v>-1.865404806872415E-3</v>
      </c>
      <c r="AL313">
        <v>61.768037728165673</v>
      </c>
      <c r="AM313">
        <v>1.7699012257776248</v>
      </c>
      <c r="AN313">
        <v>21.48520032641229</v>
      </c>
      <c r="AO313">
        <v>22.062181818181809</v>
      </c>
      <c r="AP313">
        <v>-4.0798447432253994E-6</v>
      </c>
      <c r="AQ313">
        <v>116.41602835869151</v>
      </c>
      <c r="AR313">
        <v>0</v>
      </c>
      <c r="AS313">
        <v>0</v>
      </c>
      <c r="AT313">
        <v>1</v>
      </c>
      <c r="AU313">
        <v>0</v>
      </c>
      <c r="AV313">
        <v>52144.042684226799</v>
      </c>
      <c r="AW313" t="s">
        <v>427</v>
      </c>
      <c r="AX313" t="s">
        <v>427</v>
      </c>
      <c r="AY313">
        <v>0</v>
      </c>
      <c r="AZ313">
        <v>0</v>
      </c>
      <c r="BA313" t="e">
        <v>#DIV/0!</v>
      </c>
      <c r="BB313">
        <v>0</v>
      </c>
      <c r="BC313" t="s">
        <v>427</v>
      </c>
      <c r="BD313" t="s">
        <v>427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-0.63464463923370507</v>
      </c>
      <c r="BK313" t="e">
        <v>#DIV/0!</v>
      </c>
      <c r="BL313">
        <v>-3021.9360108039168</v>
      </c>
      <c r="BM313" t="e">
        <v>#DIV/0!</v>
      </c>
      <c r="BN313" t="e">
        <v>#DIV/0!</v>
      </c>
      <c r="BO313" t="s">
        <v>427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428</v>
      </c>
      <c r="DN313">
        <v>2</v>
      </c>
      <c r="DO313" t="b">
        <v>1</v>
      </c>
      <c r="DP313">
        <v>1750642309</v>
      </c>
      <c r="DQ313">
        <v>399.94632258064519</v>
      </c>
      <c r="DR313">
        <v>399.9929677419355</v>
      </c>
      <c r="DS313">
        <v>22.063635483870971</v>
      </c>
      <c r="DT313">
        <v>21.483870967741939</v>
      </c>
      <c r="DU313">
        <v>402.88851612903233</v>
      </c>
      <c r="DV313">
        <v>22.12863225806451</v>
      </c>
      <c r="DW313">
        <v>600.00093548387088</v>
      </c>
      <c r="DX313">
        <v>99.183161290322587</v>
      </c>
      <c r="DY313">
        <v>5.487345483870968E-2</v>
      </c>
      <c r="DZ313">
        <v>28.781338709677421</v>
      </c>
      <c r="EA313">
        <v>27.987377419354839</v>
      </c>
      <c r="EB313">
        <v>999.90000000000032</v>
      </c>
      <c r="EC313">
        <v>0</v>
      </c>
      <c r="ED313">
        <v>0</v>
      </c>
      <c r="EE313">
        <v>10001.67258064516</v>
      </c>
      <c r="EF313">
        <v>0</v>
      </c>
      <c r="EG313">
        <v>0.30293999999999988</v>
      </c>
      <c r="EH313">
        <v>-4.658950548387096E-2</v>
      </c>
      <c r="EI313">
        <v>408.96970967741942</v>
      </c>
      <c r="EJ313">
        <v>408.77499999999998</v>
      </c>
      <c r="EK313">
        <v>0.57978132258064519</v>
      </c>
      <c r="EL313">
        <v>399.9929677419355</v>
      </c>
      <c r="EM313">
        <v>21.483870967741939</v>
      </c>
      <c r="EN313">
        <v>2.1883406451612899</v>
      </c>
      <c r="EO313">
        <v>2.1308377419354838</v>
      </c>
      <c r="EP313">
        <v>18.877229032258061</v>
      </c>
      <c r="EQ313">
        <v>18.45159677419354</v>
      </c>
      <c r="ER313">
        <v>5.0001500000000018E-3</v>
      </c>
      <c r="ES313">
        <v>0</v>
      </c>
      <c r="ET313">
        <v>0</v>
      </c>
      <c r="EU313">
        <v>0</v>
      </c>
      <c r="EV313">
        <v>236.3741935483871</v>
      </c>
      <c r="EW313">
        <v>5.0001500000000018E-3</v>
      </c>
      <c r="EX313">
        <v>-7.1548387096774189</v>
      </c>
      <c r="EY313">
        <v>-0.73225806451612907</v>
      </c>
      <c r="EZ313">
        <v>35.186999999999991</v>
      </c>
      <c r="FA313">
        <v>38.628999999999998</v>
      </c>
      <c r="FB313">
        <v>37.061999999999983</v>
      </c>
      <c r="FC313">
        <v>38.286000000000001</v>
      </c>
      <c r="FD313">
        <v>37.625</v>
      </c>
      <c r="FE313">
        <v>0</v>
      </c>
      <c r="FF313">
        <v>0</v>
      </c>
      <c r="FG313">
        <v>0</v>
      </c>
      <c r="FH313">
        <v>1750642340</v>
      </c>
      <c r="FI313">
        <v>0</v>
      </c>
      <c r="FJ313">
        <v>236.12799999999999</v>
      </c>
      <c r="FK313">
        <v>20.507692245618781</v>
      </c>
      <c r="FL313">
        <v>-5.6076923296766203</v>
      </c>
      <c r="FM313">
        <v>-7.032</v>
      </c>
      <c r="FN313">
        <v>15</v>
      </c>
      <c r="FO313">
        <v>0</v>
      </c>
      <c r="FP313" t="s">
        <v>429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-3.098575665853659E-2</v>
      </c>
      <c r="GC313">
        <v>-7.1800600348432483E-3</v>
      </c>
      <c r="GD313">
        <v>4.9140201359737103E-2</v>
      </c>
      <c r="GE313">
        <v>1</v>
      </c>
      <c r="GF313">
        <v>0.58071739024390245</v>
      </c>
      <c r="GG313">
        <v>-1.6314062717770271E-2</v>
      </c>
      <c r="GH313">
        <v>1.917610808679222E-3</v>
      </c>
      <c r="GI313">
        <v>1</v>
      </c>
      <c r="GJ313">
        <v>2</v>
      </c>
      <c r="GK313">
        <v>2</v>
      </c>
      <c r="GL313" t="s">
        <v>434</v>
      </c>
      <c r="GM313">
        <v>3.2256300000000002</v>
      </c>
      <c r="GN313">
        <v>2.6433900000000001</v>
      </c>
      <c r="GO313">
        <v>9.2971700000000004E-2</v>
      </c>
      <c r="GP313">
        <v>9.3216499999999994E-2</v>
      </c>
      <c r="GQ313">
        <v>9.9596799999999999E-2</v>
      </c>
      <c r="GR313">
        <v>9.9475999999999995E-2</v>
      </c>
      <c r="GS313">
        <v>28640.799999999999</v>
      </c>
      <c r="GT313">
        <v>24741.1</v>
      </c>
      <c r="GU313">
        <v>30748.1</v>
      </c>
      <c r="GV313">
        <v>26442.799999999999</v>
      </c>
      <c r="GW313">
        <v>37572.400000000001</v>
      </c>
      <c r="GX313">
        <v>32677.8</v>
      </c>
      <c r="GY313">
        <v>43662.6</v>
      </c>
      <c r="GZ313">
        <v>38236.9</v>
      </c>
      <c r="HA313">
        <v>2.1202000000000001</v>
      </c>
      <c r="HB313">
        <v>1.7114799999999999</v>
      </c>
      <c r="HC313">
        <v>8.1658400000000006E-3</v>
      </c>
      <c r="HD313">
        <v>0</v>
      </c>
      <c r="HE313">
        <v>27.852499999999999</v>
      </c>
      <c r="HF313">
        <v>999.9</v>
      </c>
      <c r="HG313">
        <v>64.8</v>
      </c>
      <c r="HH313">
        <v>34.1</v>
      </c>
      <c r="HI313">
        <v>35.102699999999999</v>
      </c>
      <c r="HJ313">
        <v>61.588299999999997</v>
      </c>
      <c r="HK313">
        <v>25.336500000000001</v>
      </c>
      <c r="HL313">
        <v>1</v>
      </c>
      <c r="HM313">
        <v>0.26534600000000003</v>
      </c>
      <c r="HN313">
        <v>0.53330299999999997</v>
      </c>
      <c r="HO313">
        <v>20.4176</v>
      </c>
      <c r="HP313">
        <v>5.2226800000000004</v>
      </c>
      <c r="HQ313">
        <v>11.944100000000001</v>
      </c>
      <c r="HR313">
        <v>5.0088499999999998</v>
      </c>
      <c r="HS313">
        <v>3.2909999999999999</v>
      </c>
      <c r="HT313">
        <v>9999</v>
      </c>
      <c r="HU313">
        <v>9999</v>
      </c>
      <c r="HV313">
        <v>9999</v>
      </c>
      <c r="HW313">
        <v>999.9</v>
      </c>
      <c r="HX313">
        <v>4.9710700000000001</v>
      </c>
      <c r="HY313">
        <v>1.8545400000000001</v>
      </c>
      <c r="HZ313">
        <v>1.86158</v>
      </c>
      <c r="IA313">
        <v>1.8563799999999999</v>
      </c>
      <c r="IB313">
        <v>1.8618600000000001</v>
      </c>
      <c r="IC313">
        <v>1.85409</v>
      </c>
      <c r="ID313">
        <v>1.8595699999999999</v>
      </c>
      <c r="IE313">
        <v>1.8534900000000001</v>
      </c>
      <c r="IF313">
        <v>0</v>
      </c>
      <c r="IG313">
        <v>0</v>
      </c>
      <c r="IH313">
        <v>0</v>
      </c>
      <c r="II313">
        <v>0</v>
      </c>
      <c r="IJ313" t="s">
        <v>431</v>
      </c>
      <c r="IK313" t="s">
        <v>432</v>
      </c>
      <c r="IL313" t="s">
        <v>433</v>
      </c>
      <c r="IM313" t="s">
        <v>433</v>
      </c>
      <c r="IN313" t="s">
        <v>433</v>
      </c>
      <c r="IO313" t="s">
        <v>433</v>
      </c>
      <c r="IP313">
        <v>0</v>
      </c>
      <c r="IQ313">
        <v>100</v>
      </c>
      <c r="IR313">
        <v>100</v>
      </c>
      <c r="IS313">
        <v>-2.9420000000000002</v>
      </c>
      <c r="IT313">
        <v>-6.5000000000000002E-2</v>
      </c>
      <c r="IU313">
        <v>-1.907228330244457</v>
      </c>
      <c r="IV313">
        <v>-2.7056304263342631E-3</v>
      </c>
      <c r="IW313">
        <v>3.3311032847928001E-7</v>
      </c>
      <c r="IX313">
        <v>1.6443834555112589E-11</v>
      </c>
      <c r="IY313">
        <v>-9.4842648646536354E-2</v>
      </c>
      <c r="IZ313">
        <v>-2.3664561490860689E-3</v>
      </c>
      <c r="JA313">
        <v>2.3298222111808981E-4</v>
      </c>
      <c r="JB313">
        <v>-2.940703618321919E-6</v>
      </c>
      <c r="JC313">
        <v>0</v>
      </c>
      <c r="JD313">
        <v>2182</v>
      </c>
      <c r="JE313">
        <v>3</v>
      </c>
      <c r="JF313">
        <v>32</v>
      </c>
      <c r="JG313">
        <v>29177371.899999999</v>
      </c>
      <c r="JH313">
        <v>29177371.899999999</v>
      </c>
      <c r="JI313">
        <v>0.99853499999999995</v>
      </c>
      <c r="JJ313">
        <v>2.52563</v>
      </c>
      <c r="JK313">
        <v>1.69434</v>
      </c>
      <c r="JL313">
        <v>2.3022499999999999</v>
      </c>
      <c r="JM313">
        <v>1.50146</v>
      </c>
      <c r="JN313">
        <v>2.4157700000000002</v>
      </c>
      <c r="JO313">
        <v>37.602200000000003</v>
      </c>
      <c r="JP313">
        <v>24.07</v>
      </c>
      <c r="JQ313">
        <v>18</v>
      </c>
      <c r="JR313">
        <v>633.73199999999997</v>
      </c>
      <c r="JS313">
        <v>351.97399999999999</v>
      </c>
      <c r="JT313">
        <v>28.000299999999999</v>
      </c>
      <c r="JU313">
        <v>30.727900000000002</v>
      </c>
      <c r="JV313">
        <v>30</v>
      </c>
      <c r="JW313">
        <v>30.665500000000002</v>
      </c>
      <c r="JX313">
        <v>30.553100000000001</v>
      </c>
      <c r="JY313">
        <v>20.053000000000001</v>
      </c>
      <c r="JZ313">
        <v>38.123600000000003</v>
      </c>
      <c r="KA313">
        <v>0</v>
      </c>
      <c r="KB313">
        <v>28</v>
      </c>
      <c r="KC313">
        <v>400</v>
      </c>
      <c r="KD313">
        <v>21.458500000000001</v>
      </c>
      <c r="KE313">
        <v>99.969200000000001</v>
      </c>
      <c r="KF313">
        <v>98.617099999999994</v>
      </c>
    </row>
    <row r="314" spans="1:292" x14ac:dyDescent="0.2">
      <c r="A314">
        <v>312</v>
      </c>
      <c r="B314">
        <v>1750642347</v>
      </c>
      <c r="C314">
        <v>9181.5</v>
      </c>
      <c r="D314" t="s">
        <v>1057</v>
      </c>
      <c r="E314" t="s">
        <v>1058</v>
      </c>
      <c r="F314" s="1">
        <f t="shared" si="4"/>
        <v>153.01666666666671</v>
      </c>
      <c r="G314" s="1">
        <v>15</v>
      </c>
      <c r="H314">
        <v>1750642339</v>
      </c>
      <c r="I314">
        <v>1.7355339620917364E-3</v>
      </c>
      <c r="J314">
        <v>1.7355339620917365</v>
      </c>
      <c r="K314">
        <v>-0.51989748368370536</v>
      </c>
      <c r="L314">
        <v>399.97670967741931</v>
      </c>
      <c r="M314">
        <v>397.33724273964333</v>
      </c>
      <c r="N314">
        <v>39.430909298228357</v>
      </c>
      <c r="O314">
        <v>39.69284442593375</v>
      </c>
      <c r="P314">
        <v>0.10600596012208578</v>
      </c>
      <c r="Q314">
        <v>2.9976640801264907</v>
      </c>
      <c r="R314">
        <v>0.10396658985875121</v>
      </c>
      <c r="S314">
        <v>6.5159080149686271E-2</v>
      </c>
      <c r="T314">
        <v>3.9902394035910026E-5</v>
      </c>
      <c r="U314">
        <v>28.346009043897482</v>
      </c>
      <c r="V314">
        <v>28.003277419354841</v>
      </c>
      <c r="W314">
        <v>3.7955647907352641</v>
      </c>
      <c r="X314">
        <v>55.101375353020934</v>
      </c>
      <c r="Y314">
        <v>2.1889179742831755</v>
      </c>
      <c r="Z314">
        <v>3.9725287440818264</v>
      </c>
      <c r="AA314">
        <v>1.6066468164520886</v>
      </c>
      <c r="AB314">
        <v>-76.537047728245568</v>
      </c>
      <c r="AC314">
        <v>126.69968504205247</v>
      </c>
      <c r="AD314">
        <v>9.2494052533329665</v>
      </c>
      <c r="AE314">
        <v>59.4120824695339</v>
      </c>
      <c r="AF314">
        <v>-0.57102930643713523</v>
      </c>
      <c r="AG314">
        <v>1.7530757319902304</v>
      </c>
      <c r="AH314">
        <v>-0.51989748368370536</v>
      </c>
      <c r="AI314">
        <v>408.81539940811859</v>
      </c>
      <c r="AJ314">
        <v>408.99524242424241</v>
      </c>
      <c r="AK314">
        <v>-6.7291635031766698E-4</v>
      </c>
      <c r="AL314">
        <v>61.768037728165673</v>
      </c>
      <c r="AM314">
        <v>1.7355339620917365</v>
      </c>
      <c r="AN314">
        <v>21.48926856454873</v>
      </c>
      <c r="AO314">
        <v>22.055104848484849</v>
      </c>
      <c r="AP314">
        <v>-1.0326410766904731E-5</v>
      </c>
      <c r="AQ314">
        <v>116.41602835869151</v>
      </c>
      <c r="AR314">
        <v>0</v>
      </c>
      <c r="AS314">
        <v>0</v>
      </c>
      <c r="AT314">
        <v>1</v>
      </c>
      <c r="AU314">
        <v>0</v>
      </c>
      <c r="AV314">
        <v>52137.163973690091</v>
      </c>
      <c r="AW314" t="s">
        <v>427</v>
      </c>
      <c r="AX314" t="s">
        <v>427</v>
      </c>
      <c r="AY314">
        <v>0</v>
      </c>
      <c r="AZ314">
        <v>0</v>
      </c>
      <c r="BA314" t="e">
        <v>#DIV/0!</v>
      </c>
      <c r="BB314">
        <v>0</v>
      </c>
      <c r="BC314" t="s">
        <v>427</v>
      </c>
      <c r="BD314" t="s">
        <v>427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-0.51989748368370536</v>
      </c>
      <c r="BK314" t="e">
        <v>#DIV/0!</v>
      </c>
      <c r="BL314">
        <v>-2475.5537678016717</v>
      </c>
      <c r="BM314" t="e">
        <v>#DIV/0!</v>
      </c>
      <c r="BN314" t="e">
        <v>#DIV/0!</v>
      </c>
      <c r="BO314" t="s">
        <v>427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428</v>
      </c>
      <c r="DN314">
        <v>2</v>
      </c>
      <c r="DO314" t="b">
        <v>1</v>
      </c>
      <c r="DP314">
        <v>1750642339</v>
      </c>
      <c r="DQ314">
        <v>399.97670967741931</v>
      </c>
      <c r="DR314">
        <v>400.02009677419352</v>
      </c>
      <c r="DS314">
        <v>22.057280645161288</v>
      </c>
      <c r="DT314">
        <v>21.485806451612909</v>
      </c>
      <c r="DU314">
        <v>402.91903225806448</v>
      </c>
      <c r="DV314">
        <v>22.122283870967731</v>
      </c>
      <c r="DW314">
        <v>599.99477419354832</v>
      </c>
      <c r="DX314">
        <v>99.182961290322581</v>
      </c>
      <c r="DY314">
        <v>5.492798064516128E-2</v>
      </c>
      <c r="DZ314">
        <v>28.787261290322579</v>
      </c>
      <c r="EA314">
        <v>28.003277419354841</v>
      </c>
      <c r="EB314">
        <v>999.90000000000032</v>
      </c>
      <c r="EC314">
        <v>0</v>
      </c>
      <c r="ED314">
        <v>0</v>
      </c>
      <c r="EE314">
        <v>10000.52258064516</v>
      </c>
      <c r="EF314">
        <v>0</v>
      </c>
      <c r="EG314">
        <v>0.30293999999999988</v>
      </c>
      <c r="EH314">
        <v>-4.3327077419354827E-2</v>
      </c>
      <c r="EI314">
        <v>408.99812903225808</v>
      </c>
      <c r="EJ314">
        <v>408.80351612903218</v>
      </c>
      <c r="EK314">
        <v>0.57147232258064518</v>
      </c>
      <c r="EL314">
        <v>400.02009677419352</v>
      </c>
      <c r="EM314">
        <v>21.485806451612909</v>
      </c>
      <c r="EN314">
        <v>2.1877067741935479</v>
      </c>
      <c r="EO314">
        <v>2.1310258064516132</v>
      </c>
      <c r="EP314">
        <v>18.872570967741929</v>
      </c>
      <c r="EQ314">
        <v>18.4530064516129</v>
      </c>
      <c r="ER314">
        <v>5.0001500000000018E-3</v>
      </c>
      <c r="ES314">
        <v>0</v>
      </c>
      <c r="ET314">
        <v>0</v>
      </c>
      <c r="EU314">
        <v>0</v>
      </c>
      <c r="EV314">
        <v>233.37741935483871</v>
      </c>
      <c r="EW314">
        <v>5.0001500000000018E-3</v>
      </c>
      <c r="EX314">
        <v>-4.6870967741935479</v>
      </c>
      <c r="EY314">
        <v>-5.8064516129032247E-2</v>
      </c>
      <c r="EZ314">
        <v>35.125</v>
      </c>
      <c r="FA314">
        <v>38.58029032258063</v>
      </c>
      <c r="FB314">
        <v>37.003999999999998</v>
      </c>
      <c r="FC314">
        <v>38.25</v>
      </c>
      <c r="FD314">
        <v>37.566064516129018</v>
      </c>
      <c r="FE314">
        <v>0</v>
      </c>
      <c r="FF314">
        <v>0</v>
      </c>
      <c r="FG314">
        <v>0</v>
      </c>
      <c r="FH314">
        <v>1750642370</v>
      </c>
      <c r="FI314">
        <v>0</v>
      </c>
      <c r="FJ314">
        <v>233.52799999999999</v>
      </c>
      <c r="FK314">
        <v>9.8615381251179581</v>
      </c>
      <c r="FL314">
        <v>7.8000000421817504</v>
      </c>
      <c r="FM314">
        <v>-4.7240000000000002</v>
      </c>
      <c r="FN314">
        <v>15</v>
      </c>
      <c r="FO314">
        <v>0</v>
      </c>
      <c r="FP314" t="s">
        <v>429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-3.579860024390244E-2</v>
      </c>
      <c r="GC314">
        <v>-0.18172164564459931</v>
      </c>
      <c r="GD314">
        <v>4.477888354086302E-2</v>
      </c>
      <c r="GE314">
        <v>0</v>
      </c>
      <c r="GF314">
        <v>0.57318397560975609</v>
      </c>
      <c r="GG314">
        <v>-4.0356480836237801E-2</v>
      </c>
      <c r="GH314">
        <v>4.1598981195768237E-3</v>
      </c>
      <c r="GI314">
        <v>1</v>
      </c>
      <c r="GJ314">
        <v>1</v>
      </c>
      <c r="GK314">
        <v>2</v>
      </c>
      <c r="GL314" t="s">
        <v>430</v>
      </c>
      <c r="GM314">
        <v>3.2256399999999998</v>
      </c>
      <c r="GN314">
        <v>2.6436700000000002</v>
      </c>
      <c r="GO314">
        <v>9.2976900000000001E-2</v>
      </c>
      <c r="GP314">
        <v>9.3210799999999996E-2</v>
      </c>
      <c r="GQ314">
        <v>9.9570699999999998E-2</v>
      </c>
      <c r="GR314">
        <v>9.94834E-2</v>
      </c>
      <c r="GS314">
        <v>28640.6</v>
      </c>
      <c r="GT314">
        <v>24741.5</v>
      </c>
      <c r="GU314">
        <v>30748.1</v>
      </c>
      <c r="GV314">
        <v>26443.1</v>
      </c>
      <c r="GW314">
        <v>37573.599999999999</v>
      </c>
      <c r="GX314">
        <v>32677.7</v>
      </c>
      <c r="GY314">
        <v>43662.7</v>
      </c>
      <c r="GZ314">
        <v>38237.199999999997</v>
      </c>
      <c r="HA314">
        <v>2.1202000000000001</v>
      </c>
      <c r="HB314">
        <v>1.7117</v>
      </c>
      <c r="HC314">
        <v>7.8752600000000002E-3</v>
      </c>
      <c r="HD314">
        <v>0</v>
      </c>
      <c r="HE314">
        <v>27.878</v>
      </c>
      <c r="HF314">
        <v>999.9</v>
      </c>
      <c r="HG314">
        <v>64.8</v>
      </c>
      <c r="HH314">
        <v>34.1</v>
      </c>
      <c r="HI314">
        <v>35.104799999999997</v>
      </c>
      <c r="HJ314">
        <v>61.948300000000003</v>
      </c>
      <c r="HK314">
        <v>25.536899999999999</v>
      </c>
      <c r="HL314">
        <v>1</v>
      </c>
      <c r="HM314">
        <v>0.265513</v>
      </c>
      <c r="HN314">
        <v>0.54184399999999999</v>
      </c>
      <c r="HO314">
        <v>20.4176</v>
      </c>
      <c r="HP314">
        <v>5.2235800000000001</v>
      </c>
      <c r="HQ314">
        <v>11.944100000000001</v>
      </c>
      <c r="HR314">
        <v>5.0088999999999997</v>
      </c>
      <c r="HS314">
        <v>3.2909999999999999</v>
      </c>
      <c r="HT314">
        <v>9999</v>
      </c>
      <c r="HU314">
        <v>9999</v>
      </c>
      <c r="HV314">
        <v>9999</v>
      </c>
      <c r="HW314">
        <v>999.9</v>
      </c>
      <c r="HX314">
        <v>4.9710799999999997</v>
      </c>
      <c r="HY314">
        <v>1.8545499999999999</v>
      </c>
      <c r="HZ314">
        <v>1.86158</v>
      </c>
      <c r="IA314">
        <v>1.85639</v>
      </c>
      <c r="IB314">
        <v>1.8618600000000001</v>
      </c>
      <c r="IC314">
        <v>1.85409</v>
      </c>
      <c r="ID314">
        <v>1.85955</v>
      </c>
      <c r="IE314">
        <v>1.8534900000000001</v>
      </c>
      <c r="IF314">
        <v>0</v>
      </c>
      <c r="IG314">
        <v>0</v>
      </c>
      <c r="IH314">
        <v>0</v>
      </c>
      <c r="II314">
        <v>0</v>
      </c>
      <c r="IJ314" t="s">
        <v>431</v>
      </c>
      <c r="IK314" t="s">
        <v>432</v>
      </c>
      <c r="IL314" t="s">
        <v>433</v>
      </c>
      <c r="IM314" t="s">
        <v>433</v>
      </c>
      <c r="IN314" t="s">
        <v>433</v>
      </c>
      <c r="IO314" t="s">
        <v>433</v>
      </c>
      <c r="IP314">
        <v>0</v>
      </c>
      <c r="IQ314">
        <v>100</v>
      </c>
      <c r="IR314">
        <v>100</v>
      </c>
      <c r="IS314">
        <v>-2.9420000000000002</v>
      </c>
      <c r="IT314">
        <v>-6.5000000000000002E-2</v>
      </c>
      <c r="IU314">
        <v>-1.907228330244457</v>
      </c>
      <c r="IV314">
        <v>-2.7056304263342631E-3</v>
      </c>
      <c r="IW314">
        <v>3.3311032847928001E-7</v>
      </c>
      <c r="IX314">
        <v>1.6443834555112589E-11</v>
      </c>
      <c r="IY314">
        <v>-9.4842648646536354E-2</v>
      </c>
      <c r="IZ314">
        <v>-2.3664561490860689E-3</v>
      </c>
      <c r="JA314">
        <v>2.3298222111808981E-4</v>
      </c>
      <c r="JB314">
        <v>-2.940703618321919E-6</v>
      </c>
      <c r="JC314">
        <v>0</v>
      </c>
      <c r="JD314">
        <v>2182</v>
      </c>
      <c r="JE314">
        <v>3</v>
      </c>
      <c r="JF314">
        <v>32</v>
      </c>
      <c r="JG314">
        <v>29177372.399999999</v>
      </c>
      <c r="JH314">
        <v>29177372.399999999</v>
      </c>
      <c r="JI314">
        <v>0.99853499999999995</v>
      </c>
      <c r="JJ314">
        <v>2.52563</v>
      </c>
      <c r="JK314">
        <v>1.69434</v>
      </c>
      <c r="JL314">
        <v>2.3022499999999999</v>
      </c>
      <c r="JM314">
        <v>1.50024</v>
      </c>
      <c r="JN314">
        <v>2.4890099999999999</v>
      </c>
      <c r="JO314">
        <v>37.602200000000003</v>
      </c>
      <c r="JP314">
        <v>24.061199999999999</v>
      </c>
      <c r="JQ314">
        <v>18</v>
      </c>
      <c r="JR314">
        <v>633.73099999999999</v>
      </c>
      <c r="JS314">
        <v>352.11599999999999</v>
      </c>
      <c r="JT314">
        <v>27.9999</v>
      </c>
      <c r="JU314">
        <v>30.730599999999999</v>
      </c>
      <c r="JV314">
        <v>30.0002</v>
      </c>
      <c r="JW314">
        <v>30.665500000000002</v>
      </c>
      <c r="JX314">
        <v>30.555700000000002</v>
      </c>
      <c r="JY314">
        <v>20.0519</v>
      </c>
      <c r="JZ314">
        <v>38.123600000000003</v>
      </c>
      <c r="KA314">
        <v>0</v>
      </c>
      <c r="KB314">
        <v>28</v>
      </c>
      <c r="KC314">
        <v>400</v>
      </c>
      <c r="KD314">
        <v>21.458500000000001</v>
      </c>
      <c r="KE314">
        <v>99.969399999999993</v>
      </c>
      <c r="KF314">
        <v>98.617800000000003</v>
      </c>
    </row>
    <row r="315" spans="1:292" x14ac:dyDescent="0.2">
      <c r="A315">
        <v>313</v>
      </c>
      <c r="B315">
        <v>1750642377</v>
      </c>
      <c r="C315">
        <v>9211.5</v>
      </c>
      <c r="D315" t="s">
        <v>1059</v>
      </c>
      <c r="E315" t="s">
        <v>1060</v>
      </c>
      <c r="F315" s="1">
        <f t="shared" si="4"/>
        <v>153.51666666666671</v>
      </c>
      <c r="G315" s="1">
        <v>15</v>
      </c>
      <c r="H315">
        <v>1750642369</v>
      </c>
      <c r="I315">
        <v>1.7153441868338684E-3</v>
      </c>
      <c r="J315">
        <v>1.7153441868338684</v>
      </c>
      <c r="K315">
        <v>-0.63228703537373743</v>
      </c>
      <c r="L315">
        <v>399.95729032258049</v>
      </c>
      <c r="M315">
        <v>399.13281334105648</v>
      </c>
      <c r="N315">
        <v>39.607564309402669</v>
      </c>
      <c r="O315">
        <v>39.68938049683657</v>
      </c>
      <c r="P315">
        <v>0.10469836412252673</v>
      </c>
      <c r="Q315">
        <v>2.9974990534970383</v>
      </c>
      <c r="R315">
        <v>0.10270837904814753</v>
      </c>
      <c r="S315">
        <v>6.4368378806780646E-2</v>
      </c>
      <c r="T315">
        <v>3.9902394035910026E-5</v>
      </c>
      <c r="U315">
        <v>28.34138147547846</v>
      </c>
      <c r="V315">
        <v>28.002641935483869</v>
      </c>
      <c r="W315">
        <v>3.7954241839396858</v>
      </c>
      <c r="X315">
        <v>55.111135635759879</v>
      </c>
      <c r="Y315">
        <v>2.1880707199185156</v>
      </c>
      <c r="Z315">
        <v>3.9702878459625603</v>
      </c>
      <c r="AA315">
        <v>1.6073534640211702</v>
      </c>
      <c r="AB315">
        <v>-75.64667863937359</v>
      </c>
      <c r="AC315">
        <v>125.22213936603798</v>
      </c>
      <c r="AD315">
        <v>9.141571663623953</v>
      </c>
      <c r="AE315">
        <v>58.717072292682374</v>
      </c>
      <c r="AF315">
        <v>-0.59196252797521665</v>
      </c>
      <c r="AG315">
        <v>1.7220209625731717</v>
      </c>
      <c r="AH315">
        <v>-0.63228703537373743</v>
      </c>
      <c r="AI315">
        <v>408.75288129180058</v>
      </c>
      <c r="AJ315">
        <v>408.95515757575748</v>
      </c>
      <c r="AK315">
        <v>3.2252222017884438E-3</v>
      </c>
      <c r="AL315">
        <v>61.768037728165673</v>
      </c>
      <c r="AM315">
        <v>1.7153441868338684</v>
      </c>
      <c r="AN315">
        <v>21.487330892154731</v>
      </c>
      <c r="AO315">
        <v>22.0465903030303</v>
      </c>
      <c r="AP315">
        <v>-9.5174655243113403E-6</v>
      </c>
      <c r="AQ315">
        <v>116.41602835869151</v>
      </c>
      <c r="AR315">
        <v>0</v>
      </c>
      <c r="AS315">
        <v>0</v>
      </c>
      <c r="AT315">
        <v>1</v>
      </c>
      <c r="AU315">
        <v>0</v>
      </c>
      <c r="AV315">
        <v>52133.771111790636</v>
      </c>
      <c r="AW315" t="s">
        <v>427</v>
      </c>
      <c r="AX315" t="s">
        <v>427</v>
      </c>
      <c r="AY315">
        <v>0</v>
      </c>
      <c r="AZ315">
        <v>0</v>
      </c>
      <c r="BA315" t="e">
        <v>#DIV/0!</v>
      </c>
      <c r="BB315">
        <v>0</v>
      </c>
      <c r="BC315" t="s">
        <v>427</v>
      </c>
      <c r="BD315" t="s">
        <v>427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-0.63228703537373743</v>
      </c>
      <c r="BK315" t="e">
        <v>#DIV/0!</v>
      </c>
      <c r="BL315">
        <v>-3010.7099993272441</v>
      </c>
      <c r="BM315" t="e">
        <v>#DIV/0!</v>
      </c>
      <c r="BN315" t="e">
        <v>#DIV/0!</v>
      </c>
      <c r="BO315" t="s">
        <v>427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428</v>
      </c>
      <c r="DN315">
        <v>2</v>
      </c>
      <c r="DO315" t="b">
        <v>1</v>
      </c>
      <c r="DP315">
        <v>1750642369</v>
      </c>
      <c r="DQ315">
        <v>399.95729032258049</v>
      </c>
      <c r="DR315">
        <v>399.98954838709682</v>
      </c>
      <c r="DS315">
        <v>22.049596774193539</v>
      </c>
      <c r="DT315">
        <v>21.488235483870969</v>
      </c>
      <c r="DU315">
        <v>402.89945161290331</v>
      </c>
      <c r="DV315">
        <v>22.114641935483871</v>
      </c>
      <c r="DW315">
        <v>599.9883225806451</v>
      </c>
      <c r="DX315">
        <v>99.1791129032258</v>
      </c>
      <c r="DY315">
        <v>5.4933974193548389E-2</v>
      </c>
      <c r="DZ315">
        <v>28.77752580645161</v>
      </c>
      <c r="EA315">
        <v>28.002641935483869</v>
      </c>
      <c r="EB315">
        <v>999.90000000000032</v>
      </c>
      <c r="EC315">
        <v>0</v>
      </c>
      <c r="ED315">
        <v>0</v>
      </c>
      <c r="EE315">
        <v>9999.9122580645162</v>
      </c>
      <c r="EF315">
        <v>0</v>
      </c>
      <c r="EG315">
        <v>0.30293999999999988</v>
      </c>
      <c r="EH315">
        <v>-3.2288599032258072E-2</v>
      </c>
      <c r="EI315">
        <v>408.97493548387098</v>
      </c>
      <c r="EJ315">
        <v>408.77332258064519</v>
      </c>
      <c r="EK315">
        <v>0.56136709677419361</v>
      </c>
      <c r="EL315">
        <v>399.98954838709682</v>
      </c>
      <c r="EM315">
        <v>21.488235483870969</v>
      </c>
      <c r="EN315">
        <v>2.1868593548387092</v>
      </c>
      <c r="EO315">
        <v>2.131183870967742</v>
      </c>
      <c r="EP315">
        <v>18.866380645161289</v>
      </c>
      <c r="EQ315">
        <v>18.454196774193552</v>
      </c>
      <c r="ER315">
        <v>5.0001500000000018E-3</v>
      </c>
      <c r="ES315">
        <v>0</v>
      </c>
      <c r="ET315">
        <v>0</v>
      </c>
      <c r="EU315">
        <v>0</v>
      </c>
      <c r="EV315">
        <v>234.41612903225811</v>
      </c>
      <c r="EW315">
        <v>5.0001500000000018E-3</v>
      </c>
      <c r="EX315">
        <v>-5.2645161290322573</v>
      </c>
      <c r="EY315">
        <v>-0.26774193548387099</v>
      </c>
      <c r="EZ315">
        <v>35.070129032258073</v>
      </c>
      <c r="FA315">
        <v>38.527999999999999</v>
      </c>
      <c r="FB315">
        <v>36.945129032258059</v>
      </c>
      <c r="FC315">
        <v>38.168999999999997</v>
      </c>
      <c r="FD315">
        <v>37.527999999999999</v>
      </c>
      <c r="FE315">
        <v>0</v>
      </c>
      <c r="FF315">
        <v>0</v>
      </c>
      <c r="FG315">
        <v>0</v>
      </c>
      <c r="FH315">
        <v>1750642400</v>
      </c>
      <c r="FI315">
        <v>0</v>
      </c>
      <c r="FJ315">
        <v>234.49199999999999</v>
      </c>
      <c r="FK315">
        <v>-29.076922879840719</v>
      </c>
      <c r="FL315">
        <v>-1.4769229464747251</v>
      </c>
      <c r="FM315">
        <v>-5.7079999999999993</v>
      </c>
      <c r="FN315">
        <v>15</v>
      </c>
      <c r="FO315">
        <v>0</v>
      </c>
      <c r="FP315" t="s">
        <v>429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-4.6621957804878052E-2</v>
      </c>
      <c r="GC315">
        <v>0.18310990536585359</v>
      </c>
      <c r="GD315">
        <v>5.269157333267549E-2</v>
      </c>
      <c r="GE315">
        <v>0</v>
      </c>
      <c r="GF315">
        <v>0.56219521951219509</v>
      </c>
      <c r="GG315">
        <v>-1.5055818815330571E-2</v>
      </c>
      <c r="GH315">
        <v>1.9318207955089329E-3</v>
      </c>
      <c r="GI315">
        <v>1</v>
      </c>
      <c r="GJ315">
        <v>1</v>
      </c>
      <c r="GK315">
        <v>2</v>
      </c>
      <c r="GL315" t="s">
        <v>430</v>
      </c>
      <c r="GM315">
        <v>3.2256900000000002</v>
      </c>
      <c r="GN315">
        <v>2.64392</v>
      </c>
      <c r="GO315">
        <v>9.2974100000000004E-2</v>
      </c>
      <c r="GP315">
        <v>9.3226900000000001E-2</v>
      </c>
      <c r="GQ315">
        <v>9.9543300000000001E-2</v>
      </c>
      <c r="GR315">
        <v>9.9485599999999993E-2</v>
      </c>
      <c r="GS315">
        <v>28640.5</v>
      </c>
      <c r="GT315">
        <v>24740.799999999999</v>
      </c>
      <c r="GU315">
        <v>30747.8</v>
      </c>
      <c r="GV315">
        <v>26442.799999999999</v>
      </c>
      <c r="GW315">
        <v>37574.300000000003</v>
      </c>
      <c r="GX315">
        <v>32677.200000000001</v>
      </c>
      <c r="GY315">
        <v>43662.1</v>
      </c>
      <c r="GZ315">
        <v>38236.6</v>
      </c>
      <c r="HA315">
        <v>2.12032</v>
      </c>
      <c r="HB315">
        <v>1.7115499999999999</v>
      </c>
      <c r="HC315">
        <v>7.8156600000000003E-3</v>
      </c>
      <c r="HD315">
        <v>0</v>
      </c>
      <c r="HE315">
        <v>27.8721</v>
      </c>
      <c r="HF315">
        <v>999.9</v>
      </c>
      <c r="HG315">
        <v>64.8</v>
      </c>
      <c r="HH315">
        <v>34.1</v>
      </c>
      <c r="HI315">
        <v>35.102899999999998</v>
      </c>
      <c r="HJ315">
        <v>61.918399999999998</v>
      </c>
      <c r="HK315">
        <v>25.2163</v>
      </c>
      <c r="HL315">
        <v>1</v>
      </c>
      <c r="HM315">
        <v>0.26553599999999999</v>
      </c>
      <c r="HN315">
        <v>0.53245399999999998</v>
      </c>
      <c r="HO315">
        <v>20.4177</v>
      </c>
      <c r="HP315">
        <v>5.2231300000000003</v>
      </c>
      <c r="HQ315">
        <v>11.944100000000001</v>
      </c>
      <c r="HR315">
        <v>5.0088499999999998</v>
      </c>
      <c r="HS315">
        <v>3.2909999999999999</v>
      </c>
      <c r="HT315">
        <v>9999</v>
      </c>
      <c r="HU315">
        <v>9999</v>
      </c>
      <c r="HV315">
        <v>9999</v>
      </c>
      <c r="HW315">
        <v>999.9</v>
      </c>
      <c r="HX315">
        <v>4.9710700000000001</v>
      </c>
      <c r="HY315">
        <v>1.8545400000000001</v>
      </c>
      <c r="HZ315">
        <v>1.8615699999999999</v>
      </c>
      <c r="IA315">
        <v>1.8563799999999999</v>
      </c>
      <c r="IB315">
        <v>1.8618699999999999</v>
      </c>
      <c r="IC315">
        <v>1.85408</v>
      </c>
      <c r="ID315">
        <v>1.8595600000000001</v>
      </c>
      <c r="IE315">
        <v>1.8534900000000001</v>
      </c>
      <c r="IF315">
        <v>0</v>
      </c>
      <c r="IG315">
        <v>0</v>
      </c>
      <c r="IH315">
        <v>0</v>
      </c>
      <c r="II315">
        <v>0</v>
      </c>
      <c r="IJ315" t="s">
        <v>431</v>
      </c>
      <c r="IK315" t="s">
        <v>432</v>
      </c>
      <c r="IL315" t="s">
        <v>433</v>
      </c>
      <c r="IM315" t="s">
        <v>433</v>
      </c>
      <c r="IN315" t="s">
        <v>433</v>
      </c>
      <c r="IO315" t="s">
        <v>433</v>
      </c>
      <c r="IP315">
        <v>0</v>
      </c>
      <c r="IQ315">
        <v>100</v>
      </c>
      <c r="IR315">
        <v>100</v>
      </c>
      <c r="IS315">
        <v>-2.9420000000000002</v>
      </c>
      <c r="IT315">
        <v>-6.5000000000000002E-2</v>
      </c>
      <c r="IU315">
        <v>-1.907228330244457</v>
      </c>
      <c r="IV315">
        <v>-2.7056304263342631E-3</v>
      </c>
      <c r="IW315">
        <v>3.3311032847928001E-7</v>
      </c>
      <c r="IX315">
        <v>1.6443834555112589E-11</v>
      </c>
      <c r="IY315">
        <v>-9.4842648646536354E-2</v>
      </c>
      <c r="IZ315">
        <v>-2.3664561490860689E-3</v>
      </c>
      <c r="JA315">
        <v>2.3298222111808981E-4</v>
      </c>
      <c r="JB315">
        <v>-2.940703618321919E-6</v>
      </c>
      <c r="JC315">
        <v>0</v>
      </c>
      <c r="JD315">
        <v>2182</v>
      </c>
      <c r="JE315">
        <v>3</v>
      </c>
      <c r="JF315">
        <v>32</v>
      </c>
      <c r="JG315">
        <v>29177372.899999999</v>
      </c>
      <c r="JH315">
        <v>29177372.899999999</v>
      </c>
      <c r="JI315">
        <v>0.99853499999999995</v>
      </c>
      <c r="JJ315">
        <v>2.5293000000000001</v>
      </c>
      <c r="JK315">
        <v>1.69434</v>
      </c>
      <c r="JL315">
        <v>2.3022499999999999</v>
      </c>
      <c r="JM315">
        <v>1.50146</v>
      </c>
      <c r="JN315">
        <v>2.36328</v>
      </c>
      <c r="JO315">
        <v>37.578099999999999</v>
      </c>
      <c r="JP315">
        <v>24.052499999999998</v>
      </c>
      <c r="JQ315">
        <v>18</v>
      </c>
      <c r="JR315">
        <v>633.83399999999995</v>
      </c>
      <c r="JS315">
        <v>352.02800000000002</v>
      </c>
      <c r="JT315">
        <v>27.999600000000001</v>
      </c>
      <c r="JU315">
        <v>30.7331</v>
      </c>
      <c r="JV315">
        <v>30.0001</v>
      </c>
      <c r="JW315">
        <v>30.665500000000002</v>
      </c>
      <c r="JX315">
        <v>30.5549</v>
      </c>
      <c r="JY315">
        <v>20.052399999999999</v>
      </c>
      <c r="JZ315">
        <v>38.123600000000003</v>
      </c>
      <c r="KA315">
        <v>0</v>
      </c>
      <c r="KB315">
        <v>28</v>
      </c>
      <c r="KC315">
        <v>400</v>
      </c>
      <c r="KD315">
        <v>21.458500000000001</v>
      </c>
      <c r="KE315">
        <v>99.968299999999999</v>
      </c>
      <c r="KF315">
        <v>98.616600000000005</v>
      </c>
    </row>
    <row r="316" spans="1:292" x14ac:dyDescent="0.2">
      <c r="A316">
        <v>314</v>
      </c>
      <c r="B316">
        <v>1750642407</v>
      </c>
      <c r="C316">
        <v>9241.5</v>
      </c>
      <c r="D316" t="s">
        <v>1061</v>
      </c>
      <c r="E316" t="s">
        <v>1062</v>
      </c>
      <c r="F316" s="1">
        <f t="shared" si="4"/>
        <v>154.01666666666671</v>
      </c>
      <c r="G316" s="1">
        <v>15</v>
      </c>
      <c r="H316">
        <v>1750642399</v>
      </c>
      <c r="I316">
        <v>1.6900259223972844E-3</v>
      </c>
      <c r="J316">
        <v>1.6900259223972844</v>
      </c>
      <c r="K316">
        <v>-0.66861092141191925</v>
      </c>
      <c r="L316">
        <v>399.94816129032262</v>
      </c>
      <c r="M316">
        <v>399.83429450951479</v>
      </c>
      <c r="N316">
        <v>39.676972705221019</v>
      </c>
      <c r="O316">
        <v>39.688272109039517</v>
      </c>
      <c r="P316">
        <v>0.10304604861832499</v>
      </c>
      <c r="Q316">
        <v>2.9978603644606441</v>
      </c>
      <c r="R316">
        <v>0.10111798279918555</v>
      </c>
      <c r="S316">
        <v>6.3368963511849327E-2</v>
      </c>
      <c r="T316">
        <v>3.9902394035910026E-5</v>
      </c>
      <c r="U316">
        <v>28.340442422926955</v>
      </c>
      <c r="V316">
        <v>28.004051612903229</v>
      </c>
      <c r="W316">
        <v>3.795736094494981</v>
      </c>
      <c r="X316">
        <v>55.112993305307512</v>
      </c>
      <c r="Y316">
        <v>2.1872032677092439</v>
      </c>
      <c r="Z316">
        <v>3.9685800689374116</v>
      </c>
      <c r="AA316">
        <v>1.6085328267857371</v>
      </c>
      <c r="AB316">
        <v>-74.530143177720234</v>
      </c>
      <c r="AC316">
        <v>123.80975805496487</v>
      </c>
      <c r="AD316">
        <v>9.0371036894113264</v>
      </c>
      <c r="AE316">
        <v>58.316758469050001</v>
      </c>
      <c r="AF316">
        <v>-0.5393155275484649</v>
      </c>
      <c r="AG316">
        <v>1.6976306075263525</v>
      </c>
      <c r="AH316">
        <v>-0.66861092141191925</v>
      </c>
      <c r="AI316">
        <v>408.73558883504859</v>
      </c>
      <c r="AJ316">
        <v>408.96526666666659</v>
      </c>
      <c r="AK316">
        <v>-4.7185177494290468E-4</v>
      </c>
      <c r="AL316">
        <v>61.768037728165673</v>
      </c>
      <c r="AM316">
        <v>1.6900259223972844</v>
      </c>
      <c r="AN316">
        <v>21.487857415281749</v>
      </c>
      <c r="AO316">
        <v>22.038778181818181</v>
      </c>
      <c r="AP316">
        <v>-1.065879222449041E-6</v>
      </c>
      <c r="AQ316">
        <v>116.41602835869151</v>
      </c>
      <c r="AR316">
        <v>0</v>
      </c>
      <c r="AS316">
        <v>0</v>
      </c>
      <c r="AT316">
        <v>1</v>
      </c>
      <c r="AU316">
        <v>0</v>
      </c>
      <c r="AV316">
        <v>52145.971330098655</v>
      </c>
      <c r="AW316" t="s">
        <v>427</v>
      </c>
      <c r="AX316" t="s">
        <v>427</v>
      </c>
      <c r="AY316">
        <v>0</v>
      </c>
      <c r="AZ316">
        <v>0</v>
      </c>
      <c r="BA316" t="e">
        <v>#DIV/0!</v>
      </c>
      <c r="BB316">
        <v>0</v>
      </c>
      <c r="BC316" t="s">
        <v>427</v>
      </c>
      <c r="BD316" t="s">
        <v>427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-0.66861092141191925</v>
      </c>
      <c r="BK316" t="e">
        <v>#DIV/0!</v>
      </c>
      <c r="BL316">
        <v>-3183.6705074371966</v>
      </c>
      <c r="BM316" t="e">
        <v>#DIV/0!</v>
      </c>
      <c r="BN316" t="e">
        <v>#DIV/0!</v>
      </c>
      <c r="BO316" t="s">
        <v>427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428</v>
      </c>
      <c r="DN316">
        <v>2</v>
      </c>
      <c r="DO316" t="b">
        <v>1</v>
      </c>
      <c r="DP316">
        <v>1750642399</v>
      </c>
      <c r="DQ316">
        <v>399.94816129032262</v>
      </c>
      <c r="DR316">
        <v>399.99470967741939</v>
      </c>
      <c r="DS316">
        <v>22.040967741935479</v>
      </c>
      <c r="DT316">
        <v>21.487577419354839</v>
      </c>
      <c r="DU316">
        <v>402.89025806451622</v>
      </c>
      <c r="DV316">
        <v>22.10604838709677</v>
      </c>
      <c r="DW316">
        <v>600.01525806451616</v>
      </c>
      <c r="DX316">
        <v>99.178529032258069</v>
      </c>
      <c r="DY316">
        <v>5.5011587096774187E-2</v>
      </c>
      <c r="DZ316">
        <v>28.770103225806452</v>
      </c>
      <c r="EA316">
        <v>28.004051612903229</v>
      </c>
      <c r="EB316">
        <v>999.90000000000032</v>
      </c>
      <c r="EC316">
        <v>0</v>
      </c>
      <c r="ED316">
        <v>0</v>
      </c>
      <c r="EE316">
        <v>10002.157096774201</v>
      </c>
      <c r="EF316">
        <v>0</v>
      </c>
      <c r="EG316">
        <v>0.30293999999999988</v>
      </c>
      <c r="EH316">
        <v>-4.6443792825806449E-2</v>
      </c>
      <c r="EI316">
        <v>408.96222580645161</v>
      </c>
      <c r="EJ316">
        <v>408.77825806451608</v>
      </c>
      <c r="EK316">
        <v>0.55337935483870959</v>
      </c>
      <c r="EL316">
        <v>399.99470967741939</v>
      </c>
      <c r="EM316">
        <v>21.487577419354839</v>
      </c>
      <c r="EN316">
        <v>2.1859909677419349</v>
      </c>
      <c r="EO316">
        <v>2.1311067741935492</v>
      </c>
      <c r="EP316">
        <v>18.860012903225801</v>
      </c>
      <c r="EQ316">
        <v>18.45361290322581</v>
      </c>
      <c r="ER316">
        <v>5.0001500000000018E-3</v>
      </c>
      <c r="ES316">
        <v>0</v>
      </c>
      <c r="ET316">
        <v>0</v>
      </c>
      <c r="EU316">
        <v>0</v>
      </c>
      <c r="EV316">
        <v>238.6354838709677</v>
      </c>
      <c r="EW316">
        <v>5.0001500000000018E-3</v>
      </c>
      <c r="EX316">
        <v>-8.4064516129032221</v>
      </c>
      <c r="EY316">
        <v>-0.73548387096774193</v>
      </c>
      <c r="EZ316">
        <v>35.016000000000012</v>
      </c>
      <c r="FA316">
        <v>38.485774193548387</v>
      </c>
      <c r="FB316">
        <v>36.891000000000012</v>
      </c>
      <c r="FC316">
        <v>38.125</v>
      </c>
      <c r="FD316">
        <v>37.487806451612897</v>
      </c>
      <c r="FE316">
        <v>0</v>
      </c>
      <c r="FF316">
        <v>0</v>
      </c>
      <c r="FG316">
        <v>0</v>
      </c>
      <c r="FH316">
        <v>1750642430</v>
      </c>
      <c r="FI316">
        <v>0</v>
      </c>
      <c r="FJ316">
        <v>238.21600000000001</v>
      </c>
      <c r="FK316">
        <v>5.5538457651804753</v>
      </c>
      <c r="FL316">
        <v>-2.6846154962300361</v>
      </c>
      <c r="FM316">
        <v>-7.7639999999999993</v>
      </c>
      <c r="FN316">
        <v>15</v>
      </c>
      <c r="FO316">
        <v>0</v>
      </c>
      <c r="FP316" t="s">
        <v>429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-4.9416868234146337E-2</v>
      </c>
      <c r="GC316">
        <v>1.599787516933799E-2</v>
      </c>
      <c r="GD316">
        <v>4.6953721966638981E-2</v>
      </c>
      <c r="GE316">
        <v>1</v>
      </c>
      <c r="GF316">
        <v>0.55455714634146347</v>
      </c>
      <c r="GG316">
        <v>-2.3384299651567651E-2</v>
      </c>
      <c r="GH316">
        <v>2.4316845968554721E-3</v>
      </c>
      <c r="GI316">
        <v>1</v>
      </c>
      <c r="GJ316">
        <v>2</v>
      </c>
      <c r="GK316">
        <v>2</v>
      </c>
      <c r="GL316" t="s">
        <v>434</v>
      </c>
      <c r="GM316">
        <v>3.2255699999999998</v>
      </c>
      <c r="GN316">
        <v>2.64351</v>
      </c>
      <c r="GO316">
        <v>9.2969200000000002E-2</v>
      </c>
      <c r="GP316">
        <v>9.3198000000000003E-2</v>
      </c>
      <c r="GQ316">
        <v>9.9518499999999996E-2</v>
      </c>
      <c r="GR316">
        <v>9.9481799999999995E-2</v>
      </c>
      <c r="GS316">
        <v>28641.599999999999</v>
      </c>
      <c r="GT316">
        <v>24741.5</v>
      </c>
      <c r="GU316">
        <v>30748.799999999999</v>
      </c>
      <c r="GV316">
        <v>26442.799999999999</v>
      </c>
      <c r="GW316">
        <v>37576.9</v>
      </c>
      <c r="GX316">
        <v>32677.200000000001</v>
      </c>
      <c r="GY316">
        <v>43663.9</v>
      </c>
      <c r="GZ316">
        <v>38236.5</v>
      </c>
      <c r="HA316">
        <v>2.12005</v>
      </c>
      <c r="HB316">
        <v>1.7117800000000001</v>
      </c>
      <c r="HC316">
        <v>8.8885400000000003E-3</v>
      </c>
      <c r="HD316">
        <v>0</v>
      </c>
      <c r="HE316">
        <v>27.857199999999999</v>
      </c>
      <c r="HF316">
        <v>999.9</v>
      </c>
      <c r="HG316">
        <v>64.8</v>
      </c>
      <c r="HH316">
        <v>34.1</v>
      </c>
      <c r="HI316">
        <v>35.106299999999997</v>
      </c>
      <c r="HJ316">
        <v>61.5884</v>
      </c>
      <c r="HK316">
        <v>25.224399999999999</v>
      </c>
      <c r="HL316">
        <v>1</v>
      </c>
      <c r="HM316">
        <v>0.26530999999999999</v>
      </c>
      <c r="HN316">
        <v>0.52947699999999998</v>
      </c>
      <c r="HO316">
        <v>20.4177</v>
      </c>
      <c r="HP316">
        <v>5.2231300000000003</v>
      </c>
      <c r="HQ316">
        <v>11.944100000000001</v>
      </c>
      <c r="HR316">
        <v>5.0090000000000003</v>
      </c>
      <c r="HS316">
        <v>3.2909999999999999</v>
      </c>
      <c r="HT316">
        <v>9999</v>
      </c>
      <c r="HU316">
        <v>9999</v>
      </c>
      <c r="HV316">
        <v>9999</v>
      </c>
      <c r="HW316">
        <v>999.9</v>
      </c>
      <c r="HX316">
        <v>4.9710799999999997</v>
      </c>
      <c r="HY316">
        <v>1.8545400000000001</v>
      </c>
      <c r="HZ316">
        <v>1.8615699999999999</v>
      </c>
      <c r="IA316">
        <v>1.8563799999999999</v>
      </c>
      <c r="IB316">
        <v>1.8618600000000001</v>
      </c>
      <c r="IC316">
        <v>1.8540700000000001</v>
      </c>
      <c r="ID316">
        <v>1.8595600000000001</v>
      </c>
      <c r="IE316">
        <v>1.8534900000000001</v>
      </c>
      <c r="IF316">
        <v>0</v>
      </c>
      <c r="IG316">
        <v>0</v>
      </c>
      <c r="IH316">
        <v>0</v>
      </c>
      <c r="II316">
        <v>0</v>
      </c>
      <c r="IJ316" t="s">
        <v>431</v>
      </c>
      <c r="IK316" t="s">
        <v>432</v>
      </c>
      <c r="IL316" t="s">
        <v>433</v>
      </c>
      <c r="IM316" t="s">
        <v>433</v>
      </c>
      <c r="IN316" t="s">
        <v>433</v>
      </c>
      <c r="IO316" t="s">
        <v>433</v>
      </c>
      <c r="IP316">
        <v>0</v>
      </c>
      <c r="IQ316">
        <v>100</v>
      </c>
      <c r="IR316">
        <v>100</v>
      </c>
      <c r="IS316">
        <v>-2.9420000000000002</v>
      </c>
      <c r="IT316">
        <v>-6.5100000000000005E-2</v>
      </c>
      <c r="IU316">
        <v>-1.907228330244457</v>
      </c>
      <c r="IV316">
        <v>-2.7056304263342631E-3</v>
      </c>
      <c r="IW316">
        <v>3.3311032847928001E-7</v>
      </c>
      <c r="IX316">
        <v>1.6443834555112589E-11</v>
      </c>
      <c r="IY316">
        <v>-9.4842648646536354E-2</v>
      </c>
      <c r="IZ316">
        <v>-2.3664561490860689E-3</v>
      </c>
      <c r="JA316">
        <v>2.3298222111808981E-4</v>
      </c>
      <c r="JB316">
        <v>-2.940703618321919E-6</v>
      </c>
      <c r="JC316">
        <v>0</v>
      </c>
      <c r="JD316">
        <v>2182</v>
      </c>
      <c r="JE316">
        <v>3</v>
      </c>
      <c r="JF316">
        <v>32</v>
      </c>
      <c r="JG316">
        <v>29177373.399999999</v>
      </c>
      <c r="JH316">
        <v>29177373.399999999</v>
      </c>
      <c r="JI316">
        <v>0.99853499999999995</v>
      </c>
      <c r="JJ316">
        <v>2.52441</v>
      </c>
      <c r="JK316">
        <v>1.69434</v>
      </c>
      <c r="JL316">
        <v>2.3022499999999999</v>
      </c>
      <c r="JM316">
        <v>1.50024</v>
      </c>
      <c r="JN316">
        <v>2.36084</v>
      </c>
      <c r="JO316">
        <v>37.578099999999999</v>
      </c>
      <c r="JP316">
        <v>24.061199999999999</v>
      </c>
      <c r="JQ316">
        <v>18</v>
      </c>
      <c r="JR316">
        <v>633.58000000000004</v>
      </c>
      <c r="JS316">
        <v>352.14</v>
      </c>
      <c r="JT316">
        <v>27.9999</v>
      </c>
      <c r="JU316">
        <v>30.730599999999999</v>
      </c>
      <c r="JV316">
        <v>30</v>
      </c>
      <c r="JW316">
        <v>30.662800000000001</v>
      </c>
      <c r="JX316">
        <v>30.553100000000001</v>
      </c>
      <c r="JY316">
        <v>20.0547</v>
      </c>
      <c r="JZ316">
        <v>38.123600000000003</v>
      </c>
      <c r="KA316">
        <v>0</v>
      </c>
      <c r="KB316">
        <v>28</v>
      </c>
      <c r="KC316">
        <v>400</v>
      </c>
      <c r="KD316">
        <v>21.458600000000001</v>
      </c>
      <c r="KE316">
        <v>99.971999999999994</v>
      </c>
      <c r="KF316">
        <v>98.616200000000006</v>
      </c>
    </row>
    <row r="317" spans="1:292" x14ac:dyDescent="0.2">
      <c r="A317">
        <v>315</v>
      </c>
      <c r="B317">
        <v>1750642437</v>
      </c>
      <c r="C317">
        <v>9271.5</v>
      </c>
      <c r="D317" t="s">
        <v>1063</v>
      </c>
      <c r="E317" t="s">
        <v>1064</v>
      </c>
      <c r="F317" s="1">
        <f t="shared" si="4"/>
        <v>154.51666666666671</v>
      </c>
      <c r="G317" s="1">
        <v>15</v>
      </c>
      <c r="H317">
        <v>1750642429</v>
      </c>
      <c r="I317">
        <v>1.6771382298290077E-3</v>
      </c>
      <c r="J317">
        <v>1.6771382298290076</v>
      </c>
      <c r="K317">
        <v>-0.26726711627817179</v>
      </c>
      <c r="L317">
        <v>399.97229032258059</v>
      </c>
      <c r="M317">
        <v>393.62897981480427</v>
      </c>
      <c r="N317">
        <v>39.060396568769221</v>
      </c>
      <c r="O317">
        <v>39.689852825036624</v>
      </c>
      <c r="P317">
        <v>0.10207033340610763</v>
      </c>
      <c r="Q317">
        <v>2.9973931499280688</v>
      </c>
      <c r="R317">
        <v>0.10017795704613189</v>
      </c>
      <c r="S317">
        <v>6.2778323389305279E-2</v>
      </c>
      <c r="T317">
        <v>3.9902394035910026E-5</v>
      </c>
      <c r="U317">
        <v>28.345189682241887</v>
      </c>
      <c r="V317">
        <v>28.01391612903226</v>
      </c>
      <c r="W317">
        <v>3.7979193804901272</v>
      </c>
      <c r="X317">
        <v>55.095984089242556</v>
      </c>
      <c r="Y317">
        <v>2.1867224497090576</v>
      </c>
      <c r="Z317">
        <v>3.9689325562586935</v>
      </c>
      <c r="AA317">
        <v>1.6111969307810696</v>
      </c>
      <c r="AB317">
        <v>-73.961795935459236</v>
      </c>
      <c r="AC317">
        <v>122.44400731638628</v>
      </c>
      <c r="AD317">
        <v>8.9393148395031563</v>
      </c>
      <c r="AE317">
        <v>57.421566122824231</v>
      </c>
      <c r="AF317">
        <v>-0.55979090962990075</v>
      </c>
      <c r="AG317">
        <v>1.6770968403001414</v>
      </c>
      <c r="AH317">
        <v>-0.26726711627817179</v>
      </c>
      <c r="AI317">
        <v>408.81307416816168</v>
      </c>
      <c r="AJ317">
        <v>408.94594545454521</v>
      </c>
      <c r="AK317">
        <v>-1.0283517717826089E-2</v>
      </c>
      <c r="AL317">
        <v>61.768037728165673</v>
      </c>
      <c r="AM317">
        <v>1.6771382298290076</v>
      </c>
      <c r="AN317">
        <v>21.48764379609208</v>
      </c>
      <c r="AO317">
        <v>22.034392121212122</v>
      </c>
      <c r="AP317">
        <v>-3.5431459620826658E-6</v>
      </c>
      <c r="AQ317">
        <v>116.41602835869151</v>
      </c>
      <c r="AR317">
        <v>0</v>
      </c>
      <c r="AS317">
        <v>0</v>
      </c>
      <c r="AT317">
        <v>1</v>
      </c>
      <c r="AU317">
        <v>0</v>
      </c>
      <c r="AV317">
        <v>52131.534842019893</v>
      </c>
      <c r="AW317" t="s">
        <v>427</v>
      </c>
      <c r="AX317" t="s">
        <v>427</v>
      </c>
      <c r="AY317">
        <v>0</v>
      </c>
      <c r="AZ317">
        <v>0</v>
      </c>
      <c r="BA317" t="e">
        <v>#DIV/0!</v>
      </c>
      <c r="BB317">
        <v>0</v>
      </c>
      <c r="BC317" t="s">
        <v>427</v>
      </c>
      <c r="BD317" t="s">
        <v>427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-0.26726711627817179</v>
      </c>
      <c r="BK317" t="e">
        <v>#DIV/0!</v>
      </c>
      <c r="BL317">
        <v>-1272.6241951085108</v>
      </c>
      <c r="BM317" t="e">
        <v>#DIV/0!</v>
      </c>
      <c r="BN317" t="e">
        <v>#DIV/0!</v>
      </c>
      <c r="BO317" t="s">
        <v>427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428</v>
      </c>
      <c r="DN317">
        <v>2</v>
      </c>
      <c r="DO317" t="b">
        <v>1</v>
      </c>
      <c r="DP317">
        <v>1750642429</v>
      </c>
      <c r="DQ317">
        <v>399.97229032258059</v>
      </c>
      <c r="DR317">
        <v>400.00929032258068</v>
      </c>
      <c r="DS317">
        <v>22.03657419354839</v>
      </c>
      <c r="DT317">
        <v>21.489867741935491</v>
      </c>
      <c r="DU317">
        <v>402.91451612903228</v>
      </c>
      <c r="DV317">
        <v>22.101664516129031</v>
      </c>
      <c r="DW317">
        <v>600.00732258064522</v>
      </c>
      <c r="DX317">
        <v>99.176767741935492</v>
      </c>
      <c r="DY317">
        <v>5.4738503225806458E-2</v>
      </c>
      <c r="DZ317">
        <v>28.771635483870959</v>
      </c>
      <c r="EA317">
        <v>28.01391612903226</v>
      </c>
      <c r="EB317">
        <v>999.90000000000032</v>
      </c>
      <c r="EC317">
        <v>0</v>
      </c>
      <c r="ED317">
        <v>0</v>
      </c>
      <c r="EE317">
        <v>9999.5080645161288</v>
      </c>
      <c r="EF317">
        <v>0</v>
      </c>
      <c r="EG317">
        <v>0.30293999999999988</v>
      </c>
      <c r="EH317">
        <v>-3.7072948387096773E-2</v>
      </c>
      <c r="EI317">
        <v>408.98493548387103</v>
      </c>
      <c r="EJ317">
        <v>408.79429032258071</v>
      </c>
      <c r="EK317">
        <v>0.5467172580645161</v>
      </c>
      <c r="EL317">
        <v>400.00929032258068</v>
      </c>
      <c r="EM317">
        <v>21.489867741935491</v>
      </c>
      <c r="EN317">
        <v>2.1855167741935482</v>
      </c>
      <c r="EO317">
        <v>2.1312961290322581</v>
      </c>
      <c r="EP317">
        <v>18.85653870967742</v>
      </c>
      <c r="EQ317">
        <v>18.455019354838711</v>
      </c>
      <c r="ER317">
        <v>5.0001500000000018E-3</v>
      </c>
      <c r="ES317">
        <v>0</v>
      </c>
      <c r="ET317">
        <v>0</v>
      </c>
      <c r="EU317">
        <v>0</v>
      </c>
      <c r="EV317">
        <v>236.95161290322579</v>
      </c>
      <c r="EW317">
        <v>5.0001500000000018E-3</v>
      </c>
      <c r="EX317">
        <v>-6.6225806451612899</v>
      </c>
      <c r="EY317">
        <v>-0.38064516129032261</v>
      </c>
      <c r="EZ317">
        <v>35</v>
      </c>
      <c r="FA317">
        <v>38.436999999999983</v>
      </c>
      <c r="FB317">
        <v>36.875</v>
      </c>
      <c r="FC317">
        <v>38.066064516129018</v>
      </c>
      <c r="FD317">
        <v>37.436999999999983</v>
      </c>
      <c r="FE317">
        <v>0</v>
      </c>
      <c r="FF317">
        <v>0</v>
      </c>
      <c r="FG317">
        <v>0</v>
      </c>
      <c r="FH317">
        <v>1750642460</v>
      </c>
      <c r="FI317">
        <v>0</v>
      </c>
      <c r="FJ317">
        <v>236.94399999999999</v>
      </c>
      <c r="FK317">
        <v>-3.330769731049489</v>
      </c>
      <c r="FL317">
        <v>3.9692315151471038</v>
      </c>
      <c r="FM317">
        <v>-7.1079999999999997</v>
      </c>
      <c r="FN317">
        <v>15</v>
      </c>
      <c r="FO317">
        <v>0</v>
      </c>
      <c r="FP317" t="s">
        <v>429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-3.3300624390243901E-2</v>
      </c>
      <c r="GC317">
        <v>-9.2257782439024438E-2</v>
      </c>
      <c r="GD317">
        <v>4.9514164071696093E-2</v>
      </c>
      <c r="GE317">
        <v>1</v>
      </c>
      <c r="GF317">
        <v>0.54780668292682932</v>
      </c>
      <c r="GG317">
        <v>-1.9217979094075421E-2</v>
      </c>
      <c r="GH317">
        <v>2.1580714678713108E-3</v>
      </c>
      <c r="GI317">
        <v>1</v>
      </c>
      <c r="GJ317">
        <v>2</v>
      </c>
      <c r="GK317">
        <v>2</v>
      </c>
      <c r="GL317" t="s">
        <v>434</v>
      </c>
      <c r="GM317">
        <v>3.2256100000000001</v>
      </c>
      <c r="GN317">
        <v>2.6435200000000001</v>
      </c>
      <c r="GO317">
        <v>9.29706E-2</v>
      </c>
      <c r="GP317">
        <v>9.3219899999999994E-2</v>
      </c>
      <c r="GQ317">
        <v>9.9500500000000006E-2</v>
      </c>
      <c r="GR317">
        <v>9.9478999999999998E-2</v>
      </c>
      <c r="GS317">
        <v>28641</v>
      </c>
      <c r="GT317">
        <v>24740.7</v>
      </c>
      <c r="GU317">
        <v>30748.3</v>
      </c>
      <c r="GV317">
        <v>26442.5</v>
      </c>
      <c r="GW317">
        <v>37577</v>
      </c>
      <c r="GX317">
        <v>32676.799999999999</v>
      </c>
      <c r="GY317">
        <v>43663.3</v>
      </c>
      <c r="GZ317">
        <v>38235.9</v>
      </c>
      <c r="HA317">
        <v>2.1201500000000002</v>
      </c>
      <c r="HB317">
        <v>1.7116499999999999</v>
      </c>
      <c r="HC317">
        <v>9.2685200000000006E-3</v>
      </c>
      <c r="HD317">
        <v>0</v>
      </c>
      <c r="HE317">
        <v>27.871500000000001</v>
      </c>
      <c r="HF317">
        <v>999.9</v>
      </c>
      <c r="HG317">
        <v>64.900000000000006</v>
      </c>
      <c r="HH317">
        <v>34.1</v>
      </c>
      <c r="HI317">
        <v>35.158700000000003</v>
      </c>
      <c r="HJ317">
        <v>62.248399999999997</v>
      </c>
      <c r="HK317">
        <v>25.424700000000001</v>
      </c>
      <c r="HL317">
        <v>1</v>
      </c>
      <c r="HM317">
        <v>0.265376</v>
      </c>
      <c r="HN317">
        <v>0.53924300000000003</v>
      </c>
      <c r="HO317">
        <v>20.417999999999999</v>
      </c>
      <c r="HP317">
        <v>5.2234299999999996</v>
      </c>
      <c r="HQ317">
        <v>11.944100000000001</v>
      </c>
      <c r="HR317">
        <v>5.0090000000000003</v>
      </c>
      <c r="HS317">
        <v>3.2909999999999999</v>
      </c>
      <c r="HT317">
        <v>9999</v>
      </c>
      <c r="HU317">
        <v>9999</v>
      </c>
      <c r="HV317">
        <v>9999</v>
      </c>
      <c r="HW317">
        <v>999.9</v>
      </c>
      <c r="HX317">
        <v>4.9710700000000001</v>
      </c>
      <c r="HY317">
        <v>1.8545499999999999</v>
      </c>
      <c r="HZ317">
        <v>1.8615900000000001</v>
      </c>
      <c r="IA317">
        <v>1.85639</v>
      </c>
      <c r="IB317">
        <v>1.86188</v>
      </c>
      <c r="IC317">
        <v>1.85409</v>
      </c>
      <c r="ID317">
        <v>1.8595200000000001</v>
      </c>
      <c r="IE317">
        <v>1.8534900000000001</v>
      </c>
      <c r="IF317">
        <v>0</v>
      </c>
      <c r="IG317">
        <v>0</v>
      </c>
      <c r="IH317">
        <v>0</v>
      </c>
      <c r="II317">
        <v>0</v>
      </c>
      <c r="IJ317" t="s">
        <v>431</v>
      </c>
      <c r="IK317" t="s">
        <v>432</v>
      </c>
      <c r="IL317" t="s">
        <v>433</v>
      </c>
      <c r="IM317" t="s">
        <v>433</v>
      </c>
      <c r="IN317" t="s">
        <v>433</v>
      </c>
      <c r="IO317" t="s">
        <v>433</v>
      </c>
      <c r="IP317">
        <v>0</v>
      </c>
      <c r="IQ317">
        <v>100</v>
      </c>
      <c r="IR317">
        <v>100</v>
      </c>
      <c r="IS317">
        <v>-2.9420000000000002</v>
      </c>
      <c r="IT317">
        <v>-6.5100000000000005E-2</v>
      </c>
      <c r="IU317">
        <v>-1.907228330244457</v>
      </c>
      <c r="IV317">
        <v>-2.7056304263342631E-3</v>
      </c>
      <c r="IW317">
        <v>3.3311032847928001E-7</v>
      </c>
      <c r="IX317">
        <v>1.6443834555112589E-11</v>
      </c>
      <c r="IY317">
        <v>-9.4842648646536354E-2</v>
      </c>
      <c r="IZ317">
        <v>-2.3664561490860689E-3</v>
      </c>
      <c r="JA317">
        <v>2.3298222111808981E-4</v>
      </c>
      <c r="JB317">
        <v>-2.940703618321919E-6</v>
      </c>
      <c r="JC317">
        <v>0</v>
      </c>
      <c r="JD317">
        <v>2182</v>
      </c>
      <c r="JE317">
        <v>3</v>
      </c>
      <c r="JF317">
        <v>32</v>
      </c>
      <c r="JG317">
        <v>29177373.899999999</v>
      </c>
      <c r="JH317">
        <v>29177373.899999999</v>
      </c>
      <c r="JI317">
        <v>0.99853499999999995</v>
      </c>
      <c r="JJ317">
        <v>2.52319</v>
      </c>
      <c r="JK317">
        <v>1.69434</v>
      </c>
      <c r="JL317">
        <v>2.3022499999999999</v>
      </c>
      <c r="JM317">
        <v>1.50024</v>
      </c>
      <c r="JN317">
        <v>2.4426299999999999</v>
      </c>
      <c r="JO317">
        <v>37.578099999999999</v>
      </c>
      <c r="JP317">
        <v>24.07</v>
      </c>
      <c r="JQ317">
        <v>18</v>
      </c>
      <c r="JR317">
        <v>633.69100000000003</v>
      </c>
      <c r="JS317">
        <v>352.08800000000002</v>
      </c>
      <c r="JT317">
        <v>28.0001</v>
      </c>
      <c r="JU317">
        <v>30.731400000000001</v>
      </c>
      <c r="JV317">
        <v>30.0001</v>
      </c>
      <c r="JW317">
        <v>30.665500000000002</v>
      </c>
      <c r="JX317">
        <v>30.555700000000002</v>
      </c>
      <c r="JY317">
        <v>20.050999999999998</v>
      </c>
      <c r="JZ317">
        <v>38.123600000000003</v>
      </c>
      <c r="KA317">
        <v>0</v>
      </c>
      <c r="KB317">
        <v>28</v>
      </c>
      <c r="KC317">
        <v>400</v>
      </c>
      <c r="KD317">
        <v>21.4634</v>
      </c>
      <c r="KE317">
        <v>99.970299999999995</v>
      </c>
      <c r="KF317">
        <v>98.614999999999995</v>
      </c>
    </row>
    <row r="318" spans="1:292" x14ac:dyDescent="0.2">
      <c r="A318">
        <v>316</v>
      </c>
      <c r="B318">
        <v>1750642467</v>
      </c>
      <c r="C318">
        <v>9301.5</v>
      </c>
      <c r="D318" t="s">
        <v>1065</v>
      </c>
      <c r="E318" t="s">
        <v>1066</v>
      </c>
      <c r="F318" s="1">
        <f t="shared" si="4"/>
        <v>155.01666666666671</v>
      </c>
      <c r="G318" s="1">
        <v>15</v>
      </c>
      <c r="H318">
        <v>1750642459</v>
      </c>
      <c r="I318">
        <v>1.6501535832898018E-3</v>
      </c>
      <c r="J318">
        <v>1.6501535832898018</v>
      </c>
      <c r="K318">
        <v>-0.51467221351874837</v>
      </c>
      <c r="L318">
        <v>399.93409677419362</v>
      </c>
      <c r="M318">
        <v>397.6102452185894</v>
      </c>
      <c r="N318">
        <v>39.455497440006802</v>
      </c>
      <c r="O318">
        <v>39.686096928339133</v>
      </c>
      <c r="P318">
        <v>0.10027595935398441</v>
      </c>
      <c r="Q318">
        <v>2.9976670365769444</v>
      </c>
      <c r="R318">
        <v>9.8449055063397434E-2</v>
      </c>
      <c r="S318">
        <v>6.1692027195742655E-2</v>
      </c>
      <c r="T318">
        <v>3.9902394035910026E-5</v>
      </c>
      <c r="U318">
        <v>28.346165748103019</v>
      </c>
      <c r="V318">
        <v>28.018609677419349</v>
      </c>
      <c r="W318">
        <v>3.7989585751477097</v>
      </c>
      <c r="X318">
        <v>55.092792368127419</v>
      </c>
      <c r="Y318">
        <v>2.1858456492644556</v>
      </c>
      <c r="Z318">
        <v>3.9675709930597431</v>
      </c>
      <c r="AA318">
        <v>1.6131129258832542</v>
      </c>
      <c r="AB318">
        <v>-72.771773023080257</v>
      </c>
      <c r="AC318">
        <v>120.74004195026791</v>
      </c>
      <c r="AD318">
        <v>8.8140532628651087</v>
      </c>
      <c r="AE318">
        <v>56.782362092446796</v>
      </c>
      <c r="AF318">
        <v>-0.52027563425159806</v>
      </c>
      <c r="AG318">
        <v>1.6471761979721611</v>
      </c>
      <c r="AH318">
        <v>-0.51467221351874837</v>
      </c>
      <c r="AI318">
        <v>408.79402090747652</v>
      </c>
      <c r="AJ318">
        <v>408.97056969696979</v>
      </c>
      <c r="AK318">
        <v>-3.0156005029310451E-4</v>
      </c>
      <c r="AL318">
        <v>61.768037728165673</v>
      </c>
      <c r="AM318">
        <v>1.6501535832898018</v>
      </c>
      <c r="AN318">
        <v>21.489436276594219</v>
      </c>
      <c r="AO318">
        <v>22.027337575757581</v>
      </c>
      <c r="AP318">
        <v>3.1741033278729599E-6</v>
      </c>
      <c r="AQ318">
        <v>116.41602835869151</v>
      </c>
      <c r="AR318">
        <v>0</v>
      </c>
      <c r="AS318">
        <v>0</v>
      </c>
      <c r="AT318">
        <v>1</v>
      </c>
      <c r="AU318">
        <v>0</v>
      </c>
      <c r="AV318">
        <v>52140.846722390306</v>
      </c>
      <c r="AW318" t="s">
        <v>427</v>
      </c>
      <c r="AX318" t="s">
        <v>427</v>
      </c>
      <c r="AY318">
        <v>0</v>
      </c>
      <c r="AZ318">
        <v>0</v>
      </c>
      <c r="BA318" t="e">
        <v>#DIV/0!</v>
      </c>
      <c r="BB318">
        <v>0</v>
      </c>
      <c r="BC318" t="s">
        <v>427</v>
      </c>
      <c r="BD318" t="s">
        <v>427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-0.51467221351874837</v>
      </c>
      <c r="BK318" t="e">
        <v>#DIV/0!</v>
      </c>
      <c r="BL318">
        <v>-2450.6730217880777</v>
      </c>
      <c r="BM318" t="e">
        <v>#DIV/0!</v>
      </c>
      <c r="BN318" t="e">
        <v>#DIV/0!</v>
      </c>
      <c r="BO318" t="s">
        <v>427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428</v>
      </c>
      <c r="DN318">
        <v>2</v>
      </c>
      <c r="DO318" t="b">
        <v>1</v>
      </c>
      <c r="DP318">
        <v>1750642459</v>
      </c>
      <c r="DQ318">
        <v>399.93409677419362</v>
      </c>
      <c r="DR318">
        <v>399.98025806451608</v>
      </c>
      <c r="DS318">
        <v>22.027719354838709</v>
      </c>
      <c r="DT318">
        <v>21.49076451612903</v>
      </c>
      <c r="DU318">
        <v>402.87619354838711</v>
      </c>
      <c r="DV318">
        <v>22.092841935483872</v>
      </c>
      <c r="DW318">
        <v>600.01048387096762</v>
      </c>
      <c r="DX318">
        <v>99.176954838709676</v>
      </c>
      <c r="DY318">
        <v>5.4636687096774189E-2</v>
      </c>
      <c r="DZ318">
        <v>28.76571612903226</v>
      </c>
      <c r="EA318">
        <v>28.018609677419349</v>
      </c>
      <c r="EB318">
        <v>999.90000000000032</v>
      </c>
      <c r="EC318">
        <v>0</v>
      </c>
      <c r="ED318">
        <v>0</v>
      </c>
      <c r="EE318">
        <v>10001.14612903226</v>
      </c>
      <c r="EF318">
        <v>0</v>
      </c>
      <c r="EG318">
        <v>0.30293999999999988</v>
      </c>
      <c r="EH318">
        <v>-4.6156368387096768E-2</v>
      </c>
      <c r="EI318">
        <v>408.94206451612888</v>
      </c>
      <c r="EJ318">
        <v>408.76487096774201</v>
      </c>
      <c r="EK318">
        <v>0.53694500000000001</v>
      </c>
      <c r="EL318">
        <v>399.98025806451608</v>
      </c>
      <c r="EM318">
        <v>21.49076451612903</v>
      </c>
      <c r="EN318">
        <v>2.1846429032258068</v>
      </c>
      <c r="EO318">
        <v>2.1313900000000001</v>
      </c>
      <c r="EP318">
        <v>18.850135483870972</v>
      </c>
      <c r="EQ318">
        <v>18.455725806451611</v>
      </c>
      <c r="ER318">
        <v>5.0001500000000018E-3</v>
      </c>
      <c r="ES318">
        <v>0</v>
      </c>
      <c r="ET318">
        <v>0</v>
      </c>
      <c r="EU318">
        <v>0</v>
      </c>
      <c r="EV318">
        <v>234.841935483871</v>
      </c>
      <c r="EW318">
        <v>5.0001500000000018E-3</v>
      </c>
      <c r="EX318">
        <v>-4.887096774193548</v>
      </c>
      <c r="EY318">
        <v>-0.25483870967741928</v>
      </c>
      <c r="EZ318">
        <v>34.936999999999991</v>
      </c>
      <c r="FA318">
        <v>38.406999999999989</v>
      </c>
      <c r="FB318">
        <v>36.811999999999983</v>
      </c>
      <c r="FC318">
        <v>38.059999999999988</v>
      </c>
      <c r="FD318">
        <v>37.398999999999987</v>
      </c>
      <c r="FE318">
        <v>0</v>
      </c>
      <c r="FF318">
        <v>0</v>
      </c>
      <c r="FG318">
        <v>0</v>
      </c>
      <c r="FH318">
        <v>1750642490</v>
      </c>
      <c r="FI318">
        <v>0</v>
      </c>
      <c r="FJ318">
        <v>235.072</v>
      </c>
      <c r="FK318">
        <v>-6.8615383635386626</v>
      </c>
      <c r="FL318">
        <v>-4.5923075596726264</v>
      </c>
      <c r="FM318">
        <v>-4.22</v>
      </c>
      <c r="FN318">
        <v>15</v>
      </c>
      <c r="FO318">
        <v>0</v>
      </c>
      <c r="FP318" t="s">
        <v>429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-5.6182125121951219E-2</v>
      </c>
      <c r="GC318">
        <v>8.778600627177692E-2</v>
      </c>
      <c r="GD318">
        <v>3.1678295036887447E-2</v>
      </c>
      <c r="GE318">
        <v>1</v>
      </c>
      <c r="GF318">
        <v>0.53827453658536584</v>
      </c>
      <c r="GG318">
        <v>-2.0249749128919279E-2</v>
      </c>
      <c r="GH318">
        <v>2.5213036997201602E-3</v>
      </c>
      <c r="GI318">
        <v>1</v>
      </c>
      <c r="GJ318">
        <v>2</v>
      </c>
      <c r="GK318">
        <v>2</v>
      </c>
      <c r="GL318" t="s">
        <v>434</v>
      </c>
      <c r="GM318">
        <v>3.2256200000000002</v>
      </c>
      <c r="GN318">
        <v>2.6433200000000001</v>
      </c>
      <c r="GO318">
        <v>9.2972600000000002E-2</v>
      </c>
      <c r="GP318">
        <v>9.3202499999999994E-2</v>
      </c>
      <c r="GQ318">
        <v>9.9477300000000005E-2</v>
      </c>
      <c r="GR318">
        <v>9.9490599999999998E-2</v>
      </c>
      <c r="GS318">
        <v>28640.5</v>
      </c>
      <c r="GT318">
        <v>24740.6</v>
      </c>
      <c r="GU318">
        <v>30747.9</v>
      </c>
      <c r="GV318">
        <v>26441.9</v>
      </c>
      <c r="GW318">
        <v>37577.300000000003</v>
      </c>
      <c r="GX318">
        <v>32675.9</v>
      </c>
      <c r="GY318">
        <v>43662.400000000001</v>
      </c>
      <c r="GZ318">
        <v>38235.4</v>
      </c>
      <c r="HA318">
        <v>2.1200999999999999</v>
      </c>
      <c r="HB318">
        <v>1.7116</v>
      </c>
      <c r="HC318">
        <v>8.1062300000000007E-3</v>
      </c>
      <c r="HD318">
        <v>0</v>
      </c>
      <c r="HE318">
        <v>27.875</v>
      </c>
      <c r="HF318">
        <v>999.9</v>
      </c>
      <c r="HG318">
        <v>64.900000000000006</v>
      </c>
      <c r="HH318">
        <v>34.1</v>
      </c>
      <c r="HI318">
        <v>35.156700000000001</v>
      </c>
      <c r="HJ318">
        <v>62.308399999999999</v>
      </c>
      <c r="HK318">
        <v>25.5288</v>
      </c>
      <c r="HL318">
        <v>1</v>
      </c>
      <c r="HM318">
        <v>0.265899</v>
      </c>
      <c r="HN318">
        <v>0.53408800000000001</v>
      </c>
      <c r="HO318">
        <v>20.4176</v>
      </c>
      <c r="HP318">
        <v>5.2232799999999999</v>
      </c>
      <c r="HQ318">
        <v>11.944100000000001</v>
      </c>
      <c r="HR318">
        <v>5.0090000000000003</v>
      </c>
      <c r="HS318">
        <v>3.2909999999999999</v>
      </c>
      <c r="HT318">
        <v>9999</v>
      </c>
      <c r="HU318">
        <v>9999</v>
      </c>
      <c r="HV318">
        <v>9999</v>
      </c>
      <c r="HW318">
        <v>999.9</v>
      </c>
      <c r="HX318">
        <v>4.9710700000000001</v>
      </c>
      <c r="HY318">
        <v>1.85453</v>
      </c>
      <c r="HZ318">
        <v>1.86158</v>
      </c>
      <c r="IA318">
        <v>1.85639</v>
      </c>
      <c r="IB318">
        <v>1.8618699999999999</v>
      </c>
      <c r="IC318">
        <v>1.85409</v>
      </c>
      <c r="ID318">
        <v>1.85954</v>
      </c>
      <c r="IE318">
        <v>1.8534900000000001</v>
      </c>
      <c r="IF318">
        <v>0</v>
      </c>
      <c r="IG318">
        <v>0</v>
      </c>
      <c r="IH318">
        <v>0</v>
      </c>
      <c r="II318">
        <v>0</v>
      </c>
      <c r="IJ318" t="s">
        <v>431</v>
      </c>
      <c r="IK318" t="s">
        <v>432</v>
      </c>
      <c r="IL318" t="s">
        <v>433</v>
      </c>
      <c r="IM318" t="s">
        <v>433</v>
      </c>
      <c r="IN318" t="s">
        <v>433</v>
      </c>
      <c r="IO318" t="s">
        <v>433</v>
      </c>
      <c r="IP318">
        <v>0</v>
      </c>
      <c r="IQ318">
        <v>100</v>
      </c>
      <c r="IR318">
        <v>100</v>
      </c>
      <c r="IS318">
        <v>-2.9420000000000002</v>
      </c>
      <c r="IT318">
        <v>-6.5199999999999994E-2</v>
      </c>
      <c r="IU318">
        <v>-1.907228330244457</v>
      </c>
      <c r="IV318">
        <v>-2.7056304263342631E-3</v>
      </c>
      <c r="IW318">
        <v>3.3311032847928001E-7</v>
      </c>
      <c r="IX318">
        <v>1.6443834555112589E-11</v>
      </c>
      <c r="IY318">
        <v>-9.4842648646536354E-2</v>
      </c>
      <c r="IZ318">
        <v>-2.3664561490860689E-3</v>
      </c>
      <c r="JA318">
        <v>2.3298222111808981E-4</v>
      </c>
      <c r="JB318">
        <v>-2.940703618321919E-6</v>
      </c>
      <c r="JC318">
        <v>0</v>
      </c>
      <c r="JD318">
        <v>2182</v>
      </c>
      <c r="JE318">
        <v>3</v>
      </c>
      <c r="JF318">
        <v>32</v>
      </c>
      <c r="JG318">
        <v>29177374.399999999</v>
      </c>
      <c r="JH318">
        <v>29177374.399999999</v>
      </c>
      <c r="JI318">
        <v>0.99853499999999995</v>
      </c>
      <c r="JJ318">
        <v>2.52075</v>
      </c>
      <c r="JK318">
        <v>1.69434</v>
      </c>
      <c r="JL318">
        <v>2.3022499999999999</v>
      </c>
      <c r="JM318">
        <v>1.50024</v>
      </c>
      <c r="JN318">
        <v>2.52441</v>
      </c>
      <c r="JO318">
        <v>37.602200000000003</v>
      </c>
      <c r="JP318">
        <v>24.061199999999999</v>
      </c>
      <c r="JQ318">
        <v>18</v>
      </c>
      <c r="JR318">
        <v>633.65700000000004</v>
      </c>
      <c r="JS318">
        <v>352.06</v>
      </c>
      <c r="JT318">
        <v>27.999500000000001</v>
      </c>
      <c r="JU318">
        <v>30.734000000000002</v>
      </c>
      <c r="JV318">
        <v>30.0002</v>
      </c>
      <c r="JW318">
        <v>30.6662</v>
      </c>
      <c r="JX318">
        <v>30.555700000000002</v>
      </c>
      <c r="JY318">
        <v>20.053999999999998</v>
      </c>
      <c r="JZ318">
        <v>38.123600000000003</v>
      </c>
      <c r="KA318">
        <v>0</v>
      </c>
      <c r="KB318">
        <v>28</v>
      </c>
      <c r="KC318">
        <v>400</v>
      </c>
      <c r="KD318">
        <v>21.485900000000001</v>
      </c>
      <c r="KE318">
        <v>99.968699999999998</v>
      </c>
      <c r="KF318">
        <v>98.613200000000006</v>
      </c>
    </row>
    <row r="319" spans="1:292" x14ac:dyDescent="0.2">
      <c r="A319">
        <v>317</v>
      </c>
      <c r="B319">
        <v>1750642497</v>
      </c>
      <c r="C319">
        <v>9331.5</v>
      </c>
      <c r="D319" t="s">
        <v>1067</v>
      </c>
      <c r="E319" t="s">
        <v>1068</v>
      </c>
      <c r="F319" s="1">
        <f t="shared" si="4"/>
        <v>155.51666666666671</v>
      </c>
      <c r="G319" s="1">
        <v>15</v>
      </c>
      <c r="H319">
        <v>1750642489</v>
      </c>
      <c r="I319">
        <v>1.616989444326982E-3</v>
      </c>
      <c r="J319">
        <v>1.6169894443269819</v>
      </c>
      <c r="K319">
        <v>-0.42633663347053302</v>
      </c>
      <c r="L319">
        <v>399.95735483870982</v>
      </c>
      <c r="M319">
        <v>396.36093644465512</v>
      </c>
      <c r="N319">
        <v>39.330336146147388</v>
      </c>
      <c r="O319">
        <v>39.687203666012358</v>
      </c>
      <c r="P319">
        <v>9.8261776869622258E-2</v>
      </c>
      <c r="Q319">
        <v>2.9980987249909354</v>
      </c>
      <c r="R319">
        <v>9.6507082893698665E-2</v>
      </c>
      <c r="S319">
        <v>6.047196915515686E-2</v>
      </c>
      <c r="T319">
        <v>3.9902394035910026E-5</v>
      </c>
      <c r="U319">
        <v>28.345950439893194</v>
      </c>
      <c r="V319">
        <v>28.012377419354841</v>
      </c>
      <c r="W319">
        <v>3.7975787500406515</v>
      </c>
      <c r="X319">
        <v>55.102045537079228</v>
      </c>
      <c r="Y319">
        <v>2.185110500390802</v>
      </c>
      <c r="Z319">
        <v>3.9655705683746336</v>
      </c>
      <c r="AA319">
        <v>1.6124682496498495</v>
      </c>
      <c r="AB319">
        <v>-71.309234494819904</v>
      </c>
      <c r="AC319">
        <v>120.35855973517728</v>
      </c>
      <c r="AD319">
        <v>8.7842869255558966</v>
      </c>
      <c r="AE319">
        <v>57.833652068307309</v>
      </c>
      <c r="AF319">
        <v>-0.5408504036363122</v>
      </c>
      <c r="AG319">
        <v>1.6184349560234632</v>
      </c>
      <c r="AH319">
        <v>-0.42633663347053302</v>
      </c>
      <c r="AI319">
        <v>408.80841747883989</v>
      </c>
      <c r="AJ319">
        <v>408.95354545454529</v>
      </c>
      <c r="AK319">
        <v>2.5023669859546491E-5</v>
      </c>
      <c r="AL319">
        <v>61.768037728165673</v>
      </c>
      <c r="AM319">
        <v>1.6169894443269819</v>
      </c>
      <c r="AN319">
        <v>21.492105080388939</v>
      </c>
      <c r="AO319">
        <v>22.019233939393949</v>
      </c>
      <c r="AP319">
        <v>-1.9908856836211311E-6</v>
      </c>
      <c r="AQ319">
        <v>116.41602835869151</v>
      </c>
      <c r="AR319">
        <v>0</v>
      </c>
      <c r="AS319">
        <v>0</v>
      </c>
      <c r="AT319">
        <v>1</v>
      </c>
      <c r="AU319">
        <v>0</v>
      </c>
      <c r="AV319">
        <v>52155.351282260213</v>
      </c>
      <c r="AW319" t="s">
        <v>427</v>
      </c>
      <c r="AX319" t="s">
        <v>427</v>
      </c>
      <c r="AY319">
        <v>0</v>
      </c>
      <c r="AZ319">
        <v>0</v>
      </c>
      <c r="BA319" t="e">
        <v>#DIV/0!</v>
      </c>
      <c r="BB319">
        <v>0</v>
      </c>
      <c r="BC319" t="s">
        <v>427</v>
      </c>
      <c r="BD319" t="s">
        <v>427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-0.42633663347053302</v>
      </c>
      <c r="BK319" t="e">
        <v>#DIV/0!</v>
      </c>
      <c r="BL319">
        <v>-2030.0526401123207</v>
      </c>
      <c r="BM319" t="e">
        <v>#DIV/0!</v>
      </c>
      <c r="BN319" t="e">
        <v>#DIV/0!</v>
      </c>
      <c r="BO319" t="s">
        <v>427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428</v>
      </c>
      <c r="DN319">
        <v>2</v>
      </c>
      <c r="DO319" t="b">
        <v>1</v>
      </c>
      <c r="DP319">
        <v>1750642489</v>
      </c>
      <c r="DQ319">
        <v>399.95735483870982</v>
      </c>
      <c r="DR319">
        <v>399.99283870967741</v>
      </c>
      <c r="DS319">
        <v>22.020977419354839</v>
      </c>
      <c r="DT319">
        <v>21.4933935483871</v>
      </c>
      <c r="DU319">
        <v>402.89948387096769</v>
      </c>
      <c r="DV319">
        <v>22.086116129032259</v>
      </c>
      <c r="DW319">
        <v>600.01661290322591</v>
      </c>
      <c r="DX319">
        <v>99.1741806451613</v>
      </c>
      <c r="DY319">
        <v>5.4407567741935489E-2</v>
      </c>
      <c r="DZ319">
        <v>28.757016129032269</v>
      </c>
      <c r="EA319">
        <v>28.012377419354841</v>
      </c>
      <c r="EB319">
        <v>999.90000000000032</v>
      </c>
      <c r="EC319">
        <v>0</v>
      </c>
      <c r="ED319">
        <v>0</v>
      </c>
      <c r="EE319">
        <v>10004.038064516129</v>
      </c>
      <c r="EF319">
        <v>0</v>
      </c>
      <c r="EG319">
        <v>0.30293999999999988</v>
      </c>
      <c r="EH319">
        <v>-3.5479124290322572E-2</v>
      </c>
      <c r="EI319">
        <v>408.9631612903226</v>
      </c>
      <c r="EJ319">
        <v>408.77887096774202</v>
      </c>
      <c r="EK319">
        <v>0.52758090322580642</v>
      </c>
      <c r="EL319">
        <v>399.99283870967741</v>
      </c>
      <c r="EM319">
        <v>21.4933935483871</v>
      </c>
      <c r="EN319">
        <v>2.1839116129032261</v>
      </c>
      <c r="EO319">
        <v>2.1315900000000001</v>
      </c>
      <c r="EP319">
        <v>18.844787096774191</v>
      </c>
      <c r="EQ319">
        <v>18.457225806451611</v>
      </c>
      <c r="ER319">
        <v>5.0001500000000018E-3</v>
      </c>
      <c r="ES319">
        <v>0</v>
      </c>
      <c r="ET319">
        <v>0</v>
      </c>
      <c r="EU319">
        <v>0</v>
      </c>
      <c r="EV319">
        <v>235.83548387096769</v>
      </c>
      <c r="EW319">
        <v>5.0001500000000018E-3</v>
      </c>
      <c r="EX319">
        <v>-4.5258064516129037</v>
      </c>
      <c r="EY319">
        <v>-0.3</v>
      </c>
      <c r="EZ319">
        <v>34.883000000000003</v>
      </c>
      <c r="FA319">
        <v>38.370935483870959</v>
      </c>
      <c r="FB319">
        <v>36.753999999999998</v>
      </c>
      <c r="FC319">
        <v>38</v>
      </c>
      <c r="FD319">
        <v>37.375</v>
      </c>
      <c r="FE319">
        <v>0</v>
      </c>
      <c r="FF319">
        <v>0</v>
      </c>
      <c r="FG319">
        <v>0</v>
      </c>
      <c r="FH319">
        <v>1750642520</v>
      </c>
      <c r="FI319">
        <v>0</v>
      </c>
      <c r="FJ319">
        <v>235.6</v>
      </c>
      <c r="FK319">
        <v>4.3076921905973657</v>
      </c>
      <c r="FL319">
        <v>0.9384618253632957</v>
      </c>
      <c r="FM319">
        <v>-4.4120000000000008</v>
      </c>
      <c r="FN319">
        <v>15</v>
      </c>
      <c r="FO319">
        <v>0</v>
      </c>
      <c r="FP319" t="s">
        <v>429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-3.3563217575000012E-2</v>
      </c>
      <c r="GC319">
        <v>-0.21031058466416511</v>
      </c>
      <c r="GD319">
        <v>6.2887421377625652E-2</v>
      </c>
      <c r="GE319">
        <v>0</v>
      </c>
      <c r="GF319">
        <v>0.52807250000000006</v>
      </c>
      <c r="GG319">
        <v>-1.0208780487806039E-2</v>
      </c>
      <c r="GH319">
        <v>2.200411529691667E-3</v>
      </c>
      <c r="GI319">
        <v>1</v>
      </c>
      <c r="GJ319">
        <v>1</v>
      </c>
      <c r="GK319">
        <v>2</v>
      </c>
      <c r="GL319" t="s">
        <v>430</v>
      </c>
      <c r="GM319">
        <v>3.2256499999999999</v>
      </c>
      <c r="GN319">
        <v>2.6430899999999999</v>
      </c>
      <c r="GO319">
        <v>9.2974000000000001E-2</v>
      </c>
      <c r="GP319">
        <v>9.3219399999999994E-2</v>
      </c>
      <c r="GQ319">
        <v>9.9454100000000004E-2</v>
      </c>
      <c r="GR319">
        <v>9.94921E-2</v>
      </c>
      <c r="GS319">
        <v>28640.9</v>
      </c>
      <c r="GT319">
        <v>24740.7</v>
      </c>
      <c r="GU319">
        <v>30748.3</v>
      </c>
      <c r="GV319">
        <v>26442.5</v>
      </c>
      <c r="GW319">
        <v>37578.800000000003</v>
      </c>
      <c r="GX319">
        <v>32676.5</v>
      </c>
      <c r="GY319">
        <v>43663</v>
      </c>
      <c r="GZ319">
        <v>38236</v>
      </c>
      <c r="HA319">
        <v>2.1203500000000002</v>
      </c>
      <c r="HB319">
        <v>1.7116</v>
      </c>
      <c r="HC319">
        <v>9.5143899999999993E-3</v>
      </c>
      <c r="HD319">
        <v>0</v>
      </c>
      <c r="HE319">
        <v>27.856100000000001</v>
      </c>
      <c r="HF319">
        <v>999.9</v>
      </c>
      <c r="HG319">
        <v>64.900000000000006</v>
      </c>
      <c r="HH319">
        <v>34.1</v>
      </c>
      <c r="HI319">
        <v>35.155799999999999</v>
      </c>
      <c r="HJ319">
        <v>62.038400000000003</v>
      </c>
      <c r="HK319">
        <v>25.296500000000002</v>
      </c>
      <c r="HL319">
        <v>1</v>
      </c>
      <c r="HM319">
        <v>0.265434</v>
      </c>
      <c r="HN319">
        <v>0.52486699999999997</v>
      </c>
      <c r="HO319">
        <v>20.4175</v>
      </c>
      <c r="HP319">
        <v>5.2237299999999998</v>
      </c>
      <c r="HQ319">
        <v>11.944100000000001</v>
      </c>
      <c r="HR319">
        <v>5.0091999999999999</v>
      </c>
      <c r="HS319">
        <v>3.2909999999999999</v>
      </c>
      <c r="HT319">
        <v>9999</v>
      </c>
      <c r="HU319">
        <v>9999</v>
      </c>
      <c r="HV319">
        <v>9999</v>
      </c>
      <c r="HW319">
        <v>999.9</v>
      </c>
      <c r="HX319">
        <v>4.9710700000000001</v>
      </c>
      <c r="HY319">
        <v>1.8545400000000001</v>
      </c>
      <c r="HZ319">
        <v>1.8615699999999999</v>
      </c>
      <c r="IA319">
        <v>1.85639</v>
      </c>
      <c r="IB319">
        <v>1.86182</v>
      </c>
      <c r="IC319">
        <v>1.85408</v>
      </c>
      <c r="ID319">
        <v>1.8594999999999999</v>
      </c>
      <c r="IE319">
        <v>1.8534900000000001</v>
      </c>
      <c r="IF319">
        <v>0</v>
      </c>
      <c r="IG319">
        <v>0</v>
      </c>
      <c r="IH319">
        <v>0</v>
      </c>
      <c r="II319">
        <v>0</v>
      </c>
      <c r="IJ319" t="s">
        <v>431</v>
      </c>
      <c r="IK319" t="s">
        <v>432</v>
      </c>
      <c r="IL319" t="s">
        <v>433</v>
      </c>
      <c r="IM319" t="s">
        <v>433</v>
      </c>
      <c r="IN319" t="s">
        <v>433</v>
      </c>
      <c r="IO319" t="s">
        <v>433</v>
      </c>
      <c r="IP319">
        <v>0</v>
      </c>
      <c r="IQ319">
        <v>100</v>
      </c>
      <c r="IR319">
        <v>100</v>
      </c>
      <c r="IS319">
        <v>-2.9420000000000002</v>
      </c>
      <c r="IT319">
        <v>-6.5199999999999994E-2</v>
      </c>
      <c r="IU319">
        <v>-1.907228330244457</v>
      </c>
      <c r="IV319">
        <v>-2.7056304263342631E-3</v>
      </c>
      <c r="IW319">
        <v>3.3311032847928001E-7</v>
      </c>
      <c r="IX319">
        <v>1.6443834555112589E-11</v>
      </c>
      <c r="IY319">
        <v>-9.4842648646536354E-2</v>
      </c>
      <c r="IZ319">
        <v>-2.3664561490860689E-3</v>
      </c>
      <c r="JA319">
        <v>2.3298222111808981E-4</v>
      </c>
      <c r="JB319">
        <v>-2.940703618321919E-6</v>
      </c>
      <c r="JC319">
        <v>0</v>
      </c>
      <c r="JD319">
        <v>2182</v>
      </c>
      <c r="JE319">
        <v>3</v>
      </c>
      <c r="JF319">
        <v>32</v>
      </c>
      <c r="JG319">
        <v>29177374.899999999</v>
      </c>
      <c r="JH319">
        <v>29177374.899999999</v>
      </c>
      <c r="JI319">
        <v>0.99853499999999995</v>
      </c>
      <c r="JJ319">
        <v>2.52563</v>
      </c>
      <c r="JK319">
        <v>1.69434</v>
      </c>
      <c r="JL319">
        <v>2.3022499999999999</v>
      </c>
      <c r="JM319">
        <v>1.50146</v>
      </c>
      <c r="JN319">
        <v>2.4108900000000002</v>
      </c>
      <c r="JO319">
        <v>37.602200000000003</v>
      </c>
      <c r="JP319">
        <v>24.07</v>
      </c>
      <c r="JQ319">
        <v>18</v>
      </c>
      <c r="JR319">
        <v>633.85400000000004</v>
      </c>
      <c r="JS319">
        <v>352.04300000000001</v>
      </c>
      <c r="JT319">
        <v>27.9998</v>
      </c>
      <c r="JU319">
        <v>30.7332</v>
      </c>
      <c r="JV319">
        <v>30.0001</v>
      </c>
      <c r="JW319">
        <v>30.665500000000002</v>
      </c>
      <c r="JX319">
        <v>30.553100000000001</v>
      </c>
      <c r="JY319">
        <v>20.053100000000001</v>
      </c>
      <c r="JZ319">
        <v>38.123600000000003</v>
      </c>
      <c r="KA319">
        <v>0</v>
      </c>
      <c r="KB319">
        <v>28</v>
      </c>
      <c r="KC319">
        <v>400</v>
      </c>
      <c r="KD319">
        <v>21.523199999999999</v>
      </c>
      <c r="KE319">
        <v>99.97</v>
      </c>
      <c r="KF319">
        <v>98.615200000000002</v>
      </c>
    </row>
    <row r="320" spans="1:292" x14ac:dyDescent="0.2">
      <c r="A320">
        <v>318</v>
      </c>
      <c r="B320">
        <v>1750642527</v>
      </c>
      <c r="C320">
        <v>9361.5</v>
      </c>
      <c r="D320" t="s">
        <v>1069</v>
      </c>
      <c r="E320" t="s">
        <v>1070</v>
      </c>
      <c r="F320" s="1">
        <f t="shared" si="4"/>
        <v>156.01666666666671</v>
      </c>
      <c r="G320" s="1">
        <v>15</v>
      </c>
      <c r="H320">
        <v>1750642519</v>
      </c>
      <c r="I320">
        <v>1.5964711837805233E-3</v>
      </c>
      <c r="J320">
        <v>1.5964711837805232</v>
      </c>
      <c r="K320">
        <v>-0.99305551033269679</v>
      </c>
      <c r="L320">
        <v>399.96877419354848</v>
      </c>
      <c r="M320">
        <v>405.83747983019896</v>
      </c>
      <c r="N320">
        <v>40.272313480008108</v>
      </c>
      <c r="O320">
        <v>39.689946486156373</v>
      </c>
      <c r="P320">
        <v>9.6839628247594733E-2</v>
      </c>
      <c r="Q320">
        <v>2.9974907849686612</v>
      </c>
      <c r="R320">
        <v>9.5134544173220828E-2</v>
      </c>
      <c r="S320">
        <v>5.960978448440965E-2</v>
      </c>
      <c r="T320">
        <v>3.9902394035910026E-5</v>
      </c>
      <c r="U320">
        <v>28.35204170838815</v>
      </c>
      <c r="V320">
        <v>28.02187741935483</v>
      </c>
      <c r="W320">
        <v>3.79968222965408</v>
      </c>
      <c r="X320">
        <v>55.087462332175917</v>
      </c>
      <c r="Y320">
        <v>2.1846527052993663</v>
      </c>
      <c r="Z320">
        <v>3.9657893335619074</v>
      </c>
      <c r="AA320">
        <v>1.6150295243547137</v>
      </c>
      <c r="AB320">
        <v>-70.404379204721081</v>
      </c>
      <c r="AC320">
        <v>118.95272846898806</v>
      </c>
      <c r="AD320">
        <v>8.6838954818242602</v>
      </c>
      <c r="AE320">
        <v>57.232284648485269</v>
      </c>
      <c r="AF320">
        <v>-0.57217586090765926</v>
      </c>
      <c r="AG320">
        <v>1.6057264529435149</v>
      </c>
      <c r="AH320">
        <v>-0.99305551033269679</v>
      </c>
      <c r="AI320">
        <v>408.63067839442408</v>
      </c>
      <c r="AJ320">
        <v>408.96890909090888</v>
      </c>
      <c r="AK320">
        <v>1.426125396942325E-5</v>
      </c>
      <c r="AL320">
        <v>61.768037728165673</v>
      </c>
      <c r="AM320">
        <v>1.5964711837805232</v>
      </c>
      <c r="AN320">
        <v>21.494421719482901</v>
      </c>
      <c r="AO320">
        <v>22.014880000000009</v>
      </c>
      <c r="AP320">
        <v>-2.22643896264433E-6</v>
      </c>
      <c r="AQ320">
        <v>116.41602835869151</v>
      </c>
      <c r="AR320">
        <v>0</v>
      </c>
      <c r="AS320">
        <v>0</v>
      </c>
      <c r="AT320">
        <v>1</v>
      </c>
      <c r="AU320">
        <v>0</v>
      </c>
      <c r="AV320">
        <v>52136.874319714145</v>
      </c>
      <c r="AW320" t="s">
        <v>427</v>
      </c>
      <c r="AX320" t="s">
        <v>427</v>
      </c>
      <c r="AY320">
        <v>0</v>
      </c>
      <c r="AZ320">
        <v>0</v>
      </c>
      <c r="BA320" t="e">
        <v>#DIV/0!</v>
      </c>
      <c r="BB320">
        <v>0</v>
      </c>
      <c r="BC320" t="s">
        <v>427</v>
      </c>
      <c r="BD320" t="s">
        <v>427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-0.99305551033269679</v>
      </c>
      <c r="BK320" t="e">
        <v>#DIV/0!</v>
      </c>
      <c r="BL320">
        <v>-4728.5520461105652</v>
      </c>
      <c r="BM320" t="e">
        <v>#DIV/0!</v>
      </c>
      <c r="BN320" t="e">
        <v>#DIV/0!</v>
      </c>
      <c r="BO320" t="s">
        <v>427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428</v>
      </c>
      <c r="DN320">
        <v>2</v>
      </c>
      <c r="DO320" t="b">
        <v>1</v>
      </c>
      <c r="DP320">
        <v>1750642519</v>
      </c>
      <c r="DQ320">
        <v>399.96877419354848</v>
      </c>
      <c r="DR320">
        <v>399.99212903225811</v>
      </c>
      <c r="DS320">
        <v>22.01547096774194</v>
      </c>
      <c r="DT320">
        <v>21.49201290322582</v>
      </c>
      <c r="DU320">
        <v>402.911</v>
      </c>
      <c r="DV320">
        <v>22.080622580645159</v>
      </c>
      <c r="DW320">
        <v>600.00054838709661</v>
      </c>
      <c r="DX320">
        <v>99.177919354838721</v>
      </c>
      <c r="DY320">
        <v>5.4693406451612907E-2</v>
      </c>
      <c r="DZ320">
        <v>28.757967741935481</v>
      </c>
      <c r="EA320">
        <v>28.02187741935483</v>
      </c>
      <c r="EB320">
        <v>999.90000000000032</v>
      </c>
      <c r="EC320">
        <v>0</v>
      </c>
      <c r="ED320">
        <v>0</v>
      </c>
      <c r="EE320">
        <v>9999.9825806451609</v>
      </c>
      <c r="EF320">
        <v>0</v>
      </c>
      <c r="EG320">
        <v>0.30293999999999988</v>
      </c>
      <c r="EH320">
        <v>-2.341385E-2</v>
      </c>
      <c r="EI320">
        <v>408.97251612903221</v>
      </c>
      <c r="EJ320">
        <v>408.77767741935492</v>
      </c>
      <c r="EK320">
        <v>0.52345374193548388</v>
      </c>
      <c r="EL320">
        <v>399.99212903225811</v>
      </c>
      <c r="EM320">
        <v>21.49201290322582</v>
      </c>
      <c r="EN320">
        <v>2.1834487096774202</v>
      </c>
      <c r="EO320">
        <v>2.1315325806451608</v>
      </c>
      <c r="EP320">
        <v>18.841387096774191</v>
      </c>
      <c r="EQ320">
        <v>18.456796774193549</v>
      </c>
      <c r="ER320">
        <v>5.0001500000000018E-3</v>
      </c>
      <c r="ES320">
        <v>0</v>
      </c>
      <c r="ET320">
        <v>0</v>
      </c>
      <c r="EU320">
        <v>0</v>
      </c>
      <c r="EV320">
        <v>237.62903225806451</v>
      </c>
      <c r="EW320">
        <v>5.0001500000000018E-3</v>
      </c>
      <c r="EX320">
        <v>-8.5451612903225804</v>
      </c>
      <c r="EY320">
        <v>-0.91290322580645156</v>
      </c>
      <c r="EZ320">
        <v>34.875</v>
      </c>
      <c r="FA320">
        <v>38.311999999999983</v>
      </c>
      <c r="FB320">
        <v>36.741870967741932</v>
      </c>
      <c r="FC320">
        <v>37.965451612903223</v>
      </c>
      <c r="FD320">
        <v>37.311999999999983</v>
      </c>
      <c r="FE320">
        <v>0</v>
      </c>
      <c r="FF320">
        <v>0</v>
      </c>
      <c r="FG320">
        <v>0</v>
      </c>
      <c r="FH320">
        <v>1750642550</v>
      </c>
      <c r="FI320">
        <v>0</v>
      </c>
      <c r="FJ320">
        <v>237.56</v>
      </c>
      <c r="FK320">
        <v>-19.061538347643911</v>
      </c>
      <c r="FL320">
        <v>14.099999364522819</v>
      </c>
      <c r="FM320">
        <v>-9.0279999999999987</v>
      </c>
      <c r="FN320">
        <v>15</v>
      </c>
      <c r="FO320">
        <v>0</v>
      </c>
      <c r="FP320" t="s">
        <v>429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-2.6206386585365851E-2</v>
      </c>
      <c r="GC320">
        <v>0.3062900473170731</v>
      </c>
      <c r="GD320">
        <v>7.1192999541361171E-2</v>
      </c>
      <c r="GE320">
        <v>0</v>
      </c>
      <c r="GF320">
        <v>0.52427895121951218</v>
      </c>
      <c r="GG320">
        <v>-1.5770675958188232E-2</v>
      </c>
      <c r="GH320">
        <v>1.8081942609756709E-3</v>
      </c>
      <c r="GI320">
        <v>1</v>
      </c>
      <c r="GJ320">
        <v>1</v>
      </c>
      <c r="GK320">
        <v>2</v>
      </c>
      <c r="GL320" t="s">
        <v>430</v>
      </c>
      <c r="GM320">
        <v>3.2256800000000001</v>
      </c>
      <c r="GN320">
        <v>2.6437499999999998</v>
      </c>
      <c r="GO320">
        <v>9.29783E-2</v>
      </c>
      <c r="GP320">
        <v>9.3200000000000005E-2</v>
      </c>
      <c r="GQ320">
        <v>9.9442299999999997E-2</v>
      </c>
      <c r="GR320">
        <v>9.9504899999999993E-2</v>
      </c>
      <c r="GS320">
        <v>28640.799999999999</v>
      </c>
      <c r="GT320">
        <v>24741.1</v>
      </c>
      <c r="GU320">
        <v>30748.3</v>
      </c>
      <c r="GV320">
        <v>26442.3</v>
      </c>
      <c r="GW320">
        <v>37579.4</v>
      </c>
      <c r="GX320">
        <v>32675.9</v>
      </c>
      <c r="GY320">
        <v>43663.1</v>
      </c>
      <c r="GZ320">
        <v>38236</v>
      </c>
      <c r="HA320">
        <v>2.12005</v>
      </c>
      <c r="HB320">
        <v>1.7115499999999999</v>
      </c>
      <c r="HC320">
        <v>9.8943699999999996E-3</v>
      </c>
      <c r="HD320">
        <v>0</v>
      </c>
      <c r="HE320">
        <v>27.859000000000002</v>
      </c>
      <c r="HF320">
        <v>999.9</v>
      </c>
      <c r="HG320">
        <v>64.900000000000006</v>
      </c>
      <c r="HH320">
        <v>34.1</v>
      </c>
      <c r="HI320">
        <v>35.159300000000002</v>
      </c>
      <c r="HJ320">
        <v>61.8583</v>
      </c>
      <c r="HK320">
        <v>25.148199999999999</v>
      </c>
      <c r="HL320">
        <v>1</v>
      </c>
      <c r="HM320">
        <v>0.26532499999999998</v>
      </c>
      <c r="HN320">
        <v>0.53109200000000001</v>
      </c>
      <c r="HO320">
        <v>20.417899999999999</v>
      </c>
      <c r="HP320">
        <v>5.2226800000000004</v>
      </c>
      <c r="HQ320">
        <v>11.944100000000001</v>
      </c>
      <c r="HR320">
        <v>5.0090000000000003</v>
      </c>
      <c r="HS320">
        <v>3.2909999999999999</v>
      </c>
      <c r="HT320">
        <v>9999</v>
      </c>
      <c r="HU320">
        <v>9999</v>
      </c>
      <c r="HV320">
        <v>9999</v>
      </c>
      <c r="HW320">
        <v>999.9</v>
      </c>
      <c r="HX320">
        <v>4.9710700000000001</v>
      </c>
      <c r="HY320">
        <v>1.8545499999999999</v>
      </c>
      <c r="HZ320">
        <v>1.8615699999999999</v>
      </c>
      <c r="IA320">
        <v>1.85639</v>
      </c>
      <c r="IB320">
        <v>1.8618300000000001</v>
      </c>
      <c r="IC320">
        <v>1.85408</v>
      </c>
      <c r="ID320">
        <v>1.8594599999999999</v>
      </c>
      <c r="IE320">
        <v>1.85347</v>
      </c>
      <c r="IF320">
        <v>0</v>
      </c>
      <c r="IG320">
        <v>0</v>
      </c>
      <c r="IH320">
        <v>0</v>
      </c>
      <c r="II320">
        <v>0</v>
      </c>
      <c r="IJ320" t="s">
        <v>431</v>
      </c>
      <c r="IK320" t="s">
        <v>432</v>
      </c>
      <c r="IL320" t="s">
        <v>433</v>
      </c>
      <c r="IM320" t="s">
        <v>433</v>
      </c>
      <c r="IN320" t="s">
        <v>433</v>
      </c>
      <c r="IO320" t="s">
        <v>433</v>
      </c>
      <c r="IP320">
        <v>0</v>
      </c>
      <c r="IQ320">
        <v>100</v>
      </c>
      <c r="IR320">
        <v>100</v>
      </c>
      <c r="IS320">
        <v>-2.9420000000000002</v>
      </c>
      <c r="IT320">
        <v>-6.5100000000000005E-2</v>
      </c>
      <c r="IU320">
        <v>-1.907228330244457</v>
      </c>
      <c r="IV320">
        <v>-2.7056304263342631E-3</v>
      </c>
      <c r="IW320">
        <v>3.3311032847928001E-7</v>
      </c>
      <c r="IX320">
        <v>1.6443834555112589E-11</v>
      </c>
      <c r="IY320">
        <v>-9.4842648646536354E-2</v>
      </c>
      <c r="IZ320">
        <v>-2.3664561490860689E-3</v>
      </c>
      <c r="JA320">
        <v>2.3298222111808981E-4</v>
      </c>
      <c r="JB320">
        <v>-2.940703618321919E-6</v>
      </c>
      <c r="JC320">
        <v>0</v>
      </c>
      <c r="JD320">
        <v>2182</v>
      </c>
      <c r="JE320">
        <v>3</v>
      </c>
      <c r="JF320">
        <v>32</v>
      </c>
      <c r="JG320">
        <v>29177375.399999999</v>
      </c>
      <c r="JH320">
        <v>29177375.399999999</v>
      </c>
      <c r="JI320">
        <v>0.99853499999999995</v>
      </c>
      <c r="JJ320">
        <v>2.5268600000000001</v>
      </c>
      <c r="JK320">
        <v>1.69434</v>
      </c>
      <c r="JL320">
        <v>2.3022499999999999</v>
      </c>
      <c r="JM320">
        <v>1.50146</v>
      </c>
      <c r="JN320">
        <v>2.3168899999999999</v>
      </c>
      <c r="JO320">
        <v>37.578099999999999</v>
      </c>
      <c r="JP320">
        <v>24.061199999999999</v>
      </c>
      <c r="JQ320">
        <v>18</v>
      </c>
      <c r="JR320">
        <v>633.61</v>
      </c>
      <c r="JS320">
        <v>352.01600000000002</v>
      </c>
      <c r="JT320">
        <v>28.000299999999999</v>
      </c>
      <c r="JU320">
        <v>30.7332</v>
      </c>
      <c r="JV320">
        <v>30</v>
      </c>
      <c r="JW320">
        <v>30.665500000000002</v>
      </c>
      <c r="JX320">
        <v>30.553100000000001</v>
      </c>
      <c r="JY320">
        <v>20.052900000000001</v>
      </c>
      <c r="JZ320">
        <v>38.123600000000003</v>
      </c>
      <c r="KA320">
        <v>0</v>
      </c>
      <c r="KB320">
        <v>28</v>
      </c>
      <c r="KC320">
        <v>400</v>
      </c>
      <c r="KD320">
        <v>21.5776</v>
      </c>
      <c r="KE320">
        <v>99.970299999999995</v>
      </c>
      <c r="KF320">
        <v>98.614800000000002</v>
      </c>
    </row>
    <row r="321" spans="1:292" x14ac:dyDescent="0.2">
      <c r="A321">
        <v>319</v>
      </c>
      <c r="B321">
        <v>1750642557</v>
      </c>
      <c r="C321">
        <v>9391.5</v>
      </c>
      <c r="D321" t="s">
        <v>1071</v>
      </c>
      <c r="E321" t="s">
        <v>1072</v>
      </c>
      <c r="F321" s="1">
        <f t="shared" si="4"/>
        <v>156.51666666666671</v>
      </c>
      <c r="G321" s="1">
        <v>15</v>
      </c>
      <c r="H321">
        <v>1750642549</v>
      </c>
      <c r="I321">
        <v>1.4291430624947142E-3</v>
      </c>
      <c r="J321">
        <v>1.4291430624947141</v>
      </c>
      <c r="K321">
        <v>-0.66963747649364369</v>
      </c>
      <c r="L321">
        <v>400.00770967741931</v>
      </c>
      <c r="M321">
        <v>401.81958014331639</v>
      </c>
      <c r="N321">
        <v>39.872733331232205</v>
      </c>
      <c r="O321">
        <v>39.69294062951348</v>
      </c>
      <c r="P321">
        <v>8.6541421379693131E-2</v>
      </c>
      <c r="Q321">
        <v>2.9966882571266944</v>
      </c>
      <c r="R321">
        <v>8.5176588466629968E-2</v>
      </c>
      <c r="S321">
        <v>5.3356199590492523E-2</v>
      </c>
      <c r="T321">
        <v>3.9902394035910026E-5</v>
      </c>
      <c r="U321">
        <v>28.401175739840749</v>
      </c>
      <c r="V321">
        <v>28.040170967741929</v>
      </c>
      <c r="W321">
        <v>3.8037356306125774</v>
      </c>
      <c r="X321">
        <v>55.177337512605831</v>
      </c>
      <c r="Y321">
        <v>2.1890641365255217</v>
      </c>
      <c r="Z321">
        <v>3.9673246938118529</v>
      </c>
      <c r="AA321">
        <v>1.6146714940870557</v>
      </c>
      <c r="AB321">
        <v>-63.025209056016898</v>
      </c>
      <c r="AC321">
        <v>117.04420860234214</v>
      </c>
      <c r="AD321">
        <v>8.5479180916061814</v>
      </c>
      <c r="AE321">
        <v>62.566957540325461</v>
      </c>
      <c r="AF321">
        <v>-0.67375161177987442</v>
      </c>
      <c r="AG321">
        <v>1.4983039243146934</v>
      </c>
      <c r="AH321">
        <v>-0.66963747649364369</v>
      </c>
      <c r="AI321">
        <v>408.80155658950821</v>
      </c>
      <c r="AJ321">
        <v>409.03202424242431</v>
      </c>
      <c r="AK321">
        <v>-5.7312846799168816E-4</v>
      </c>
      <c r="AL321">
        <v>61.768037728165673</v>
      </c>
      <c r="AM321">
        <v>1.4291430624947141</v>
      </c>
      <c r="AN321">
        <v>21.61747491673254</v>
      </c>
      <c r="AO321">
        <v>22.080554545454529</v>
      </c>
      <c r="AP321">
        <v>3.6368131253870952E-4</v>
      </c>
      <c r="AQ321">
        <v>116.41602835869151</v>
      </c>
      <c r="AR321">
        <v>0</v>
      </c>
      <c r="AS321">
        <v>0</v>
      </c>
      <c r="AT321">
        <v>1</v>
      </c>
      <c r="AU321">
        <v>0</v>
      </c>
      <c r="AV321">
        <v>52111.40574576849</v>
      </c>
      <c r="AW321" t="s">
        <v>427</v>
      </c>
      <c r="AX321" t="s">
        <v>427</v>
      </c>
      <c r="AY321">
        <v>0</v>
      </c>
      <c r="AZ321">
        <v>0</v>
      </c>
      <c r="BA321" t="e">
        <v>#DIV/0!</v>
      </c>
      <c r="BB321">
        <v>0</v>
      </c>
      <c r="BC321" t="s">
        <v>427</v>
      </c>
      <c r="BD321" t="s">
        <v>427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-0.66963747649364369</v>
      </c>
      <c r="BK321" t="e">
        <v>#DIV/0!</v>
      </c>
      <c r="BL321">
        <v>-3188.5585716809642</v>
      </c>
      <c r="BM321" t="e">
        <v>#DIV/0!</v>
      </c>
      <c r="BN321" t="e">
        <v>#DIV/0!</v>
      </c>
      <c r="BO321" t="s">
        <v>427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428</v>
      </c>
      <c r="DN321">
        <v>2</v>
      </c>
      <c r="DO321" t="b">
        <v>1</v>
      </c>
      <c r="DP321">
        <v>1750642549</v>
      </c>
      <c r="DQ321">
        <v>400.00770967741931</v>
      </c>
      <c r="DR321">
        <v>399.98290322580641</v>
      </c>
      <c r="DS321">
        <v>22.060409677419361</v>
      </c>
      <c r="DT321">
        <v>21.57198709677419</v>
      </c>
      <c r="DU321">
        <v>402.95</v>
      </c>
      <c r="DV321">
        <v>22.125412903225801</v>
      </c>
      <c r="DW321">
        <v>599.99303225806455</v>
      </c>
      <c r="DX321">
        <v>99.175964516129042</v>
      </c>
      <c r="DY321">
        <v>5.4474470967741932E-2</v>
      </c>
      <c r="DZ321">
        <v>28.764645161290321</v>
      </c>
      <c r="EA321">
        <v>28.040170967741929</v>
      </c>
      <c r="EB321">
        <v>999.90000000000032</v>
      </c>
      <c r="EC321">
        <v>0</v>
      </c>
      <c r="ED321">
        <v>0</v>
      </c>
      <c r="EE321">
        <v>9995.3258064516122</v>
      </c>
      <c r="EF321">
        <v>0</v>
      </c>
      <c r="EG321">
        <v>0.30293999999999988</v>
      </c>
      <c r="EH321">
        <v>2.4800936774193549E-2</v>
      </c>
      <c r="EI321">
        <v>409.03112903225809</v>
      </c>
      <c r="EJ321">
        <v>408.80151612903222</v>
      </c>
      <c r="EK321">
        <v>0.48842600000000003</v>
      </c>
      <c r="EL321">
        <v>399.98290322580641</v>
      </c>
      <c r="EM321">
        <v>21.57198709677419</v>
      </c>
      <c r="EN321">
        <v>2.1878625806451608</v>
      </c>
      <c r="EO321">
        <v>2.139422580645161</v>
      </c>
      <c r="EP321">
        <v>18.8737064516129</v>
      </c>
      <c r="EQ321">
        <v>18.51576774193548</v>
      </c>
      <c r="ER321">
        <v>5.0001500000000018E-3</v>
      </c>
      <c r="ES321">
        <v>0</v>
      </c>
      <c r="ET321">
        <v>0</v>
      </c>
      <c r="EU321">
        <v>0</v>
      </c>
      <c r="EV321">
        <v>238.33548387096769</v>
      </c>
      <c r="EW321">
        <v>5.0001500000000018E-3</v>
      </c>
      <c r="EX321">
        <v>-7.6387096774193539</v>
      </c>
      <c r="EY321">
        <v>-0.52258064516129021</v>
      </c>
      <c r="EZ321">
        <v>34.836387096774189</v>
      </c>
      <c r="FA321">
        <v>38.311999999999983</v>
      </c>
      <c r="FB321">
        <v>36.686999999999983</v>
      </c>
      <c r="FC321">
        <v>37.936999999999983</v>
      </c>
      <c r="FD321">
        <v>37.311999999999983</v>
      </c>
      <c r="FE321">
        <v>0</v>
      </c>
      <c r="FF321">
        <v>0</v>
      </c>
      <c r="FG321">
        <v>0</v>
      </c>
      <c r="FH321">
        <v>1750642580</v>
      </c>
      <c r="FI321">
        <v>0</v>
      </c>
      <c r="FJ321">
        <v>237.804</v>
      </c>
      <c r="FK321">
        <v>-1.346154032164167</v>
      </c>
      <c r="FL321">
        <v>18.96923148335793</v>
      </c>
      <c r="FM321">
        <v>-7.42</v>
      </c>
      <c r="FN321">
        <v>15</v>
      </c>
      <c r="FO321">
        <v>0</v>
      </c>
      <c r="FP321" t="s">
        <v>429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2.3988298048780481E-2</v>
      </c>
      <c r="GC321">
        <v>-2.258822759581873E-2</v>
      </c>
      <c r="GD321">
        <v>4.8204396486621739E-2</v>
      </c>
      <c r="GE321">
        <v>1</v>
      </c>
      <c r="GF321">
        <v>0.48792173170731712</v>
      </c>
      <c r="GG321">
        <v>-9.7172613240430993E-3</v>
      </c>
      <c r="GH321">
        <v>1.5451180793183051E-2</v>
      </c>
      <c r="GI321">
        <v>1</v>
      </c>
      <c r="GJ321">
        <v>2</v>
      </c>
      <c r="GK321">
        <v>2</v>
      </c>
      <c r="GL321" t="s">
        <v>434</v>
      </c>
      <c r="GM321">
        <v>3.22567</v>
      </c>
      <c r="GN321">
        <v>2.6436299999999999</v>
      </c>
      <c r="GO321">
        <v>9.2979199999999998E-2</v>
      </c>
      <c r="GP321">
        <v>9.32061E-2</v>
      </c>
      <c r="GQ321">
        <v>9.9660499999999999E-2</v>
      </c>
      <c r="GR321">
        <v>0.10004200000000001</v>
      </c>
      <c r="GS321">
        <v>28640.6</v>
      </c>
      <c r="GT321">
        <v>24741.5</v>
      </c>
      <c r="GU321">
        <v>30748.2</v>
      </c>
      <c r="GV321">
        <v>26442.9</v>
      </c>
      <c r="GW321">
        <v>37570</v>
      </c>
      <c r="GX321">
        <v>32656.9</v>
      </c>
      <c r="GY321">
        <v>43662.9</v>
      </c>
      <c r="GZ321">
        <v>38236.6</v>
      </c>
      <c r="HA321">
        <v>2.1200700000000001</v>
      </c>
      <c r="HB321">
        <v>1.7119</v>
      </c>
      <c r="HC321">
        <v>9.9316200000000004E-3</v>
      </c>
      <c r="HD321">
        <v>0</v>
      </c>
      <c r="HE321">
        <v>27.887499999999999</v>
      </c>
      <c r="HF321">
        <v>999.9</v>
      </c>
      <c r="HG321">
        <v>65</v>
      </c>
      <c r="HH321">
        <v>34</v>
      </c>
      <c r="HI321">
        <v>35.0182</v>
      </c>
      <c r="HJ321">
        <v>62.068399999999997</v>
      </c>
      <c r="HK321">
        <v>25.368600000000001</v>
      </c>
      <c r="HL321">
        <v>1</v>
      </c>
      <c r="HM321">
        <v>0.26565800000000001</v>
      </c>
      <c r="HN321">
        <v>0.54059100000000004</v>
      </c>
      <c r="HO321">
        <v>20.4177</v>
      </c>
      <c r="HP321">
        <v>5.2232799999999999</v>
      </c>
      <c r="HQ321">
        <v>11.944100000000001</v>
      </c>
      <c r="HR321">
        <v>5.00875</v>
      </c>
      <c r="HS321">
        <v>3.2909999999999999</v>
      </c>
      <c r="HT321">
        <v>9999</v>
      </c>
      <c r="HU321">
        <v>9999</v>
      </c>
      <c r="HV321">
        <v>9999</v>
      </c>
      <c r="HW321">
        <v>999.9</v>
      </c>
      <c r="HX321">
        <v>4.9710700000000001</v>
      </c>
      <c r="HY321">
        <v>1.8545499999999999</v>
      </c>
      <c r="HZ321">
        <v>1.86158</v>
      </c>
      <c r="IA321">
        <v>1.85639</v>
      </c>
      <c r="IB321">
        <v>1.86188</v>
      </c>
      <c r="IC321">
        <v>1.85409</v>
      </c>
      <c r="ID321">
        <v>1.8594599999999999</v>
      </c>
      <c r="IE321">
        <v>1.8534900000000001</v>
      </c>
      <c r="IF321">
        <v>0</v>
      </c>
      <c r="IG321">
        <v>0</v>
      </c>
      <c r="IH321">
        <v>0</v>
      </c>
      <c r="II321">
        <v>0</v>
      </c>
      <c r="IJ321" t="s">
        <v>431</v>
      </c>
      <c r="IK321" t="s">
        <v>432</v>
      </c>
      <c r="IL321" t="s">
        <v>433</v>
      </c>
      <c r="IM321" t="s">
        <v>433</v>
      </c>
      <c r="IN321" t="s">
        <v>433</v>
      </c>
      <c r="IO321" t="s">
        <v>433</v>
      </c>
      <c r="IP321">
        <v>0</v>
      </c>
      <c r="IQ321">
        <v>100</v>
      </c>
      <c r="IR321">
        <v>100</v>
      </c>
      <c r="IS321">
        <v>-2.9420000000000002</v>
      </c>
      <c r="IT321">
        <v>-6.4899999999999999E-2</v>
      </c>
      <c r="IU321">
        <v>-1.907228330244457</v>
      </c>
      <c r="IV321">
        <v>-2.7056304263342631E-3</v>
      </c>
      <c r="IW321">
        <v>3.3311032847928001E-7</v>
      </c>
      <c r="IX321">
        <v>1.6443834555112589E-11</v>
      </c>
      <c r="IY321">
        <v>-9.4842648646536354E-2</v>
      </c>
      <c r="IZ321">
        <v>-2.3664561490860689E-3</v>
      </c>
      <c r="JA321">
        <v>2.3298222111808981E-4</v>
      </c>
      <c r="JB321">
        <v>-2.940703618321919E-6</v>
      </c>
      <c r="JC321">
        <v>0</v>
      </c>
      <c r="JD321">
        <v>2182</v>
      </c>
      <c r="JE321">
        <v>3</v>
      </c>
      <c r="JF321">
        <v>32</v>
      </c>
      <c r="JG321">
        <v>29177375.899999999</v>
      </c>
      <c r="JH321">
        <v>29177375.899999999</v>
      </c>
      <c r="JI321">
        <v>0.99853499999999995</v>
      </c>
      <c r="JJ321">
        <v>2.52441</v>
      </c>
      <c r="JK321">
        <v>1.69434</v>
      </c>
      <c r="JL321">
        <v>2.3022499999999999</v>
      </c>
      <c r="JM321">
        <v>1.50024</v>
      </c>
      <c r="JN321">
        <v>2.4426299999999999</v>
      </c>
      <c r="JO321">
        <v>37.554000000000002</v>
      </c>
      <c r="JP321">
        <v>24.07</v>
      </c>
      <c r="JQ321">
        <v>18</v>
      </c>
      <c r="JR321">
        <v>633.62900000000002</v>
      </c>
      <c r="JS321">
        <v>352.226</v>
      </c>
      <c r="JT321">
        <v>28.0002</v>
      </c>
      <c r="JU321">
        <v>30.7332</v>
      </c>
      <c r="JV321">
        <v>30.0002</v>
      </c>
      <c r="JW321">
        <v>30.665500000000002</v>
      </c>
      <c r="JX321">
        <v>30.555700000000002</v>
      </c>
      <c r="JY321">
        <v>20.053999999999998</v>
      </c>
      <c r="JZ321">
        <v>37.551200000000001</v>
      </c>
      <c r="KA321">
        <v>0</v>
      </c>
      <c r="KB321">
        <v>28</v>
      </c>
      <c r="KC321">
        <v>400</v>
      </c>
      <c r="KD321">
        <v>21.717700000000001</v>
      </c>
      <c r="KE321">
        <v>99.969700000000003</v>
      </c>
      <c r="KF321">
        <v>98.616600000000005</v>
      </c>
    </row>
    <row r="322" spans="1:292" x14ac:dyDescent="0.2">
      <c r="A322">
        <v>320</v>
      </c>
      <c r="B322">
        <v>1750642587</v>
      </c>
      <c r="C322">
        <v>9421.5</v>
      </c>
      <c r="D322" t="s">
        <v>1073</v>
      </c>
      <c r="E322" t="s">
        <v>1074</v>
      </c>
      <c r="F322" s="1">
        <f t="shared" si="4"/>
        <v>157.01666666666671</v>
      </c>
      <c r="G322" s="1">
        <v>15</v>
      </c>
      <c r="H322">
        <v>1750642579</v>
      </c>
      <c r="I322">
        <v>1.4858854977409385E-3</v>
      </c>
      <c r="J322">
        <v>1.4858854977409384</v>
      </c>
      <c r="K322">
        <v>-0.29088165622866713</v>
      </c>
      <c r="L322">
        <v>400.01593548387098</v>
      </c>
      <c r="M322">
        <v>394.65174363050335</v>
      </c>
      <c r="N322">
        <v>39.159494265596656</v>
      </c>
      <c r="O322">
        <v>39.691758580937375</v>
      </c>
      <c r="P322">
        <v>9.0619648202364581E-2</v>
      </c>
      <c r="Q322">
        <v>2.9975601674748127</v>
      </c>
      <c r="R322">
        <v>8.9124775402649264E-2</v>
      </c>
      <c r="S322">
        <v>5.5835238917311868E-2</v>
      </c>
      <c r="T322">
        <v>3.9902394035910026E-5</v>
      </c>
      <c r="U322">
        <v>28.375769990788939</v>
      </c>
      <c r="V322">
        <v>28.040845161290321</v>
      </c>
      <c r="W322">
        <v>3.803885087391035</v>
      </c>
      <c r="X322">
        <v>55.479690230109249</v>
      </c>
      <c r="Y322">
        <v>2.199646914581399</v>
      </c>
      <c r="Z322">
        <v>3.9647786522564865</v>
      </c>
      <c r="AA322">
        <v>1.604238172809636</v>
      </c>
      <c r="AB322">
        <v>-65.527550450375387</v>
      </c>
      <c r="AC322">
        <v>115.17967175161769</v>
      </c>
      <c r="AD322">
        <v>8.4088657202049468</v>
      </c>
      <c r="AE322">
        <v>58.061026923841283</v>
      </c>
      <c r="AF322">
        <v>-0.61167288584828017</v>
      </c>
      <c r="AG322">
        <v>1.482187339133894</v>
      </c>
      <c r="AH322">
        <v>-0.29088165622866713</v>
      </c>
      <c r="AI322">
        <v>408.948631008755</v>
      </c>
      <c r="AJ322">
        <v>409.05444848484848</v>
      </c>
      <c r="AK322">
        <v>-1.6493235121186761E-3</v>
      </c>
      <c r="AL322">
        <v>61.768037728165673</v>
      </c>
      <c r="AM322">
        <v>1.4858854977409384</v>
      </c>
      <c r="AN322">
        <v>21.687660703901599</v>
      </c>
      <c r="AO322">
        <v>22.171673333333342</v>
      </c>
      <c r="AP322">
        <v>3.8804487640615872E-5</v>
      </c>
      <c r="AQ322">
        <v>116.41602835869151</v>
      </c>
      <c r="AR322">
        <v>0</v>
      </c>
      <c r="AS322">
        <v>0</v>
      </c>
      <c r="AT322">
        <v>1</v>
      </c>
      <c r="AU322">
        <v>0</v>
      </c>
      <c r="AV322">
        <v>52139.585862886401</v>
      </c>
      <c r="AW322" t="s">
        <v>427</v>
      </c>
      <c r="AX322" t="s">
        <v>427</v>
      </c>
      <c r="AY322">
        <v>0</v>
      </c>
      <c r="AZ322">
        <v>0</v>
      </c>
      <c r="BA322" t="e">
        <v>#DIV/0!</v>
      </c>
      <c r="BB322">
        <v>0</v>
      </c>
      <c r="BC322" t="s">
        <v>427</v>
      </c>
      <c r="BD322" t="s">
        <v>427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-0.29088165622866713</v>
      </c>
      <c r="BK322" t="e">
        <v>#DIV/0!</v>
      </c>
      <c r="BL322">
        <v>-1385.0676386411535</v>
      </c>
      <c r="BM322" t="e">
        <v>#DIV/0!</v>
      </c>
      <c r="BN322" t="e">
        <v>#DIV/0!</v>
      </c>
      <c r="BO322" t="s">
        <v>427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428</v>
      </c>
      <c r="DN322">
        <v>2</v>
      </c>
      <c r="DO322" t="b">
        <v>1</v>
      </c>
      <c r="DP322">
        <v>1750642579</v>
      </c>
      <c r="DQ322">
        <v>400.01593548387098</v>
      </c>
      <c r="DR322">
        <v>400.00967741935477</v>
      </c>
      <c r="DS322">
        <v>22.168174193548388</v>
      </c>
      <c r="DT322">
        <v>21.68506774193548</v>
      </c>
      <c r="DU322">
        <v>402.95835483870968</v>
      </c>
      <c r="DV322">
        <v>22.232796774193549</v>
      </c>
      <c r="DW322">
        <v>600.00438709677417</v>
      </c>
      <c r="DX322">
        <v>99.17107741935483</v>
      </c>
      <c r="DY322">
        <v>5.4366019354838709E-2</v>
      </c>
      <c r="DZ322">
        <v>28.75357096774194</v>
      </c>
      <c r="EA322">
        <v>28.040845161290321</v>
      </c>
      <c r="EB322">
        <v>999.90000000000032</v>
      </c>
      <c r="EC322">
        <v>0</v>
      </c>
      <c r="ED322">
        <v>0</v>
      </c>
      <c r="EE322">
        <v>10001.09225806452</v>
      </c>
      <c r="EF322">
        <v>0</v>
      </c>
      <c r="EG322">
        <v>0.30293999999999988</v>
      </c>
      <c r="EH322">
        <v>6.3250187096774192E-3</v>
      </c>
      <c r="EI322">
        <v>409.08461290322572</v>
      </c>
      <c r="EJ322">
        <v>408.87603225806453</v>
      </c>
      <c r="EK322">
        <v>0.48311412903225809</v>
      </c>
      <c r="EL322">
        <v>400.00967741935477</v>
      </c>
      <c r="EM322">
        <v>21.68506774193548</v>
      </c>
      <c r="EN322">
        <v>2.1984419354838711</v>
      </c>
      <c r="EO322">
        <v>2.150531612903225</v>
      </c>
      <c r="EP322">
        <v>18.950967741935479</v>
      </c>
      <c r="EQ322">
        <v>18.598490322580641</v>
      </c>
      <c r="ER322">
        <v>5.0001500000000018E-3</v>
      </c>
      <c r="ES322">
        <v>0</v>
      </c>
      <c r="ET322">
        <v>0</v>
      </c>
      <c r="EU322">
        <v>0</v>
      </c>
      <c r="EV322">
        <v>236.7032258064516</v>
      </c>
      <c r="EW322">
        <v>5.0001500000000018E-3</v>
      </c>
      <c r="EX322">
        <v>-7.2387096774193553</v>
      </c>
      <c r="EY322">
        <v>-0.61935483870967745</v>
      </c>
      <c r="EZ322">
        <v>34.798000000000002</v>
      </c>
      <c r="FA322">
        <v>38.281999999999996</v>
      </c>
      <c r="FB322">
        <v>36.682999999999993</v>
      </c>
      <c r="FC322">
        <v>37.936999999999983</v>
      </c>
      <c r="FD322">
        <v>37.25</v>
      </c>
      <c r="FE322">
        <v>0</v>
      </c>
      <c r="FF322">
        <v>0</v>
      </c>
      <c r="FG322">
        <v>0</v>
      </c>
      <c r="FH322">
        <v>1750642610</v>
      </c>
      <c r="FI322">
        <v>0</v>
      </c>
      <c r="FJ322">
        <v>236.55600000000001</v>
      </c>
      <c r="FK322">
        <v>-32.953846337998918</v>
      </c>
      <c r="FL322">
        <v>-1.83846121556185</v>
      </c>
      <c r="FM322">
        <v>-6.8640000000000008</v>
      </c>
      <c r="FN322">
        <v>15</v>
      </c>
      <c r="FO322">
        <v>0</v>
      </c>
      <c r="FP322" t="s">
        <v>429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-1.286947121951219E-2</v>
      </c>
      <c r="GC322">
        <v>0.1791095893379791</v>
      </c>
      <c r="GD322">
        <v>6.2386205798086382E-2</v>
      </c>
      <c r="GE322">
        <v>0</v>
      </c>
      <c r="GF322">
        <v>0.48097265853658527</v>
      </c>
      <c r="GG322">
        <v>3.1003588850174409E-2</v>
      </c>
      <c r="GH322">
        <v>4.1476855350950706E-3</v>
      </c>
      <c r="GI322">
        <v>1</v>
      </c>
      <c r="GJ322">
        <v>1</v>
      </c>
      <c r="GK322">
        <v>2</v>
      </c>
      <c r="GL322" t="s">
        <v>430</v>
      </c>
      <c r="GM322">
        <v>3.2256300000000002</v>
      </c>
      <c r="GN322">
        <v>2.6435399999999998</v>
      </c>
      <c r="GO322">
        <v>9.2970399999999995E-2</v>
      </c>
      <c r="GP322">
        <v>9.3215900000000004E-2</v>
      </c>
      <c r="GQ322">
        <v>9.9928100000000006E-2</v>
      </c>
      <c r="GR322">
        <v>0.100118</v>
      </c>
      <c r="GS322">
        <v>28640.6</v>
      </c>
      <c r="GT322">
        <v>24740.799999999999</v>
      </c>
      <c r="GU322">
        <v>30747.8</v>
      </c>
      <c r="GV322">
        <v>26442.5</v>
      </c>
      <c r="GW322">
        <v>37558.300000000003</v>
      </c>
      <c r="GX322">
        <v>32653.7</v>
      </c>
      <c r="GY322">
        <v>43662.3</v>
      </c>
      <c r="GZ322">
        <v>38236.1</v>
      </c>
      <c r="HA322">
        <v>2.1204200000000002</v>
      </c>
      <c r="HB322">
        <v>1.71183</v>
      </c>
      <c r="HC322">
        <v>9.4696899999999994E-3</v>
      </c>
      <c r="HD322">
        <v>0</v>
      </c>
      <c r="HE322">
        <v>27.878599999999999</v>
      </c>
      <c r="HF322">
        <v>999.9</v>
      </c>
      <c r="HG322">
        <v>65</v>
      </c>
      <c r="HH322">
        <v>34</v>
      </c>
      <c r="HI322">
        <v>35.017800000000001</v>
      </c>
      <c r="HJ322">
        <v>62.068399999999997</v>
      </c>
      <c r="HK322">
        <v>25.504799999999999</v>
      </c>
      <c r="HL322">
        <v>1</v>
      </c>
      <c r="HM322">
        <v>0.26553100000000002</v>
      </c>
      <c r="HN322">
        <v>0.52837699999999999</v>
      </c>
      <c r="HO322">
        <v>20.4176</v>
      </c>
      <c r="HP322">
        <v>5.2231300000000003</v>
      </c>
      <c r="HQ322">
        <v>11.944100000000001</v>
      </c>
      <c r="HR322">
        <v>5.0076999999999998</v>
      </c>
      <c r="HS322">
        <v>3.2909999999999999</v>
      </c>
      <c r="HT322">
        <v>9999</v>
      </c>
      <c r="HU322">
        <v>9999</v>
      </c>
      <c r="HV322">
        <v>9999</v>
      </c>
      <c r="HW322">
        <v>999.9</v>
      </c>
      <c r="HX322">
        <v>4.9710700000000001</v>
      </c>
      <c r="HY322">
        <v>1.8545499999999999</v>
      </c>
      <c r="HZ322">
        <v>1.8615900000000001</v>
      </c>
      <c r="IA322">
        <v>1.85639</v>
      </c>
      <c r="IB322">
        <v>1.86188</v>
      </c>
      <c r="IC322">
        <v>1.85409</v>
      </c>
      <c r="ID322">
        <v>1.8595299999999999</v>
      </c>
      <c r="IE322">
        <v>1.8534900000000001</v>
      </c>
      <c r="IF322">
        <v>0</v>
      </c>
      <c r="IG322">
        <v>0</v>
      </c>
      <c r="IH322">
        <v>0</v>
      </c>
      <c r="II322">
        <v>0</v>
      </c>
      <c r="IJ322" t="s">
        <v>431</v>
      </c>
      <c r="IK322" t="s">
        <v>432</v>
      </c>
      <c r="IL322" t="s">
        <v>433</v>
      </c>
      <c r="IM322" t="s">
        <v>433</v>
      </c>
      <c r="IN322" t="s">
        <v>433</v>
      </c>
      <c r="IO322" t="s">
        <v>433</v>
      </c>
      <c r="IP322">
        <v>0</v>
      </c>
      <c r="IQ322">
        <v>100</v>
      </c>
      <c r="IR322">
        <v>100</v>
      </c>
      <c r="IS322">
        <v>-2.9420000000000002</v>
      </c>
      <c r="IT322">
        <v>-6.4600000000000005E-2</v>
      </c>
      <c r="IU322">
        <v>-1.907228330244457</v>
      </c>
      <c r="IV322">
        <v>-2.7056304263342631E-3</v>
      </c>
      <c r="IW322">
        <v>3.3311032847928001E-7</v>
      </c>
      <c r="IX322">
        <v>1.6443834555112589E-11</v>
      </c>
      <c r="IY322">
        <v>-9.4842648646536354E-2</v>
      </c>
      <c r="IZ322">
        <v>-2.3664561490860689E-3</v>
      </c>
      <c r="JA322">
        <v>2.3298222111808981E-4</v>
      </c>
      <c r="JB322">
        <v>-2.940703618321919E-6</v>
      </c>
      <c r="JC322">
        <v>0</v>
      </c>
      <c r="JD322">
        <v>2182</v>
      </c>
      <c r="JE322">
        <v>3</v>
      </c>
      <c r="JF322">
        <v>32</v>
      </c>
      <c r="JG322">
        <v>29177376.399999999</v>
      </c>
      <c r="JH322">
        <v>29177376.399999999</v>
      </c>
      <c r="JI322">
        <v>0.99853499999999995</v>
      </c>
      <c r="JJ322">
        <v>2.52441</v>
      </c>
      <c r="JK322">
        <v>1.69434</v>
      </c>
      <c r="JL322">
        <v>2.3022499999999999</v>
      </c>
      <c r="JM322">
        <v>1.50146</v>
      </c>
      <c r="JN322">
        <v>2.4572799999999999</v>
      </c>
      <c r="JO322">
        <v>37.578099999999999</v>
      </c>
      <c r="JP322">
        <v>24.061199999999999</v>
      </c>
      <c r="JQ322">
        <v>18</v>
      </c>
      <c r="JR322">
        <v>633.91499999999996</v>
      </c>
      <c r="JS322">
        <v>352.185</v>
      </c>
      <c r="JT322">
        <v>27.999300000000002</v>
      </c>
      <c r="JU322">
        <v>30.735900000000001</v>
      </c>
      <c r="JV322">
        <v>30</v>
      </c>
      <c r="JW322">
        <v>30.665500000000002</v>
      </c>
      <c r="JX322">
        <v>30.555700000000002</v>
      </c>
      <c r="JY322">
        <v>20.053799999999999</v>
      </c>
      <c r="JZ322">
        <v>37.551200000000001</v>
      </c>
      <c r="KA322">
        <v>0</v>
      </c>
      <c r="KB322">
        <v>28</v>
      </c>
      <c r="KC322">
        <v>400</v>
      </c>
      <c r="KD322">
        <v>21.7087</v>
      </c>
      <c r="KE322">
        <v>99.968400000000003</v>
      </c>
      <c r="KF322">
        <v>98.615200000000002</v>
      </c>
    </row>
    <row r="323" spans="1:292" x14ac:dyDescent="0.2">
      <c r="A323">
        <v>321</v>
      </c>
      <c r="B323">
        <v>1750642617</v>
      </c>
      <c r="C323">
        <v>9451.5</v>
      </c>
      <c r="D323" t="s">
        <v>1075</v>
      </c>
      <c r="E323" t="s">
        <v>1076</v>
      </c>
      <c r="F323" s="1">
        <f t="shared" si="4"/>
        <v>157.51666666666671</v>
      </c>
      <c r="G323" s="1">
        <v>15</v>
      </c>
      <c r="H323">
        <v>1750642609</v>
      </c>
      <c r="I323">
        <v>1.4859131479930206E-3</v>
      </c>
      <c r="J323">
        <v>1.4859131479930205</v>
      </c>
      <c r="K323">
        <v>-0.44771186148914233</v>
      </c>
      <c r="L323">
        <v>400.01354838709682</v>
      </c>
      <c r="M323">
        <v>397.42531822138375</v>
      </c>
      <c r="N323">
        <v>39.434131744376927</v>
      </c>
      <c r="O323">
        <v>39.690946307163905</v>
      </c>
      <c r="P323">
        <v>9.0769650529404389E-2</v>
      </c>
      <c r="Q323">
        <v>2.9980165432927448</v>
      </c>
      <c r="R323">
        <v>8.9270093110965024E-2</v>
      </c>
      <c r="S323">
        <v>5.5926473903094465E-2</v>
      </c>
      <c r="T323">
        <v>3.9902394035910026E-5</v>
      </c>
      <c r="U323">
        <v>28.364136134529627</v>
      </c>
      <c r="V323">
        <v>28.03065483870968</v>
      </c>
      <c r="W323">
        <v>3.8016266196387498</v>
      </c>
      <c r="X323">
        <v>55.525617985648545</v>
      </c>
      <c r="Y323">
        <v>2.1999779938320465</v>
      </c>
      <c r="Z323">
        <v>3.9620954680786529</v>
      </c>
      <c r="AA323">
        <v>1.6016486258067033</v>
      </c>
      <c r="AB323">
        <v>-65.528769826492208</v>
      </c>
      <c r="AC323">
        <v>114.95684968675683</v>
      </c>
      <c r="AD323">
        <v>8.3904074304020106</v>
      </c>
      <c r="AE323">
        <v>57.81852719306066</v>
      </c>
      <c r="AF323">
        <v>-0.63710300277907017</v>
      </c>
      <c r="AG323">
        <v>1.4862505283263647</v>
      </c>
      <c r="AH323">
        <v>-0.44771186148914233</v>
      </c>
      <c r="AI323">
        <v>408.89076898069681</v>
      </c>
      <c r="AJ323">
        <v>409.05019999999968</v>
      </c>
      <c r="AK323">
        <v>-1.694637529533803E-3</v>
      </c>
      <c r="AL323">
        <v>61.768037728165673</v>
      </c>
      <c r="AM323">
        <v>1.4859131479930205</v>
      </c>
      <c r="AN323">
        <v>21.687824725165932</v>
      </c>
      <c r="AO323">
        <v>22.172098787878781</v>
      </c>
      <c r="AP323">
        <v>3.3292435726995822E-6</v>
      </c>
      <c r="AQ323">
        <v>116.41602835869151</v>
      </c>
      <c r="AR323">
        <v>0</v>
      </c>
      <c r="AS323">
        <v>0</v>
      </c>
      <c r="AT323">
        <v>1</v>
      </c>
      <c r="AU323">
        <v>0</v>
      </c>
      <c r="AV323">
        <v>52155.369127459642</v>
      </c>
      <c r="AW323" t="s">
        <v>427</v>
      </c>
      <c r="AX323" t="s">
        <v>427</v>
      </c>
      <c r="AY323">
        <v>0</v>
      </c>
      <c r="AZ323">
        <v>0</v>
      </c>
      <c r="BA323" t="e">
        <v>#DIV/0!</v>
      </c>
      <c r="BB323">
        <v>0</v>
      </c>
      <c r="BC323" t="s">
        <v>427</v>
      </c>
      <c r="BD323" t="s">
        <v>427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-0.44771186148914233</v>
      </c>
      <c r="BK323" t="e">
        <v>#DIV/0!</v>
      </c>
      <c r="BL323">
        <v>-2131.8333332677444</v>
      </c>
      <c r="BM323" t="e">
        <v>#DIV/0!</v>
      </c>
      <c r="BN323" t="e">
        <v>#DIV/0!</v>
      </c>
      <c r="BO323" t="s">
        <v>427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428</v>
      </c>
      <c r="DN323">
        <v>2</v>
      </c>
      <c r="DO323" t="b">
        <v>1</v>
      </c>
      <c r="DP323">
        <v>1750642609</v>
      </c>
      <c r="DQ323">
        <v>400.01354838709682</v>
      </c>
      <c r="DR323">
        <v>399.99935483870968</v>
      </c>
      <c r="DS323">
        <v>22.171832258064519</v>
      </c>
      <c r="DT323">
        <v>21.687422580645158</v>
      </c>
      <c r="DU323">
        <v>402.95587096774199</v>
      </c>
      <c r="DV323">
        <v>22.236432258064522</v>
      </c>
      <c r="DW323">
        <v>600.02832258064518</v>
      </c>
      <c r="DX323">
        <v>99.169106451612905</v>
      </c>
      <c r="DY323">
        <v>5.4898503225806472E-2</v>
      </c>
      <c r="DZ323">
        <v>28.7418935483871</v>
      </c>
      <c r="EA323">
        <v>28.03065483870968</v>
      </c>
      <c r="EB323">
        <v>999.90000000000032</v>
      </c>
      <c r="EC323">
        <v>0</v>
      </c>
      <c r="ED323">
        <v>0</v>
      </c>
      <c r="EE323">
        <v>10004.052580645161</v>
      </c>
      <c r="EF323">
        <v>0</v>
      </c>
      <c r="EG323">
        <v>0.30293999999999988</v>
      </c>
      <c r="EH323">
        <v>1.4140451935483869E-2</v>
      </c>
      <c r="EI323">
        <v>409.08367741935467</v>
      </c>
      <c r="EJ323">
        <v>408.86664516129031</v>
      </c>
      <c r="EK323">
        <v>0.48441870967741929</v>
      </c>
      <c r="EL323">
        <v>399.99935483870968</v>
      </c>
      <c r="EM323">
        <v>21.687422580645158</v>
      </c>
      <c r="EN323">
        <v>2.1987606451612902</v>
      </c>
      <c r="EO323">
        <v>2.1507229032258071</v>
      </c>
      <c r="EP323">
        <v>18.95328709677419</v>
      </c>
      <c r="EQ323">
        <v>18.59989354838709</v>
      </c>
      <c r="ER323">
        <v>5.0001500000000018E-3</v>
      </c>
      <c r="ES323">
        <v>0</v>
      </c>
      <c r="ET323">
        <v>0</v>
      </c>
      <c r="EU323">
        <v>0</v>
      </c>
      <c r="EV323">
        <v>237.61935483870971</v>
      </c>
      <c r="EW323">
        <v>5.0001500000000018E-3</v>
      </c>
      <c r="EX323">
        <v>-8.8258064516129036</v>
      </c>
      <c r="EY323">
        <v>-0.34838709677419349</v>
      </c>
      <c r="EZ323">
        <v>34.75</v>
      </c>
      <c r="FA323">
        <v>38.25</v>
      </c>
      <c r="FB323">
        <v>36.625</v>
      </c>
      <c r="FC323">
        <v>37.875</v>
      </c>
      <c r="FD323">
        <v>37.25</v>
      </c>
      <c r="FE323">
        <v>0</v>
      </c>
      <c r="FF323">
        <v>0</v>
      </c>
      <c r="FG323">
        <v>0</v>
      </c>
      <c r="FH323">
        <v>1750642640</v>
      </c>
      <c r="FI323">
        <v>0</v>
      </c>
      <c r="FJ323">
        <v>237.572</v>
      </c>
      <c r="FK323">
        <v>-38.099999796122489</v>
      </c>
      <c r="FL323">
        <v>64.723077181293263</v>
      </c>
      <c r="FM323">
        <v>-9.4160000000000004</v>
      </c>
      <c r="FN323">
        <v>15</v>
      </c>
      <c r="FO323">
        <v>0</v>
      </c>
      <c r="FP323" t="s">
        <v>429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3.4373134146341469E-3</v>
      </c>
      <c r="GC323">
        <v>0.17121306334494771</v>
      </c>
      <c r="GD323">
        <v>5.1372805038988008E-2</v>
      </c>
      <c r="GE323">
        <v>0</v>
      </c>
      <c r="GF323">
        <v>0.48479278048780478</v>
      </c>
      <c r="GG323">
        <v>-8.7838536585366153E-3</v>
      </c>
      <c r="GH323">
        <v>1.533880469031996E-3</v>
      </c>
      <c r="GI323">
        <v>1</v>
      </c>
      <c r="GJ323">
        <v>1</v>
      </c>
      <c r="GK323">
        <v>2</v>
      </c>
      <c r="GL323" t="s">
        <v>430</v>
      </c>
      <c r="GM323">
        <v>3.2257699999999998</v>
      </c>
      <c r="GN323">
        <v>2.6435599999999999</v>
      </c>
      <c r="GO323">
        <v>9.29706E-2</v>
      </c>
      <c r="GP323">
        <v>9.3219099999999999E-2</v>
      </c>
      <c r="GQ323">
        <v>9.9929699999999996E-2</v>
      </c>
      <c r="GR323">
        <v>0.100119</v>
      </c>
      <c r="GS323">
        <v>28641.1</v>
      </c>
      <c r="GT323">
        <v>24741.599999999999</v>
      </c>
      <c r="GU323">
        <v>30748.400000000001</v>
      </c>
      <c r="GV323">
        <v>26443.5</v>
      </c>
      <c r="GW323">
        <v>37559</v>
      </c>
      <c r="GX323">
        <v>32654.5</v>
      </c>
      <c r="GY323">
        <v>43663.1</v>
      </c>
      <c r="GZ323">
        <v>38237</v>
      </c>
      <c r="HA323">
        <v>2.12025</v>
      </c>
      <c r="HB323">
        <v>1.71235</v>
      </c>
      <c r="HC323">
        <v>1.11237E-2</v>
      </c>
      <c r="HD323">
        <v>0</v>
      </c>
      <c r="HE323">
        <v>27.851900000000001</v>
      </c>
      <c r="HF323">
        <v>999.9</v>
      </c>
      <c r="HG323">
        <v>65</v>
      </c>
      <c r="HH323">
        <v>34</v>
      </c>
      <c r="HI323">
        <v>35.023800000000001</v>
      </c>
      <c r="HJ323">
        <v>62.128399999999999</v>
      </c>
      <c r="HK323">
        <v>25.124199999999998</v>
      </c>
      <c r="HL323">
        <v>1</v>
      </c>
      <c r="HM323">
        <v>0.26530500000000001</v>
      </c>
      <c r="HN323">
        <v>0.518069</v>
      </c>
      <c r="HO323">
        <v>20.4177</v>
      </c>
      <c r="HP323">
        <v>5.2231300000000003</v>
      </c>
      <c r="HQ323">
        <v>11.944100000000001</v>
      </c>
      <c r="HR323">
        <v>5.0077499999999997</v>
      </c>
      <c r="HS323">
        <v>3.2909999999999999</v>
      </c>
      <c r="HT323">
        <v>9999</v>
      </c>
      <c r="HU323">
        <v>9999</v>
      </c>
      <c r="HV323">
        <v>9999</v>
      </c>
      <c r="HW323">
        <v>999.9</v>
      </c>
      <c r="HX323">
        <v>4.9710900000000002</v>
      </c>
      <c r="HY323">
        <v>1.8545499999999999</v>
      </c>
      <c r="HZ323">
        <v>1.8615699999999999</v>
      </c>
      <c r="IA323">
        <v>1.8563799999999999</v>
      </c>
      <c r="IB323">
        <v>1.86188</v>
      </c>
      <c r="IC323">
        <v>1.85409</v>
      </c>
      <c r="ID323">
        <v>1.8594599999999999</v>
      </c>
      <c r="IE323">
        <v>1.8534900000000001</v>
      </c>
      <c r="IF323">
        <v>0</v>
      </c>
      <c r="IG323">
        <v>0</v>
      </c>
      <c r="IH323">
        <v>0</v>
      </c>
      <c r="II323">
        <v>0</v>
      </c>
      <c r="IJ323" t="s">
        <v>431</v>
      </c>
      <c r="IK323" t="s">
        <v>432</v>
      </c>
      <c r="IL323" t="s">
        <v>433</v>
      </c>
      <c r="IM323" t="s">
        <v>433</v>
      </c>
      <c r="IN323" t="s">
        <v>433</v>
      </c>
      <c r="IO323" t="s">
        <v>433</v>
      </c>
      <c r="IP323">
        <v>0</v>
      </c>
      <c r="IQ323">
        <v>100</v>
      </c>
      <c r="IR323">
        <v>100</v>
      </c>
      <c r="IS323">
        <v>-2.9430000000000001</v>
      </c>
      <c r="IT323">
        <v>-6.4600000000000005E-2</v>
      </c>
      <c r="IU323">
        <v>-1.907228330244457</v>
      </c>
      <c r="IV323">
        <v>-2.7056304263342631E-3</v>
      </c>
      <c r="IW323">
        <v>3.3311032847928001E-7</v>
      </c>
      <c r="IX323">
        <v>1.6443834555112589E-11</v>
      </c>
      <c r="IY323">
        <v>-9.4842648646536354E-2</v>
      </c>
      <c r="IZ323">
        <v>-2.3664561490860689E-3</v>
      </c>
      <c r="JA323">
        <v>2.3298222111808981E-4</v>
      </c>
      <c r="JB323">
        <v>-2.940703618321919E-6</v>
      </c>
      <c r="JC323">
        <v>0</v>
      </c>
      <c r="JD323">
        <v>2182</v>
      </c>
      <c r="JE323">
        <v>3</v>
      </c>
      <c r="JF323">
        <v>32</v>
      </c>
      <c r="JG323">
        <v>29177376.899999999</v>
      </c>
      <c r="JH323">
        <v>29177376.899999999</v>
      </c>
      <c r="JI323">
        <v>0.99853499999999995</v>
      </c>
      <c r="JJ323">
        <v>2.5305200000000001</v>
      </c>
      <c r="JK323">
        <v>1.69434</v>
      </c>
      <c r="JL323">
        <v>2.3022499999999999</v>
      </c>
      <c r="JM323">
        <v>1.50146</v>
      </c>
      <c r="JN323">
        <v>2.36084</v>
      </c>
      <c r="JO323">
        <v>37.578099999999999</v>
      </c>
      <c r="JP323">
        <v>24.061199999999999</v>
      </c>
      <c r="JQ323">
        <v>18</v>
      </c>
      <c r="JR323">
        <v>633.77</v>
      </c>
      <c r="JS323">
        <v>352.45800000000003</v>
      </c>
      <c r="JT323">
        <v>27.9998</v>
      </c>
      <c r="JU323">
        <v>30.7332</v>
      </c>
      <c r="JV323">
        <v>30</v>
      </c>
      <c r="JW323">
        <v>30.665199999999999</v>
      </c>
      <c r="JX323">
        <v>30.553100000000001</v>
      </c>
      <c r="JY323">
        <v>20.052900000000001</v>
      </c>
      <c r="JZ323">
        <v>37.551200000000001</v>
      </c>
      <c r="KA323">
        <v>0</v>
      </c>
      <c r="KB323">
        <v>28</v>
      </c>
      <c r="KC323">
        <v>400</v>
      </c>
      <c r="KD323">
        <v>21.713699999999999</v>
      </c>
      <c r="KE323">
        <v>99.970299999999995</v>
      </c>
      <c r="KF323">
        <v>98.618099999999998</v>
      </c>
    </row>
    <row r="324" spans="1:292" x14ac:dyDescent="0.2">
      <c r="A324">
        <v>322</v>
      </c>
      <c r="B324">
        <v>1750642647</v>
      </c>
      <c r="C324">
        <v>9481.5</v>
      </c>
      <c r="D324" t="s">
        <v>1077</v>
      </c>
      <c r="E324" t="s">
        <v>1078</v>
      </c>
      <c r="F324" s="1">
        <f t="shared" si="4"/>
        <v>158.01666666666671</v>
      </c>
      <c r="G324" s="1">
        <v>15</v>
      </c>
      <c r="H324">
        <v>1750642639</v>
      </c>
      <c r="I324">
        <v>1.4673803615782952E-3</v>
      </c>
      <c r="J324">
        <v>1.4673803615782952</v>
      </c>
      <c r="K324">
        <v>-0.58055291702649325</v>
      </c>
      <c r="L324">
        <v>399.98183870967739</v>
      </c>
      <c r="M324">
        <v>399.86782874958749</v>
      </c>
      <c r="N324">
        <v>39.673808246051912</v>
      </c>
      <c r="O324">
        <v>39.685120007012763</v>
      </c>
      <c r="P324">
        <v>8.9510311783119814E-2</v>
      </c>
      <c r="Q324">
        <v>2.9974056906427595</v>
      </c>
      <c r="R324">
        <v>8.8051422996266185E-2</v>
      </c>
      <c r="S324">
        <v>5.516123407879206E-2</v>
      </c>
      <c r="T324">
        <v>3.9902394035910026E-5</v>
      </c>
      <c r="U324">
        <v>28.371774347335904</v>
      </c>
      <c r="V324">
        <v>28.037887096774199</v>
      </c>
      <c r="W324">
        <v>3.8032293749088515</v>
      </c>
      <c r="X324">
        <v>55.511213494517605</v>
      </c>
      <c r="Y324">
        <v>2.1997894322166385</v>
      </c>
      <c r="Z324">
        <v>3.9627839020919509</v>
      </c>
      <c r="AA324">
        <v>1.603439942692213</v>
      </c>
      <c r="AB324">
        <v>-64.711473945602819</v>
      </c>
      <c r="AC324">
        <v>114.2489891427655</v>
      </c>
      <c r="AD324">
        <v>8.3408663576170632</v>
      </c>
      <c r="AE324">
        <v>57.878421457173772</v>
      </c>
      <c r="AF324">
        <v>-0.57185653833281602</v>
      </c>
      <c r="AG324">
        <v>1.4783380379865014</v>
      </c>
      <c r="AH324">
        <v>-0.58055291702649325</v>
      </c>
      <c r="AI324">
        <v>408.86685209116462</v>
      </c>
      <c r="AJ324">
        <v>409.07332121212119</v>
      </c>
      <c r="AK324">
        <v>-2.13006743764223E-3</v>
      </c>
      <c r="AL324">
        <v>61.768037728165673</v>
      </c>
      <c r="AM324">
        <v>1.4673803615782952</v>
      </c>
      <c r="AN324">
        <v>21.69252254298581</v>
      </c>
      <c r="AO324">
        <v>22.170921818181821</v>
      </c>
      <c r="AP324">
        <v>-1.5938586684687901E-5</v>
      </c>
      <c r="AQ324">
        <v>116.41602835869151</v>
      </c>
      <c r="AR324">
        <v>0</v>
      </c>
      <c r="AS324">
        <v>0</v>
      </c>
      <c r="AT324">
        <v>1</v>
      </c>
      <c r="AU324">
        <v>0</v>
      </c>
      <c r="AV324">
        <v>52136.231027941052</v>
      </c>
      <c r="AW324" t="s">
        <v>427</v>
      </c>
      <c r="AX324" t="s">
        <v>427</v>
      </c>
      <c r="AY324">
        <v>0</v>
      </c>
      <c r="AZ324">
        <v>0</v>
      </c>
      <c r="BA324" t="e">
        <v>#DIV/0!</v>
      </c>
      <c r="BB324">
        <v>0</v>
      </c>
      <c r="BC324" t="s">
        <v>427</v>
      </c>
      <c r="BD324" t="s">
        <v>427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-0.58055291702649325</v>
      </c>
      <c r="BK324" t="e">
        <v>#DIV/0!</v>
      </c>
      <c r="BL324">
        <v>-2764.371835328102</v>
      </c>
      <c r="BM324" t="e">
        <v>#DIV/0!</v>
      </c>
      <c r="BN324" t="e">
        <v>#DIV/0!</v>
      </c>
      <c r="BO324" t="s">
        <v>427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428</v>
      </c>
      <c r="DN324">
        <v>2</v>
      </c>
      <c r="DO324" t="b">
        <v>1</v>
      </c>
      <c r="DP324">
        <v>1750642639</v>
      </c>
      <c r="DQ324">
        <v>399.98183870967739</v>
      </c>
      <c r="DR324">
        <v>399.98832258064522</v>
      </c>
      <c r="DS324">
        <v>22.171429032258072</v>
      </c>
      <c r="DT324">
        <v>21.689580645161289</v>
      </c>
      <c r="DU324">
        <v>402.92406451612902</v>
      </c>
      <c r="DV324">
        <v>22.236022580645159</v>
      </c>
      <c r="DW324">
        <v>600.00664516129041</v>
      </c>
      <c r="DX324">
        <v>99.162629032258039</v>
      </c>
      <c r="DY324">
        <v>5.4675770967741927E-2</v>
      </c>
      <c r="DZ324">
        <v>28.744890322580641</v>
      </c>
      <c r="EA324">
        <v>28.037887096774199</v>
      </c>
      <c r="EB324">
        <v>999.90000000000032</v>
      </c>
      <c r="EC324">
        <v>0</v>
      </c>
      <c r="ED324">
        <v>0</v>
      </c>
      <c r="EE324">
        <v>10001.009677419361</v>
      </c>
      <c r="EF324">
        <v>0</v>
      </c>
      <c r="EG324">
        <v>0.30293999999999988</v>
      </c>
      <c r="EH324">
        <v>-6.5130441935483899E-3</v>
      </c>
      <c r="EI324">
        <v>409.05099999999987</v>
      </c>
      <c r="EJ324">
        <v>408.85616129032258</v>
      </c>
      <c r="EK324">
        <v>0.48183493548387091</v>
      </c>
      <c r="EL324">
        <v>399.98832258064522</v>
      </c>
      <c r="EM324">
        <v>21.689580645161289</v>
      </c>
      <c r="EN324">
        <v>2.1985774193548391</v>
      </c>
      <c r="EO324">
        <v>2.1507964516129028</v>
      </c>
      <c r="EP324">
        <v>18.951945161290329</v>
      </c>
      <c r="EQ324">
        <v>18.600458064516129</v>
      </c>
      <c r="ER324">
        <v>5.0001500000000018E-3</v>
      </c>
      <c r="ES324">
        <v>0</v>
      </c>
      <c r="ET324">
        <v>0</v>
      </c>
      <c r="EU324">
        <v>0</v>
      </c>
      <c r="EV324">
        <v>237.741935483871</v>
      </c>
      <c r="EW324">
        <v>5.0001500000000018E-3</v>
      </c>
      <c r="EX324">
        <v>-9.445161290322579</v>
      </c>
      <c r="EY324">
        <v>-0.82903225806451619</v>
      </c>
      <c r="EZ324">
        <v>34.75</v>
      </c>
      <c r="FA324">
        <v>38.215451612903209</v>
      </c>
      <c r="FB324">
        <v>36.590451612903223</v>
      </c>
      <c r="FC324">
        <v>37.875</v>
      </c>
      <c r="FD324">
        <v>37.197161290322583</v>
      </c>
      <c r="FE324">
        <v>0</v>
      </c>
      <c r="FF324">
        <v>0</v>
      </c>
      <c r="FG324">
        <v>0</v>
      </c>
      <c r="FH324">
        <v>1750642670</v>
      </c>
      <c r="FI324">
        <v>0</v>
      </c>
      <c r="FJ324">
        <v>236.976</v>
      </c>
      <c r="FK324">
        <v>14.93846173855337</v>
      </c>
      <c r="FL324">
        <v>-14.261538713218179</v>
      </c>
      <c r="FM324">
        <v>-7.6560000000000006</v>
      </c>
      <c r="FN324">
        <v>15</v>
      </c>
      <c r="FO324">
        <v>0</v>
      </c>
      <c r="FP324" t="s">
        <v>429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-1.2442231707317069E-2</v>
      </c>
      <c r="GC324">
        <v>0.19165130216027881</v>
      </c>
      <c r="GD324">
        <v>3.9033697282505941E-2</v>
      </c>
      <c r="GE324">
        <v>0</v>
      </c>
      <c r="GF324">
        <v>0.48211314634146341</v>
      </c>
      <c r="GG324">
        <v>-7.2190452961679074E-3</v>
      </c>
      <c r="GH324">
        <v>1.5031332570135849E-3</v>
      </c>
      <c r="GI324">
        <v>1</v>
      </c>
      <c r="GJ324">
        <v>1</v>
      </c>
      <c r="GK324">
        <v>2</v>
      </c>
      <c r="GL324" t="s">
        <v>430</v>
      </c>
      <c r="GM324">
        <v>3.2256999999999998</v>
      </c>
      <c r="GN324">
        <v>2.64323</v>
      </c>
      <c r="GO324">
        <v>9.2966400000000005E-2</v>
      </c>
      <c r="GP324">
        <v>9.3192899999999995E-2</v>
      </c>
      <c r="GQ324">
        <v>9.9923100000000001E-2</v>
      </c>
      <c r="GR324">
        <v>0.100134</v>
      </c>
      <c r="GS324">
        <v>28641</v>
      </c>
      <c r="GT324">
        <v>24742.2</v>
      </c>
      <c r="GU324">
        <v>30748.1</v>
      </c>
      <c r="GV324">
        <v>26443.3</v>
      </c>
      <c r="GW324">
        <v>37558.800000000003</v>
      </c>
      <c r="GX324">
        <v>32654</v>
      </c>
      <c r="GY324">
        <v>43662.5</v>
      </c>
      <c r="GZ324">
        <v>38237</v>
      </c>
      <c r="HA324">
        <v>2.12025</v>
      </c>
      <c r="HB324">
        <v>1.7121299999999999</v>
      </c>
      <c r="HC324">
        <v>1.1384500000000001E-2</v>
      </c>
      <c r="HD324">
        <v>0</v>
      </c>
      <c r="HE324">
        <v>27.8584</v>
      </c>
      <c r="HF324">
        <v>999.9</v>
      </c>
      <c r="HG324">
        <v>65</v>
      </c>
      <c r="HH324">
        <v>34</v>
      </c>
      <c r="HI324">
        <v>35.021700000000003</v>
      </c>
      <c r="HJ324">
        <v>61.7684</v>
      </c>
      <c r="HK324">
        <v>25.468800000000002</v>
      </c>
      <c r="HL324">
        <v>1</v>
      </c>
      <c r="HM324">
        <v>0.26497500000000002</v>
      </c>
      <c r="HN324">
        <v>0.52711300000000005</v>
      </c>
      <c r="HO324">
        <v>20.417899999999999</v>
      </c>
      <c r="HP324">
        <v>5.2234299999999996</v>
      </c>
      <c r="HQ324">
        <v>11.944100000000001</v>
      </c>
      <c r="HR324">
        <v>5.00875</v>
      </c>
      <c r="HS324">
        <v>3.2909999999999999</v>
      </c>
      <c r="HT324">
        <v>9999</v>
      </c>
      <c r="HU324">
        <v>9999</v>
      </c>
      <c r="HV324">
        <v>9999</v>
      </c>
      <c r="HW324">
        <v>999.9</v>
      </c>
      <c r="HX324">
        <v>4.9710700000000001</v>
      </c>
      <c r="HY324">
        <v>1.8545499999999999</v>
      </c>
      <c r="HZ324">
        <v>1.8615699999999999</v>
      </c>
      <c r="IA324">
        <v>1.85639</v>
      </c>
      <c r="IB324">
        <v>1.86188</v>
      </c>
      <c r="IC324">
        <v>1.8541000000000001</v>
      </c>
      <c r="ID324">
        <v>1.8594999999999999</v>
      </c>
      <c r="IE324">
        <v>1.8534900000000001</v>
      </c>
      <c r="IF324">
        <v>0</v>
      </c>
      <c r="IG324">
        <v>0</v>
      </c>
      <c r="IH324">
        <v>0</v>
      </c>
      <c r="II324">
        <v>0</v>
      </c>
      <c r="IJ324" t="s">
        <v>431</v>
      </c>
      <c r="IK324" t="s">
        <v>432</v>
      </c>
      <c r="IL324" t="s">
        <v>433</v>
      </c>
      <c r="IM324" t="s">
        <v>433</v>
      </c>
      <c r="IN324" t="s">
        <v>433</v>
      </c>
      <c r="IO324" t="s">
        <v>433</v>
      </c>
      <c r="IP324">
        <v>0</v>
      </c>
      <c r="IQ324">
        <v>100</v>
      </c>
      <c r="IR324">
        <v>100</v>
      </c>
      <c r="IS324">
        <v>-2.9430000000000001</v>
      </c>
      <c r="IT324">
        <v>-6.4600000000000005E-2</v>
      </c>
      <c r="IU324">
        <v>-1.907228330244457</v>
      </c>
      <c r="IV324">
        <v>-2.7056304263342631E-3</v>
      </c>
      <c r="IW324">
        <v>3.3311032847928001E-7</v>
      </c>
      <c r="IX324">
        <v>1.6443834555112589E-11</v>
      </c>
      <c r="IY324">
        <v>-9.4842648646536354E-2</v>
      </c>
      <c r="IZ324">
        <v>-2.3664561490860689E-3</v>
      </c>
      <c r="JA324">
        <v>2.3298222111808981E-4</v>
      </c>
      <c r="JB324">
        <v>-2.940703618321919E-6</v>
      </c>
      <c r="JC324">
        <v>0</v>
      </c>
      <c r="JD324">
        <v>2182</v>
      </c>
      <c r="JE324">
        <v>3</v>
      </c>
      <c r="JF324">
        <v>32</v>
      </c>
      <c r="JG324">
        <v>29177377.399999999</v>
      </c>
      <c r="JH324">
        <v>29177377.399999999</v>
      </c>
      <c r="JI324">
        <v>0.99853499999999995</v>
      </c>
      <c r="JJ324">
        <v>2.51953</v>
      </c>
      <c r="JK324">
        <v>1.69434</v>
      </c>
      <c r="JL324">
        <v>2.3022499999999999</v>
      </c>
      <c r="JM324">
        <v>1.50146</v>
      </c>
      <c r="JN324">
        <v>2.47681</v>
      </c>
      <c r="JO324">
        <v>37.578099999999999</v>
      </c>
      <c r="JP324">
        <v>24.07</v>
      </c>
      <c r="JQ324">
        <v>18</v>
      </c>
      <c r="JR324">
        <v>633.74199999999996</v>
      </c>
      <c r="JS324">
        <v>352.334</v>
      </c>
      <c r="JT324">
        <v>28.000399999999999</v>
      </c>
      <c r="JU324">
        <v>30.7332</v>
      </c>
      <c r="JV324">
        <v>30</v>
      </c>
      <c r="JW324">
        <v>30.662800000000001</v>
      </c>
      <c r="JX324">
        <v>30.553100000000001</v>
      </c>
      <c r="JY324">
        <v>20.055</v>
      </c>
      <c r="JZ324">
        <v>37.551200000000001</v>
      </c>
      <c r="KA324">
        <v>0</v>
      </c>
      <c r="KB324">
        <v>28</v>
      </c>
      <c r="KC324">
        <v>400</v>
      </c>
      <c r="KD324">
        <v>21.722799999999999</v>
      </c>
      <c r="KE324">
        <v>99.969200000000001</v>
      </c>
      <c r="KF324">
        <v>98.617800000000003</v>
      </c>
    </row>
    <row r="325" spans="1:292" x14ac:dyDescent="0.2">
      <c r="A325">
        <v>323</v>
      </c>
      <c r="B325">
        <v>1750642677</v>
      </c>
      <c r="C325">
        <v>9511.5</v>
      </c>
      <c r="D325" t="s">
        <v>1079</v>
      </c>
      <c r="E325" t="s">
        <v>1080</v>
      </c>
      <c r="F325" s="1">
        <f t="shared" si="4"/>
        <v>158.51666666666668</v>
      </c>
      <c r="G325" s="1">
        <v>15</v>
      </c>
      <c r="H325">
        <v>1750642669</v>
      </c>
      <c r="I325">
        <v>1.4547655262206012E-3</v>
      </c>
      <c r="J325">
        <v>1.4547655262206012</v>
      </c>
      <c r="K325">
        <v>-0.75218748664665347</v>
      </c>
      <c r="L325">
        <v>400.02932258064533</v>
      </c>
      <c r="M325">
        <v>403.10906838811803</v>
      </c>
      <c r="N325">
        <v>39.994890159531558</v>
      </c>
      <c r="O325">
        <v>39.689329940353957</v>
      </c>
      <c r="P325">
        <v>8.8504177802654432E-2</v>
      </c>
      <c r="Q325">
        <v>2.9961751960883611</v>
      </c>
      <c r="R325">
        <v>8.7077044295830144E-2</v>
      </c>
      <c r="S325">
        <v>5.454945802871148E-2</v>
      </c>
      <c r="T325">
        <v>3.9902394035910026E-5</v>
      </c>
      <c r="U325">
        <v>28.37804445558875</v>
      </c>
      <c r="V325">
        <v>28.054822580645158</v>
      </c>
      <c r="W325">
        <v>3.8069847882732568</v>
      </c>
      <c r="X325">
        <v>55.495925049234771</v>
      </c>
      <c r="Y325">
        <v>2.1995920211120468</v>
      </c>
      <c r="Z325">
        <v>3.9635198785507528</v>
      </c>
      <c r="AA325">
        <v>1.60739276716121</v>
      </c>
      <c r="AB325">
        <v>-64.155159706328519</v>
      </c>
      <c r="AC325">
        <v>111.98391880425628</v>
      </c>
      <c r="AD325">
        <v>8.1796794748866173</v>
      </c>
      <c r="AE325">
        <v>56.008478475208413</v>
      </c>
      <c r="AF325">
        <v>-0.68978259439488443</v>
      </c>
      <c r="AG325">
        <v>1.464755043420402</v>
      </c>
      <c r="AH325">
        <v>-0.75218748664665347</v>
      </c>
      <c r="AI325">
        <v>408.82991704791789</v>
      </c>
      <c r="AJ325">
        <v>409.08253333333317</v>
      </c>
      <c r="AK325">
        <v>9.0359364265113614E-4</v>
      </c>
      <c r="AL325">
        <v>61.768037728165673</v>
      </c>
      <c r="AM325">
        <v>1.4547655262206012</v>
      </c>
      <c r="AN325">
        <v>21.693887492241721</v>
      </c>
      <c r="AO325">
        <v>22.168078181818181</v>
      </c>
      <c r="AP325">
        <v>-1.7855569439297401E-6</v>
      </c>
      <c r="AQ325">
        <v>116.41602835869151</v>
      </c>
      <c r="AR325">
        <v>0</v>
      </c>
      <c r="AS325">
        <v>0</v>
      </c>
      <c r="AT325">
        <v>1</v>
      </c>
      <c r="AU325">
        <v>0</v>
      </c>
      <c r="AV325">
        <v>52098.434111889677</v>
      </c>
      <c r="AW325" t="s">
        <v>427</v>
      </c>
      <c r="AX325" t="s">
        <v>427</v>
      </c>
      <c r="AY325">
        <v>0</v>
      </c>
      <c r="AZ325">
        <v>0</v>
      </c>
      <c r="BA325" t="e">
        <v>#DIV/0!</v>
      </c>
      <c r="BB325">
        <v>0</v>
      </c>
      <c r="BC325" t="s">
        <v>427</v>
      </c>
      <c r="BD325" t="s">
        <v>427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-0.75218748664665347</v>
      </c>
      <c r="BK325" t="e">
        <v>#DIV/0!</v>
      </c>
      <c r="BL325">
        <v>-3581.6302734679957</v>
      </c>
      <c r="BM325" t="e">
        <v>#DIV/0!</v>
      </c>
      <c r="BN325" t="e">
        <v>#DIV/0!</v>
      </c>
      <c r="BO325" t="s">
        <v>427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428</v>
      </c>
      <c r="DN325">
        <v>2</v>
      </c>
      <c r="DO325" t="b">
        <v>1</v>
      </c>
      <c r="DP325">
        <v>1750642669</v>
      </c>
      <c r="DQ325">
        <v>400.02932258064533</v>
      </c>
      <c r="DR325">
        <v>399.99470967741939</v>
      </c>
      <c r="DS325">
        <v>22.169719354838708</v>
      </c>
      <c r="DT325">
        <v>21.692287096774191</v>
      </c>
      <c r="DU325">
        <v>402.97174193548381</v>
      </c>
      <c r="DV325">
        <v>22.23432903225806</v>
      </c>
      <c r="DW325">
        <v>599.99374193548374</v>
      </c>
      <c r="DX325">
        <v>99.161216129032283</v>
      </c>
      <c r="DY325">
        <v>5.4835545161290321E-2</v>
      </c>
      <c r="DZ325">
        <v>28.7480935483871</v>
      </c>
      <c r="EA325">
        <v>28.054822580645158</v>
      </c>
      <c r="EB325">
        <v>999.90000000000032</v>
      </c>
      <c r="EC325">
        <v>0</v>
      </c>
      <c r="ED325">
        <v>0</v>
      </c>
      <c r="EE325">
        <v>9993.7100000000009</v>
      </c>
      <c r="EF325">
        <v>0</v>
      </c>
      <c r="EG325">
        <v>0.30293999999999988</v>
      </c>
      <c r="EH325">
        <v>3.4682739677419347E-2</v>
      </c>
      <c r="EI325">
        <v>409.09899999999988</v>
      </c>
      <c r="EJ325">
        <v>408.86383870967728</v>
      </c>
      <c r="EK325">
        <v>0.47743287096774201</v>
      </c>
      <c r="EL325">
        <v>399.99470967741939</v>
      </c>
      <c r="EM325">
        <v>21.692287096774191</v>
      </c>
      <c r="EN325">
        <v>2.1983764516129032</v>
      </c>
      <c r="EO325">
        <v>2.151032580645162</v>
      </c>
      <c r="EP325">
        <v>18.950480645161289</v>
      </c>
      <c r="EQ325">
        <v>18.60220967741936</v>
      </c>
      <c r="ER325">
        <v>5.0001500000000018E-3</v>
      </c>
      <c r="ES325">
        <v>0</v>
      </c>
      <c r="ET325">
        <v>0</v>
      </c>
      <c r="EU325">
        <v>0</v>
      </c>
      <c r="EV325">
        <v>235.21935483870971</v>
      </c>
      <c r="EW325">
        <v>5.0001500000000018E-3</v>
      </c>
      <c r="EX325">
        <v>-6.4838709677419368</v>
      </c>
      <c r="EY325">
        <v>-0.65161290322580645</v>
      </c>
      <c r="EZ325">
        <v>34.731709677419353</v>
      </c>
      <c r="FA325">
        <v>38.186999999999983</v>
      </c>
      <c r="FB325">
        <v>36.566064516129018</v>
      </c>
      <c r="FC325">
        <v>37.868903225806449</v>
      </c>
      <c r="FD325">
        <v>37.186999999999983</v>
      </c>
      <c r="FE325">
        <v>0</v>
      </c>
      <c r="FF325">
        <v>0</v>
      </c>
      <c r="FG325">
        <v>0</v>
      </c>
      <c r="FH325">
        <v>1750642700</v>
      </c>
      <c r="FI325">
        <v>0</v>
      </c>
      <c r="FJ325">
        <v>235.46</v>
      </c>
      <c r="FK325">
        <v>24.230769138362739</v>
      </c>
      <c r="FL325">
        <v>-14.63846129136677</v>
      </c>
      <c r="FM325">
        <v>-6.92</v>
      </c>
      <c r="FN325">
        <v>15</v>
      </c>
      <c r="FO325">
        <v>0</v>
      </c>
      <c r="FP325" t="s">
        <v>429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3.1147283658536591E-2</v>
      </c>
      <c r="GC325">
        <v>0.13375122961672481</v>
      </c>
      <c r="GD325">
        <v>3.1037406160592949E-2</v>
      </c>
      <c r="GE325">
        <v>0</v>
      </c>
      <c r="GF325">
        <v>0.477646512195122</v>
      </c>
      <c r="GG325">
        <v>-6.9507386759578328E-3</v>
      </c>
      <c r="GH325">
        <v>1.575539460411795E-3</v>
      </c>
      <c r="GI325">
        <v>1</v>
      </c>
      <c r="GJ325">
        <v>1</v>
      </c>
      <c r="GK325">
        <v>2</v>
      </c>
      <c r="GL325" t="s">
        <v>430</v>
      </c>
      <c r="GM325">
        <v>3.22573</v>
      </c>
      <c r="GN325">
        <v>2.6433300000000002</v>
      </c>
      <c r="GO325">
        <v>9.2970700000000003E-2</v>
      </c>
      <c r="GP325">
        <v>9.32056E-2</v>
      </c>
      <c r="GQ325">
        <v>9.9909200000000004E-2</v>
      </c>
      <c r="GR325">
        <v>0.10014099999999999</v>
      </c>
      <c r="GS325">
        <v>28641.5</v>
      </c>
      <c r="GT325">
        <v>24741.200000000001</v>
      </c>
      <c r="GU325">
        <v>30748.799999999999</v>
      </c>
      <c r="GV325">
        <v>26442.7</v>
      </c>
      <c r="GW325">
        <v>37560.5</v>
      </c>
      <c r="GX325">
        <v>32653.1</v>
      </c>
      <c r="GY325">
        <v>43663.9</v>
      </c>
      <c r="GZ325">
        <v>38236.300000000003</v>
      </c>
      <c r="HA325">
        <v>2.12052</v>
      </c>
      <c r="HB325">
        <v>1.7120500000000001</v>
      </c>
      <c r="HC325">
        <v>1.08182E-2</v>
      </c>
      <c r="HD325">
        <v>0</v>
      </c>
      <c r="HE325">
        <v>27.883299999999998</v>
      </c>
      <c r="HF325">
        <v>999.9</v>
      </c>
      <c r="HG325">
        <v>65</v>
      </c>
      <c r="HH325">
        <v>34</v>
      </c>
      <c r="HI325">
        <v>35.023699999999998</v>
      </c>
      <c r="HJ325">
        <v>62.068399999999997</v>
      </c>
      <c r="HK325">
        <v>25.3886</v>
      </c>
      <c r="HL325">
        <v>1</v>
      </c>
      <c r="HM325">
        <v>0.26546700000000001</v>
      </c>
      <c r="HN325">
        <v>0.53197399999999995</v>
      </c>
      <c r="HO325">
        <v>20.4178</v>
      </c>
      <c r="HP325">
        <v>5.22478</v>
      </c>
      <c r="HQ325">
        <v>11.944100000000001</v>
      </c>
      <c r="HR325">
        <v>5.0090500000000002</v>
      </c>
      <c r="HS325">
        <v>3.2909999999999999</v>
      </c>
      <c r="HT325">
        <v>9999</v>
      </c>
      <c r="HU325">
        <v>9999</v>
      </c>
      <c r="HV325">
        <v>9999</v>
      </c>
      <c r="HW325">
        <v>999.9</v>
      </c>
      <c r="HX325">
        <v>4.9710700000000001</v>
      </c>
      <c r="HY325">
        <v>1.8545499999999999</v>
      </c>
      <c r="HZ325">
        <v>1.86158</v>
      </c>
      <c r="IA325">
        <v>1.85639</v>
      </c>
      <c r="IB325">
        <v>1.86188</v>
      </c>
      <c r="IC325">
        <v>1.85409</v>
      </c>
      <c r="ID325">
        <v>1.85948</v>
      </c>
      <c r="IE325">
        <v>1.85348</v>
      </c>
      <c r="IF325">
        <v>0</v>
      </c>
      <c r="IG325">
        <v>0</v>
      </c>
      <c r="IH325">
        <v>0</v>
      </c>
      <c r="II325">
        <v>0</v>
      </c>
      <c r="IJ325" t="s">
        <v>431</v>
      </c>
      <c r="IK325" t="s">
        <v>432</v>
      </c>
      <c r="IL325" t="s">
        <v>433</v>
      </c>
      <c r="IM325" t="s">
        <v>433</v>
      </c>
      <c r="IN325" t="s">
        <v>433</v>
      </c>
      <c r="IO325" t="s">
        <v>433</v>
      </c>
      <c r="IP325">
        <v>0</v>
      </c>
      <c r="IQ325">
        <v>100</v>
      </c>
      <c r="IR325">
        <v>100</v>
      </c>
      <c r="IS325">
        <v>-2.9430000000000001</v>
      </c>
      <c r="IT325">
        <v>-6.4600000000000005E-2</v>
      </c>
      <c r="IU325">
        <v>-1.907228330244457</v>
      </c>
      <c r="IV325">
        <v>-2.7056304263342631E-3</v>
      </c>
      <c r="IW325">
        <v>3.3311032847928001E-7</v>
      </c>
      <c r="IX325">
        <v>1.6443834555112589E-11</v>
      </c>
      <c r="IY325">
        <v>-9.4842648646536354E-2</v>
      </c>
      <c r="IZ325">
        <v>-2.3664561490860689E-3</v>
      </c>
      <c r="JA325">
        <v>2.3298222111808981E-4</v>
      </c>
      <c r="JB325">
        <v>-2.940703618321919E-6</v>
      </c>
      <c r="JC325">
        <v>0</v>
      </c>
      <c r="JD325">
        <v>2182</v>
      </c>
      <c r="JE325">
        <v>3</v>
      </c>
      <c r="JF325">
        <v>32</v>
      </c>
      <c r="JG325">
        <v>29177377.899999999</v>
      </c>
      <c r="JH325">
        <v>29177377.899999999</v>
      </c>
      <c r="JI325">
        <v>0.99853499999999995</v>
      </c>
      <c r="JJ325">
        <v>2.52441</v>
      </c>
      <c r="JK325">
        <v>1.69434</v>
      </c>
      <c r="JL325">
        <v>2.3022499999999999</v>
      </c>
      <c r="JM325">
        <v>1.50146</v>
      </c>
      <c r="JN325">
        <v>2.4291999999999998</v>
      </c>
      <c r="JO325">
        <v>37.602200000000003</v>
      </c>
      <c r="JP325">
        <v>24.07</v>
      </c>
      <c r="JQ325">
        <v>18</v>
      </c>
      <c r="JR325">
        <v>633.99699999999996</v>
      </c>
      <c r="JS325">
        <v>352.30900000000003</v>
      </c>
      <c r="JT325">
        <v>27.9998</v>
      </c>
      <c r="JU325">
        <v>30.7332</v>
      </c>
      <c r="JV325">
        <v>30.0002</v>
      </c>
      <c r="JW325">
        <v>30.665500000000002</v>
      </c>
      <c r="JX325">
        <v>30.555700000000002</v>
      </c>
      <c r="JY325">
        <v>20.053999999999998</v>
      </c>
      <c r="JZ325">
        <v>37.551200000000001</v>
      </c>
      <c r="KA325">
        <v>0</v>
      </c>
      <c r="KB325">
        <v>28</v>
      </c>
      <c r="KC325">
        <v>400</v>
      </c>
      <c r="KD325">
        <v>21.7362</v>
      </c>
      <c r="KE325">
        <v>99.971900000000005</v>
      </c>
      <c r="KF325">
        <v>98.615799999999993</v>
      </c>
    </row>
    <row r="326" spans="1:292" x14ac:dyDescent="0.2">
      <c r="A326">
        <v>324</v>
      </c>
      <c r="B326">
        <v>1750642707</v>
      </c>
      <c r="C326">
        <v>9541.5</v>
      </c>
      <c r="D326" t="s">
        <v>1081</v>
      </c>
      <c r="E326" t="s">
        <v>1082</v>
      </c>
      <c r="F326" s="1">
        <f t="shared" ref="F326:F369" si="5">(E326-$E$4)*24*60</f>
        <v>159.01666666666668</v>
      </c>
      <c r="G326" s="1">
        <v>15</v>
      </c>
      <c r="H326">
        <v>1750642699</v>
      </c>
      <c r="I326">
        <v>1.4360691546407255E-3</v>
      </c>
      <c r="J326">
        <v>1.4360691546407254</v>
      </c>
      <c r="K326">
        <v>-0.55618106138218859</v>
      </c>
      <c r="L326">
        <v>400.01290322580638</v>
      </c>
      <c r="M326">
        <v>399.6782414604973</v>
      </c>
      <c r="N326">
        <v>39.656503187289275</v>
      </c>
      <c r="O326">
        <v>39.689708686077864</v>
      </c>
      <c r="P326">
        <v>8.7369461574467178E-2</v>
      </c>
      <c r="Q326">
        <v>2.9970839695855807</v>
      </c>
      <c r="R326">
        <v>8.5978792663746986E-2</v>
      </c>
      <c r="S326">
        <v>5.3859847607135136E-2</v>
      </c>
      <c r="T326">
        <v>3.9902394035910026E-5</v>
      </c>
      <c r="U326">
        <v>28.373507584794215</v>
      </c>
      <c r="V326">
        <v>28.050619354838709</v>
      </c>
      <c r="W326">
        <v>3.8060524287476549</v>
      </c>
      <c r="X326">
        <v>55.510010195054306</v>
      </c>
      <c r="Y326">
        <v>2.1989524194830348</v>
      </c>
      <c r="Z326">
        <v>3.961361944910887</v>
      </c>
      <c r="AA326">
        <v>1.6071000092646202</v>
      </c>
      <c r="AB326">
        <v>-63.330649719655995</v>
      </c>
      <c r="AC326">
        <v>111.17923873384916</v>
      </c>
      <c r="AD326">
        <v>8.1178910368398878</v>
      </c>
      <c r="AE326">
        <v>55.966519953427088</v>
      </c>
      <c r="AF326">
        <v>-0.62807071096324518</v>
      </c>
      <c r="AG326">
        <v>1.4399648168622305</v>
      </c>
      <c r="AH326">
        <v>-0.55618106138218859</v>
      </c>
      <c r="AI326">
        <v>408.84761205188522</v>
      </c>
      <c r="AJ326">
        <v>409.03984848484828</v>
      </c>
      <c r="AK326">
        <v>-6.7317210973685175E-4</v>
      </c>
      <c r="AL326">
        <v>61.768037728165673</v>
      </c>
      <c r="AM326">
        <v>1.4360691546407254</v>
      </c>
      <c r="AN326">
        <v>21.692543689110948</v>
      </c>
      <c r="AO326">
        <v>22.160615757575769</v>
      </c>
      <c r="AP326">
        <v>-7.2837662961787709E-7</v>
      </c>
      <c r="AQ326">
        <v>116.41602835869151</v>
      </c>
      <c r="AR326">
        <v>0</v>
      </c>
      <c r="AS326">
        <v>0</v>
      </c>
      <c r="AT326">
        <v>1</v>
      </c>
      <c r="AU326">
        <v>0</v>
      </c>
      <c r="AV326">
        <v>52127.656782485821</v>
      </c>
      <c r="AW326" t="s">
        <v>427</v>
      </c>
      <c r="AX326" t="s">
        <v>427</v>
      </c>
      <c r="AY326">
        <v>0</v>
      </c>
      <c r="AZ326">
        <v>0</v>
      </c>
      <c r="BA326" t="e">
        <v>#DIV/0!</v>
      </c>
      <c r="BB326">
        <v>0</v>
      </c>
      <c r="BC326" t="s">
        <v>427</v>
      </c>
      <c r="BD326" t="s">
        <v>427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-0.55618106138218859</v>
      </c>
      <c r="BK326" t="e">
        <v>#DIV/0!</v>
      </c>
      <c r="BL326">
        <v>-2648.3223429530194</v>
      </c>
      <c r="BM326" t="e">
        <v>#DIV/0!</v>
      </c>
      <c r="BN326" t="e">
        <v>#DIV/0!</v>
      </c>
      <c r="BO326" t="s">
        <v>427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428</v>
      </c>
      <c r="DN326">
        <v>2</v>
      </c>
      <c r="DO326" t="b">
        <v>1</v>
      </c>
      <c r="DP326">
        <v>1750642699</v>
      </c>
      <c r="DQ326">
        <v>400.01290322580638</v>
      </c>
      <c r="DR326">
        <v>399.99554838709668</v>
      </c>
      <c r="DS326">
        <v>22.16215161290323</v>
      </c>
      <c r="DT326">
        <v>21.692816129032259</v>
      </c>
      <c r="DU326">
        <v>402.9553548387097</v>
      </c>
      <c r="DV326">
        <v>22.22677419354839</v>
      </c>
      <c r="DW326">
        <v>600.01945161290337</v>
      </c>
      <c r="DX326">
        <v>99.166719354838705</v>
      </c>
      <c r="DY326">
        <v>5.4351680645161299E-2</v>
      </c>
      <c r="DZ326">
        <v>28.738700000000009</v>
      </c>
      <c r="EA326">
        <v>28.050619354838709</v>
      </c>
      <c r="EB326">
        <v>999.90000000000032</v>
      </c>
      <c r="EC326">
        <v>0</v>
      </c>
      <c r="ED326">
        <v>0</v>
      </c>
      <c r="EE326">
        <v>9998.6509677419344</v>
      </c>
      <c r="EF326">
        <v>0</v>
      </c>
      <c r="EG326">
        <v>0.30293999999999988</v>
      </c>
      <c r="EH326">
        <v>1.7426518064516131E-2</v>
      </c>
      <c r="EI326">
        <v>409.07900000000012</v>
      </c>
      <c r="EJ326">
        <v>408.865064516129</v>
      </c>
      <c r="EK326">
        <v>0.46932119354838708</v>
      </c>
      <c r="EL326">
        <v>399.99554838709668</v>
      </c>
      <c r="EM326">
        <v>21.692816129032259</v>
      </c>
      <c r="EN326">
        <v>2.1977470967741941</v>
      </c>
      <c r="EO326">
        <v>2.1512054838709682</v>
      </c>
      <c r="EP326">
        <v>18.945890322580642</v>
      </c>
      <c r="EQ326">
        <v>18.6034935483871</v>
      </c>
      <c r="ER326">
        <v>5.0001500000000018E-3</v>
      </c>
      <c r="ES326">
        <v>0</v>
      </c>
      <c r="ET326">
        <v>0</v>
      </c>
      <c r="EU326">
        <v>0</v>
      </c>
      <c r="EV326">
        <v>235.6032258064516</v>
      </c>
      <c r="EW326">
        <v>5.0001500000000018E-3</v>
      </c>
      <c r="EX326">
        <v>-5.6032258064516123</v>
      </c>
      <c r="EY326">
        <v>-0.68709677419354864</v>
      </c>
      <c r="EZ326">
        <v>34.686999999999991</v>
      </c>
      <c r="FA326">
        <v>38.182999999999993</v>
      </c>
      <c r="FB326">
        <v>36.561999999999991</v>
      </c>
      <c r="FC326">
        <v>37.811999999999983</v>
      </c>
      <c r="FD326">
        <v>37.186999999999983</v>
      </c>
      <c r="FE326">
        <v>0</v>
      </c>
      <c r="FF326">
        <v>0</v>
      </c>
      <c r="FG326">
        <v>0</v>
      </c>
      <c r="FH326">
        <v>1750642730</v>
      </c>
      <c r="FI326">
        <v>0</v>
      </c>
      <c r="FJ326">
        <v>235.76</v>
      </c>
      <c r="FK326">
        <v>-11.269230242665429</v>
      </c>
      <c r="FL326">
        <v>18.369230283317741</v>
      </c>
      <c r="FM326">
        <v>-5.6919999999999993</v>
      </c>
      <c r="FN326">
        <v>15</v>
      </c>
      <c r="FO326">
        <v>0</v>
      </c>
      <c r="FP326" t="s">
        <v>429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2.300206317073171E-2</v>
      </c>
      <c r="GC326">
        <v>-0.1052690684320558</v>
      </c>
      <c r="GD326">
        <v>3.9021373277162492E-2</v>
      </c>
      <c r="GE326">
        <v>0</v>
      </c>
      <c r="GF326">
        <v>0.46987248780487811</v>
      </c>
      <c r="GG326">
        <v>-8.8794355400702331E-3</v>
      </c>
      <c r="GH326">
        <v>1.711280651840447E-3</v>
      </c>
      <c r="GI326">
        <v>1</v>
      </c>
      <c r="GJ326">
        <v>1</v>
      </c>
      <c r="GK326">
        <v>2</v>
      </c>
      <c r="GL326" t="s">
        <v>430</v>
      </c>
      <c r="GM326">
        <v>3.2256900000000002</v>
      </c>
      <c r="GN326">
        <v>2.64317</v>
      </c>
      <c r="GO326">
        <v>9.2971399999999996E-2</v>
      </c>
      <c r="GP326">
        <v>9.3188800000000002E-2</v>
      </c>
      <c r="GQ326">
        <v>9.98975E-2</v>
      </c>
      <c r="GR326">
        <v>0.100151</v>
      </c>
      <c r="GS326">
        <v>28641.1</v>
      </c>
      <c r="GT326">
        <v>24742</v>
      </c>
      <c r="GU326">
        <v>30748.400000000001</v>
      </c>
      <c r="GV326">
        <v>26443</v>
      </c>
      <c r="GW326">
        <v>37560.300000000003</v>
      </c>
      <c r="GX326">
        <v>32653.4</v>
      </c>
      <c r="GY326">
        <v>43663.1</v>
      </c>
      <c r="GZ326">
        <v>38237.1</v>
      </c>
      <c r="HA326">
        <v>2.1201500000000002</v>
      </c>
      <c r="HB326">
        <v>1.7120500000000001</v>
      </c>
      <c r="HC326">
        <v>1.05798E-2</v>
      </c>
      <c r="HD326">
        <v>0</v>
      </c>
      <c r="HE326">
        <v>27.8703</v>
      </c>
      <c r="HF326">
        <v>999.9</v>
      </c>
      <c r="HG326">
        <v>65.099999999999994</v>
      </c>
      <c r="HH326">
        <v>34</v>
      </c>
      <c r="HI326">
        <v>35.072400000000002</v>
      </c>
      <c r="HJ326">
        <v>62.1584</v>
      </c>
      <c r="HK326">
        <v>25.1402</v>
      </c>
      <c r="HL326">
        <v>1</v>
      </c>
      <c r="HM326">
        <v>0.26532499999999998</v>
      </c>
      <c r="HN326">
        <v>0.52148099999999997</v>
      </c>
      <c r="HO326">
        <v>20.417999999999999</v>
      </c>
      <c r="HP326">
        <v>5.22403</v>
      </c>
      <c r="HQ326">
        <v>11.944100000000001</v>
      </c>
      <c r="HR326">
        <v>5.0091000000000001</v>
      </c>
      <c r="HS326">
        <v>3.2909999999999999</v>
      </c>
      <c r="HT326">
        <v>9999</v>
      </c>
      <c r="HU326">
        <v>9999</v>
      </c>
      <c r="HV326">
        <v>9999</v>
      </c>
      <c r="HW326">
        <v>999.9</v>
      </c>
      <c r="HX326">
        <v>4.9710900000000002</v>
      </c>
      <c r="HY326">
        <v>1.8545499999999999</v>
      </c>
      <c r="HZ326">
        <v>1.86158</v>
      </c>
      <c r="IA326">
        <v>1.85639</v>
      </c>
      <c r="IB326">
        <v>1.8618699999999999</v>
      </c>
      <c r="IC326">
        <v>1.8541000000000001</v>
      </c>
      <c r="ID326">
        <v>1.85948</v>
      </c>
      <c r="IE326">
        <v>1.8534900000000001</v>
      </c>
      <c r="IF326">
        <v>0</v>
      </c>
      <c r="IG326">
        <v>0</v>
      </c>
      <c r="IH326">
        <v>0</v>
      </c>
      <c r="II326">
        <v>0</v>
      </c>
      <c r="IJ326" t="s">
        <v>431</v>
      </c>
      <c r="IK326" t="s">
        <v>432</v>
      </c>
      <c r="IL326" t="s">
        <v>433</v>
      </c>
      <c r="IM326" t="s">
        <v>433</v>
      </c>
      <c r="IN326" t="s">
        <v>433</v>
      </c>
      <c r="IO326" t="s">
        <v>433</v>
      </c>
      <c r="IP326">
        <v>0</v>
      </c>
      <c r="IQ326">
        <v>100</v>
      </c>
      <c r="IR326">
        <v>100</v>
      </c>
      <c r="IS326">
        <v>-2.9420000000000002</v>
      </c>
      <c r="IT326">
        <v>-6.4600000000000005E-2</v>
      </c>
      <c r="IU326">
        <v>-1.907228330244457</v>
      </c>
      <c r="IV326">
        <v>-2.7056304263342631E-3</v>
      </c>
      <c r="IW326">
        <v>3.3311032847928001E-7</v>
      </c>
      <c r="IX326">
        <v>1.6443834555112589E-11</v>
      </c>
      <c r="IY326">
        <v>-9.4842648646536354E-2</v>
      </c>
      <c r="IZ326">
        <v>-2.3664561490860689E-3</v>
      </c>
      <c r="JA326">
        <v>2.3298222111808981E-4</v>
      </c>
      <c r="JB326">
        <v>-2.940703618321919E-6</v>
      </c>
      <c r="JC326">
        <v>0</v>
      </c>
      <c r="JD326">
        <v>2182</v>
      </c>
      <c r="JE326">
        <v>3</v>
      </c>
      <c r="JF326">
        <v>32</v>
      </c>
      <c r="JG326">
        <v>29177378.399999999</v>
      </c>
      <c r="JH326">
        <v>29177378.399999999</v>
      </c>
      <c r="JI326">
        <v>0.99853499999999995</v>
      </c>
      <c r="JJ326">
        <v>2.5268600000000001</v>
      </c>
      <c r="JK326">
        <v>1.69434</v>
      </c>
      <c r="JL326">
        <v>2.3022499999999999</v>
      </c>
      <c r="JM326">
        <v>1.50024</v>
      </c>
      <c r="JN326">
        <v>2.34741</v>
      </c>
      <c r="JO326">
        <v>37.554000000000002</v>
      </c>
      <c r="JP326">
        <v>24.061199999999999</v>
      </c>
      <c r="JQ326">
        <v>18</v>
      </c>
      <c r="JR326">
        <v>633.66600000000005</v>
      </c>
      <c r="JS326">
        <v>352.29199999999997</v>
      </c>
      <c r="JT326">
        <v>27.999600000000001</v>
      </c>
      <c r="JU326">
        <v>30.7332</v>
      </c>
      <c r="JV326">
        <v>30</v>
      </c>
      <c r="JW326">
        <v>30.6632</v>
      </c>
      <c r="JX326">
        <v>30.552900000000001</v>
      </c>
      <c r="JY326">
        <v>20.055499999999999</v>
      </c>
      <c r="JZ326">
        <v>37.551200000000001</v>
      </c>
      <c r="KA326">
        <v>0</v>
      </c>
      <c r="KB326">
        <v>28</v>
      </c>
      <c r="KC326">
        <v>400</v>
      </c>
      <c r="KD326">
        <v>21.767800000000001</v>
      </c>
      <c r="KE326">
        <v>99.970299999999995</v>
      </c>
      <c r="KF326">
        <v>98.617500000000007</v>
      </c>
    </row>
    <row r="327" spans="1:292" x14ac:dyDescent="0.2">
      <c r="A327">
        <v>325</v>
      </c>
      <c r="B327">
        <v>1750642737</v>
      </c>
      <c r="C327">
        <v>9571.5</v>
      </c>
      <c r="D327" t="s">
        <v>1083</v>
      </c>
      <c r="E327" t="s">
        <v>1084</v>
      </c>
      <c r="F327" s="1">
        <f t="shared" si="5"/>
        <v>159.51666666666668</v>
      </c>
      <c r="G327" s="1">
        <v>15</v>
      </c>
      <c r="H327">
        <v>1750642729</v>
      </c>
      <c r="I327">
        <v>1.4072548845779327E-3</v>
      </c>
      <c r="J327">
        <v>1.4072548845779327</v>
      </c>
      <c r="K327">
        <v>-0.64753893220219316</v>
      </c>
      <c r="L327">
        <v>400.06229032258062</v>
      </c>
      <c r="M327">
        <v>401.63775615924828</v>
      </c>
      <c r="N327">
        <v>39.850423777625757</v>
      </c>
      <c r="O327">
        <v>39.694106349108196</v>
      </c>
      <c r="P327">
        <v>8.589406944425286E-2</v>
      </c>
      <c r="Q327">
        <v>2.9974002653374394</v>
      </c>
      <c r="R327">
        <v>8.4549721750859078E-2</v>
      </c>
      <c r="S327">
        <v>5.2962607675279119E-2</v>
      </c>
      <c r="T327">
        <v>3.9902394035910026E-5</v>
      </c>
      <c r="U327">
        <v>28.375668981586394</v>
      </c>
      <c r="V327">
        <v>28.045341935483869</v>
      </c>
      <c r="W327">
        <v>3.8048820737031201</v>
      </c>
      <c r="X327">
        <v>55.640528042613759</v>
      </c>
      <c r="Y327">
        <v>2.2034582837237502</v>
      </c>
      <c r="Z327">
        <v>3.9601678151511681</v>
      </c>
      <c r="AA327">
        <v>1.60142378997937</v>
      </c>
      <c r="AB327">
        <v>-62.059940409886835</v>
      </c>
      <c r="AC327">
        <v>111.20348262490107</v>
      </c>
      <c r="AD327">
        <v>8.1183810785130195</v>
      </c>
      <c r="AE327">
        <v>57.26196319592129</v>
      </c>
      <c r="AF327">
        <v>-0.77458924194784939</v>
      </c>
      <c r="AG327">
        <v>1.3752155985851089</v>
      </c>
      <c r="AH327">
        <v>-0.64753893220219316</v>
      </c>
      <c r="AI327">
        <v>408.93051110295761</v>
      </c>
      <c r="AJ327">
        <v>409.14633333333319</v>
      </c>
      <c r="AK327">
        <v>1.1867908307473731E-3</v>
      </c>
      <c r="AL327">
        <v>61.768037728165673</v>
      </c>
      <c r="AM327">
        <v>1.4072548845779327</v>
      </c>
      <c r="AN327">
        <v>21.759092569053522</v>
      </c>
      <c r="AO327">
        <v>22.216646666666659</v>
      </c>
      <c r="AP327">
        <v>1.4524766083642371E-4</v>
      </c>
      <c r="AQ327">
        <v>116.41602835869151</v>
      </c>
      <c r="AR327">
        <v>0</v>
      </c>
      <c r="AS327">
        <v>0</v>
      </c>
      <c r="AT327">
        <v>1</v>
      </c>
      <c r="AU327">
        <v>0</v>
      </c>
      <c r="AV327">
        <v>52138.094051024367</v>
      </c>
      <c r="AW327" t="s">
        <v>427</v>
      </c>
      <c r="AX327" t="s">
        <v>427</v>
      </c>
      <c r="AY327">
        <v>0</v>
      </c>
      <c r="AZ327">
        <v>0</v>
      </c>
      <c r="BA327" t="e">
        <v>#DIV/0!</v>
      </c>
      <c r="BB327">
        <v>0</v>
      </c>
      <c r="BC327" t="s">
        <v>427</v>
      </c>
      <c r="BD327" t="s">
        <v>427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-0.64753893220219316</v>
      </c>
      <c r="BK327" t="e">
        <v>#DIV/0!</v>
      </c>
      <c r="BL327">
        <v>-3083.3337219740274</v>
      </c>
      <c r="BM327" t="e">
        <v>#DIV/0!</v>
      </c>
      <c r="BN327" t="e">
        <v>#DIV/0!</v>
      </c>
      <c r="BO327" t="s">
        <v>427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428</v>
      </c>
      <c r="DN327">
        <v>2</v>
      </c>
      <c r="DO327" t="b">
        <v>1</v>
      </c>
      <c r="DP327">
        <v>1750642729</v>
      </c>
      <c r="DQ327">
        <v>400.06229032258062</v>
      </c>
      <c r="DR327">
        <v>399.98748387096782</v>
      </c>
      <c r="DS327">
        <v>22.207845161290329</v>
      </c>
      <c r="DT327">
        <v>21.75961612903226</v>
      </c>
      <c r="DU327">
        <v>403.00483870967741</v>
      </c>
      <c r="DV327">
        <v>22.27231290322581</v>
      </c>
      <c r="DW327">
        <v>599.99461290322586</v>
      </c>
      <c r="DX327">
        <v>99.165374193548402</v>
      </c>
      <c r="DY327">
        <v>5.4440593548387102E-2</v>
      </c>
      <c r="DZ327">
        <v>28.733499999999999</v>
      </c>
      <c r="EA327">
        <v>28.045341935483869</v>
      </c>
      <c r="EB327">
        <v>999.90000000000032</v>
      </c>
      <c r="EC327">
        <v>0</v>
      </c>
      <c r="ED327">
        <v>0</v>
      </c>
      <c r="EE327">
        <v>10000.700000000001</v>
      </c>
      <c r="EF327">
        <v>0</v>
      </c>
      <c r="EG327">
        <v>0.30293999999999988</v>
      </c>
      <c r="EH327">
        <v>7.4804524838709682E-2</v>
      </c>
      <c r="EI327">
        <v>409.1486129032258</v>
      </c>
      <c r="EJ327">
        <v>408.88470967741938</v>
      </c>
      <c r="EK327">
        <v>0.44823612903225812</v>
      </c>
      <c r="EL327">
        <v>399.98748387096782</v>
      </c>
      <c r="EM327">
        <v>21.75961612903226</v>
      </c>
      <c r="EN327">
        <v>2.202249677419355</v>
      </c>
      <c r="EO327">
        <v>2.1578003225806448</v>
      </c>
      <c r="EP327">
        <v>18.978693548387099</v>
      </c>
      <c r="EQ327">
        <v>18.6524</v>
      </c>
      <c r="ER327">
        <v>5.0001500000000018E-3</v>
      </c>
      <c r="ES327">
        <v>0</v>
      </c>
      <c r="ET327">
        <v>0</v>
      </c>
      <c r="EU327">
        <v>0</v>
      </c>
      <c r="EV327">
        <v>238.38709677419359</v>
      </c>
      <c r="EW327">
        <v>5.0001500000000018E-3</v>
      </c>
      <c r="EX327">
        <v>-9.0483870967741957</v>
      </c>
      <c r="EY327">
        <v>-0.91290322580645167</v>
      </c>
      <c r="EZ327">
        <v>34.668999999999997</v>
      </c>
      <c r="FA327">
        <v>38.17499999999999</v>
      </c>
      <c r="FB327">
        <v>36.531999999999996</v>
      </c>
      <c r="FC327">
        <v>37.811999999999983</v>
      </c>
      <c r="FD327">
        <v>37.128999999999998</v>
      </c>
      <c r="FE327">
        <v>0</v>
      </c>
      <c r="FF327">
        <v>0</v>
      </c>
      <c r="FG327">
        <v>0</v>
      </c>
      <c r="FH327">
        <v>1750642760</v>
      </c>
      <c r="FI327">
        <v>0</v>
      </c>
      <c r="FJ327">
        <v>238.14</v>
      </c>
      <c r="FK327">
        <v>15.43076924045471</v>
      </c>
      <c r="FL327">
        <v>-0.55384633983142439</v>
      </c>
      <c r="FM327">
        <v>-8.9560000000000013</v>
      </c>
      <c r="FN327">
        <v>15</v>
      </c>
      <c r="FO327">
        <v>0</v>
      </c>
      <c r="FP327" t="s">
        <v>429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6.0730768749999997E-2</v>
      </c>
      <c r="GC327">
        <v>-0.23117843898686699</v>
      </c>
      <c r="GD327">
        <v>8.7219805044807489E-2</v>
      </c>
      <c r="GE327">
        <v>0</v>
      </c>
      <c r="GF327">
        <v>0.44445445</v>
      </c>
      <c r="GG327">
        <v>9.0682941838648515E-2</v>
      </c>
      <c r="GH327">
        <v>8.9242511421127099E-3</v>
      </c>
      <c r="GI327">
        <v>1</v>
      </c>
      <c r="GJ327">
        <v>1</v>
      </c>
      <c r="GK327">
        <v>2</v>
      </c>
      <c r="GL327" t="s">
        <v>430</v>
      </c>
      <c r="GM327">
        <v>3.2256800000000001</v>
      </c>
      <c r="GN327">
        <v>2.6432000000000002</v>
      </c>
      <c r="GO327">
        <v>9.2974699999999993E-2</v>
      </c>
      <c r="GP327">
        <v>9.3198199999999995E-2</v>
      </c>
      <c r="GQ327">
        <v>0.10006</v>
      </c>
      <c r="GR327">
        <v>0.10034899999999999</v>
      </c>
      <c r="GS327">
        <v>28641.7</v>
      </c>
      <c r="GT327">
        <v>24741.4</v>
      </c>
      <c r="GU327">
        <v>30749.200000000001</v>
      </c>
      <c r="GV327">
        <v>26442.7</v>
      </c>
      <c r="GW327">
        <v>37554.800000000003</v>
      </c>
      <c r="GX327">
        <v>32645.4</v>
      </c>
      <c r="GY327">
        <v>43664.5</v>
      </c>
      <c r="GZ327">
        <v>38236.1</v>
      </c>
      <c r="HA327">
        <v>2.1202000000000001</v>
      </c>
      <c r="HB327">
        <v>1.7125699999999999</v>
      </c>
      <c r="HC327">
        <v>1.21519E-2</v>
      </c>
      <c r="HD327">
        <v>0</v>
      </c>
      <c r="HE327">
        <v>27.851299999999998</v>
      </c>
      <c r="HF327">
        <v>999.9</v>
      </c>
      <c r="HG327">
        <v>65</v>
      </c>
      <c r="HH327">
        <v>34</v>
      </c>
      <c r="HI327">
        <v>35.019799999999996</v>
      </c>
      <c r="HJ327">
        <v>61.7684</v>
      </c>
      <c r="HK327">
        <v>25.488800000000001</v>
      </c>
      <c r="HL327">
        <v>1</v>
      </c>
      <c r="HM327">
        <v>0.26474799999999998</v>
      </c>
      <c r="HN327">
        <v>0.51683000000000001</v>
      </c>
      <c r="HO327">
        <v>20.418099999999999</v>
      </c>
      <c r="HP327">
        <v>5.22403</v>
      </c>
      <c r="HQ327">
        <v>11.944100000000001</v>
      </c>
      <c r="HR327">
        <v>5.0089499999999996</v>
      </c>
      <c r="HS327">
        <v>3.2909999999999999</v>
      </c>
      <c r="HT327">
        <v>9999</v>
      </c>
      <c r="HU327">
        <v>9999</v>
      </c>
      <c r="HV327">
        <v>9999</v>
      </c>
      <c r="HW327">
        <v>999.9</v>
      </c>
      <c r="HX327">
        <v>4.9710799999999997</v>
      </c>
      <c r="HY327">
        <v>1.8545499999999999</v>
      </c>
      <c r="HZ327">
        <v>1.86158</v>
      </c>
      <c r="IA327">
        <v>1.85639</v>
      </c>
      <c r="IB327">
        <v>1.8618300000000001</v>
      </c>
      <c r="IC327">
        <v>1.85408</v>
      </c>
      <c r="ID327">
        <v>1.8594900000000001</v>
      </c>
      <c r="IE327">
        <v>1.8534900000000001</v>
      </c>
      <c r="IF327">
        <v>0</v>
      </c>
      <c r="IG327">
        <v>0</v>
      </c>
      <c r="IH327">
        <v>0</v>
      </c>
      <c r="II327">
        <v>0</v>
      </c>
      <c r="IJ327" t="s">
        <v>431</v>
      </c>
      <c r="IK327" t="s">
        <v>432</v>
      </c>
      <c r="IL327" t="s">
        <v>433</v>
      </c>
      <c r="IM327" t="s">
        <v>433</v>
      </c>
      <c r="IN327" t="s">
        <v>433</v>
      </c>
      <c r="IO327" t="s">
        <v>433</v>
      </c>
      <c r="IP327">
        <v>0</v>
      </c>
      <c r="IQ327">
        <v>100</v>
      </c>
      <c r="IR327">
        <v>100</v>
      </c>
      <c r="IS327">
        <v>-2.9420000000000002</v>
      </c>
      <c r="IT327">
        <v>-6.4500000000000002E-2</v>
      </c>
      <c r="IU327">
        <v>-1.907228330244457</v>
      </c>
      <c r="IV327">
        <v>-2.7056304263342631E-3</v>
      </c>
      <c r="IW327">
        <v>3.3311032847928001E-7</v>
      </c>
      <c r="IX327">
        <v>1.6443834555112589E-11</v>
      </c>
      <c r="IY327">
        <v>-9.4842648646536354E-2</v>
      </c>
      <c r="IZ327">
        <v>-2.3664561490860689E-3</v>
      </c>
      <c r="JA327">
        <v>2.3298222111808981E-4</v>
      </c>
      <c r="JB327">
        <v>-2.940703618321919E-6</v>
      </c>
      <c r="JC327">
        <v>0</v>
      </c>
      <c r="JD327">
        <v>2182</v>
      </c>
      <c r="JE327">
        <v>3</v>
      </c>
      <c r="JF327">
        <v>32</v>
      </c>
      <c r="JG327">
        <v>29177378.899999999</v>
      </c>
      <c r="JH327">
        <v>29177378.899999999</v>
      </c>
      <c r="JI327">
        <v>0.99853499999999995</v>
      </c>
      <c r="JJ327">
        <v>2.52075</v>
      </c>
      <c r="JK327">
        <v>1.69434</v>
      </c>
      <c r="JL327">
        <v>2.3034699999999999</v>
      </c>
      <c r="JM327">
        <v>1.50024</v>
      </c>
      <c r="JN327">
        <v>2.4902299999999999</v>
      </c>
      <c r="JO327">
        <v>37.554000000000002</v>
      </c>
      <c r="JP327">
        <v>24.07</v>
      </c>
      <c r="JQ327">
        <v>18</v>
      </c>
      <c r="JR327">
        <v>633.67200000000003</v>
      </c>
      <c r="JS327">
        <v>352.548</v>
      </c>
      <c r="JT327">
        <v>27.9999</v>
      </c>
      <c r="JU327">
        <v>30.729800000000001</v>
      </c>
      <c r="JV327">
        <v>30</v>
      </c>
      <c r="JW327">
        <v>30.6602</v>
      </c>
      <c r="JX327">
        <v>30.547699999999999</v>
      </c>
      <c r="JY327">
        <v>20.055</v>
      </c>
      <c r="JZ327">
        <v>37.2789</v>
      </c>
      <c r="KA327">
        <v>0</v>
      </c>
      <c r="KB327">
        <v>28</v>
      </c>
      <c r="KC327">
        <v>400</v>
      </c>
      <c r="KD327">
        <v>21.764500000000002</v>
      </c>
      <c r="KE327">
        <v>99.973299999999995</v>
      </c>
      <c r="KF327">
        <v>98.615499999999997</v>
      </c>
    </row>
    <row r="328" spans="1:292" x14ac:dyDescent="0.2">
      <c r="A328">
        <v>326</v>
      </c>
      <c r="B328">
        <v>1750642767</v>
      </c>
      <c r="C328">
        <v>9601.5</v>
      </c>
      <c r="D328" t="s">
        <v>1085</v>
      </c>
      <c r="E328" t="s">
        <v>1086</v>
      </c>
      <c r="F328" s="1">
        <f t="shared" si="5"/>
        <v>160.01666666666668</v>
      </c>
      <c r="G328" s="1">
        <v>15</v>
      </c>
      <c r="H328">
        <v>1750642759</v>
      </c>
      <c r="I328">
        <v>1.3949424405234967E-3</v>
      </c>
      <c r="J328">
        <v>1.3949424405234967</v>
      </c>
      <c r="K328">
        <v>-0.40582513367502293</v>
      </c>
      <c r="L328">
        <v>400.07583870967738</v>
      </c>
      <c r="M328">
        <v>397.21078119548321</v>
      </c>
      <c r="N328">
        <v>39.408672828039705</v>
      </c>
      <c r="O328">
        <v>39.692925218849886</v>
      </c>
      <c r="P328">
        <v>8.5044671682492745E-2</v>
      </c>
      <c r="Q328">
        <v>2.995946352480082</v>
      </c>
      <c r="R328">
        <v>8.3725931822726835E-2</v>
      </c>
      <c r="S328">
        <v>5.2445487486438402E-2</v>
      </c>
      <c r="T328">
        <v>3.9902394035910026E-5</v>
      </c>
      <c r="U328">
        <v>28.385579743575509</v>
      </c>
      <c r="V328">
        <v>28.056390322580651</v>
      </c>
      <c r="W328">
        <v>3.8073325957981488</v>
      </c>
      <c r="X328">
        <v>55.642803546514116</v>
      </c>
      <c r="Y328">
        <v>2.2044350531546075</v>
      </c>
      <c r="Z328">
        <v>3.9617612928360613</v>
      </c>
      <c r="AA328">
        <v>1.6028975426435412</v>
      </c>
      <c r="AB328">
        <v>-61.516961627086204</v>
      </c>
      <c r="AC328">
        <v>110.48575783331097</v>
      </c>
      <c r="AD328">
        <v>8.0706204567311985</v>
      </c>
      <c r="AE328">
        <v>57.039456565350001</v>
      </c>
      <c r="AF328">
        <v>-0.73140103125514389</v>
      </c>
      <c r="AG328">
        <v>1.396876739626546</v>
      </c>
      <c r="AH328">
        <v>-0.40582513367502293</v>
      </c>
      <c r="AI328">
        <v>408.88113246367379</v>
      </c>
      <c r="AJ328">
        <v>409.11382424242419</v>
      </c>
      <c r="AK328">
        <v>-2.32111030226811E-2</v>
      </c>
      <c r="AL328">
        <v>61.768037728165673</v>
      </c>
      <c r="AM328">
        <v>1.3949424405234967</v>
      </c>
      <c r="AN328">
        <v>21.763246230093721</v>
      </c>
      <c r="AO328">
        <v>22.217983030303039</v>
      </c>
      <c r="AP328">
        <v>-9.9681775772790245E-6</v>
      </c>
      <c r="AQ328">
        <v>116.41602835869151</v>
      </c>
      <c r="AR328">
        <v>0</v>
      </c>
      <c r="AS328">
        <v>0</v>
      </c>
      <c r="AT328">
        <v>1</v>
      </c>
      <c r="AU328">
        <v>0</v>
      </c>
      <c r="AV328">
        <v>52092.784397814314</v>
      </c>
      <c r="AW328" t="s">
        <v>427</v>
      </c>
      <c r="AX328" t="s">
        <v>427</v>
      </c>
      <c r="AY328">
        <v>0</v>
      </c>
      <c r="AZ328">
        <v>0</v>
      </c>
      <c r="BA328" t="e">
        <v>#DIV/0!</v>
      </c>
      <c r="BB328">
        <v>0</v>
      </c>
      <c r="BC328" t="s">
        <v>427</v>
      </c>
      <c r="BD328" t="s">
        <v>427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-0.40582513367502293</v>
      </c>
      <c r="BK328" t="e">
        <v>#DIV/0!</v>
      </c>
      <c r="BL328">
        <v>-1932.3846917270771</v>
      </c>
      <c r="BM328" t="e">
        <v>#DIV/0!</v>
      </c>
      <c r="BN328" t="e">
        <v>#DIV/0!</v>
      </c>
      <c r="BO328" t="s">
        <v>427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428</v>
      </c>
      <c r="DN328">
        <v>2</v>
      </c>
      <c r="DO328" t="b">
        <v>1</v>
      </c>
      <c r="DP328">
        <v>1750642759</v>
      </c>
      <c r="DQ328">
        <v>400.07583870967738</v>
      </c>
      <c r="DR328">
        <v>400.01832258064508</v>
      </c>
      <c r="DS328">
        <v>22.21910322580645</v>
      </c>
      <c r="DT328">
        <v>21.763812903225801</v>
      </c>
      <c r="DU328">
        <v>403.01838709677418</v>
      </c>
      <c r="DV328">
        <v>22.283522580645158</v>
      </c>
      <c r="DW328">
        <v>599.98612903225808</v>
      </c>
      <c r="DX328">
        <v>99.158764516128997</v>
      </c>
      <c r="DY328">
        <v>5.4737970967741932E-2</v>
      </c>
      <c r="DZ328">
        <v>28.74043870967742</v>
      </c>
      <c r="EA328">
        <v>28.056390322580651</v>
      </c>
      <c r="EB328">
        <v>999.90000000000032</v>
      </c>
      <c r="EC328">
        <v>0</v>
      </c>
      <c r="ED328">
        <v>0</v>
      </c>
      <c r="EE328">
        <v>9992.5735483870976</v>
      </c>
      <c r="EF328">
        <v>0</v>
      </c>
      <c r="EG328">
        <v>0.30293999999999988</v>
      </c>
      <c r="EH328">
        <v>5.7585700645161289E-2</v>
      </c>
      <c r="EI328">
        <v>409.16706451612902</v>
      </c>
      <c r="EJ328">
        <v>408.91783870967748</v>
      </c>
      <c r="EK328">
        <v>0.45528741935483868</v>
      </c>
      <c r="EL328">
        <v>400.01832258064508</v>
      </c>
      <c r="EM328">
        <v>21.763812903225801</v>
      </c>
      <c r="EN328">
        <v>2.2032196774193551</v>
      </c>
      <c r="EO328">
        <v>2.158074193548388</v>
      </c>
      <c r="EP328">
        <v>18.98573225806452</v>
      </c>
      <c r="EQ328">
        <v>18.654432258064521</v>
      </c>
      <c r="ER328">
        <v>5.0001500000000018E-3</v>
      </c>
      <c r="ES328">
        <v>0</v>
      </c>
      <c r="ET328">
        <v>0</v>
      </c>
      <c r="EU328">
        <v>0</v>
      </c>
      <c r="EV328">
        <v>240</v>
      </c>
      <c r="EW328">
        <v>5.0001500000000018E-3</v>
      </c>
      <c r="EX328">
        <v>-7.8806451612903228</v>
      </c>
      <c r="EY328">
        <v>-0.90322580645161288</v>
      </c>
      <c r="EZ328">
        <v>34.628999999999998</v>
      </c>
      <c r="FA328">
        <v>38.128999999999998</v>
      </c>
      <c r="FB328">
        <v>36.5</v>
      </c>
      <c r="FC328">
        <v>37.811999999999983</v>
      </c>
      <c r="FD328">
        <v>37.125</v>
      </c>
      <c r="FE328">
        <v>0</v>
      </c>
      <c r="FF328">
        <v>0</v>
      </c>
      <c r="FG328">
        <v>0</v>
      </c>
      <c r="FH328">
        <v>1750642790</v>
      </c>
      <c r="FI328">
        <v>0</v>
      </c>
      <c r="FJ328">
        <v>239.71600000000001</v>
      </c>
      <c r="FK328">
        <v>4.58461598131945</v>
      </c>
      <c r="FL328">
        <v>5.5461540523365596</v>
      </c>
      <c r="FM328">
        <v>-7.9680000000000009</v>
      </c>
      <c r="FN328">
        <v>15</v>
      </c>
      <c r="FO328">
        <v>0</v>
      </c>
      <c r="FP328" t="s">
        <v>429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6.8067605365853656E-2</v>
      </c>
      <c r="GC328">
        <v>-4.1148169337979032E-2</v>
      </c>
      <c r="GD328">
        <v>3.4682368945879803E-2</v>
      </c>
      <c r="GE328">
        <v>1</v>
      </c>
      <c r="GF328">
        <v>0.45608334146341473</v>
      </c>
      <c r="GG328">
        <v>-1.3971574912890221E-2</v>
      </c>
      <c r="GH328">
        <v>1.53208309667265E-3</v>
      </c>
      <c r="GI328">
        <v>1</v>
      </c>
      <c r="GJ328">
        <v>2</v>
      </c>
      <c r="GK328">
        <v>2</v>
      </c>
      <c r="GL328" t="s">
        <v>434</v>
      </c>
      <c r="GM328">
        <v>3.2257400000000001</v>
      </c>
      <c r="GN328">
        <v>2.6436700000000002</v>
      </c>
      <c r="GO328">
        <v>9.2977000000000004E-2</v>
      </c>
      <c r="GP328">
        <v>9.3199500000000005E-2</v>
      </c>
      <c r="GQ328">
        <v>0.10007099999999999</v>
      </c>
      <c r="GR328">
        <v>0.100372</v>
      </c>
      <c r="GS328">
        <v>28641.8</v>
      </c>
      <c r="GT328">
        <v>24741.599999999999</v>
      </c>
      <c r="GU328">
        <v>30749.3</v>
      </c>
      <c r="GV328">
        <v>26442.9</v>
      </c>
      <c r="GW328">
        <v>37554.1</v>
      </c>
      <c r="GX328">
        <v>32645</v>
      </c>
      <c r="GY328">
        <v>43664.3</v>
      </c>
      <c r="GZ328">
        <v>38236.6</v>
      </c>
      <c r="HA328">
        <v>2.1202000000000001</v>
      </c>
      <c r="HB328">
        <v>1.71235</v>
      </c>
      <c r="HC328">
        <v>1.1809200000000001E-2</v>
      </c>
      <c r="HD328">
        <v>0</v>
      </c>
      <c r="HE328">
        <v>27.867899999999999</v>
      </c>
      <c r="HF328">
        <v>999.9</v>
      </c>
      <c r="HG328">
        <v>65.099999999999994</v>
      </c>
      <c r="HH328">
        <v>34</v>
      </c>
      <c r="HI328">
        <v>35.077300000000001</v>
      </c>
      <c r="HJ328">
        <v>62.008400000000002</v>
      </c>
      <c r="HK328">
        <v>25.136199999999999</v>
      </c>
      <c r="HL328">
        <v>1</v>
      </c>
      <c r="HM328">
        <v>0.26455299999999998</v>
      </c>
      <c r="HN328">
        <v>0.52785099999999996</v>
      </c>
      <c r="HO328">
        <v>20.418099999999999</v>
      </c>
      <c r="HP328">
        <v>5.2225299999999999</v>
      </c>
      <c r="HQ328">
        <v>11.944100000000001</v>
      </c>
      <c r="HR328">
        <v>5.0091000000000001</v>
      </c>
      <c r="HS328">
        <v>3.2909999999999999</v>
      </c>
      <c r="HT328">
        <v>9999</v>
      </c>
      <c r="HU328">
        <v>9999</v>
      </c>
      <c r="HV328">
        <v>9999</v>
      </c>
      <c r="HW328">
        <v>999.9</v>
      </c>
      <c r="HX328">
        <v>4.9710700000000001</v>
      </c>
      <c r="HY328">
        <v>1.8545499999999999</v>
      </c>
      <c r="HZ328">
        <v>1.8615699999999999</v>
      </c>
      <c r="IA328">
        <v>1.85639</v>
      </c>
      <c r="IB328">
        <v>1.86188</v>
      </c>
      <c r="IC328">
        <v>1.85408</v>
      </c>
      <c r="ID328">
        <v>1.8594900000000001</v>
      </c>
      <c r="IE328">
        <v>1.85348</v>
      </c>
      <c r="IF328">
        <v>0</v>
      </c>
      <c r="IG328">
        <v>0</v>
      </c>
      <c r="IH328">
        <v>0</v>
      </c>
      <c r="II328">
        <v>0</v>
      </c>
      <c r="IJ328" t="s">
        <v>431</v>
      </c>
      <c r="IK328" t="s">
        <v>432</v>
      </c>
      <c r="IL328" t="s">
        <v>433</v>
      </c>
      <c r="IM328" t="s">
        <v>433</v>
      </c>
      <c r="IN328" t="s">
        <v>433</v>
      </c>
      <c r="IO328" t="s">
        <v>433</v>
      </c>
      <c r="IP328">
        <v>0</v>
      </c>
      <c r="IQ328">
        <v>100</v>
      </c>
      <c r="IR328">
        <v>100</v>
      </c>
      <c r="IS328">
        <v>-2.9420000000000002</v>
      </c>
      <c r="IT328">
        <v>-6.4399999999999999E-2</v>
      </c>
      <c r="IU328">
        <v>-1.907228330244457</v>
      </c>
      <c r="IV328">
        <v>-2.7056304263342631E-3</v>
      </c>
      <c r="IW328">
        <v>3.3311032847928001E-7</v>
      </c>
      <c r="IX328">
        <v>1.6443834555112589E-11</v>
      </c>
      <c r="IY328">
        <v>-9.4842648646536354E-2</v>
      </c>
      <c r="IZ328">
        <v>-2.3664561490860689E-3</v>
      </c>
      <c r="JA328">
        <v>2.3298222111808981E-4</v>
      </c>
      <c r="JB328">
        <v>-2.940703618321919E-6</v>
      </c>
      <c r="JC328">
        <v>0</v>
      </c>
      <c r="JD328">
        <v>2182</v>
      </c>
      <c r="JE328">
        <v>3</v>
      </c>
      <c r="JF328">
        <v>32</v>
      </c>
      <c r="JG328">
        <v>29177379.399999999</v>
      </c>
      <c r="JH328">
        <v>29177379.399999999</v>
      </c>
      <c r="JI328">
        <v>0.99853499999999995</v>
      </c>
      <c r="JJ328">
        <v>2.52563</v>
      </c>
      <c r="JK328">
        <v>1.69434</v>
      </c>
      <c r="JL328">
        <v>2.3022499999999999</v>
      </c>
      <c r="JM328">
        <v>1.50146</v>
      </c>
      <c r="JN328">
        <v>2.34497</v>
      </c>
      <c r="JO328">
        <v>37.554000000000002</v>
      </c>
      <c r="JP328">
        <v>24.061199999999999</v>
      </c>
      <c r="JQ328">
        <v>18</v>
      </c>
      <c r="JR328">
        <v>633.67200000000003</v>
      </c>
      <c r="JS328">
        <v>352.44099999999997</v>
      </c>
      <c r="JT328">
        <v>28.000399999999999</v>
      </c>
      <c r="JU328">
        <v>30.727900000000002</v>
      </c>
      <c r="JV328">
        <v>30</v>
      </c>
      <c r="JW328">
        <v>30.6602</v>
      </c>
      <c r="JX328">
        <v>30.5504</v>
      </c>
      <c r="JY328">
        <v>20.055700000000002</v>
      </c>
      <c r="JZ328">
        <v>37.2789</v>
      </c>
      <c r="KA328">
        <v>0</v>
      </c>
      <c r="KB328">
        <v>28</v>
      </c>
      <c r="KC328">
        <v>400</v>
      </c>
      <c r="KD328">
        <v>21.764500000000002</v>
      </c>
      <c r="KE328">
        <v>99.973100000000002</v>
      </c>
      <c r="KF328">
        <v>98.616699999999994</v>
      </c>
    </row>
    <row r="329" spans="1:292" x14ac:dyDescent="0.2">
      <c r="A329">
        <v>327</v>
      </c>
      <c r="B329">
        <v>1750642797</v>
      </c>
      <c r="C329">
        <v>9631.5</v>
      </c>
      <c r="D329" t="s">
        <v>1087</v>
      </c>
      <c r="E329" t="s">
        <v>1088</v>
      </c>
      <c r="F329" s="1">
        <f t="shared" si="5"/>
        <v>160.51666666666668</v>
      </c>
      <c r="G329" s="1">
        <v>15</v>
      </c>
      <c r="H329">
        <v>1750642789</v>
      </c>
      <c r="I329">
        <v>1.3692641085558132E-3</v>
      </c>
      <c r="J329">
        <v>1.3692641085558133</v>
      </c>
      <c r="K329">
        <v>-0.67464151805234474</v>
      </c>
      <c r="L329">
        <v>400.02800000000002</v>
      </c>
      <c r="M329">
        <v>402.4659966928358</v>
      </c>
      <c r="N329">
        <v>39.932121879340748</v>
      </c>
      <c r="O329">
        <v>39.69022720530684</v>
      </c>
      <c r="P329">
        <v>8.3269372541980524E-2</v>
      </c>
      <c r="Q329">
        <v>2.9974691164090066</v>
      </c>
      <c r="R329">
        <v>8.2005305723297187E-2</v>
      </c>
      <c r="S329">
        <v>5.1365288935309991E-2</v>
      </c>
      <c r="T329">
        <v>3.9902394035910026E-5</v>
      </c>
      <c r="U329">
        <v>28.393051304118387</v>
      </c>
      <c r="V329">
        <v>28.07111290322581</v>
      </c>
      <c r="W329">
        <v>3.8106001904608053</v>
      </c>
      <c r="X329">
        <v>55.632748379545241</v>
      </c>
      <c r="Y329">
        <v>2.2041356223540913</v>
      </c>
      <c r="Z329">
        <v>3.9619391213907682</v>
      </c>
      <c r="AA329">
        <v>1.606464568106714</v>
      </c>
      <c r="AB329">
        <v>-60.384547187311362</v>
      </c>
      <c r="AC329">
        <v>108.28786180807502</v>
      </c>
      <c r="AD329">
        <v>7.9066623024721503</v>
      </c>
      <c r="AE329">
        <v>55.810016825629845</v>
      </c>
      <c r="AF329">
        <v>-0.72565117568080251</v>
      </c>
      <c r="AG329">
        <v>1.375882814904815</v>
      </c>
      <c r="AH329">
        <v>-0.67464151805234474</v>
      </c>
      <c r="AI329">
        <v>408.85783665131322</v>
      </c>
      <c r="AJ329">
        <v>409.09041212121201</v>
      </c>
      <c r="AK329">
        <v>-6.6214353045664239E-4</v>
      </c>
      <c r="AL329">
        <v>61.768037728165673</v>
      </c>
      <c r="AM329">
        <v>1.3692641085558133</v>
      </c>
      <c r="AN329">
        <v>21.767356492914331</v>
      </c>
      <c r="AO329">
        <v>22.213676363636349</v>
      </c>
      <c r="AP329">
        <v>-5.3507154060476317E-6</v>
      </c>
      <c r="AQ329">
        <v>116.41602835869151</v>
      </c>
      <c r="AR329">
        <v>0</v>
      </c>
      <c r="AS329">
        <v>0</v>
      </c>
      <c r="AT329">
        <v>1</v>
      </c>
      <c r="AU329">
        <v>0</v>
      </c>
      <c r="AV329">
        <v>52138.806130850084</v>
      </c>
      <c r="AW329" t="s">
        <v>427</v>
      </c>
      <c r="AX329" t="s">
        <v>427</v>
      </c>
      <c r="AY329">
        <v>0</v>
      </c>
      <c r="AZ329">
        <v>0</v>
      </c>
      <c r="BA329" t="e">
        <v>#DIV/0!</v>
      </c>
      <c r="BB329">
        <v>0</v>
      </c>
      <c r="BC329" t="s">
        <v>427</v>
      </c>
      <c r="BD329" t="s">
        <v>427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-0.67464151805234474</v>
      </c>
      <c r="BK329" t="e">
        <v>#DIV/0!</v>
      </c>
      <c r="BL329">
        <v>-3212.3859113462872</v>
      </c>
      <c r="BM329" t="e">
        <v>#DIV/0!</v>
      </c>
      <c r="BN329" t="e">
        <v>#DIV/0!</v>
      </c>
      <c r="BO329" t="s">
        <v>427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428</v>
      </c>
      <c r="DN329">
        <v>2</v>
      </c>
      <c r="DO329" t="b">
        <v>1</v>
      </c>
      <c r="DP329">
        <v>1750642789</v>
      </c>
      <c r="DQ329">
        <v>400.02800000000002</v>
      </c>
      <c r="DR329">
        <v>399.96958064516127</v>
      </c>
      <c r="DS329">
        <v>22.214938709677419</v>
      </c>
      <c r="DT329">
        <v>21.766503225806449</v>
      </c>
      <c r="DU329">
        <v>402.97035483870968</v>
      </c>
      <c r="DV329">
        <v>22.279383870967742</v>
      </c>
      <c r="DW329">
        <v>600.005</v>
      </c>
      <c r="DX329">
        <v>99.163606451612893</v>
      </c>
      <c r="DY329">
        <v>5.5016258064516127E-2</v>
      </c>
      <c r="DZ329">
        <v>28.741212903225811</v>
      </c>
      <c r="EA329">
        <v>28.07111290322581</v>
      </c>
      <c r="EB329">
        <v>999.90000000000032</v>
      </c>
      <c r="EC329">
        <v>0</v>
      </c>
      <c r="ED329">
        <v>0</v>
      </c>
      <c r="EE329">
        <v>10001.29483870968</v>
      </c>
      <c r="EF329">
        <v>0</v>
      </c>
      <c r="EG329">
        <v>0.30293999999999988</v>
      </c>
      <c r="EH329">
        <v>5.8491384193548393E-2</v>
      </c>
      <c r="EI329">
        <v>409.11648387096773</v>
      </c>
      <c r="EJ329">
        <v>408.86916129032261</v>
      </c>
      <c r="EK329">
        <v>0.44844400000000001</v>
      </c>
      <c r="EL329">
        <v>399.96958064516127</v>
      </c>
      <c r="EM329">
        <v>21.766503225806449</v>
      </c>
      <c r="EN329">
        <v>2.202913870967742</v>
      </c>
      <c r="EO329">
        <v>2.158444838709678</v>
      </c>
      <c r="EP329">
        <v>18.983519354838709</v>
      </c>
      <c r="EQ329">
        <v>18.657170967741941</v>
      </c>
      <c r="ER329">
        <v>5.0001500000000018E-3</v>
      </c>
      <c r="ES329">
        <v>0</v>
      </c>
      <c r="ET329">
        <v>0</v>
      </c>
      <c r="EU329">
        <v>0</v>
      </c>
      <c r="EV329">
        <v>237.8967741935484</v>
      </c>
      <c r="EW329">
        <v>5.0001500000000018E-3</v>
      </c>
      <c r="EX329">
        <v>-10.012903225806451</v>
      </c>
      <c r="EY329">
        <v>-0.93548387096774188</v>
      </c>
      <c r="EZ329">
        <v>34.625</v>
      </c>
      <c r="FA329">
        <v>38.125</v>
      </c>
      <c r="FB329">
        <v>36.5</v>
      </c>
      <c r="FC329">
        <v>37.785999999999987</v>
      </c>
      <c r="FD329">
        <v>37.125</v>
      </c>
      <c r="FE329">
        <v>0</v>
      </c>
      <c r="FF329">
        <v>0</v>
      </c>
      <c r="FG329">
        <v>0</v>
      </c>
      <c r="FH329">
        <v>1750642820</v>
      </c>
      <c r="FI329">
        <v>0</v>
      </c>
      <c r="FJ329">
        <v>238.012</v>
      </c>
      <c r="FK329">
        <v>11.08461535990274</v>
      </c>
      <c r="FL329">
        <v>14.36153905158918</v>
      </c>
      <c r="FM329">
        <v>-10.183999999999999</v>
      </c>
      <c r="FN329">
        <v>15</v>
      </c>
      <c r="FO329">
        <v>0</v>
      </c>
      <c r="FP329" t="s">
        <v>429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4.3685559365853659E-2</v>
      </c>
      <c r="GC329">
        <v>0.17249350720557499</v>
      </c>
      <c r="GD329">
        <v>6.3978549385462866E-2</v>
      </c>
      <c r="GE329">
        <v>0</v>
      </c>
      <c r="GF329">
        <v>0.4492637073170731</v>
      </c>
      <c r="GG329">
        <v>-1.9752229965156961E-2</v>
      </c>
      <c r="GH329">
        <v>2.4459883956000042E-3</v>
      </c>
      <c r="GI329">
        <v>1</v>
      </c>
      <c r="GJ329">
        <v>1</v>
      </c>
      <c r="GK329">
        <v>2</v>
      </c>
      <c r="GL329" t="s">
        <v>430</v>
      </c>
      <c r="GM329">
        <v>3.2256499999999999</v>
      </c>
      <c r="GN329">
        <v>2.6438100000000002</v>
      </c>
      <c r="GO329">
        <v>9.2975000000000002E-2</v>
      </c>
      <c r="GP329">
        <v>9.3220399999999995E-2</v>
      </c>
      <c r="GQ329">
        <v>0.10005799999999999</v>
      </c>
      <c r="GR329">
        <v>0.10037500000000001</v>
      </c>
      <c r="GS329">
        <v>28641.4</v>
      </c>
      <c r="GT329">
        <v>24741</v>
      </c>
      <c r="GU329">
        <v>30748.799999999999</v>
      </c>
      <c r="GV329">
        <v>26442.9</v>
      </c>
      <c r="GW329">
        <v>37554.1</v>
      </c>
      <c r="GX329">
        <v>32644.5</v>
      </c>
      <c r="GY329">
        <v>43663.6</v>
      </c>
      <c r="GZ329">
        <v>38236.1</v>
      </c>
      <c r="HA329">
        <v>2.1202999999999999</v>
      </c>
      <c r="HB329">
        <v>1.7127300000000001</v>
      </c>
      <c r="HC329">
        <v>1.1324900000000001E-2</v>
      </c>
      <c r="HD329">
        <v>0</v>
      </c>
      <c r="HE329">
        <v>27.8857</v>
      </c>
      <c r="HF329">
        <v>999.9</v>
      </c>
      <c r="HG329">
        <v>65.099999999999994</v>
      </c>
      <c r="HH329">
        <v>34</v>
      </c>
      <c r="HI329">
        <v>35.075400000000002</v>
      </c>
      <c r="HJ329">
        <v>61.948399999999999</v>
      </c>
      <c r="HK329">
        <v>25.520800000000001</v>
      </c>
      <c r="HL329">
        <v>1</v>
      </c>
      <c r="HM329">
        <v>0.26516299999999998</v>
      </c>
      <c r="HN329">
        <v>0.52971999999999997</v>
      </c>
      <c r="HO329">
        <v>20.417999999999999</v>
      </c>
      <c r="HP329">
        <v>5.2229799999999997</v>
      </c>
      <c r="HQ329">
        <v>11.944100000000001</v>
      </c>
      <c r="HR329">
        <v>5.0077499999999997</v>
      </c>
      <c r="HS329">
        <v>3.2909999999999999</v>
      </c>
      <c r="HT329">
        <v>9999</v>
      </c>
      <c r="HU329">
        <v>9999</v>
      </c>
      <c r="HV329">
        <v>9999</v>
      </c>
      <c r="HW329">
        <v>999.9</v>
      </c>
      <c r="HX329">
        <v>4.9710799999999997</v>
      </c>
      <c r="HY329">
        <v>1.8545499999999999</v>
      </c>
      <c r="HZ329">
        <v>1.8615699999999999</v>
      </c>
      <c r="IA329">
        <v>1.8563799999999999</v>
      </c>
      <c r="IB329">
        <v>1.86188</v>
      </c>
      <c r="IC329">
        <v>1.85409</v>
      </c>
      <c r="ID329">
        <v>1.8595299999999999</v>
      </c>
      <c r="IE329">
        <v>1.8534900000000001</v>
      </c>
      <c r="IF329">
        <v>0</v>
      </c>
      <c r="IG329">
        <v>0</v>
      </c>
      <c r="IH329">
        <v>0</v>
      </c>
      <c r="II329">
        <v>0</v>
      </c>
      <c r="IJ329" t="s">
        <v>431</v>
      </c>
      <c r="IK329" t="s">
        <v>432</v>
      </c>
      <c r="IL329" t="s">
        <v>433</v>
      </c>
      <c r="IM329" t="s">
        <v>433</v>
      </c>
      <c r="IN329" t="s">
        <v>433</v>
      </c>
      <c r="IO329" t="s">
        <v>433</v>
      </c>
      <c r="IP329">
        <v>0</v>
      </c>
      <c r="IQ329">
        <v>100</v>
      </c>
      <c r="IR329">
        <v>100</v>
      </c>
      <c r="IS329">
        <v>-2.9420000000000002</v>
      </c>
      <c r="IT329">
        <v>-6.4399999999999999E-2</v>
      </c>
      <c r="IU329">
        <v>-1.907228330244457</v>
      </c>
      <c r="IV329">
        <v>-2.7056304263342631E-3</v>
      </c>
      <c r="IW329">
        <v>3.3311032847928001E-7</v>
      </c>
      <c r="IX329">
        <v>1.6443834555112589E-11</v>
      </c>
      <c r="IY329">
        <v>-9.4842648646536354E-2</v>
      </c>
      <c r="IZ329">
        <v>-2.3664561490860689E-3</v>
      </c>
      <c r="JA329">
        <v>2.3298222111808981E-4</v>
      </c>
      <c r="JB329">
        <v>-2.940703618321919E-6</v>
      </c>
      <c r="JC329">
        <v>0</v>
      </c>
      <c r="JD329">
        <v>2182</v>
      </c>
      <c r="JE329">
        <v>3</v>
      </c>
      <c r="JF329">
        <v>32</v>
      </c>
      <c r="JG329">
        <v>29177379.899999999</v>
      </c>
      <c r="JH329">
        <v>29177379.899999999</v>
      </c>
      <c r="JI329">
        <v>0.99853499999999995</v>
      </c>
      <c r="JJ329">
        <v>2.52441</v>
      </c>
      <c r="JK329">
        <v>1.69434</v>
      </c>
      <c r="JL329">
        <v>2.3022499999999999</v>
      </c>
      <c r="JM329">
        <v>1.50146</v>
      </c>
      <c r="JN329">
        <v>2.48169</v>
      </c>
      <c r="JO329">
        <v>37.554000000000002</v>
      </c>
      <c r="JP329">
        <v>24.07</v>
      </c>
      <c r="JQ329">
        <v>18</v>
      </c>
      <c r="JR329">
        <v>633.78300000000002</v>
      </c>
      <c r="JS329">
        <v>352.649</v>
      </c>
      <c r="JT329">
        <v>27.999700000000001</v>
      </c>
      <c r="JU329">
        <v>30.7286</v>
      </c>
      <c r="JV329">
        <v>30.0001</v>
      </c>
      <c r="JW329">
        <v>30.662800000000001</v>
      </c>
      <c r="JX329">
        <v>30.5504</v>
      </c>
      <c r="JY329">
        <v>20.052800000000001</v>
      </c>
      <c r="JZ329">
        <v>37.2789</v>
      </c>
      <c r="KA329">
        <v>0</v>
      </c>
      <c r="KB329">
        <v>28</v>
      </c>
      <c r="KC329">
        <v>400</v>
      </c>
      <c r="KD329">
        <v>21.764500000000002</v>
      </c>
      <c r="KE329">
        <v>99.971599999999995</v>
      </c>
      <c r="KF329">
        <v>98.615899999999996</v>
      </c>
    </row>
    <row r="330" spans="1:292" x14ac:dyDescent="0.2">
      <c r="A330">
        <v>328</v>
      </c>
      <c r="B330">
        <v>1750642827</v>
      </c>
      <c r="C330">
        <v>9661.5</v>
      </c>
      <c r="D330" t="s">
        <v>1089</v>
      </c>
      <c r="E330" t="s">
        <v>1090</v>
      </c>
      <c r="F330" s="1">
        <f t="shared" si="5"/>
        <v>161.01666666666668</v>
      </c>
      <c r="G330" s="1">
        <v>15</v>
      </c>
      <c r="H330">
        <v>1750642819</v>
      </c>
      <c r="I330">
        <v>1.3443098415222151E-3</v>
      </c>
      <c r="J330">
        <v>1.344309841522215</v>
      </c>
      <c r="K330">
        <v>-0.75765448700704308</v>
      </c>
      <c r="L330">
        <v>400.04464516129042</v>
      </c>
      <c r="M330">
        <v>404.34103610332232</v>
      </c>
      <c r="N330">
        <v>40.118329139999332</v>
      </c>
      <c r="O330">
        <v>39.692045358398431</v>
      </c>
      <c r="P330">
        <v>8.1854160078075569E-2</v>
      </c>
      <c r="Q330">
        <v>2.9974814682290818</v>
      </c>
      <c r="R330">
        <v>8.0632360322340266E-2</v>
      </c>
      <c r="S330">
        <v>5.0503479800335656E-2</v>
      </c>
      <c r="T330">
        <v>3.9902394035910026E-5</v>
      </c>
      <c r="U330">
        <v>28.383877992405573</v>
      </c>
      <c r="V330">
        <v>28.057577419354839</v>
      </c>
      <c r="W330">
        <v>3.807595974671</v>
      </c>
      <c r="X330">
        <v>55.667172968984701</v>
      </c>
      <c r="Y330">
        <v>2.2035162756146316</v>
      </c>
      <c r="Z330">
        <v>3.9583764687355933</v>
      </c>
      <c r="AA330">
        <v>1.6040796990563684</v>
      </c>
      <c r="AB330">
        <v>-59.284064011129686</v>
      </c>
      <c r="AC330">
        <v>107.96823533963253</v>
      </c>
      <c r="AD330">
        <v>7.8821524486881929</v>
      </c>
      <c r="AE330">
        <v>56.566363679585073</v>
      </c>
      <c r="AF330">
        <v>-0.73577226254945638</v>
      </c>
      <c r="AG330">
        <v>1.3529790228873482</v>
      </c>
      <c r="AH330">
        <v>-0.75765448700704308</v>
      </c>
      <c r="AI330">
        <v>408.85300674878681</v>
      </c>
      <c r="AJ330">
        <v>409.1138060606059</v>
      </c>
      <c r="AK330">
        <v>-6.4746182320337005E-4</v>
      </c>
      <c r="AL330">
        <v>61.768037728165673</v>
      </c>
      <c r="AM330">
        <v>1.344309841522215</v>
      </c>
      <c r="AN330">
        <v>21.76917594498104</v>
      </c>
      <c r="AO330">
        <v>22.207338181818191</v>
      </c>
      <c r="AP330">
        <v>-2.533067019292039E-6</v>
      </c>
      <c r="AQ330">
        <v>116.41602835869151</v>
      </c>
      <c r="AR330">
        <v>0</v>
      </c>
      <c r="AS330">
        <v>0</v>
      </c>
      <c r="AT330">
        <v>1</v>
      </c>
      <c r="AU330">
        <v>0</v>
      </c>
      <c r="AV330">
        <v>52141.874556741262</v>
      </c>
      <c r="AW330" t="s">
        <v>427</v>
      </c>
      <c r="AX330" t="s">
        <v>427</v>
      </c>
      <c r="AY330">
        <v>0</v>
      </c>
      <c r="AZ330">
        <v>0</v>
      </c>
      <c r="BA330" t="e">
        <v>#DIV/0!</v>
      </c>
      <c r="BB330">
        <v>0</v>
      </c>
      <c r="BC330" t="s">
        <v>427</v>
      </c>
      <c r="BD330" t="s">
        <v>427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-0.75765448700704308</v>
      </c>
      <c r="BK330" t="e">
        <v>#DIV/0!</v>
      </c>
      <c r="BL330">
        <v>-3607.6620465876545</v>
      </c>
      <c r="BM330" t="e">
        <v>#DIV/0!</v>
      </c>
      <c r="BN330" t="e">
        <v>#DIV/0!</v>
      </c>
      <c r="BO330" t="s">
        <v>427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428</v>
      </c>
      <c r="DN330">
        <v>2</v>
      </c>
      <c r="DO330" t="b">
        <v>1</v>
      </c>
      <c r="DP330">
        <v>1750642819</v>
      </c>
      <c r="DQ330">
        <v>400.04464516129042</v>
      </c>
      <c r="DR330">
        <v>399.97980645161289</v>
      </c>
      <c r="DS330">
        <v>22.208603225806449</v>
      </c>
      <c r="DT330">
        <v>21.767635483870968</v>
      </c>
      <c r="DU330">
        <v>402.98703225806452</v>
      </c>
      <c r="DV330">
        <v>22.273074193548389</v>
      </c>
      <c r="DW330">
        <v>600.01270967741937</v>
      </c>
      <c r="DX330">
        <v>99.164235483870982</v>
      </c>
      <c r="DY330">
        <v>5.4803787096774192E-2</v>
      </c>
      <c r="DZ330">
        <v>28.725696774193541</v>
      </c>
      <c r="EA330">
        <v>28.057577419354839</v>
      </c>
      <c r="EB330">
        <v>999.90000000000032</v>
      </c>
      <c r="EC330">
        <v>0</v>
      </c>
      <c r="ED330">
        <v>0</v>
      </c>
      <c r="EE330">
        <v>10001.30612903226</v>
      </c>
      <c r="EF330">
        <v>0</v>
      </c>
      <c r="EG330">
        <v>0.30293999999999988</v>
      </c>
      <c r="EH330">
        <v>6.4888258064516133E-2</v>
      </c>
      <c r="EI330">
        <v>409.13087096774188</v>
      </c>
      <c r="EJ330">
        <v>408.88016129032258</v>
      </c>
      <c r="EK330">
        <v>0.44097354838709668</v>
      </c>
      <c r="EL330">
        <v>399.97980645161289</v>
      </c>
      <c r="EM330">
        <v>21.767635483870968</v>
      </c>
      <c r="EN330">
        <v>2.20229935483871</v>
      </c>
      <c r="EO330">
        <v>2.158570322580645</v>
      </c>
      <c r="EP330">
        <v>18.979058064516131</v>
      </c>
      <c r="EQ330">
        <v>18.658100000000001</v>
      </c>
      <c r="ER330">
        <v>5.0001500000000018E-3</v>
      </c>
      <c r="ES330">
        <v>0</v>
      </c>
      <c r="ET330">
        <v>0</v>
      </c>
      <c r="EU330">
        <v>0</v>
      </c>
      <c r="EV330">
        <v>239.40645161290331</v>
      </c>
      <c r="EW330">
        <v>5.0001500000000018E-3</v>
      </c>
      <c r="EX330">
        <v>-8.0032258064516117</v>
      </c>
      <c r="EY330">
        <v>-0.44193548387096782</v>
      </c>
      <c r="EZ330">
        <v>34.625</v>
      </c>
      <c r="FA330">
        <v>38.125</v>
      </c>
      <c r="FB330">
        <v>36.497967741935483</v>
      </c>
      <c r="FC330">
        <v>37.75</v>
      </c>
      <c r="FD330">
        <v>37.118903225806449</v>
      </c>
      <c r="FE330">
        <v>0</v>
      </c>
      <c r="FF330">
        <v>0</v>
      </c>
      <c r="FG330">
        <v>0</v>
      </c>
      <c r="FH330">
        <v>1750642850</v>
      </c>
      <c r="FI330">
        <v>0</v>
      </c>
      <c r="FJ330">
        <v>239.89599999999999</v>
      </c>
      <c r="FK330">
        <v>-1.384615190260079</v>
      </c>
      <c r="FL330">
        <v>6.0692308160915864</v>
      </c>
      <c r="FM330">
        <v>-8.02</v>
      </c>
      <c r="FN330">
        <v>15</v>
      </c>
      <c r="FO330">
        <v>0</v>
      </c>
      <c r="FP330" t="s">
        <v>429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5.0906311463414629E-2</v>
      </c>
      <c r="GC330">
        <v>0.20805358160278739</v>
      </c>
      <c r="GD330">
        <v>4.4415846175277787E-2</v>
      </c>
      <c r="GE330">
        <v>0</v>
      </c>
      <c r="GF330">
        <v>0.44271600000000011</v>
      </c>
      <c r="GG330">
        <v>-2.7875121951218541E-2</v>
      </c>
      <c r="GH330">
        <v>2.969022767700166E-3</v>
      </c>
      <c r="GI330">
        <v>1</v>
      </c>
      <c r="GJ330">
        <v>1</v>
      </c>
      <c r="GK330">
        <v>2</v>
      </c>
      <c r="GL330" t="s">
        <v>430</v>
      </c>
      <c r="GM330">
        <v>3.2258399999999998</v>
      </c>
      <c r="GN330">
        <v>2.6435900000000001</v>
      </c>
      <c r="GO330">
        <v>9.2979500000000007E-2</v>
      </c>
      <c r="GP330">
        <v>9.3204400000000007E-2</v>
      </c>
      <c r="GQ330">
        <v>0.10004300000000001</v>
      </c>
      <c r="GR330">
        <v>0.100394</v>
      </c>
      <c r="GS330">
        <v>28641.7</v>
      </c>
      <c r="GT330">
        <v>24740.799999999999</v>
      </c>
      <c r="GU330">
        <v>30749.4</v>
      </c>
      <c r="GV330">
        <v>26442.2</v>
      </c>
      <c r="GW330">
        <v>37555.5</v>
      </c>
      <c r="GX330">
        <v>32643.4</v>
      </c>
      <c r="GY330">
        <v>43664.5</v>
      </c>
      <c r="GZ330">
        <v>38235.699999999997</v>
      </c>
      <c r="HA330">
        <v>2.12025</v>
      </c>
      <c r="HB330">
        <v>1.7124999999999999</v>
      </c>
      <c r="HC330">
        <v>1.1764500000000001E-2</v>
      </c>
      <c r="HD330">
        <v>0</v>
      </c>
      <c r="HE330">
        <v>27.8614</v>
      </c>
      <c r="HF330">
        <v>999.9</v>
      </c>
      <c r="HG330">
        <v>65.099999999999994</v>
      </c>
      <c r="HH330">
        <v>34</v>
      </c>
      <c r="HI330">
        <v>35.076500000000003</v>
      </c>
      <c r="HJ330">
        <v>62.188400000000001</v>
      </c>
      <c r="HK330">
        <v>25.104199999999999</v>
      </c>
      <c r="HL330">
        <v>1</v>
      </c>
      <c r="HM330">
        <v>0.26503599999999999</v>
      </c>
      <c r="HN330">
        <v>0.51676699999999998</v>
      </c>
      <c r="HO330">
        <v>20.418099999999999</v>
      </c>
      <c r="HP330">
        <v>5.2232799999999999</v>
      </c>
      <c r="HQ330">
        <v>11.944100000000001</v>
      </c>
      <c r="HR330">
        <v>5.0079000000000002</v>
      </c>
      <c r="HS330">
        <v>3.2909999999999999</v>
      </c>
      <c r="HT330">
        <v>9999</v>
      </c>
      <c r="HU330">
        <v>9999</v>
      </c>
      <c r="HV330">
        <v>9999</v>
      </c>
      <c r="HW330">
        <v>999.9</v>
      </c>
      <c r="HX330">
        <v>4.9710799999999997</v>
      </c>
      <c r="HY330">
        <v>1.8545499999999999</v>
      </c>
      <c r="HZ330">
        <v>1.8615900000000001</v>
      </c>
      <c r="IA330">
        <v>1.8564000000000001</v>
      </c>
      <c r="IB330">
        <v>1.86188</v>
      </c>
      <c r="IC330">
        <v>1.8541000000000001</v>
      </c>
      <c r="ID330">
        <v>1.85954</v>
      </c>
      <c r="IE330">
        <v>1.8534900000000001</v>
      </c>
      <c r="IF330">
        <v>0</v>
      </c>
      <c r="IG330">
        <v>0</v>
      </c>
      <c r="IH330">
        <v>0</v>
      </c>
      <c r="II330">
        <v>0</v>
      </c>
      <c r="IJ330" t="s">
        <v>431</v>
      </c>
      <c r="IK330" t="s">
        <v>432</v>
      </c>
      <c r="IL330" t="s">
        <v>433</v>
      </c>
      <c r="IM330" t="s">
        <v>433</v>
      </c>
      <c r="IN330" t="s">
        <v>433</v>
      </c>
      <c r="IO330" t="s">
        <v>433</v>
      </c>
      <c r="IP330">
        <v>0</v>
      </c>
      <c r="IQ330">
        <v>100</v>
      </c>
      <c r="IR330">
        <v>100</v>
      </c>
      <c r="IS330">
        <v>-2.9430000000000001</v>
      </c>
      <c r="IT330">
        <v>-6.4500000000000002E-2</v>
      </c>
      <c r="IU330">
        <v>-1.907228330244457</v>
      </c>
      <c r="IV330">
        <v>-2.7056304263342631E-3</v>
      </c>
      <c r="IW330">
        <v>3.3311032847928001E-7</v>
      </c>
      <c r="IX330">
        <v>1.6443834555112589E-11</v>
      </c>
      <c r="IY330">
        <v>-9.4842648646536354E-2</v>
      </c>
      <c r="IZ330">
        <v>-2.3664561490860689E-3</v>
      </c>
      <c r="JA330">
        <v>2.3298222111808981E-4</v>
      </c>
      <c r="JB330">
        <v>-2.940703618321919E-6</v>
      </c>
      <c r="JC330">
        <v>0</v>
      </c>
      <c r="JD330">
        <v>2182</v>
      </c>
      <c r="JE330">
        <v>3</v>
      </c>
      <c r="JF330">
        <v>32</v>
      </c>
      <c r="JG330">
        <v>29177380.399999999</v>
      </c>
      <c r="JH330">
        <v>29177380.399999999</v>
      </c>
      <c r="JI330">
        <v>0.99853499999999995</v>
      </c>
      <c r="JJ330">
        <v>2.5293000000000001</v>
      </c>
      <c r="JK330">
        <v>1.69434</v>
      </c>
      <c r="JL330">
        <v>2.3022499999999999</v>
      </c>
      <c r="JM330">
        <v>1.50146</v>
      </c>
      <c r="JN330">
        <v>2.34863</v>
      </c>
      <c r="JO330">
        <v>37.578099999999999</v>
      </c>
      <c r="JP330">
        <v>24.07</v>
      </c>
      <c r="JQ330">
        <v>18</v>
      </c>
      <c r="JR330">
        <v>633.71299999999997</v>
      </c>
      <c r="JS330">
        <v>352.50700000000001</v>
      </c>
      <c r="JT330">
        <v>27.999400000000001</v>
      </c>
      <c r="JU330">
        <v>30.727900000000002</v>
      </c>
      <c r="JV330">
        <v>30.0001</v>
      </c>
      <c r="JW330">
        <v>30.6602</v>
      </c>
      <c r="JX330">
        <v>30.547699999999999</v>
      </c>
      <c r="JY330">
        <v>20.0564</v>
      </c>
      <c r="JZ330">
        <v>37.2789</v>
      </c>
      <c r="KA330">
        <v>0</v>
      </c>
      <c r="KB330">
        <v>28</v>
      </c>
      <c r="KC330">
        <v>400</v>
      </c>
      <c r="KD330">
        <v>21.764500000000002</v>
      </c>
      <c r="KE330">
        <v>99.973500000000001</v>
      </c>
      <c r="KF330">
        <v>98.614099999999993</v>
      </c>
    </row>
    <row r="331" spans="1:292" x14ac:dyDescent="0.2">
      <c r="A331">
        <v>329</v>
      </c>
      <c r="B331">
        <v>1750642857</v>
      </c>
      <c r="C331">
        <v>9691.5</v>
      </c>
      <c r="D331" t="s">
        <v>1091</v>
      </c>
      <c r="E331" t="s">
        <v>1092</v>
      </c>
      <c r="F331" s="1">
        <f t="shared" si="5"/>
        <v>161.51666666666668</v>
      </c>
      <c r="G331" s="1">
        <v>15</v>
      </c>
      <c r="H331">
        <v>1750642849</v>
      </c>
      <c r="I331">
        <v>1.344419938997401E-3</v>
      </c>
      <c r="J331">
        <v>1.344419938997401</v>
      </c>
      <c r="K331">
        <v>-0.86192756052050445</v>
      </c>
      <c r="L331">
        <v>400.04070967741927</v>
      </c>
      <c r="M331">
        <v>406.37339692537074</v>
      </c>
      <c r="N331">
        <v>40.321125857403068</v>
      </c>
      <c r="O331">
        <v>39.692784825553687</v>
      </c>
      <c r="P331">
        <v>8.1860906687445764E-2</v>
      </c>
      <c r="Q331">
        <v>2.996890557839774</v>
      </c>
      <c r="R331">
        <v>8.0638670069334131E-2</v>
      </c>
      <c r="S331">
        <v>5.0507461681640393E-2</v>
      </c>
      <c r="T331">
        <v>3.9902394035910026E-5</v>
      </c>
      <c r="U331">
        <v>28.382825681965794</v>
      </c>
      <c r="V331">
        <v>28.056832258064521</v>
      </c>
      <c r="W331">
        <v>3.8074306453148088</v>
      </c>
      <c r="X331">
        <v>55.664680023272105</v>
      </c>
      <c r="Y331">
        <v>2.2032947826895781</v>
      </c>
      <c r="Z331">
        <v>3.9581558391576701</v>
      </c>
      <c r="AA331">
        <v>1.6041358626252307</v>
      </c>
      <c r="AB331">
        <v>-59.288919309785385</v>
      </c>
      <c r="AC331">
        <v>107.91203133973848</v>
      </c>
      <c r="AD331">
        <v>7.8795357353941382</v>
      </c>
      <c r="AE331">
        <v>56.502687667741263</v>
      </c>
      <c r="AF331">
        <v>-0.69422019699369453</v>
      </c>
      <c r="AG331">
        <v>1.3483226748991082</v>
      </c>
      <c r="AH331">
        <v>-0.86192756052050445</v>
      </c>
      <c r="AI331">
        <v>408.85903754224341</v>
      </c>
      <c r="AJ331">
        <v>409.15158787878761</v>
      </c>
      <c r="AK331">
        <v>2.8427257374965078E-4</v>
      </c>
      <c r="AL331">
        <v>61.768037728165673</v>
      </c>
      <c r="AM331">
        <v>1.344419938997401</v>
      </c>
      <c r="AN331">
        <v>21.767371060809221</v>
      </c>
      <c r="AO331">
        <v>22.20554666666667</v>
      </c>
      <c r="AP331">
        <v>2.631906621656129E-6</v>
      </c>
      <c r="AQ331">
        <v>116.41602835869151</v>
      </c>
      <c r="AR331">
        <v>0</v>
      </c>
      <c r="AS331">
        <v>0</v>
      </c>
      <c r="AT331">
        <v>1</v>
      </c>
      <c r="AU331">
        <v>0</v>
      </c>
      <c r="AV331">
        <v>52124.223297204429</v>
      </c>
      <c r="AW331" t="s">
        <v>427</v>
      </c>
      <c r="AX331" t="s">
        <v>427</v>
      </c>
      <c r="AY331">
        <v>0</v>
      </c>
      <c r="AZ331">
        <v>0</v>
      </c>
      <c r="BA331" t="e">
        <v>#DIV/0!</v>
      </c>
      <c r="BB331">
        <v>0</v>
      </c>
      <c r="BC331" t="s">
        <v>427</v>
      </c>
      <c r="BD331" t="s">
        <v>427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-0.86192756052050445</v>
      </c>
      <c r="BK331" t="e">
        <v>#DIV/0!</v>
      </c>
      <c r="BL331">
        <v>-4104.1707009237334</v>
      </c>
      <c r="BM331" t="e">
        <v>#DIV/0!</v>
      </c>
      <c r="BN331" t="e">
        <v>#DIV/0!</v>
      </c>
      <c r="BO331" t="s">
        <v>427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428</v>
      </c>
      <c r="DN331">
        <v>2</v>
      </c>
      <c r="DO331" t="b">
        <v>1</v>
      </c>
      <c r="DP331">
        <v>1750642849</v>
      </c>
      <c r="DQ331">
        <v>400.04070967741927</v>
      </c>
      <c r="DR331">
        <v>399.98909677419351</v>
      </c>
      <c r="DS331">
        <v>22.205738709677419</v>
      </c>
      <c r="DT331">
        <v>21.766270967741939</v>
      </c>
      <c r="DU331">
        <v>402.9830322580645</v>
      </c>
      <c r="DV331">
        <v>22.270229032258069</v>
      </c>
      <c r="DW331">
        <v>599.99041935483854</v>
      </c>
      <c r="DX331">
        <v>99.166912903225821</v>
      </c>
      <c r="DY331">
        <v>5.4950935483870977E-2</v>
      </c>
      <c r="DZ331">
        <v>28.724735483870969</v>
      </c>
      <c r="EA331">
        <v>28.056832258064521</v>
      </c>
      <c r="EB331">
        <v>999.90000000000032</v>
      </c>
      <c r="EC331">
        <v>0</v>
      </c>
      <c r="ED331">
        <v>0</v>
      </c>
      <c r="EE331">
        <v>9997.4616129032256</v>
      </c>
      <c r="EF331">
        <v>0</v>
      </c>
      <c r="EG331">
        <v>0.30293999999999988</v>
      </c>
      <c r="EH331">
        <v>5.1530394193548393E-2</v>
      </c>
      <c r="EI331">
        <v>409.12564516129038</v>
      </c>
      <c r="EJ331">
        <v>408.88919354838708</v>
      </c>
      <c r="EK331">
        <v>0.43947412903225808</v>
      </c>
      <c r="EL331">
        <v>399.98909677419351</v>
      </c>
      <c r="EM331">
        <v>21.766270967741939</v>
      </c>
      <c r="EN331">
        <v>2.2020751612903231</v>
      </c>
      <c r="EO331">
        <v>2.158494838709677</v>
      </c>
      <c r="EP331">
        <v>18.977429032258069</v>
      </c>
      <c r="EQ331">
        <v>18.657538709677421</v>
      </c>
      <c r="ER331">
        <v>5.0001500000000018E-3</v>
      </c>
      <c r="ES331">
        <v>0</v>
      </c>
      <c r="ET331">
        <v>0</v>
      </c>
      <c r="EU331">
        <v>0</v>
      </c>
      <c r="EV331">
        <v>239.19032258064519</v>
      </c>
      <c r="EW331">
        <v>5.0001500000000018E-3</v>
      </c>
      <c r="EX331">
        <v>-7.8032258064516116</v>
      </c>
      <c r="EY331">
        <v>-0.66451612903225787</v>
      </c>
      <c r="EZ331">
        <v>34.608741935483877</v>
      </c>
      <c r="FA331">
        <v>38.112806451612897</v>
      </c>
      <c r="FB331">
        <v>36.449193548387093</v>
      </c>
      <c r="FC331">
        <v>37.75</v>
      </c>
      <c r="FD331">
        <v>37.090451612903223</v>
      </c>
      <c r="FE331">
        <v>0</v>
      </c>
      <c r="FF331">
        <v>0</v>
      </c>
      <c r="FG331">
        <v>0</v>
      </c>
      <c r="FH331">
        <v>1750642880</v>
      </c>
      <c r="FI331">
        <v>0</v>
      </c>
      <c r="FJ331">
        <v>238.28</v>
      </c>
      <c r="FK331">
        <v>6.9846153351437694</v>
      </c>
      <c r="FL331">
        <v>29.307692095231769</v>
      </c>
      <c r="FM331">
        <v>-6.7959999999999994</v>
      </c>
      <c r="FN331">
        <v>15</v>
      </c>
      <c r="FO331">
        <v>0</v>
      </c>
      <c r="FP331" t="s">
        <v>429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5.9083562999999992E-2</v>
      </c>
      <c r="GC331">
        <v>-7.4039575834896829E-2</v>
      </c>
      <c r="GD331">
        <v>2.68012766269984E-2</v>
      </c>
      <c r="GE331">
        <v>1</v>
      </c>
      <c r="GF331">
        <v>0.43969720000000001</v>
      </c>
      <c r="GG331">
        <v>-8.3923902439028905E-3</v>
      </c>
      <c r="GH331">
        <v>1.226153522198588E-3</v>
      </c>
      <c r="GI331">
        <v>1</v>
      </c>
      <c r="GJ331">
        <v>2</v>
      </c>
      <c r="GK331">
        <v>2</v>
      </c>
      <c r="GL331" t="s">
        <v>434</v>
      </c>
      <c r="GM331">
        <v>3.2257699999999998</v>
      </c>
      <c r="GN331">
        <v>2.6440399999999999</v>
      </c>
      <c r="GO331">
        <v>9.2984300000000006E-2</v>
      </c>
      <c r="GP331">
        <v>9.3210699999999994E-2</v>
      </c>
      <c r="GQ331">
        <v>0.100036</v>
      </c>
      <c r="GR331">
        <v>0.100383</v>
      </c>
      <c r="GS331">
        <v>28641.7</v>
      </c>
      <c r="GT331">
        <v>24741.7</v>
      </c>
      <c r="GU331">
        <v>30749.5</v>
      </c>
      <c r="GV331">
        <v>26443.3</v>
      </c>
      <c r="GW331">
        <v>37556.199999999997</v>
      </c>
      <c r="GX331">
        <v>32645</v>
      </c>
      <c r="GY331">
        <v>43665</v>
      </c>
      <c r="GZ331">
        <v>38237.1</v>
      </c>
      <c r="HA331">
        <v>2.1202800000000002</v>
      </c>
      <c r="HB331">
        <v>1.71255</v>
      </c>
      <c r="HC331">
        <v>1.28597E-2</v>
      </c>
      <c r="HD331">
        <v>0</v>
      </c>
      <c r="HE331">
        <v>27.8507</v>
      </c>
      <c r="HF331">
        <v>999.9</v>
      </c>
      <c r="HG331">
        <v>65.2</v>
      </c>
      <c r="HH331">
        <v>34</v>
      </c>
      <c r="HI331">
        <v>35.127800000000001</v>
      </c>
      <c r="HJ331">
        <v>61.7684</v>
      </c>
      <c r="HK331">
        <v>25.4207</v>
      </c>
      <c r="HL331">
        <v>1</v>
      </c>
      <c r="HM331">
        <v>0.26477099999999998</v>
      </c>
      <c r="HN331">
        <v>0.519872</v>
      </c>
      <c r="HO331">
        <v>20.417899999999999</v>
      </c>
      <c r="HP331">
        <v>5.2237299999999998</v>
      </c>
      <c r="HQ331">
        <v>11.944100000000001</v>
      </c>
      <c r="HR331">
        <v>5.0090500000000002</v>
      </c>
      <c r="HS331">
        <v>3.2909999999999999</v>
      </c>
      <c r="HT331">
        <v>9999</v>
      </c>
      <c r="HU331">
        <v>9999</v>
      </c>
      <c r="HV331">
        <v>9999</v>
      </c>
      <c r="HW331">
        <v>999.9</v>
      </c>
      <c r="HX331">
        <v>4.9710900000000002</v>
      </c>
      <c r="HY331">
        <v>1.8545499999999999</v>
      </c>
      <c r="HZ331">
        <v>1.8615699999999999</v>
      </c>
      <c r="IA331">
        <v>1.85639</v>
      </c>
      <c r="IB331">
        <v>1.8618699999999999</v>
      </c>
      <c r="IC331">
        <v>1.85408</v>
      </c>
      <c r="ID331">
        <v>1.8594900000000001</v>
      </c>
      <c r="IE331">
        <v>1.8534600000000001</v>
      </c>
      <c r="IF331">
        <v>0</v>
      </c>
      <c r="IG331">
        <v>0</v>
      </c>
      <c r="IH331">
        <v>0</v>
      </c>
      <c r="II331">
        <v>0</v>
      </c>
      <c r="IJ331" t="s">
        <v>431</v>
      </c>
      <c r="IK331" t="s">
        <v>432</v>
      </c>
      <c r="IL331" t="s">
        <v>433</v>
      </c>
      <c r="IM331" t="s">
        <v>433</v>
      </c>
      <c r="IN331" t="s">
        <v>433</v>
      </c>
      <c r="IO331" t="s">
        <v>433</v>
      </c>
      <c r="IP331">
        <v>0</v>
      </c>
      <c r="IQ331">
        <v>100</v>
      </c>
      <c r="IR331">
        <v>100</v>
      </c>
      <c r="IS331">
        <v>-2.9430000000000001</v>
      </c>
      <c r="IT331">
        <v>-6.4399999999999999E-2</v>
      </c>
      <c r="IU331">
        <v>-1.907228330244457</v>
      </c>
      <c r="IV331">
        <v>-2.7056304263342631E-3</v>
      </c>
      <c r="IW331">
        <v>3.3311032847928001E-7</v>
      </c>
      <c r="IX331">
        <v>1.6443834555112589E-11</v>
      </c>
      <c r="IY331">
        <v>-9.4842648646536354E-2</v>
      </c>
      <c r="IZ331">
        <v>-2.3664561490860689E-3</v>
      </c>
      <c r="JA331">
        <v>2.3298222111808981E-4</v>
      </c>
      <c r="JB331">
        <v>-2.940703618321919E-6</v>
      </c>
      <c r="JC331">
        <v>0</v>
      </c>
      <c r="JD331">
        <v>2182</v>
      </c>
      <c r="JE331">
        <v>3</v>
      </c>
      <c r="JF331">
        <v>32</v>
      </c>
      <c r="JG331">
        <v>29177380.899999999</v>
      </c>
      <c r="JH331">
        <v>29177380.899999999</v>
      </c>
      <c r="JI331">
        <v>0.99853499999999995</v>
      </c>
      <c r="JJ331">
        <v>2.52075</v>
      </c>
      <c r="JK331">
        <v>1.69434</v>
      </c>
      <c r="JL331">
        <v>2.3022499999999999</v>
      </c>
      <c r="JM331">
        <v>1.50024</v>
      </c>
      <c r="JN331">
        <v>2.4865699999999999</v>
      </c>
      <c r="JO331">
        <v>37.554000000000002</v>
      </c>
      <c r="JP331">
        <v>24.07</v>
      </c>
      <c r="JQ331">
        <v>18</v>
      </c>
      <c r="JR331">
        <v>633.70399999999995</v>
      </c>
      <c r="JS331">
        <v>352.53500000000003</v>
      </c>
      <c r="JT331">
        <v>28.0001</v>
      </c>
      <c r="JU331">
        <v>30.725200000000001</v>
      </c>
      <c r="JV331">
        <v>30.0001</v>
      </c>
      <c r="JW331">
        <v>30.657499999999999</v>
      </c>
      <c r="JX331">
        <v>30.547699999999999</v>
      </c>
      <c r="JY331">
        <v>20.051400000000001</v>
      </c>
      <c r="JZ331">
        <v>37.2789</v>
      </c>
      <c r="KA331">
        <v>0</v>
      </c>
      <c r="KB331">
        <v>28</v>
      </c>
      <c r="KC331">
        <v>400</v>
      </c>
      <c r="KD331">
        <v>21.764500000000002</v>
      </c>
      <c r="KE331">
        <v>99.974299999999999</v>
      </c>
      <c r="KF331">
        <v>98.617999999999995</v>
      </c>
    </row>
    <row r="332" spans="1:292" x14ac:dyDescent="0.2">
      <c r="A332">
        <v>330</v>
      </c>
      <c r="B332">
        <v>1750642887</v>
      </c>
      <c r="C332">
        <v>9721.5</v>
      </c>
      <c r="D332" t="s">
        <v>1093</v>
      </c>
      <c r="E332" t="s">
        <v>1094</v>
      </c>
      <c r="F332" s="1">
        <f t="shared" si="5"/>
        <v>162.01666666666668</v>
      </c>
      <c r="G332" s="1">
        <v>15</v>
      </c>
      <c r="H332">
        <v>1750642879</v>
      </c>
      <c r="I332">
        <v>1.3341943974979021E-3</v>
      </c>
      <c r="J332">
        <v>1.334194397497902</v>
      </c>
      <c r="K332">
        <v>-0.81971768875783668</v>
      </c>
      <c r="L332">
        <v>400.08016129032262</v>
      </c>
      <c r="M332">
        <v>405.72170581036397</v>
      </c>
      <c r="N332">
        <v>40.256196861884497</v>
      </c>
      <c r="O332">
        <v>39.696436012140801</v>
      </c>
      <c r="P332">
        <v>8.1054772710367581E-2</v>
      </c>
      <c r="Q332">
        <v>2.9967517336023772</v>
      </c>
      <c r="R332">
        <v>7.9856245133145126E-2</v>
      </c>
      <c r="S332">
        <v>5.0016359786915814E-2</v>
      </c>
      <c r="T332">
        <v>3.9902394035910026E-5</v>
      </c>
      <c r="U332">
        <v>28.393707033059439</v>
      </c>
      <c r="V332">
        <v>28.071406451612908</v>
      </c>
      <c r="W332">
        <v>3.8106653667573176</v>
      </c>
      <c r="X332">
        <v>55.634761237601779</v>
      </c>
      <c r="Y332">
        <v>2.2031697464241602</v>
      </c>
      <c r="Z332">
        <v>3.9600596774649355</v>
      </c>
      <c r="AA332">
        <v>1.6074956203331574</v>
      </c>
      <c r="AB332">
        <v>-58.837972929657482</v>
      </c>
      <c r="AC332">
        <v>106.8923260009314</v>
      </c>
      <c r="AD332">
        <v>7.806328517694741</v>
      </c>
      <c r="AE332">
        <v>55.860721491362696</v>
      </c>
      <c r="AF332">
        <v>-0.70199522664085534</v>
      </c>
      <c r="AG332">
        <v>1.338107472691328</v>
      </c>
      <c r="AH332">
        <v>-0.81971768875783668</v>
      </c>
      <c r="AI332">
        <v>408.90344420300181</v>
      </c>
      <c r="AJ332">
        <v>409.17195151515148</v>
      </c>
      <c r="AK332">
        <v>2.6582880581408059E-3</v>
      </c>
      <c r="AL332">
        <v>61.768037728165673</v>
      </c>
      <c r="AM332">
        <v>1.334194397497902</v>
      </c>
      <c r="AN332">
        <v>21.770598538057079</v>
      </c>
      <c r="AO332">
        <v>22.205420606060599</v>
      </c>
      <c r="AP332">
        <v>4.4924193924228791E-6</v>
      </c>
      <c r="AQ332">
        <v>116.41602835869151</v>
      </c>
      <c r="AR332">
        <v>0</v>
      </c>
      <c r="AS332">
        <v>0</v>
      </c>
      <c r="AT332">
        <v>1</v>
      </c>
      <c r="AU332">
        <v>0</v>
      </c>
      <c r="AV332">
        <v>52118.577017399504</v>
      </c>
      <c r="AW332" t="s">
        <v>427</v>
      </c>
      <c r="AX332" t="s">
        <v>427</v>
      </c>
      <c r="AY332">
        <v>0</v>
      </c>
      <c r="AZ332">
        <v>0</v>
      </c>
      <c r="BA332" t="e">
        <v>#DIV/0!</v>
      </c>
      <c r="BB332">
        <v>0</v>
      </c>
      <c r="BC332" t="s">
        <v>427</v>
      </c>
      <c r="BD332" t="s">
        <v>427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-0.81971768875783668</v>
      </c>
      <c r="BK332" t="e">
        <v>#DIV/0!</v>
      </c>
      <c r="BL332">
        <v>-3903.1833709983803</v>
      </c>
      <c r="BM332" t="e">
        <v>#DIV/0!</v>
      </c>
      <c r="BN332" t="e">
        <v>#DIV/0!</v>
      </c>
      <c r="BO332" t="s">
        <v>427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428</v>
      </c>
      <c r="DN332">
        <v>2</v>
      </c>
      <c r="DO332" t="b">
        <v>1</v>
      </c>
      <c r="DP332">
        <v>1750642879</v>
      </c>
      <c r="DQ332">
        <v>400.08016129032262</v>
      </c>
      <c r="DR332">
        <v>400.02461290322577</v>
      </c>
      <c r="DS332">
        <v>22.20462580645162</v>
      </c>
      <c r="DT332">
        <v>21.768493548387099</v>
      </c>
      <c r="DU332">
        <v>403.02267741935492</v>
      </c>
      <c r="DV332">
        <v>22.269099999999991</v>
      </c>
      <c r="DW332">
        <v>599.99932258064518</v>
      </c>
      <c r="DX332">
        <v>99.166219354838702</v>
      </c>
      <c r="DY332">
        <v>5.4986425806451619E-2</v>
      </c>
      <c r="DZ332">
        <v>28.73302903225807</v>
      </c>
      <c r="EA332">
        <v>28.071406451612908</v>
      </c>
      <c r="EB332">
        <v>999.90000000000032</v>
      </c>
      <c r="EC332">
        <v>0</v>
      </c>
      <c r="ED332">
        <v>0</v>
      </c>
      <c r="EE332">
        <v>9996.6919354838719</v>
      </c>
      <c r="EF332">
        <v>0</v>
      </c>
      <c r="EG332">
        <v>0.30293999999999988</v>
      </c>
      <c r="EH332">
        <v>5.5525236774193562E-2</v>
      </c>
      <c r="EI332">
        <v>409.16551612903243</v>
      </c>
      <c r="EJ332">
        <v>408.92638709677419</v>
      </c>
      <c r="EK332">
        <v>0.43613600000000002</v>
      </c>
      <c r="EL332">
        <v>400.02461290322577</v>
      </c>
      <c r="EM332">
        <v>21.768493548387099</v>
      </c>
      <c r="EN332">
        <v>2.2019496774193552</v>
      </c>
      <c r="EO332">
        <v>2.158699032258065</v>
      </c>
      <c r="EP332">
        <v>18.976493548387101</v>
      </c>
      <c r="EQ332">
        <v>18.65905161290323</v>
      </c>
      <c r="ER332">
        <v>5.0001500000000018E-3</v>
      </c>
      <c r="ES332">
        <v>0</v>
      </c>
      <c r="ET332">
        <v>0</v>
      </c>
      <c r="EU332">
        <v>0</v>
      </c>
      <c r="EV332">
        <v>236.7967741935484</v>
      </c>
      <c r="EW332">
        <v>5.0001500000000018E-3</v>
      </c>
      <c r="EX332">
        <v>-6.6774193548387117</v>
      </c>
      <c r="EY332">
        <v>-0.32580645161290328</v>
      </c>
      <c r="EZ332">
        <v>34.612806451612897</v>
      </c>
      <c r="FA332">
        <v>38.086387096774182</v>
      </c>
      <c r="FB332">
        <v>36.436999999999991</v>
      </c>
      <c r="FC332">
        <v>37.75</v>
      </c>
      <c r="FD332">
        <v>37.066064516129018</v>
      </c>
      <c r="FE332">
        <v>0</v>
      </c>
      <c r="FF332">
        <v>0</v>
      </c>
      <c r="FG332">
        <v>0</v>
      </c>
      <c r="FH332">
        <v>1750642910</v>
      </c>
      <c r="FI332">
        <v>0</v>
      </c>
      <c r="FJ332">
        <v>237.4</v>
      </c>
      <c r="FK332">
        <v>-10.7307691612905</v>
      </c>
      <c r="FL332">
        <v>-28.70000000458495</v>
      </c>
      <c r="FM332">
        <v>-6.8879999999999999</v>
      </c>
      <c r="FN332">
        <v>15</v>
      </c>
      <c r="FO332">
        <v>0</v>
      </c>
      <c r="FP332" t="s">
        <v>429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6.2505196097560972E-2</v>
      </c>
      <c r="GC332">
        <v>-2.1381412682926759E-2</v>
      </c>
      <c r="GD332">
        <v>4.3943535754855538E-2</v>
      </c>
      <c r="GE332">
        <v>1</v>
      </c>
      <c r="GF332">
        <v>0.43611380487804879</v>
      </c>
      <c r="GG332">
        <v>-2.8545156794415878E-3</v>
      </c>
      <c r="GH332">
        <v>1.312606905648709E-3</v>
      </c>
      <c r="GI332">
        <v>1</v>
      </c>
      <c r="GJ332">
        <v>2</v>
      </c>
      <c r="GK332">
        <v>2</v>
      </c>
      <c r="GL332" t="s">
        <v>434</v>
      </c>
      <c r="GM332">
        <v>3.2257600000000002</v>
      </c>
      <c r="GN332">
        <v>2.64378</v>
      </c>
      <c r="GO332">
        <v>9.2980400000000005E-2</v>
      </c>
      <c r="GP332">
        <v>9.3199199999999996E-2</v>
      </c>
      <c r="GQ332">
        <v>0.100026</v>
      </c>
      <c r="GR332">
        <v>0.100395</v>
      </c>
      <c r="GS332">
        <v>28641.5</v>
      </c>
      <c r="GT332">
        <v>24741.4</v>
      </c>
      <c r="GU332">
        <v>30749.1</v>
      </c>
      <c r="GV332">
        <v>26442.6</v>
      </c>
      <c r="GW332">
        <v>37556</v>
      </c>
      <c r="GX332">
        <v>32643.7</v>
      </c>
      <c r="GY332">
        <v>43664.3</v>
      </c>
      <c r="GZ332">
        <v>38236.1</v>
      </c>
      <c r="HA332">
        <v>2.1204000000000001</v>
      </c>
      <c r="HB332">
        <v>1.7127300000000001</v>
      </c>
      <c r="HC332">
        <v>1.24276E-2</v>
      </c>
      <c r="HD332">
        <v>0</v>
      </c>
      <c r="HE332">
        <v>27.875</v>
      </c>
      <c r="HF332">
        <v>999.9</v>
      </c>
      <c r="HG332">
        <v>65.2</v>
      </c>
      <c r="HH332">
        <v>34</v>
      </c>
      <c r="HI332">
        <v>35.130600000000001</v>
      </c>
      <c r="HJ332">
        <v>62.128399999999999</v>
      </c>
      <c r="HK332">
        <v>25.180299999999999</v>
      </c>
      <c r="HL332">
        <v>1</v>
      </c>
      <c r="HM332">
        <v>0.265264</v>
      </c>
      <c r="HN332">
        <v>0.53212999999999999</v>
      </c>
      <c r="HO332">
        <v>20.4177</v>
      </c>
      <c r="HP332">
        <v>5.22553</v>
      </c>
      <c r="HQ332">
        <v>11.944100000000001</v>
      </c>
      <c r="HR332">
        <v>5.00915</v>
      </c>
      <c r="HS332">
        <v>3.2909999999999999</v>
      </c>
      <c r="HT332">
        <v>9999</v>
      </c>
      <c r="HU332">
        <v>9999</v>
      </c>
      <c r="HV332">
        <v>9999</v>
      </c>
      <c r="HW332">
        <v>999.9</v>
      </c>
      <c r="HX332">
        <v>4.9710700000000001</v>
      </c>
      <c r="HY332">
        <v>1.8545499999999999</v>
      </c>
      <c r="HZ332">
        <v>1.8615699999999999</v>
      </c>
      <c r="IA332">
        <v>1.85639</v>
      </c>
      <c r="IB332">
        <v>1.8618699999999999</v>
      </c>
      <c r="IC332">
        <v>1.85408</v>
      </c>
      <c r="ID332">
        <v>1.8595299999999999</v>
      </c>
      <c r="IE332">
        <v>1.85348</v>
      </c>
      <c r="IF332">
        <v>0</v>
      </c>
      <c r="IG332">
        <v>0</v>
      </c>
      <c r="IH332">
        <v>0</v>
      </c>
      <c r="II332">
        <v>0</v>
      </c>
      <c r="IJ332" t="s">
        <v>431</v>
      </c>
      <c r="IK332" t="s">
        <v>432</v>
      </c>
      <c r="IL332" t="s">
        <v>433</v>
      </c>
      <c r="IM332" t="s">
        <v>433</v>
      </c>
      <c r="IN332" t="s">
        <v>433</v>
      </c>
      <c r="IO332" t="s">
        <v>433</v>
      </c>
      <c r="IP332">
        <v>0</v>
      </c>
      <c r="IQ332">
        <v>100</v>
      </c>
      <c r="IR332">
        <v>100</v>
      </c>
      <c r="IS332">
        <v>-2.9420000000000002</v>
      </c>
      <c r="IT332">
        <v>-6.4399999999999999E-2</v>
      </c>
      <c r="IU332">
        <v>-1.907228330244457</v>
      </c>
      <c r="IV332">
        <v>-2.7056304263342631E-3</v>
      </c>
      <c r="IW332">
        <v>3.3311032847928001E-7</v>
      </c>
      <c r="IX332">
        <v>1.6443834555112589E-11</v>
      </c>
      <c r="IY332">
        <v>-9.4842648646536354E-2</v>
      </c>
      <c r="IZ332">
        <v>-2.3664561490860689E-3</v>
      </c>
      <c r="JA332">
        <v>2.3298222111808981E-4</v>
      </c>
      <c r="JB332">
        <v>-2.940703618321919E-6</v>
      </c>
      <c r="JC332">
        <v>0</v>
      </c>
      <c r="JD332">
        <v>2182</v>
      </c>
      <c r="JE332">
        <v>3</v>
      </c>
      <c r="JF332">
        <v>32</v>
      </c>
      <c r="JG332">
        <v>29177381.399999999</v>
      </c>
      <c r="JH332">
        <v>29177381.399999999</v>
      </c>
      <c r="JI332">
        <v>0.99853499999999995</v>
      </c>
      <c r="JJ332">
        <v>2.5293000000000001</v>
      </c>
      <c r="JK332">
        <v>1.69434</v>
      </c>
      <c r="JL332">
        <v>2.3022499999999999</v>
      </c>
      <c r="JM332">
        <v>1.50146</v>
      </c>
      <c r="JN332">
        <v>2.3974600000000001</v>
      </c>
      <c r="JO332">
        <v>37.554000000000002</v>
      </c>
      <c r="JP332">
        <v>24.061199999999999</v>
      </c>
      <c r="JQ332">
        <v>18</v>
      </c>
      <c r="JR332">
        <v>633.83500000000004</v>
      </c>
      <c r="JS332">
        <v>352.649</v>
      </c>
      <c r="JT332">
        <v>28.0002</v>
      </c>
      <c r="JU332">
        <v>30.727900000000002</v>
      </c>
      <c r="JV332">
        <v>30.0001</v>
      </c>
      <c r="JW332">
        <v>30.6602</v>
      </c>
      <c r="JX332">
        <v>30.5504</v>
      </c>
      <c r="JY332">
        <v>20.052199999999999</v>
      </c>
      <c r="JZ332">
        <v>37.2789</v>
      </c>
      <c r="KA332">
        <v>0</v>
      </c>
      <c r="KB332">
        <v>28</v>
      </c>
      <c r="KC332">
        <v>400</v>
      </c>
      <c r="KD332">
        <v>21.764500000000002</v>
      </c>
      <c r="KE332">
        <v>99.972899999999996</v>
      </c>
      <c r="KF332">
        <v>98.615399999999994</v>
      </c>
    </row>
    <row r="333" spans="1:292" x14ac:dyDescent="0.2">
      <c r="A333">
        <v>331</v>
      </c>
      <c r="B333">
        <v>1750642917</v>
      </c>
      <c r="C333">
        <v>9751.5</v>
      </c>
      <c r="D333" t="s">
        <v>1095</v>
      </c>
      <c r="E333" t="s">
        <v>1096</v>
      </c>
      <c r="F333" s="1">
        <f t="shared" si="5"/>
        <v>162.51666666666668</v>
      </c>
      <c r="G333" s="1">
        <v>15</v>
      </c>
      <c r="H333">
        <v>1750642909</v>
      </c>
      <c r="I333">
        <v>1.3068621135823874E-3</v>
      </c>
      <c r="J333">
        <v>1.3068621135823875</v>
      </c>
      <c r="K333">
        <v>-0.64086922661217216</v>
      </c>
      <c r="L333">
        <v>400.0608064516129</v>
      </c>
      <c r="M333">
        <v>402.44225065710583</v>
      </c>
      <c r="N333">
        <v>39.930356944049578</v>
      </c>
      <c r="O333">
        <v>39.694069832016972</v>
      </c>
      <c r="P333">
        <v>7.9247502678956416E-2</v>
      </c>
      <c r="Q333">
        <v>2.9978257766718777</v>
      </c>
      <c r="R333">
        <v>7.8101822906158483E-2</v>
      </c>
      <c r="S333">
        <v>4.8915194258496511E-2</v>
      </c>
      <c r="T333">
        <v>3.9902394035910026E-5</v>
      </c>
      <c r="U333">
        <v>28.397529895777755</v>
      </c>
      <c r="V333">
        <v>28.08044838709678</v>
      </c>
      <c r="W333">
        <v>3.8126734163341744</v>
      </c>
      <c r="X333">
        <v>55.635142658083183</v>
      </c>
      <c r="Y333">
        <v>2.2027711691127285</v>
      </c>
      <c r="Z333">
        <v>3.9593161154457648</v>
      </c>
      <c r="AA333">
        <v>1.6099022472214459</v>
      </c>
      <c r="AB333">
        <v>-57.632619208983286</v>
      </c>
      <c r="AC333">
        <v>104.94585354034614</v>
      </c>
      <c r="AD333">
        <v>7.6616530201679822</v>
      </c>
      <c r="AE333">
        <v>54.974927253924868</v>
      </c>
      <c r="AF333">
        <v>-0.70151192920016003</v>
      </c>
      <c r="AG333">
        <v>1.3166275822554556</v>
      </c>
      <c r="AH333">
        <v>-0.64086922661217216</v>
      </c>
      <c r="AI333">
        <v>408.90731683566958</v>
      </c>
      <c r="AJ333">
        <v>409.12890303030309</v>
      </c>
      <c r="AK333">
        <v>-7.9092091259336662E-4</v>
      </c>
      <c r="AL333">
        <v>61.768037728165673</v>
      </c>
      <c r="AM333">
        <v>1.3068621135823875</v>
      </c>
      <c r="AN333">
        <v>21.772646692770781</v>
      </c>
      <c r="AO333">
        <v>22.19858666666665</v>
      </c>
      <c r="AP333">
        <v>-7.335651440258068E-7</v>
      </c>
      <c r="AQ333">
        <v>116.41602835869151</v>
      </c>
      <c r="AR333">
        <v>0</v>
      </c>
      <c r="AS333">
        <v>0</v>
      </c>
      <c r="AT333">
        <v>1</v>
      </c>
      <c r="AU333">
        <v>0</v>
      </c>
      <c r="AV333">
        <v>52151.611447593008</v>
      </c>
      <c r="AW333" t="s">
        <v>427</v>
      </c>
      <c r="AX333" t="s">
        <v>427</v>
      </c>
      <c r="AY333">
        <v>0</v>
      </c>
      <c r="AZ333">
        <v>0</v>
      </c>
      <c r="BA333" t="e">
        <v>#DIV/0!</v>
      </c>
      <c r="BB333">
        <v>0</v>
      </c>
      <c r="BC333" t="s">
        <v>427</v>
      </c>
      <c r="BD333" t="s">
        <v>427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-0.64086922661217216</v>
      </c>
      <c r="BK333" t="e">
        <v>#DIV/0!</v>
      </c>
      <c r="BL333">
        <v>-3051.5751247088224</v>
      </c>
      <c r="BM333" t="e">
        <v>#DIV/0!</v>
      </c>
      <c r="BN333" t="e">
        <v>#DIV/0!</v>
      </c>
      <c r="BO333" t="s">
        <v>427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428</v>
      </c>
      <c r="DN333">
        <v>2</v>
      </c>
      <c r="DO333" t="b">
        <v>1</v>
      </c>
      <c r="DP333">
        <v>1750642909</v>
      </c>
      <c r="DQ333">
        <v>400.0608064516129</v>
      </c>
      <c r="DR333">
        <v>400.00254838709691</v>
      </c>
      <c r="DS333">
        <v>22.20085806451613</v>
      </c>
      <c r="DT333">
        <v>21.77174193548386</v>
      </c>
      <c r="DU333">
        <v>403.00309677419352</v>
      </c>
      <c r="DV333">
        <v>22.265351612903221</v>
      </c>
      <c r="DW333">
        <v>600.02280645161295</v>
      </c>
      <c r="DX333">
        <v>99.165506451612885</v>
      </c>
      <c r="DY333">
        <v>5.458507419354839E-2</v>
      </c>
      <c r="DZ333">
        <v>28.729790322580651</v>
      </c>
      <c r="EA333">
        <v>28.08044838709678</v>
      </c>
      <c r="EB333">
        <v>999.90000000000032</v>
      </c>
      <c r="EC333">
        <v>0</v>
      </c>
      <c r="ED333">
        <v>0</v>
      </c>
      <c r="EE333">
        <v>10003.26129032258</v>
      </c>
      <c r="EF333">
        <v>0</v>
      </c>
      <c r="EG333">
        <v>0.30293999999999988</v>
      </c>
      <c r="EH333">
        <v>5.8196051612903227E-2</v>
      </c>
      <c r="EI333">
        <v>409.1440322580645</v>
      </c>
      <c r="EJ333">
        <v>408.90512903225812</v>
      </c>
      <c r="EK333">
        <v>0.42911019354838709</v>
      </c>
      <c r="EL333">
        <v>400.00254838709691</v>
      </c>
      <c r="EM333">
        <v>21.77174193548386</v>
      </c>
      <c r="EN333">
        <v>2.201558709677419</v>
      </c>
      <c r="EO333">
        <v>2.1590064516129042</v>
      </c>
      <c r="EP333">
        <v>18.97365806451613</v>
      </c>
      <c r="EQ333">
        <v>18.661325806451611</v>
      </c>
      <c r="ER333">
        <v>5.0001500000000018E-3</v>
      </c>
      <c r="ES333">
        <v>0</v>
      </c>
      <c r="ET333">
        <v>0</v>
      </c>
      <c r="EU333">
        <v>0</v>
      </c>
      <c r="EV333">
        <v>238.04838709677421</v>
      </c>
      <c r="EW333">
        <v>5.0001500000000018E-3</v>
      </c>
      <c r="EX333">
        <v>-9.9580645161290331</v>
      </c>
      <c r="EY333">
        <v>-0.75483870967741939</v>
      </c>
      <c r="EZ333">
        <v>34.561999999999991</v>
      </c>
      <c r="FA333">
        <v>38.061999999999983</v>
      </c>
      <c r="FB333">
        <v>36.436999999999991</v>
      </c>
      <c r="FC333">
        <v>37.75</v>
      </c>
      <c r="FD333">
        <v>37.061999999999983</v>
      </c>
      <c r="FE333">
        <v>0</v>
      </c>
      <c r="FF333">
        <v>0</v>
      </c>
      <c r="FG333">
        <v>0</v>
      </c>
      <c r="FH333">
        <v>1750642940</v>
      </c>
      <c r="FI333">
        <v>0</v>
      </c>
      <c r="FJ333">
        <v>237.108</v>
      </c>
      <c r="FK333">
        <v>-15.600000007947671</v>
      </c>
      <c r="FL333">
        <v>28.799999723679029</v>
      </c>
      <c r="FM333">
        <v>-8.26</v>
      </c>
      <c r="FN333">
        <v>15</v>
      </c>
      <c r="FO333">
        <v>0</v>
      </c>
      <c r="FP333" t="s">
        <v>429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6.3202670731707322E-2</v>
      </c>
      <c r="GC333">
        <v>-2.258917463414644E-2</v>
      </c>
      <c r="GD333">
        <v>5.009025529392399E-2</v>
      </c>
      <c r="GE333">
        <v>1</v>
      </c>
      <c r="GF333">
        <v>0.42944792682926819</v>
      </c>
      <c r="GG333">
        <v>-1.2198041811845089E-2</v>
      </c>
      <c r="GH333">
        <v>2.269792516468585E-3</v>
      </c>
      <c r="GI333">
        <v>1</v>
      </c>
      <c r="GJ333">
        <v>2</v>
      </c>
      <c r="GK333">
        <v>2</v>
      </c>
      <c r="GL333" t="s">
        <v>434</v>
      </c>
      <c r="GM333">
        <v>3.2257400000000001</v>
      </c>
      <c r="GN333">
        <v>2.6435399999999998</v>
      </c>
      <c r="GO333">
        <v>9.2982700000000001E-2</v>
      </c>
      <c r="GP333">
        <v>9.3208200000000005E-2</v>
      </c>
      <c r="GQ333">
        <v>0.10001599999999999</v>
      </c>
      <c r="GR333">
        <v>0.10040300000000001</v>
      </c>
      <c r="GS333">
        <v>28640.9</v>
      </c>
      <c r="GT333">
        <v>24740.9</v>
      </c>
      <c r="GU333">
        <v>30748.6</v>
      </c>
      <c r="GV333">
        <v>26442.400000000001</v>
      </c>
      <c r="GW333">
        <v>37555.800000000003</v>
      </c>
      <c r="GX333">
        <v>32642.9</v>
      </c>
      <c r="GY333">
        <v>43663.5</v>
      </c>
      <c r="GZ333">
        <v>38235.5</v>
      </c>
      <c r="HA333">
        <v>2.1204000000000001</v>
      </c>
      <c r="HB333">
        <v>1.7126999999999999</v>
      </c>
      <c r="HC333">
        <v>1.19209E-2</v>
      </c>
      <c r="HD333">
        <v>0</v>
      </c>
      <c r="HE333">
        <v>27.879200000000001</v>
      </c>
      <c r="HF333">
        <v>999.9</v>
      </c>
      <c r="HG333">
        <v>65.2</v>
      </c>
      <c r="HH333">
        <v>34</v>
      </c>
      <c r="HI333">
        <v>35.128500000000003</v>
      </c>
      <c r="HJ333">
        <v>62.008299999999998</v>
      </c>
      <c r="HK333">
        <v>25.264399999999998</v>
      </c>
      <c r="HL333">
        <v>1</v>
      </c>
      <c r="HM333">
        <v>0.26542700000000002</v>
      </c>
      <c r="HN333">
        <v>0.52522899999999995</v>
      </c>
      <c r="HO333">
        <v>20.4178</v>
      </c>
      <c r="HP333">
        <v>5.2253800000000004</v>
      </c>
      <c r="HQ333">
        <v>11.944100000000001</v>
      </c>
      <c r="HR333">
        <v>5.0091999999999999</v>
      </c>
      <c r="HS333">
        <v>3.2909999999999999</v>
      </c>
      <c r="HT333">
        <v>9999</v>
      </c>
      <c r="HU333">
        <v>9999</v>
      </c>
      <c r="HV333">
        <v>9999</v>
      </c>
      <c r="HW333">
        <v>999.9</v>
      </c>
      <c r="HX333">
        <v>4.9710700000000001</v>
      </c>
      <c r="HY333">
        <v>1.8545499999999999</v>
      </c>
      <c r="HZ333">
        <v>1.8615699999999999</v>
      </c>
      <c r="IA333">
        <v>1.85639</v>
      </c>
      <c r="IB333">
        <v>1.8618600000000001</v>
      </c>
      <c r="IC333">
        <v>1.85408</v>
      </c>
      <c r="ID333">
        <v>1.85954</v>
      </c>
      <c r="IE333">
        <v>1.8534900000000001</v>
      </c>
      <c r="IF333">
        <v>0</v>
      </c>
      <c r="IG333">
        <v>0</v>
      </c>
      <c r="IH333">
        <v>0</v>
      </c>
      <c r="II333">
        <v>0</v>
      </c>
      <c r="IJ333" t="s">
        <v>431</v>
      </c>
      <c r="IK333" t="s">
        <v>432</v>
      </c>
      <c r="IL333" t="s">
        <v>433</v>
      </c>
      <c r="IM333" t="s">
        <v>433</v>
      </c>
      <c r="IN333" t="s">
        <v>433</v>
      </c>
      <c r="IO333" t="s">
        <v>433</v>
      </c>
      <c r="IP333">
        <v>0</v>
      </c>
      <c r="IQ333">
        <v>100</v>
      </c>
      <c r="IR333">
        <v>100</v>
      </c>
      <c r="IS333">
        <v>-2.9420000000000002</v>
      </c>
      <c r="IT333">
        <v>-6.4500000000000002E-2</v>
      </c>
      <c r="IU333">
        <v>-1.907228330244457</v>
      </c>
      <c r="IV333">
        <v>-2.7056304263342631E-3</v>
      </c>
      <c r="IW333">
        <v>3.3311032847928001E-7</v>
      </c>
      <c r="IX333">
        <v>1.6443834555112589E-11</v>
      </c>
      <c r="IY333">
        <v>-9.4842648646536354E-2</v>
      </c>
      <c r="IZ333">
        <v>-2.3664561490860689E-3</v>
      </c>
      <c r="JA333">
        <v>2.3298222111808981E-4</v>
      </c>
      <c r="JB333">
        <v>-2.940703618321919E-6</v>
      </c>
      <c r="JC333">
        <v>0</v>
      </c>
      <c r="JD333">
        <v>2182</v>
      </c>
      <c r="JE333">
        <v>3</v>
      </c>
      <c r="JF333">
        <v>32</v>
      </c>
      <c r="JG333">
        <v>29177381.899999999</v>
      </c>
      <c r="JH333">
        <v>29177381.899999999</v>
      </c>
      <c r="JI333">
        <v>0.99853499999999995</v>
      </c>
      <c r="JJ333">
        <v>2.52197</v>
      </c>
      <c r="JK333">
        <v>1.69434</v>
      </c>
      <c r="JL333">
        <v>2.3034699999999999</v>
      </c>
      <c r="JM333">
        <v>1.50024</v>
      </c>
      <c r="JN333">
        <v>2.4389599999999998</v>
      </c>
      <c r="JO333">
        <v>37.53</v>
      </c>
      <c r="JP333">
        <v>24.07</v>
      </c>
      <c r="JQ333">
        <v>18</v>
      </c>
      <c r="JR333">
        <v>633.83500000000004</v>
      </c>
      <c r="JS333">
        <v>352.63499999999999</v>
      </c>
      <c r="JT333">
        <v>27.999500000000001</v>
      </c>
      <c r="JU333">
        <v>30.730599999999999</v>
      </c>
      <c r="JV333">
        <v>30.0001</v>
      </c>
      <c r="JW333">
        <v>30.6602</v>
      </c>
      <c r="JX333">
        <v>30.5504</v>
      </c>
      <c r="JY333">
        <v>20.050799999999999</v>
      </c>
      <c r="JZ333">
        <v>37.2789</v>
      </c>
      <c r="KA333">
        <v>0</v>
      </c>
      <c r="KB333">
        <v>28</v>
      </c>
      <c r="KC333">
        <v>400</v>
      </c>
      <c r="KD333">
        <v>21.764500000000002</v>
      </c>
      <c r="KE333">
        <v>99.971100000000007</v>
      </c>
      <c r="KF333">
        <v>98.614099999999993</v>
      </c>
    </row>
    <row r="334" spans="1:292" x14ac:dyDescent="0.2">
      <c r="A334">
        <v>332</v>
      </c>
      <c r="B334">
        <v>1750642947</v>
      </c>
      <c r="C334">
        <v>9781.5</v>
      </c>
      <c r="D334" t="s">
        <v>1097</v>
      </c>
      <c r="E334" t="s">
        <v>1098</v>
      </c>
      <c r="F334" s="1">
        <f t="shared" si="5"/>
        <v>163.01666666666668</v>
      </c>
      <c r="G334" s="1">
        <v>15</v>
      </c>
      <c r="H334">
        <v>1750642939</v>
      </c>
      <c r="I334">
        <v>1.2994801714486263E-3</v>
      </c>
      <c r="J334">
        <v>1.2994801714486264</v>
      </c>
      <c r="K334">
        <v>-0.6865514132529511</v>
      </c>
      <c r="L334">
        <v>400.05045161290332</v>
      </c>
      <c r="M334">
        <v>403.42902848518963</v>
      </c>
      <c r="N334">
        <v>40.026730732404914</v>
      </c>
      <c r="O334">
        <v>39.691520875956265</v>
      </c>
      <c r="P334">
        <v>7.8876250867733436E-2</v>
      </c>
      <c r="Q334">
        <v>2.9970942486916696</v>
      </c>
      <c r="R334">
        <v>7.7740924674823089E-2</v>
      </c>
      <c r="S334">
        <v>4.8688721078283551E-2</v>
      </c>
      <c r="T334">
        <v>3.9902394035910026E-5</v>
      </c>
      <c r="U334">
        <v>28.390736092533761</v>
      </c>
      <c r="V334">
        <v>28.07066129032258</v>
      </c>
      <c r="W334">
        <v>3.8104999211344173</v>
      </c>
      <c r="X334">
        <v>55.651000455422441</v>
      </c>
      <c r="Y334">
        <v>2.2023013873229971</v>
      </c>
      <c r="Z334">
        <v>3.9573437481812825</v>
      </c>
      <c r="AA334">
        <v>1.6081985338114202</v>
      </c>
      <c r="AB334">
        <v>-57.307075560884421</v>
      </c>
      <c r="AC334">
        <v>105.1130974712546</v>
      </c>
      <c r="AD334">
        <v>7.6750337401604529</v>
      </c>
      <c r="AE334">
        <v>55.481095552924671</v>
      </c>
      <c r="AF334">
        <v>-0.66888717685280141</v>
      </c>
      <c r="AG334">
        <v>1.3050317843892918</v>
      </c>
      <c r="AH334">
        <v>-0.6865514132529511</v>
      </c>
      <c r="AI334">
        <v>408.84633795850749</v>
      </c>
      <c r="AJ334">
        <v>409.09339393939382</v>
      </c>
      <c r="AK334">
        <v>-3.2245412681806951E-3</v>
      </c>
      <c r="AL334">
        <v>61.768037728165673</v>
      </c>
      <c r="AM334">
        <v>1.2994801714486264</v>
      </c>
      <c r="AN334">
        <v>21.77438512746853</v>
      </c>
      <c r="AO334">
        <v>22.197910303030302</v>
      </c>
      <c r="AP334">
        <v>1.744254332669535E-6</v>
      </c>
      <c r="AQ334">
        <v>116.41602835869151</v>
      </c>
      <c r="AR334">
        <v>0</v>
      </c>
      <c r="AS334">
        <v>0</v>
      </c>
      <c r="AT334">
        <v>1</v>
      </c>
      <c r="AU334">
        <v>0</v>
      </c>
      <c r="AV334">
        <v>52130.897986004689</v>
      </c>
      <c r="AW334" t="s">
        <v>427</v>
      </c>
      <c r="AX334" t="s">
        <v>427</v>
      </c>
      <c r="AY334">
        <v>0</v>
      </c>
      <c r="AZ334">
        <v>0</v>
      </c>
      <c r="BA334" t="e">
        <v>#DIV/0!</v>
      </c>
      <c r="BB334">
        <v>0</v>
      </c>
      <c r="BC334" t="s">
        <v>427</v>
      </c>
      <c r="BD334" t="s">
        <v>427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-0.6865514132529511</v>
      </c>
      <c r="BK334" t="e">
        <v>#DIV/0!</v>
      </c>
      <c r="BL334">
        <v>-3269.0962953417625</v>
      </c>
      <c r="BM334" t="e">
        <v>#DIV/0!</v>
      </c>
      <c r="BN334" t="e">
        <v>#DIV/0!</v>
      </c>
      <c r="BO334" t="s">
        <v>427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428</v>
      </c>
      <c r="DN334">
        <v>2</v>
      </c>
      <c r="DO334" t="b">
        <v>1</v>
      </c>
      <c r="DP334">
        <v>1750642939</v>
      </c>
      <c r="DQ334">
        <v>400.05045161290332</v>
      </c>
      <c r="DR334">
        <v>400.00151612903221</v>
      </c>
      <c r="DS334">
        <v>22.196974193548389</v>
      </c>
      <c r="DT334">
        <v>21.77162580645161</v>
      </c>
      <c r="DU334">
        <v>402.99270967741933</v>
      </c>
      <c r="DV334">
        <v>22.261483870967741</v>
      </c>
      <c r="DW334">
        <v>600.00887096774181</v>
      </c>
      <c r="DX334">
        <v>99.162354838709689</v>
      </c>
      <c r="DY334">
        <v>5.3933296774193548E-2</v>
      </c>
      <c r="DZ334">
        <v>28.721196774193551</v>
      </c>
      <c r="EA334">
        <v>28.07066129032258</v>
      </c>
      <c r="EB334">
        <v>999.90000000000032</v>
      </c>
      <c r="EC334">
        <v>0</v>
      </c>
      <c r="ED334">
        <v>0</v>
      </c>
      <c r="EE334">
        <v>9999.1532258064508</v>
      </c>
      <c r="EF334">
        <v>0</v>
      </c>
      <c r="EG334">
        <v>0.30293999999999988</v>
      </c>
      <c r="EH334">
        <v>4.8819249354838709E-2</v>
      </c>
      <c r="EI334">
        <v>409.13190322580652</v>
      </c>
      <c r="EJ334">
        <v>408.90403225806449</v>
      </c>
      <c r="EK334">
        <v>0.42533941935483871</v>
      </c>
      <c r="EL334">
        <v>400.00151612903221</v>
      </c>
      <c r="EM334">
        <v>21.77162580645161</v>
      </c>
      <c r="EN334">
        <v>2.201103225806452</v>
      </c>
      <c r="EO334">
        <v>2.1589267741935489</v>
      </c>
      <c r="EP334">
        <v>18.970354838709682</v>
      </c>
      <c r="EQ334">
        <v>18.66075161290323</v>
      </c>
      <c r="ER334">
        <v>5.0001500000000018E-3</v>
      </c>
      <c r="ES334">
        <v>0</v>
      </c>
      <c r="ET334">
        <v>0</v>
      </c>
      <c r="EU334">
        <v>0</v>
      </c>
      <c r="EV334">
        <v>237.841935483871</v>
      </c>
      <c r="EW334">
        <v>5.0001500000000018E-3</v>
      </c>
      <c r="EX334">
        <v>-6.9483870967741934</v>
      </c>
      <c r="EY334">
        <v>-0.45806451612903232</v>
      </c>
      <c r="EZ334">
        <v>34.561999999999991</v>
      </c>
      <c r="FA334">
        <v>38.061999999999983</v>
      </c>
      <c r="FB334">
        <v>36.436999999999991</v>
      </c>
      <c r="FC334">
        <v>37.719516129032243</v>
      </c>
      <c r="FD334">
        <v>37.061999999999983</v>
      </c>
      <c r="FE334">
        <v>0</v>
      </c>
      <c r="FF334">
        <v>0</v>
      </c>
      <c r="FG334">
        <v>0</v>
      </c>
      <c r="FH334">
        <v>1750642970</v>
      </c>
      <c r="FI334">
        <v>0</v>
      </c>
      <c r="FJ334">
        <v>237.88</v>
      </c>
      <c r="FK334">
        <v>-19.915384512940811</v>
      </c>
      <c r="FL334">
        <v>3.9615382800911179</v>
      </c>
      <c r="FM334">
        <v>-6.7320000000000002</v>
      </c>
      <c r="FN334">
        <v>15</v>
      </c>
      <c r="FO334">
        <v>0</v>
      </c>
      <c r="FP334" t="s">
        <v>429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4.4731304390243913E-2</v>
      </c>
      <c r="GC334">
        <v>0.25473155101045297</v>
      </c>
      <c r="GD334">
        <v>5.0776540167799172E-2</v>
      </c>
      <c r="GE334">
        <v>0</v>
      </c>
      <c r="GF334">
        <v>0.42483409756097568</v>
      </c>
      <c r="GG334">
        <v>3.525094076655101E-3</v>
      </c>
      <c r="GH334">
        <v>1.658901146805353E-3</v>
      </c>
      <c r="GI334">
        <v>1</v>
      </c>
      <c r="GJ334">
        <v>1</v>
      </c>
      <c r="GK334">
        <v>2</v>
      </c>
      <c r="GL334" t="s">
        <v>430</v>
      </c>
      <c r="GM334">
        <v>3.2257799999999999</v>
      </c>
      <c r="GN334">
        <v>2.6429299999999998</v>
      </c>
      <c r="GO334">
        <v>9.29677E-2</v>
      </c>
      <c r="GP334">
        <v>9.3185699999999996E-2</v>
      </c>
      <c r="GQ334">
        <v>0.100004</v>
      </c>
      <c r="GR334">
        <v>0.100399</v>
      </c>
      <c r="GS334">
        <v>28641.7</v>
      </c>
      <c r="GT334">
        <v>24741.5</v>
      </c>
      <c r="GU334">
        <v>30748.9</v>
      </c>
      <c r="GV334">
        <v>26442.3</v>
      </c>
      <c r="GW334">
        <v>37556.800000000003</v>
      </c>
      <c r="GX334">
        <v>32643.1</v>
      </c>
      <c r="GY334">
        <v>43664.2</v>
      </c>
      <c r="GZ334">
        <v>38235.5</v>
      </c>
      <c r="HA334">
        <v>2.1202800000000002</v>
      </c>
      <c r="HB334">
        <v>1.7129700000000001</v>
      </c>
      <c r="HC334">
        <v>1.3291799999999999E-2</v>
      </c>
      <c r="HD334">
        <v>0</v>
      </c>
      <c r="HE334">
        <v>27.857199999999999</v>
      </c>
      <c r="HF334">
        <v>999.9</v>
      </c>
      <c r="HG334">
        <v>65.2</v>
      </c>
      <c r="HH334">
        <v>34</v>
      </c>
      <c r="HI334">
        <v>35.1325</v>
      </c>
      <c r="HJ334">
        <v>62.308300000000003</v>
      </c>
      <c r="HK334">
        <v>25.3325</v>
      </c>
      <c r="HL334">
        <v>1</v>
      </c>
      <c r="HM334">
        <v>0.26506099999999999</v>
      </c>
      <c r="HN334">
        <v>0.51896200000000003</v>
      </c>
      <c r="HO334">
        <v>20.417100000000001</v>
      </c>
      <c r="HP334">
        <v>5.2223800000000002</v>
      </c>
      <c r="HQ334">
        <v>11.944100000000001</v>
      </c>
      <c r="HR334">
        <v>5.0078500000000004</v>
      </c>
      <c r="HS334">
        <v>3.2902499999999999</v>
      </c>
      <c r="HT334">
        <v>9999</v>
      </c>
      <c r="HU334">
        <v>9999</v>
      </c>
      <c r="HV334">
        <v>9999</v>
      </c>
      <c r="HW334">
        <v>999.9</v>
      </c>
      <c r="HX334">
        <v>4.9710900000000002</v>
      </c>
      <c r="HY334">
        <v>1.8545499999999999</v>
      </c>
      <c r="HZ334">
        <v>1.8615699999999999</v>
      </c>
      <c r="IA334">
        <v>1.85639</v>
      </c>
      <c r="IB334">
        <v>1.8618600000000001</v>
      </c>
      <c r="IC334">
        <v>1.85408</v>
      </c>
      <c r="ID334">
        <v>1.85954</v>
      </c>
      <c r="IE334">
        <v>1.8534900000000001</v>
      </c>
      <c r="IF334">
        <v>0</v>
      </c>
      <c r="IG334">
        <v>0</v>
      </c>
      <c r="IH334">
        <v>0</v>
      </c>
      <c r="II334">
        <v>0</v>
      </c>
      <c r="IJ334" t="s">
        <v>431</v>
      </c>
      <c r="IK334" t="s">
        <v>432</v>
      </c>
      <c r="IL334" t="s">
        <v>433</v>
      </c>
      <c r="IM334" t="s">
        <v>433</v>
      </c>
      <c r="IN334" t="s">
        <v>433</v>
      </c>
      <c r="IO334" t="s">
        <v>433</v>
      </c>
      <c r="IP334">
        <v>0</v>
      </c>
      <c r="IQ334">
        <v>100</v>
      </c>
      <c r="IR334">
        <v>100</v>
      </c>
      <c r="IS334">
        <v>-2.9420000000000002</v>
      </c>
      <c r="IT334">
        <v>-6.4500000000000002E-2</v>
      </c>
      <c r="IU334">
        <v>-1.907228330244457</v>
      </c>
      <c r="IV334">
        <v>-2.7056304263342631E-3</v>
      </c>
      <c r="IW334">
        <v>3.3311032847928001E-7</v>
      </c>
      <c r="IX334">
        <v>1.6443834555112589E-11</v>
      </c>
      <c r="IY334">
        <v>-9.4842648646536354E-2</v>
      </c>
      <c r="IZ334">
        <v>-2.3664561490860689E-3</v>
      </c>
      <c r="JA334">
        <v>2.3298222111808981E-4</v>
      </c>
      <c r="JB334">
        <v>-2.940703618321919E-6</v>
      </c>
      <c r="JC334">
        <v>0</v>
      </c>
      <c r="JD334">
        <v>2182</v>
      </c>
      <c r="JE334">
        <v>3</v>
      </c>
      <c r="JF334">
        <v>32</v>
      </c>
      <c r="JG334">
        <v>29177382.399999999</v>
      </c>
      <c r="JH334">
        <v>29177382.399999999</v>
      </c>
      <c r="JI334">
        <v>0.99853499999999995</v>
      </c>
      <c r="JJ334">
        <v>2.52441</v>
      </c>
      <c r="JK334">
        <v>1.69434</v>
      </c>
      <c r="JL334">
        <v>2.3022499999999999</v>
      </c>
      <c r="JM334">
        <v>1.50146</v>
      </c>
      <c r="JN334">
        <v>2.4475099999999999</v>
      </c>
      <c r="JO334">
        <v>37.554000000000002</v>
      </c>
      <c r="JP334">
        <v>24.07</v>
      </c>
      <c r="JQ334">
        <v>18</v>
      </c>
      <c r="JR334">
        <v>633.73299999999995</v>
      </c>
      <c r="JS334">
        <v>352.77</v>
      </c>
      <c r="JT334">
        <v>27.9998</v>
      </c>
      <c r="JU334">
        <v>30.727900000000002</v>
      </c>
      <c r="JV334">
        <v>30</v>
      </c>
      <c r="JW334">
        <v>30.6602</v>
      </c>
      <c r="JX334">
        <v>30.547699999999999</v>
      </c>
      <c r="JY334">
        <v>20.052700000000002</v>
      </c>
      <c r="JZ334">
        <v>37.2789</v>
      </c>
      <c r="KA334">
        <v>0</v>
      </c>
      <c r="KB334">
        <v>28</v>
      </c>
      <c r="KC334">
        <v>400</v>
      </c>
      <c r="KD334">
        <v>21.764500000000002</v>
      </c>
      <c r="KE334">
        <v>99.972399999999993</v>
      </c>
      <c r="KF334">
        <v>98.614199999999997</v>
      </c>
    </row>
    <row r="335" spans="1:292" x14ac:dyDescent="0.2">
      <c r="A335">
        <v>333</v>
      </c>
      <c r="B335">
        <v>1750642977</v>
      </c>
      <c r="C335">
        <v>9811.5</v>
      </c>
      <c r="D335" t="s">
        <v>1099</v>
      </c>
      <c r="E335" t="s">
        <v>1100</v>
      </c>
      <c r="F335" s="1">
        <f t="shared" si="5"/>
        <v>163.51666666666668</v>
      </c>
      <c r="G335" s="1">
        <v>15</v>
      </c>
      <c r="H335">
        <v>1750642969</v>
      </c>
      <c r="I335">
        <v>1.2876777779283466E-3</v>
      </c>
      <c r="J335">
        <v>1.2876777779283466</v>
      </c>
      <c r="K335">
        <v>-0.84375944018335347</v>
      </c>
      <c r="L335">
        <v>400.08800000000002</v>
      </c>
      <c r="M335">
        <v>406.81764719021976</v>
      </c>
      <c r="N335">
        <v>40.36235007039302</v>
      </c>
      <c r="O335">
        <v>39.694669163190689</v>
      </c>
      <c r="P335">
        <v>7.8043705946570965E-2</v>
      </c>
      <c r="Q335">
        <v>2.9974813229428521</v>
      </c>
      <c r="R335">
        <v>7.6932179401621767E-2</v>
      </c>
      <c r="S335">
        <v>4.8181159521811068E-2</v>
      </c>
      <c r="T335">
        <v>3.9902394035910026E-5</v>
      </c>
      <c r="U335">
        <v>28.396251612693025</v>
      </c>
      <c r="V335">
        <v>28.0797806451613</v>
      </c>
      <c r="W335">
        <v>3.8125250914203077</v>
      </c>
      <c r="X335">
        <v>55.640978939968598</v>
      </c>
      <c r="Y335">
        <v>2.2022207210517757</v>
      </c>
      <c r="Z335">
        <v>3.9579115303268932</v>
      </c>
      <c r="AA335">
        <v>1.610304370368532</v>
      </c>
      <c r="AB335">
        <v>-56.786590006640083</v>
      </c>
      <c r="AC335">
        <v>104.05281333078649</v>
      </c>
      <c r="AD335">
        <v>7.5970721112067032</v>
      </c>
      <c r="AE335">
        <v>54.863335337747145</v>
      </c>
      <c r="AF335">
        <v>-0.79358056389943743</v>
      </c>
      <c r="AG335">
        <v>1.2893101976387353</v>
      </c>
      <c r="AH335">
        <v>-0.84375944018335347</v>
      </c>
      <c r="AI335">
        <v>408.86518461640128</v>
      </c>
      <c r="AJ335">
        <v>409.15888484848472</v>
      </c>
      <c r="AK335">
        <v>-1.5211898418760711E-3</v>
      </c>
      <c r="AL335">
        <v>61.768037728165673</v>
      </c>
      <c r="AM335">
        <v>1.2876777779283466</v>
      </c>
      <c r="AN335">
        <v>21.777502423832381</v>
      </c>
      <c r="AO335">
        <v>22.19719515151515</v>
      </c>
      <c r="AP335">
        <v>5.1389452396044812E-7</v>
      </c>
      <c r="AQ335">
        <v>116.41602835869151</v>
      </c>
      <c r="AR335">
        <v>0</v>
      </c>
      <c r="AS335">
        <v>0</v>
      </c>
      <c r="AT335">
        <v>1</v>
      </c>
      <c r="AU335">
        <v>0</v>
      </c>
      <c r="AV335">
        <v>52142.133717718192</v>
      </c>
      <c r="AW335" t="s">
        <v>427</v>
      </c>
      <c r="AX335" t="s">
        <v>427</v>
      </c>
      <c r="AY335">
        <v>0</v>
      </c>
      <c r="AZ335">
        <v>0</v>
      </c>
      <c r="BA335" t="e">
        <v>#DIV/0!</v>
      </c>
      <c r="BB335">
        <v>0</v>
      </c>
      <c r="BC335" t="s">
        <v>427</v>
      </c>
      <c r="BD335" t="s">
        <v>427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-0.84375944018335347</v>
      </c>
      <c r="BK335" t="e">
        <v>#DIV/0!</v>
      </c>
      <c r="BL335">
        <v>-4017.661032833339</v>
      </c>
      <c r="BM335" t="e">
        <v>#DIV/0!</v>
      </c>
      <c r="BN335" t="e">
        <v>#DIV/0!</v>
      </c>
      <c r="BO335" t="s">
        <v>427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428</v>
      </c>
      <c r="DN335">
        <v>2</v>
      </c>
      <c r="DO335" t="b">
        <v>1</v>
      </c>
      <c r="DP335">
        <v>1750642969</v>
      </c>
      <c r="DQ335">
        <v>400.08800000000002</v>
      </c>
      <c r="DR335">
        <v>399.9954193548387</v>
      </c>
      <c r="DS335">
        <v>22.19648387096775</v>
      </c>
      <c r="DT335">
        <v>21.776254838709679</v>
      </c>
      <c r="DU335">
        <v>403.03070967741951</v>
      </c>
      <c r="DV335">
        <v>22.260990322580639</v>
      </c>
      <c r="DW335">
        <v>600.00235483870961</v>
      </c>
      <c r="DX335">
        <v>99.160212903225812</v>
      </c>
      <c r="DY335">
        <v>5.4632738709677407E-2</v>
      </c>
      <c r="DZ335">
        <v>28.723670967741931</v>
      </c>
      <c r="EA335">
        <v>28.0797806451613</v>
      </c>
      <c r="EB335">
        <v>999.90000000000032</v>
      </c>
      <c r="EC335">
        <v>0</v>
      </c>
      <c r="ED335">
        <v>0</v>
      </c>
      <c r="EE335">
        <v>10001.71096774193</v>
      </c>
      <c r="EF335">
        <v>0</v>
      </c>
      <c r="EG335">
        <v>0.30293999999999988</v>
      </c>
      <c r="EH335">
        <v>9.2627753516129036E-2</v>
      </c>
      <c r="EI335">
        <v>409.1701612903226</v>
      </c>
      <c r="EJ335">
        <v>408.89967741935487</v>
      </c>
      <c r="EK335">
        <v>0.42021829032258062</v>
      </c>
      <c r="EL335">
        <v>399.9954193548387</v>
      </c>
      <c r="EM335">
        <v>21.776254838709679</v>
      </c>
      <c r="EN335">
        <v>2.2010087096774189</v>
      </c>
      <c r="EO335">
        <v>2.1593383870967751</v>
      </c>
      <c r="EP335">
        <v>18.969658064516121</v>
      </c>
      <c r="EQ335">
        <v>18.663790322580638</v>
      </c>
      <c r="ER335">
        <v>5.0001500000000018E-3</v>
      </c>
      <c r="ES335">
        <v>0</v>
      </c>
      <c r="ET335">
        <v>0</v>
      </c>
      <c r="EU335">
        <v>0</v>
      </c>
      <c r="EV335">
        <v>239.11935483870971</v>
      </c>
      <c r="EW335">
        <v>5.0001500000000018E-3</v>
      </c>
      <c r="EX335">
        <v>-10.206451612903219</v>
      </c>
      <c r="EY335">
        <v>-1.112903225806452</v>
      </c>
      <c r="EZ335">
        <v>34.558</v>
      </c>
      <c r="FA335">
        <v>38.061999999999983</v>
      </c>
      <c r="FB335">
        <v>36.420999999999999</v>
      </c>
      <c r="FC335">
        <v>37.686999999999983</v>
      </c>
      <c r="FD335">
        <v>37.053999999999988</v>
      </c>
      <c r="FE335">
        <v>0</v>
      </c>
      <c r="FF335">
        <v>0</v>
      </c>
      <c r="FG335">
        <v>0</v>
      </c>
      <c r="FH335">
        <v>1750643000</v>
      </c>
      <c r="FI335">
        <v>0</v>
      </c>
      <c r="FJ335">
        <v>239.02</v>
      </c>
      <c r="FK335">
        <v>23.315384848558999</v>
      </c>
      <c r="FL335">
        <v>-0.89999987131510306</v>
      </c>
      <c r="FM335">
        <v>-9.4679999999999982</v>
      </c>
      <c r="FN335">
        <v>15</v>
      </c>
      <c r="FO335">
        <v>0</v>
      </c>
      <c r="FP335" t="s">
        <v>429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7.9395601439024396E-2</v>
      </c>
      <c r="GC335">
        <v>0.17689534900348439</v>
      </c>
      <c r="GD335">
        <v>7.6130109479142186E-2</v>
      </c>
      <c r="GE335">
        <v>0</v>
      </c>
      <c r="GF335">
        <v>0.42047460975609757</v>
      </c>
      <c r="GG335">
        <v>-5.483163763067205E-3</v>
      </c>
      <c r="GH335">
        <v>1.289042467049103E-3</v>
      </c>
      <c r="GI335">
        <v>1</v>
      </c>
      <c r="GJ335">
        <v>1</v>
      </c>
      <c r="GK335">
        <v>2</v>
      </c>
      <c r="GL335" t="s">
        <v>430</v>
      </c>
      <c r="GM335">
        <v>3.2257500000000001</v>
      </c>
      <c r="GN335">
        <v>2.6433900000000001</v>
      </c>
      <c r="GO335">
        <v>9.2977900000000002E-2</v>
      </c>
      <c r="GP335">
        <v>9.3199599999999994E-2</v>
      </c>
      <c r="GQ335">
        <v>9.9999199999999996E-2</v>
      </c>
      <c r="GR335">
        <v>0.100413</v>
      </c>
      <c r="GS335">
        <v>28640.7</v>
      </c>
      <c r="GT335">
        <v>24741.1</v>
      </c>
      <c r="GU335">
        <v>30748.2</v>
      </c>
      <c r="GV335">
        <v>26442.3</v>
      </c>
      <c r="GW335">
        <v>37555.800000000003</v>
      </c>
      <c r="GX335">
        <v>32642.2</v>
      </c>
      <c r="GY335">
        <v>43662.8</v>
      </c>
      <c r="GZ335">
        <v>38235.1</v>
      </c>
      <c r="HA335">
        <v>2.12025</v>
      </c>
      <c r="HB335">
        <v>1.7125699999999999</v>
      </c>
      <c r="HC335">
        <v>1.34334E-2</v>
      </c>
      <c r="HD335">
        <v>0</v>
      </c>
      <c r="HE335">
        <v>27.8596</v>
      </c>
      <c r="HF335">
        <v>999.9</v>
      </c>
      <c r="HG335">
        <v>65.2</v>
      </c>
      <c r="HH335">
        <v>34</v>
      </c>
      <c r="HI335">
        <v>35.134999999999998</v>
      </c>
      <c r="HJ335">
        <v>62.548299999999998</v>
      </c>
      <c r="HK335">
        <v>25.220400000000001</v>
      </c>
      <c r="HL335">
        <v>1</v>
      </c>
      <c r="HM335">
        <v>0.26538099999999998</v>
      </c>
      <c r="HN335">
        <v>0.52567799999999998</v>
      </c>
      <c r="HO335">
        <v>20.418099999999999</v>
      </c>
      <c r="HP335">
        <v>5.2252299999999998</v>
      </c>
      <c r="HQ335">
        <v>11.944100000000001</v>
      </c>
      <c r="HR335">
        <v>5.0094500000000002</v>
      </c>
      <c r="HS335">
        <v>3.2909999999999999</v>
      </c>
      <c r="HT335">
        <v>9999</v>
      </c>
      <c r="HU335">
        <v>9999</v>
      </c>
      <c r="HV335">
        <v>9999</v>
      </c>
      <c r="HW335">
        <v>999.9</v>
      </c>
      <c r="HX335">
        <v>4.9710799999999997</v>
      </c>
      <c r="HY335">
        <v>1.8545499999999999</v>
      </c>
      <c r="HZ335">
        <v>1.8615699999999999</v>
      </c>
      <c r="IA335">
        <v>1.8564000000000001</v>
      </c>
      <c r="IB335">
        <v>1.8618699999999999</v>
      </c>
      <c r="IC335">
        <v>1.85408</v>
      </c>
      <c r="ID335">
        <v>1.85951</v>
      </c>
      <c r="IE335">
        <v>1.85348</v>
      </c>
      <c r="IF335">
        <v>0</v>
      </c>
      <c r="IG335">
        <v>0</v>
      </c>
      <c r="IH335">
        <v>0</v>
      </c>
      <c r="II335">
        <v>0</v>
      </c>
      <c r="IJ335" t="s">
        <v>431</v>
      </c>
      <c r="IK335" t="s">
        <v>432</v>
      </c>
      <c r="IL335" t="s">
        <v>433</v>
      </c>
      <c r="IM335" t="s">
        <v>433</v>
      </c>
      <c r="IN335" t="s">
        <v>433</v>
      </c>
      <c r="IO335" t="s">
        <v>433</v>
      </c>
      <c r="IP335">
        <v>0</v>
      </c>
      <c r="IQ335">
        <v>100</v>
      </c>
      <c r="IR335">
        <v>100</v>
      </c>
      <c r="IS335">
        <v>-2.9430000000000001</v>
      </c>
      <c r="IT335">
        <v>-6.4500000000000002E-2</v>
      </c>
      <c r="IU335">
        <v>-1.907228330244457</v>
      </c>
      <c r="IV335">
        <v>-2.7056304263342631E-3</v>
      </c>
      <c r="IW335">
        <v>3.3311032847928001E-7</v>
      </c>
      <c r="IX335">
        <v>1.6443834555112589E-11</v>
      </c>
      <c r="IY335">
        <v>-9.4842648646536354E-2</v>
      </c>
      <c r="IZ335">
        <v>-2.3664561490860689E-3</v>
      </c>
      <c r="JA335">
        <v>2.3298222111808981E-4</v>
      </c>
      <c r="JB335">
        <v>-2.940703618321919E-6</v>
      </c>
      <c r="JC335">
        <v>0</v>
      </c>
      <c r="JD335">
        <v>2182</v>
      </c>
      <c r="JE335">
        <v>3</v>
      </c>
      <c r="JF335">
        <v>32</v>
      </c>
      <c r="JG335">
        <v>29177382.899999999</v>
      </c>
      <c r="JH335">
        <v>29177382.899999999</v>
      </c>
      <c r="JI335">
        <v>0.99853499999999995</v>
      </c>
      <c r="JJ335">
        <v>2.52197</v>
      </c>
      <c r="JK335">
        <v>1.69434</v>
      </c>
      <c r="JL335">
        <v>2.3022499999999999</v>
      </c>
      <c r="JM335">
        <v>1.50024</v>
      </c>
      <c r="JN335">
        <v>2.4011200000000001</v>
      </c>
      <c r="JO335">
        <v>37.554000000000002</v>
      </c>
      <c r="JP335">
        <v>24.061199999999999</v>
      </c>
      <c r="JQ335">
        <v>18</v>
      </c>
      <c r="JR335">
        <v>633.71299999999997</v>
      </c>
      <c r="JS335">
        <v>352.56599999999997</v>
      </c>
      <c r="JT335">
        <v>28.000299999999999</v>
      </c>
      <c r="JU335">
        <v>30.727900000000002</v>
      </c>
      <c r="JV335">
        <v>30.0001</v>
      </c>
      <c r="JW335">
        <v>30.6602</v>
      </c>
      <c r="JX335">
        <v>30.5504</v>
      </c>
      <c r="JY335">
        <v>20.050599999999999</v>
      </c>
      <c r="JZ335">
        <v>37.2789</v>
      </c>
      <c r="KA335">
        <v>0</v>
      </c>
      <c r="KB335">
        <v>28</v>
      </c>
      <c r="KC335">
        <v>400</v>
      </c>
      <c r="KD335">
        <v>21.764500000000002</v>
      </c>
      <c r="KE335">
        <v>99.969700000000003</v>
      </c>
      <c r="KF335">
        <v>98.613399999999999</v>
      </c>
    </row>
    <row r="336" spans="1:292" x14ac:dyDescent="0.2">
      <c r="A336">
        <v>334</v>
      </c>
      <c r="B336">
        <v>1750643007</v>
      </c>
      <c r="C336">
        <v>9841.5</v>
      </c>
      <c r="D336" t="s">
        <v>1101</v>
      </c>
      <c r="E336" t="s">
        <v>1102</v>
      </c>
      <c r="F336" s="1">
        <f t="shared" si="5"/>
        <v>164.01666666666668</v>
      </c>
      <c r="G336" s="1">
        <v>15</v>
      </c>
      <c r="H336">
        <v>1750642999</v>
      </c>
      <c r="I336">
        <v>1.2734277236096676E-3</v>
      </c>
      <c r="J336">
        <v>1.2734277236096676</v>
      </c>
      <c r="K336">
        <v>-0.75021626450669732</v>
      </c>
      <c r="L336">
        <v>400.06306451612909</v>
      </c>
      <c r="M336">
        <v>405.05592759153649</v>
      </c>
      <c r="N336">
        <v>40.186912485014574</v>
      </c>
      <c r="O336">
        <v>39.691554343599115</v>
      </c>
      <c r="P336">
        <v>7.7066460603654907E-2</v>
      </c>
      <c r="Q336">
        <v>2.9973193966655884</v>
      </c>
      <c r="R336">
        <v>7.5982330175264165E-2</v>
      </c>
      <c r="S336">
        <v>4.7585090606560299E-2</v>
      </c>
      <c r="T336">
        <v>3.9902394035910026E-5</v>
      </c>
      <c r="U336">
        <v>28.405789029797671</v>
      </c>
      <c r="V336">
        <v>28.08806451612903</v>
      </c>
      <c r="W336">
        <v>3.8143655364101123</v>
      </c>
      <c r="X336">
        <v>55.616647369600273</v>
      </c>
      <c r="Y336">
        <v>2.2020145823779345</v>
      </c>
      <c r="Z336">
        <v>3.9592724238562118</v>
      </c>
      <c r="AA336">
        <v>1.6123509540321779</v>
      </c>
      <c r="AB336">
        <v>-56.158162611186341</v>
      </c>
      <c r="AC336">
        <v>103.66667043665599</v>
      </c>
      <c r="AD336">
        <v>7.5698234187398041</v>
      </c>
      <c r="AE336">
        <v>55.078371146603487</v>
      </c>
      <c r="AF336">
        <v>-0.65602102828046494</v>
      </c>
      <c r="AG336">
        <v>1.2759894277778263</v>
      </c>
      <c r="AH336">
        <v>-0.75021626450669732</v>
      </c>
      <c r="AI336">
        <v>408.89270388738157</v>
      </c>
      <c r="AJ336">
        <v>409.1512606060607</v>
      </c>
      <c r="AK336">
        <v>-7.1564702190597804E-4</v>
      </c>
      <c r="AL336">
        <v>61.768037728165673</v>
      </c>
      <c r="AM336">
        <v>1.2734277236096676</v>
      </c>
      <c r="AN336">
        <v>21.778789165492391</v>
      </c>
      <c r="AO336">
        <v>22.193862424242418</v>
      </c>
      <c r="AP336">
        <v>-1.0234706628768351E-6</v>
      </c>
      <c r="AQ336">
        <v>116.41602835869151</v>
      </c>
      <c r="AR336">
        <v>0</v>
      </c>
      <c r="AS336">
        <v>0</v>
      </c>
      <c r="AT336">
        <v>1</v>
      </c>
      <c r="AU336">
        <v>0</v>
      </c>
      <c r="AV336">
        <v>52136.16964545333</v>
      </c>
      <c r="AW336" t="s">
        <v>427</v>
      </c>
      <c r="AX336" t="s">
        <v>427</v>
      </c>
      <c r="AY336">
        <v>0</v>
      </c>
      <c r="AZ336">
        <v>0</v>
      </c>
      <c r="BA336" t="e">
        <v>#DIV/0!</v>
      </c>
      <c r="BB336">
        <v>0</v>
      </c>
      <c r="BC336" t="s">
        <v>427</v>
      </c>
      <c r="BD336" t="s">
        <v>427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-0.75021626450669732</v>
      </c>
      <c r="BK336" t="e">
        <v>#DIV/0!</v>
      </c>
      <c r="BL336">
        <v>-3572.2440645539491</v>
      </c>
      <c r="BM336" t="e">
        <v>#DIV/0!</v>
      </c>
      <c r="BN336" t="e">
        <v>#DIV/0!</v>
      </c>
      <c r="BO336" t="s">
        <v>427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428</v>
      </c>
      <c r="DN336">
        <v>2</v>
      </c>
      <c r="DO336" t="b">
        <v>1</v>
      </c>
      <c r="DP336">
        <v>1750642999</v>
      </c>
      <c r="DQ336">
        <v>400.06306451612909</v>
      </c>
      <c r="DR336">
        <v>400.01454838709668</v>
      </c>
      <c r="DS336">
        <v>22.19476451612903</v>
      </c>
      <c r="DT336">
        <v>21.77886451612903</v>
      </c>
      <c r="DU336">
        <v>403.00551612903229</v>
      </c>
      <c r="DV336">
        <v>22.259267741935481</v>
      </c>
      <c r="DW336">
        <v>599.98516129032248</v>
      </c>
      <c r="DX336">
        <v>99.158306451612916</v>
      </c>
      <c r="DY336">
        <v>5.4937319354838712E-2</v>
      </c>
      <c r="DZ336">
        <v>28.729600000000001</v>
      </c>
      <c r="EA336">
        <v>28.08806451612903</v>
      </c>
      <c r="EB336">
        <v>999.90000000000032</v>
      </c>
      <c r="EC336">
        <v>0</v>
      </c>
      <c r="ED336">
        <v>0</v>
      </c>
      <c r="EE336">
        <v>10000.9235483871</v>
      </c>
      <c r="EF336">
        <v>0</v>
      </c>
      <c r="EG336">
        <v>0.30293999999999988</v>
      </c>
      <c r="EH336">
        <v>4.8436319999999998E-2</v>
      </c>
      <c r="EI336">
        <v>409.14393548387102</v>
      </c>
      <c r="EJ336">
        <v>408.92051612903242</v>
      </c>
      <c r="EK336">
        <v>0.4158961612903227</v>
      </c>
      <c r="EL336">
        <v>400.01454838709668</v>
      </c>
      <c r="EM336">
        <v>21.77886451612903</v>
      </c>
      <c r="EN336">
        <v>2.200795483870968</v>
      </c>
      <c r="EO336">
        <v>2.1595548387096781</v>
      </c>
      <c r="EP336">
        <v>18.968103225806448</v>
      </c>
      <c r="EQ336">
        <v>18.665399999999991</v>
      </c>
      <c r="ER336">
        <v>5.0001500000000018E-3</v>
      </c>
      <c r="ES336">
        <v>0</v>
      </c>
      <c r="ET336">
        <v>0</v>
      </c>
      <c r="EU336">
        <v>0</v>
      </c>
      <c r="EV336">
        <v>237.5451612903226</v>
      </c>
      <c r="EW336">
        <v>5.0001500000000018E-3</v>
      </c>
      <c r="EX336">
        <v>-7.1322580645161278</v>
      </c>
      <c r="EY336">
        <v>-0.60645161290322569</v>
      </c>
      <c r="EZ336">
        <v>34.561999999999991</v>
      </c>
      <c r="FA336">
        <v>38.059999999999988</v>
      </c>
      <c r="FB336">
        <v>36.393000000000001</v>
      </c>
      <c r="FC336">
        <v>37.686999999999983</v>
      </c>
      <c r="FD336">
        <v>37.047999999999988</v>
      </c>
      <c r="FE336">
        <v>0</v>
      </c>
      <c r="FF336">
        <v>0</v>
      </c>
      <c r="FG336">
        <v>0</v>
      </c>
      <c r="FH336">
        <v>1750643030</v>
      </c>
      <c r="FI336">
        <v>0</v>
      </c>
      <c r="FJ336">
        <v>237.50399999999999</v>
      </c>
      <c r="FK336">
        <v>24.06153894613394</v>
      </c>
      <c r="FL336">
        <v>-27.761538801555311</v>
      </c>
      <c r="FM336">
        <v>-7.4480000000000004</v>
      </c>
      <c r="FN336">
        <v>15</v>
      </c>
      <c r="FO336">
        <v>0</v>
      </c>
      <c r="FP336" t="s">
        <v>429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4.9538215121951223E-2</v>
      </c>
      <c r="GC336">
        <v>0.11012047651567949</v>
      </c>
      <c r="GD336">
        <v>4.2989872050078523E-2</v>
      </c>
      <c r="GE336">
        <v>0</v>
      </c>
      <c r="GF336">
        <v>0.41626360975609761</v>
      </c>
      <c r="GG336">
        <v>-1.0424571428571359E-2</v>
      </c>
      <c r="GH336">
        <v>1.337645362569011E-3</v>
      </c>
      <c r="GI336">
        <v>1</v>
      </c>
      <c r="GJ336">
        <v>1</v>
      </c>
      <c r="GK336">
        <v>2</v>
      </c>
      <c r="GL336" t="s">
        <v>430</v>
      </c>
      <c r="GM336">
        <v>3.2257799999999999</v>
      </c>
      <c r="GN336">
        <v>2.6437400000000002</v>
      </c>
      <c r="GO336">
        <v>9.29754E-2</v>
      </c>
      <c r="GP336">
        <v>9.3206300000000006E-2</v>
      </c>
      <c r="GQ336">
        <v>9.9988300000000002E-2</v>
      </c>
      <c r="GR336">
        <v>0.100414</v>
      </c>
      <c r="GS336">
        <v>28640.799999999999</v>
      </c>
      <c r="GT336">
        <v>24740.1</v>
      </c>
      <c r="GU336">
        <v>30748.3</v>
      </c>
      <c r="GV336">
        <v>26441.4</v>
      </c>
      <c r="GW336">
        <v>37556.5</v>
      </c>
      <c r="GX336">
        <v>32641.3</v>
      </c>
      <c r="GY336">
        <v>43663</v>
      </c>
      <c r="GZ336">
        <v>38234.1</v>
      </c>
      <c r="HA336">
        <v>2.12005</v>
      </c>
      <c r="HB336">
        <v>1.71262</v>
      </c>
      <c r="HC336">
        <v>1.26511E-2</v>
      </c>
      <c r="HD336">
        <v>0</v>
      </c>
      <c r="HE336">
        <v>27.880400000000002</v>
      </c>
      <c r="HF336">
        <v>999.9</v>
      </c>
      <c r="HG336">
        <v>65.2</v>
      </c>
      <c r="HH336">
        <v>34</v>
      </c>
      <c r="HI336">
        <v>35.130699999999997</v>
      </c>
      <c r="HJ336">
        <v>61.978299999999997</v>
      </c>
      <c r="HK336">
        <v>25.2684</v>
      </c>
      <c r="HL336">
        <v>1</v>
      </c>
      <c r="HM336">
        <v>0.26604699999999998</v>
      </c>
      <c r="HN336">
        <v>0.53110000000000002</v>
      </c>
      <c r="HO336">
        <v>20.4178</v>
      </c>
      <c r="HP336">
        <v>5.2234299999999996</v>
      </c>
      <c r="HQ336">
        <v>11.944100000000001</v>
      </c>
      <c r="HR336">
        <v>5.0094000000000003</v>
      </c>
      <c r="HS336">
        <v>3.2909999999999999</v>
      </c>
      <c r="HT336">
        <v>9999</v>
      </c>
      <c r="HU336">
        <v>9999</v>
      </c>
      <c r="HV336">
        <v>9999</v>
      </c>
      <c r="HW336">
        <v>999.9</v>
      </c>
      <c r="HX336">
        <v>4.9710900000000002</v>
      </c>
      <c r="HY336">
        <v>1.8545400000000001</v>
      </c>
      <c r="HZ336">
        <v>1.8615699999999999</v>
      </c>
      <c r="IA336">
        <v>1.8563799999999999</v>
      </c>
      <c r="IB336">
        <v>1.86185</v>
      </c>
      <c r="IC336">
        <v>1.85406</v>
      </c>
      <c r="ID336">
        <v>1.8595200000000001</v>
      </c>
      <c r="IE336">
        <v>1.8534900000000001</v>
      </c>
      <c r="IF336">
        <v>0</v>
      </c>
      <c r="IG336">
        <v>0</v>
      </c>
      <c r="IH336">
        <v>0</v>
      </c>
      <c r="II336">
        <v>0</v>
      </c>
      <c r="IJ336" t="s">
        <v>431</v>
      </c>
      <c r="IK336" t="s">
        <v>432</v>
      </c>
      <c r="IL336" t="s">
        <v>433</v>
      </c>
      <c r="IM336" t="s">
        <v>433</v>
      </c>
      <c r="IN336" t="s">
        <v>433</v>
      </c>
      <c r="IO336" t="s">
        <v>433</v>
      </c>
      <c r="IP336">
        <v>0</v>
      </c>
      <c r="IQ336">
        <v>100</v>
      </c>
      <c r="IR336">
        <v>100</v>
      </c>
      <c r="IS336">
        <v>-2.9430000000000001</v>
      </c>
      <c r="IT336">
        <v>-6.4500000000000002E-2</v>
      </c>
      <c r="IU336">
        <v>-1.907228330244457</v>
      </c>
      <c r="IV336">
        <v>-2.7056304263342631E-3</v>
      </c>
      <c r="IW336">
        <v>3.3311032847928001E-7</v>
      </c>
      <c r="IX336">
        <v>1.6443834555112589E-11</v>
      </c>
      <c r="IY336">
        <v>-9.4842648646536354E-2</v>
      </c>
      <c r="IZ336">
        <v>-2.3664561490860689E-3</v>
      </c>
      <c r="JA336">
        <v>2.3298222111808981E-4</v>
      </c>
      <c r="JB336">
        <v>-2.940703618321919E-6</v>
      </c>
      <c r="JC336">
        <v>0</v>
      </c>
      <c r="JD336">
        <v>2182</v>
      </c>
      <c r="JE336">
        <v>3</v>
      </c>
      <c r="JF336">
        <v>32</v>
      </c>
      <c r="JG336">
        <v>29177383.399999999</v>
      </c>
      <c r="JH336">
        <v>29177383.399999999</v>
      </c>
      <c r="JI336">
        <v>0.99853499999999995</v>
      </c>
      <c r="JJ336">
        <v>2.5268600000000001</v>
      </c>
      <c r="JK336">
        <v>1.69434</v>
      </c>
      <c r="JL336">
        <v>2.3022499999999999</v>
      </c>
      <c r="JM336">
        <v>1.50146</v>
      </c>
      <c r="JN336">
        <v>2.3950200000000001</v>
      </c>
      <c r="JO336">
        <v>37.53</v>
      </c>
      <c r="JP336">
        <v>24.061199999999999</v>
      </c>
      <c r="JQ336">
        <v>18</v>
      </c>
      <c r="JR336">
        <v>633.57899999999995</v>
      </c>
      <c r="JS336">
        <v>352.61</v>
      </c>
      <c r="JT336">
        <v>27.9998</v>
      </c>
      <c r="JU336">
        <v>30.7332</v>
      </c>
      <c r="JV336">
        <v>30.0001</v>
      </c>
      <c r="JW336">
        <v>30.662800000000001</v>
      </c>
      <c r="JX336">
        <v>30.553100000000001</v>
      </c>
      <c r="JY336">
        <v>20.048300000000001</v>
      </c>
      <c r="JZ336">
        <v>37.2789</v>
      </c>
      <c r="KA336">
        <v>0</v>
      </c>
      <c r="KB336">
        <v>28</v>
      </c>
      <c r="KC336">
        <v>400</v>
      </c>
      <c r="KD336">
        <v>21.764500000000002</v>
      </c>
      <c r="KE336">
        <v>99.970100000000002</v>
      </c>
      <c r="KF336">
        <v>98.610600000000005</v>
      </c>
    </row>
    <row r="337" spans="1:292" x14ac:dyDescent="0.2">
      <c r="A337">
        <v>335</v>
      </c>
      <c r="B337">
        <v>1750643037</v>
      </c>
      <c r="C337">
        <v>9871.5</v>
      </c>
      <c r="D337" t="s">
        <v>1103</v>
      </c>
      <c r="E337" t="s">
        <v>1104</v>
      </c>
      <c r="F337" s="1">
        <f t="shared" si="5"/>
        <v>164.51666666666668</v>
      </c>
      <c r="G337" s="1">
        <v>15</v>
      </c>
      <c r="H337">
        <v>1750643029</v>
      </c>
      <c r="I337">
        <v>1.2427653425403033E-3</v>
      </c>
      <c r="J337">
        <v>1.2427653425403034</v>
      </c>
      <c r="K337">
        <v>-0.69749839707783168</v>
      </c>
      <c r="L337">
        <v>400.05229032258057</v>
      </c>
      <c r="M337">
        <v>404.31071804267998</v>
      </c>
      <c r="N337">
        <v>40.112552886080699</v>
      </c>
      <c r="O337">
        <v>39.690064934336604</v>
      </c>
      <c r="P337">
        <v>7.5159193867159413E-2</v>
      </c>
      <c r="Q337">
        <v>2.9965929902082844</v>
      </c>
      <c r="R337">
        <v>7.4127426655514403E-2</v>
      </c>
      <c r="S337">
        <v>4.6421161814228763E-2</v>
      </c>
      <c r="T337">
        <v>3.9902394035910026E-5</v>
      </c>
      <c r="U337">
        <v>28.404890150329383</v>
      </c>
      <c r="V337">
        <v>28.08737096774194</v>
      </c>
      <c r="W337">
        <v>3.8142114195859071</v>
      </c>
      <c r="X337">
        <v>55.626896021035321</v>
      </c>
      <c r="Y337">
        <v>2.2013194924794015</v>
      </c>
      <c r="Z337">
        <v>3.9572934136878177</v>
      </c>
      <c r="AA337">
        <v>1.6128919271065056</v>
      </c>
      <c r="AB337">
        <v>-54.805951606027371</v>
      </c>
      <c r="AC337">
        <v>102.36059304118571</v>
      </c>
      <c r="AD337">
        <v>7.4759176638873406</v>
      </c>
      <c r="AE337">
        <v>55.030599001439711</v>
      </c>
      <c r="AF337">
        <v>-0.67858338522727057</v>
      </c>
      <c r="AG337">
        <v>1.251619648112835</v>
      </c>
      <c r="AH337">
        <v>-0.69749839707783168</v>
      </c>
      <c r="AI337">
        <v>408.94213981830671</v>
      </c>
      <c r="AJ337">
        <v>409.17802424242439</v>
      </c>
      <c r="AK337">
        <v>4.407873664394273E-4</v>
      </c>
      <c r="AL337">
        <v>61.768037728165673</v>
      </c>
      <c r="AM337">
        <v>1.2427653425403034</v>
      </c>
      <c r="AN337">
        <v>21.781423627086429</v>
      </c>
      <c r="AO337">
        <v>22.186512727272731</v>
      </c>
      <c r="AP337">
        <v>-2.9790799264602712E-6</v>
      </c>
      <c r="AQ337">
        <v>116.41602835869151</v>
      </c>
      <c r="AR337">
        <v>0</v>
      </c>
      <c r="AS337">
        <v>0</v>
      </c>
      <c r="AT337">
        <v>1</v>
      </c>
      <c r="AU337">
        <v>0</v>
      </c>
      <c r="AV337">
        <v>52115.669532256718</v>
      </c>
      <c r="AW337" t="s">
        <v>427</v>
      </c>
      <c r="AX337" t="s">
        <v>427</v>
      </c>
      <c r="AY337">
        <v>0</v>
      </c>
      <c r="AZ337">
        <v>0</v>
      </c>
      <c r="BA337" t="e">
        <v>#DIV/0!</v>
      </c>
      <c r="BB337">
        <v>0</v>
      </c>
      <c r="BC337" t="s">
        <v>427</v>
      </c>
      <c r="BD337" t="s">
        <v>427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-0.69749839707783168</v>
      </c>
      <c r="BK337" t="e">
        <v>#DIV/0!</v>
      </c>
      <c r="BL337">
        <v>-3321.2216621770326</v>
      </c>
      <c r="BM337" t="e">
        <v>#DIV/0!</v>
      </c>
      <c r="BN337" t="e">
        <v>#DIV/0!</v>
      </c>
      <c r="BO337" t="s">
        <v>427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428</v>
      </c>
      <c r="DN337">
        <v>2</v>
      </c>
      <c r="DO337" t="b">
        <v>1</v>
      </c>
      <c r="DP337">
        <v>1750643029</v>
      </c>
      <c r="DQ337">
        <v>400.05229032258057</v>
      </c>
      <c r="DR337">
        <v>399.99299999999999</v>
      </c>
      <c r="DS337">
        <v>22.187993548387091</v>
      </c>
      <c r="DT337">
        <v>21.780041935483869</v>
      </c>
      <c r="DU337">
        <v>402.99483870967748</v>
      </c>
      <c r="DV337">
        <v>22.252545161290321</v>
      </c>
      <c r="DW337">
        <v>599.99699999999996</v>
      </c>
      <c r="DX337">
        <v>99.157438709677436</v>
      </c>
      <c r="DY337">
        <v>5.4754032258064522E-2</v>
      </c>
      <c r="DZ337">
        <v>28.720977419354838</v>
      </c>
      <c r="EA337">
        <v>28.08737096774194</v>
      </c>
      <c r="EB337">
        <v>999.90000000000032</v>
      </c>
      <c r="EC337">
        <v>0</v>
      </c>
      <c r="ED337">
        <v>0</v>
      </c>
      <c r="EE337">
        <v>9996.6170967741946</v>
      </c>
      <c r="EF337">
        <v>0</v>
      </c>
      <c r="EG337">
        <v>0.30293999999999988</v>
      </c>
      <c r="EH337">
        <v>5.9311397096774188E-2</v>
      </c>
      <c r="EI337">
        <v>409.13006451612898</v>
      </c>
      <c r="EJ337">
        <v>408.89890322580652</v>
      </c>
      <c r="EK337">
        <v>0.40797070967741939</v>
      </c>
      <c r="EL337">
        <v>399.99299999999999</v>
      </c>
      <c r="EM337">
        <v>21.780041935483869</v>
      </c>
      <c r="EN337">
        <v>2.2001048387096769</v>
      </c>
      <c r="EO337">
        <v>2.1596519354838701</v>
      </c>
      <c r="EP337">
        <v>18.963070967741931</v>
      </c>
      <c r="EQ337">
        <v>18.666106451612901</v>
      </c>
      <c r="ER337">
        <v>5.0001500000000018E-3</v>
      </c>
      <c r="ES337">
        <v>0</v>
      </c>
      <c r="ET337">
        <v>0</v>
      </c>
      <c r="EU337">
        <v>0</v>
      </c>
      <c r="EV337">
        <v>237.3064516129032</v>
      </c>
      <c r="EW337">
        <v>5.0001500000000018E-3</v>
      </c>
      <c r="EX337">
        <v>-6.435483870967742</v>
      </c>
      <c r="EY337">
        <v>-0.51935483870967747</v>
      </c>
      <c r="EZ337">
        <v>34.508000000000003</v>
      </c>
      <c r="FA337">
        <v>38.012</v>
      </c>
      <c r="FB337">
        <v>36.375</v>
      </c>
      <c r="FC337">
        <v>37.686999999999983</v>
      </c>
      <c r="FD337">
        <v>37</v>
      </c>
      <c r="FE337">
        <v>0</v>
      </c>
      <c r="FF337">
        <v>0</v>
      </c>
      <c r="FG337">
        <v>0</v>
      </c>
      <c r="FH337">
        <v>1750643060</v>
      </c>
      <c r="FI337">
        <v>0</v>
      </c>
      <c r="FJ337">
        <v>238.41200000000001</v>
      </c>
      <c r="FK337">
        <v>35.530769289667823</v>
      </c>
      <c r="FL337">
        <v>-24.18461561268834</v>
      </c>
      <c r="FM337">
        <v>-7.0920000000000014</v>
      </c>
      <c r="FN337">
        <v>15</v>
      </c>
      <c r="FO337">
        <v>0</v>
      </c>
      <c r="FP337" t="s">
        <v>429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4.0593587317073167E-2</v>
      </c>
      <c r="GC337">
        <v>0.18591468585365839</v>
      </c>
      <c r="GD337">
        <v>4.7432068028244248E-2</v>
      </c>
      <c r="GE337">
        <v>0</v>
      </c>
      <c r="GF337">
        <v>0.40922653658536579</v>
      </c>
      <c r="GG337">
        <v>-2.2249839721253179E-2</v>
      </c>
      <c r="GH337">
        <v>2.3638823698351841E-3</v>
      </c>
      <c r="GI337">
        <v>1</v>
      </c>
      <c r="GJ337">
        <v>1</v>
      </c>
      <c r="GK337">
        <v>2</v>
      </c>
      <c r="GL337" t="s">
        <v>430</v>
      </c>
      <c r="GM337">
        <v>3.2257199999999999</v>
      </c>
      <c r="GN337">
        <v>2.6436999999999999</v>
      </c>
      <c r="GO337">
        <v>9.2977799999999999E-2</v>
      </c>
      <c r="GP337">
        <v>9.3187199999999998E-2</v>
      </c>
      <c r="GQ337">
        <v>9.9963399999999994E-2</v>
      </c>
      <c r="GR337">
        <v>0.100427</v>
      </c>
      <c r="GS337">
        <v>28640.7</v>
      </c>
      <c r="GT337">
        <v>24740.9</v>
      </c>
      <c r="GU337">
        <v>30748.2</v>
      </c>
      <c r="GV337">
        <v>26441.8</v>
      </c>
      <c r="GW337">
        <v>37557.300000000003</v>
      </c>
      <c r="GX337">
        <v>32641.4</v>
      </c>
      <c r="GY337">
        <v>43662.8</v>
      </c>
      <c r="GZ337">
        <v>38234.699999999997</v>
      </c>
      <c r="HA337">
        <v>2.1204999999999998</v>
      </c>
      <c r="HB337">
        <v>1.71262</v>
      </c>
      <c r="HC337">
        <v>1.33142E-2</v>
      </c>
      <c r="HD337">
        <v>0</v>
      </c>
      <c r="HE337">
        <v>27.866099999999999</v>
      </c>
      <c r="HF337">
        <v>999.9</v>
      </c>
      <c r="HG337">
        <v>65.3</v>
      </c>
      <c r="HH337">
        <v>34</v>
      </c>
      <c r="HI337">
        <v>35.185600000000001</v>
      </c>
      <c r="HJ337">
        <v>61.918399999999998</v>
      </c>
      <c r="HK337">
        <v>25.320499999999999</v>
      </c>
      <c r="HL337">
        <v>1</v>
      </c>
      <c r="HM337">
        <v>0.26603399999999999</v>
      </c>
      <c r="HN337">
        <v>0.51871999999999996</v>
      </c>
      <c r="HO337">
        <v>20.417999999999999</v>
      </c>
      <c r="HP337">
        <v>5.2234299999999996</v>
      </c>
      <c r="HQ337">
        <v>11.944100000000001</v>
      </c>
      <c r="HR337">
        <v>5.0095999999999998</v>
      </c>
      <c r="HS337">
        <v>3.2909999999999999</v>
      </c>
      <c r="HT337">
        <v>9999</v>
      </c>
      <c r="HU337">
        <v>9999</v>
      </c>
      <c r="HV337">
        <v>9999</v>
      </c>
      <c r="HW337">
        <v>999.9</v>
      </c>
      <c r="HX337">
        <v>4.9710799999999997</v>
      </c>
      <c r="HY337">
        <v>1.8545400000000001</v>
      </c>
      <c r="HZ337">
        <v>1.8615699999999999</v>
      </c>
      <c r="IA337">
        <v>1.8563799999999999</v>
      </c>
      <c r="IB337">
        <v>1.8618699999999999</v>
      </c>
      <c r="IC337">
        <v>1.8540700000000001</v>
      </c>
      <c r="ID337">
        <v>1.85955</v>
      </c>
      <c r="IE337">
        <v>1.85348</v>
      </c>
      <c r="IF337">
        <v>0</v>
      </c>
      <c r="IG337">
        <v>0</v>
      </c>
      <c r="IH337">
        <v>0</v>
      </c>
      <c r="II337">
        <v>0</v>
      </c>
      <c r="IJ337" t="s">
        <v>431</v>
      </c>
      <c r="IK337" t="s">
        <v>432</v>
      </c>
      <c r="IL337" t="s">
        <v>433</v>
      </c>
      <c r="IM337" t="s">
        <v>433</v>
      </c>
      <c r="IN337" t="s">
        <v>433</v>
      </c>
      <c r="IO337" t="s">
        <v>433</v>
      </c>
      <c r="IP337">
        <v>0</v>
      </c>
      <c r="IQ337">
        <v>100</v>
      </c>
      <c r="IR337">
        <v>100</v>
      </c>
      <c r="IS337">
        <v>-2.9420000000000002</v>
      </c>
      <c r="IT337">
        <v>-6.4500000000000002E-2</v>
      </c>
      <c r="IU337">
        <v>-1.907228330244457</v>
      </c>
      <c r="IV337">
        <v>-2.7056304263342631E-3</v>
      </c>
      <c r="IW337">
        <v>3.3311032847928001E-7</v>
      </c>
      <c r="IX337">
        <v>1.6443834555112589E-11</v>
      </c>
      <c r="IY337">
        <v>-9.4842648646536354E-2</v>
      </c>
      <c r="IZ337">
        <v>-2.3664561490860689E-3</v>
      </c>
      <c r="JA337">
        <v>2.3298222111808981E-4</v>
      </c>
      <c r="JB337">
        <v>-2.940703618321919E-6</v>
      </c>
      <c r="JC337">
        <v>0</v>
      </c>
      <c r="JD337">
        <v>2182</v>
      </c>
      <c r="JE337">
        <v>3</v>
      </c>
      <c r="JF337">
        <v>32</v>
      </c>
      <c r="JG337">
        <v>29177383.899999999</v>
      </c>
      <c r="JH337">
        <v>29177383.899999999</v>
      </c>
      <c r="JI337">
        <v>0.99853499999999995</v>
      </c>
      <c r="JJ337">
        <v>2.52319</v>
      </c>
      <c r="JK337">
        <v>1.69434</v>
      </c>
      <c r="JL337">
        <v>2.3022499999999999</v>
      </c>
      <c r="JM337">
        <v>1.50024</v>
      </c>
      <c r="JN337">
        <v>2.4572799999999999</v>
      </c>
      <c r="JO337">
        <v>37.53</v>
      </c>
      <c r="JP337">
        <v>24.07</v>
      </c>
      <c r="JQ337">
        <v>18</v>
      </c>
      <c r="JR337">
        <v>633.94600000000003</v>
      </c>
      <c r="JS337">
        <v>352.61</v>
      </c>
      <c r="JT337">
        <v>27.999500000000001</v>
      </c>
      <c r="JU337">
        <v>30.7332</v>
      </c>
      <c r="JV337">
        <v>30.0001</v>
      </c>
      <c r="JW337">
        <v>30.662800000000001</v>
      </c>
      <c r="JX337">
        <v>30.552900000000001</v>
      </c>
      <c r="JY337">
        <v>20.0502</v>
      </c>
      <c r="JZ337">
        <v>37.2789</v>
      </c>
      <c r="KA337">
        <v>0</v>
      </c>
      <c r="KB337">
        <v>28</v>
      </c>
      <c r="KC337">
        <v>400</v>
      </c>
      <c r="KD337">
        <v>21.764500000000002</v>
      </c>
      <c r="KE337">
        <v>99.9696</v>
      </c>
      <c r="KF337">
        <v>98.612099999999998</v>
      </c>
    </row>
    <row r="338" spans="1:292" x14ac:dyDescent="0.2">
      <c r="A338">
        <v>336</v>
      </c>
      <c r="B338">
        <v>1750643067</v>
      </c>
      <c r="C338">
        <v>9901.5</v>
      </c>
      <c r="D338" t="s">
        <v>1105</v>
      </c>
      <c r="E338" t="s">
        <v>1106</v>
      </c>
      <c r="F338" s="1">
        <f t="shared" si="5"/>
        <v>165.01666666666668</v>
      </c>
      <c r="G338" s="1">
        <v>15</v>
      </c>
      <c r="H338">
        <v>1750643059</v>
      </c>
      <c r="I338">
        <v>1.2501994234833946E-3</v>
      </c>
      <c r="J338">
        <v>1.2501994234833946</v>
      </c>
      <c r="K338">
        <v>-0.78220290515868696</v>
      </c>
      <c r="L338">
        <v>400.06612903225817</v>
      </c>
      <c r="M338">
        <v>406.01626121153328</v>
      </c>
      <c r="N338">
        <v>40.27994635669836</v>
      </c>
      <c r="O338">
        <v>39.689647327094718</v>
      </c>
      <c r="P338">
        <v>7.5739606811826315E-2</v>
      </c>
      <c r="Q338">
        <v>2.9977259817083763</v>
      </c>
      <c r="R338">
        <v>7.4692352357707145E-2</v>
      </c>
      <c r="S338">
        <v>4.6775605480942645E-2</v>
      </c>
      <c r="T338">
        <v>3.9902394035910026E-5</v>
      </c>
      <c r="U338">
        <v>28.397523027925079</v>
      </c>
      <c r="V338">
        <v>28.07475483870968</v>
      </c>
      <c r="W338">
        <v>3.8114088750899793</v>
      </c>
      <c r="X338">
        <v>55.641674299144462</v>
      </c>
      <c r="Y338">
        <v>2.2011910634113518</v>
      </c>
      <c r="Z338">
        <v>3.9560115527386222</v>
      </c>
      <c r="AA338">
        <v>1.6102178116786274</v>
      </c>
      <c r="AB338">
        <v>-55.133794575617706</v>
      </c>
      <c r="AC338">
        <v>103.53528071157066</v>
      </c>
      <c r="AD338">
        <v>7.5581685966682555</v>
      </c>
      <c r="AE338">
        <v>55.959694635015246</v>
      </c>
      <c r="AF338">
        <v>-0.67069317928169481</v>
      </c>
      <c r="AG338">
        <v>1.2432112512470377</v>
      </c>
      <c r="AH338">
        <v>-0.78220290515868696</v>
      </c>
      <c r="AI338">
        <v>408.87273043378531</v>
      </c>
      <c r="AJ338">
        <v>409.14025454545458</v>
      </c>
      <c r="AK338">
        <v>-2.4338602954717989E-4</v>
      </c>
      <c r="AL338">
        <v>61.768037728165673</v>
      </c>
      <c r="AM338">
        <v>1.2501994234833946</v>
      </c>
      <c r="AN338">
        <v>21.781560131297589</v>
      </c>
      <c r="AO338">
        <v>22.189012121212119</v>
      </c>
      <c r="AP338">
        <v>3.2769668924741579E-6</v>
      </c>
      <c r="AQ338">
        <v>116.41602835869151</v>
      </c>
      <c r="AR338">
        <v>0</v>
      </c>
      <c r="AS338">
        <v>0</v>
      </c>
      <c r="AT338">
        <v>1</v>
      </c>
      <c r="AU338">
        <v>0</v>
      </c>
      <c r="AV338">
        <v>52150.804760394407</v>
      </c>
      <c r="AW338" t="s">
        <v>427</v>
      </c>
      <c r="AX338" t="s">
        <v>427</v>
      </c>
      <c r="AY338">
        <v>0</v>
      </c>
      <c r="AZ338">
        <v>0</v>
      </c>
      <c r="BA338" t="e">
        <v>#DIV/0!</v>
      </c>
      <c r="BB338">
        <v>0</v>
      </c>
      <c r="BC338" t="s">
        <v>427</v>
      </c>
      <c r="BD338" t="s">
        <v>427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-0.78220290515868696</v>
      </c>
      <c r="BK338" t="e">
        <v>#DIV/0!</v>
      </c>
      <c r="BL338">
        <v>-3724.5522623630486</v>
      </c>
      <c r="BM338" t="e">
        <v>#DIV/0!</v>
      </c>
      <c r="BN338" t="e">
        <v>#DIV/0!</v>
      </c>
      <c r="BO338" t="s">
        <v>427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428</v>
      </c>
      <c r="DN338">
        <v>2</v>
      </c>
      <c r="DO338" t="b">
        <v>1</v>
      </c>
      <c r="DP338">
        <v>1750643059</v>
      </c>
      <c r="DQ338">
        <v>400.06612903225817</v>
      </c>
      <c r="DR338">
        <v>400.00835483870969</v>
      </c>
      <c r="DS338">
        <v>22.1877</v>
      </c>
      <c r="DT338">
        <v>21.782499999999999</v>
      </c>
      <c r="DU338">
        <v>403.00858064516132</v>
      </c>
      <c r="DV338">
        <v>22.25224193548387</v>
      </c>
      <c r="DW338">
        <v>600.01345161290328</v>
      </c>
      <c r="DX338">
        <v>99.152683870967735</v>
      </c>
      <c r="DY338">
        <v>5.5033170967741928E-2</v>
      </c>
      <c r="DZ338">
        <v>28.715390322580649</v>
      </c>
      <c r="EA338">
        <v>28.07475483870968</v>
      </c>
      <c r="EB338">
        <v>999.90000000000032</v>
      </c>
      <c r="EC338">
        <v>0</v>
      </c>
      <c r="ED338">
        <v>0</v>
      </c>
      <c r="EE338">
        <v>10003.950967741939</v>
      </c>
      <c r="EF338">
        <v>0</v>
      </c>
      <c r="EG338">
        <v>0.30293999999999988</v>
      </c>
      <c r="EH338">
        <v>5.7757928064516129E-2</v>
      </c>
      <c r="EI338">
        <v>409.14412903225809</v>
      </c>
      <c r="EJ338">
        <v>408.91554838709669</v>
      </c>
      <c r="EK338">
        <v>0.40521203225806463</v>
      </c>
      <c r="EL338">
        <v>400.00835483870969</v>
      </c>
      <c r="EM338">
        <v>21.782499999999999</v>
      </c>
      <c r="EN338">
        <v>2.1999703225806448</v>
      </c>
      <c r="EO338">
        <v>2.1597922580645159</v>
      </c>
      <c r="EP338">
        <v>18.9621</v>
      </c>
      <c r="EQ338">
        <v>18.667151612903229</v>
      </c>
      <c r="ER338">
        <v>5.0001500000000018E-3</v>
      </c>
      <c r="ES338">
        <v>0</v>
      </c>
      <c r="ET338">
        <v>0</v>
      </c>
      <c r="EU338">
        <v>0</v>
      </c>
      <c r="EV338">
        <v>239.02258064516121</v>
      </c>
      <c r="EW338">
        <v>5.0001500000000018E-3</v>
      </c>
      <c r="EX338">
        <v>-10.054838709677419</v>
      </c>
      <c r="EY338">
        <v>-0.92580645161290331</v>
      </c>
      <c r="EZ338">
        <v>34.5</v>
      </c>
      <c r="FA338">
        <v>38</v>
      </c>
      <c r="FB338">
        <v>36.375</v>
      </c>
      <c r="FC338">
        <v>37.678999999999988</v>
      </c>
      <c r="FD338">
        <v>37</v>
      </c>
      <c r="FE338">
        <v>0</v>
      </c>
      <c r="FF338">
        <v>0</v>
      </c>
      <c r="FG338">
        <v>0</v>
      </c>
      <c r="FH338">
        <v>1750643090</v>
      </c>
      <c r="FI338">
        <v>0</v>
      </c>
      <c r="FJ338">
        <v>239.19200000000001</v>
      </c>
      <c r="FK338">
        <v>-14.60769195432094</v>
      </c>
      <c r="FL338">
        <v>15.26923034536769</v>
      </c>
      <c r="FM338">
        <v>-10.391999999999999</v>
      </c>
      <c r="FN338">
        <v>15</v>
      </c>
      <c r="FO338">
        <v>0</v>
      </c>
      <c r="FP338" t="s">
        <v>429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6.1290421219512191E-2</v>
      </c>
      <c r="GC338">
        <v>-0.1396500850871078</v>
      </c>
      <c r="GD338">
        <v>4.5637569541066049E-2</v>
      </c>
      <c r="GE338">
        <v>0</v>
      </c>
      <c r="GF338">
        <v>0.40553848780487811</v>
      </c>
      <c r="GG338">
        <v>-6.2181114982574268E-3</v>
      </c>
      <c r="GH338">
        <v>1.4842071238330039E-3</v>
      </c>
      <c r="GI338">
        <v>1</v>
      </c>
      <c r="GJ338">
        <v>1</v>
      </c>
      <c r="GK338">
        <v>2</v>
      </c>
      <c r="GL338" t="s">
        <v>430</v>
      </c>
      <c r="GM338">
        <v>3.2258599999999999</v>
      </c>
      <c r="GN338">
        <v>2.6436299999999999</v>
      </c>
      <c r="GO338">
        <v>9.2970899999999995E-2</v>
      </c>
      <c r="GP338">
        <v>9.3195500000000001E-2</v>
      </c>
      <c r="GQ338">
        <v>9.9965600000000002E-2</v>
      </c>
      <c r="GR338">
        <v>0.100415</v>
      </c>
      <c r="GS338">
        <v>28641</v>
      </c>
      <c r="GT338">
        <v>24740.400000000001</v>
      </c>
      <c r="GU338">
        <v>30748.3</v>
      </c>
      <c r="GV338">
        <v>26441.5</v>
      </c>
      <c r="GW338">
        <v>37557.5</v>
      </c>
      <c r="GX338">
        <v>32641.4</v>
      </c>
      <c r="GY338">
        <v>43663.1</v>
      </c>
      <c r="GZ338">
        <v>38234.300000000003</v>
      </c>
      <c r="HA338">
        <v>2.1202200000000002</v>
      </c>
      <c r="HB338">
        <v>1.7124200000000001</v>
      </c>
      <c r="HC338">
        <v>1.37091E-2</v>
      </c>
      <c r="HD338">
        <v>0</v>
      </c>
      <c r="HE338">
        <v>27.8477</v>
      </c>
      <c r="HF338">
        <v>999.9</v>
      </c>
      <c r="HG338">
        <v>65.3</v>
      </c>
      <c r="HH338">
        <v>34</v>
      </c>
      <c r="HI338">
        <v>35.188200000000002</v>
      </c>
      <c r="HJ338">
        <v>61.828400000000002</v>
      </c>
      <c r="HK338">
        <v>25.0962</v>
      </c>
      <c r="HL338">
        <v>1</v>
      </c>
      <c r="HM338">
        <v>0.26554100000000003</v>
      </c>
      <c r="HN338">
        <v>0.517571</v>
      </c>
      <c r="HO338">
        <v>20.417899999999999</v>
      </c>
      <c r="HP338">
        <v>5.2243300000000001</v>
      </c>
      <c r="HQ338">
        <v>11.944100000000001</v>
      </c>
      <c r="HR338">
        <v>5.0095999999999998</v>
      </c>
      <c r="HS338">
        <v>3.2909999999999999</v>
      </c>
      <c r="HT338">
        <v>9999</v>
      </c>
      <c r="HU338">
        <v>9999</v>
      </c>
      <c r="HV338">
        <v>9999</v>
      </c>
      <c r="HW338">
        <v>999.9</v>
      </c>
      <c r="HX338">
        <v>4.9710900000000002</v>
      </c>
      <c r="HY338">
        <v>1.8545499999999999</v>
      </c>
      <c r="HZ338">
        <v>1.8615699999999999</v>
      </c>
      <c r="IA338">
        <v>1.8563799999999999</v>
      </c>
      <c r="IB338">
        <v>1.8618699999999999</v>
      </c>
      <c r="IC338">
        <v>1.8541000000000001</v>
      </c>
      <c r="ID338">
        <v>1.85954</v>
      </c>
      <c r="IE338">
        <v>1.8534900000000001</v>
      </c>
      <c r="IF338">
        <v>0</v>
      </c>
      <c r="IG338">
        <v>0</v>
      </c>
      <c r="IH338">
        <v>0</v>
      </c>
      <c r="II338">
        <v>0</v>
      </c>
      <c r="IJ338" t="s">
        <v>431</v>
      </c>
      <c r="IK338" t="s">
        <v>432</v>
      </c>
      <c r="IL338" t="s">
        <v>433</v>
      </c>
      <c r="IM338" t="s">
        <v>433</v>
      </c>
      <c r="IN338" t="s">
        <v>433</v>
      </c>
      <c r="IO338" t="s">
        <v>433</v>
      </c>
      <c r="IP338">
        <v>0</v>
      </c>
      <c r="IQ338">
        <v>100</v>
      </c>
      <c r="IR338">
        <v>100</v>
      </c>
      <c r="IS338">
        <v>-2.9420000000000002</v>
      </c>
      <c r="IT338">
        <v>-6.4500000000000002E-2</v>
      </c>
      <c r="IU338">
        <v>-1.907228330244457</v>
      </c>
      <c r="IV338">
        <v>-2.7056304263342631E-3</v>
      </c>
      <c r="IW338">
        <v>3.3311032847928001E-7</v>
      </c>
      <c r="IX338">
        <v>1.6443834555112589E-11</v>
      </c>
      <c r="IY338">
        <v>-9.4842648646536354E-2</v>
      </c>
      <c r="IZ338">
        <v>-2.3664561490860689E-3</v>
      </c>
      <c r="JA338">
        <v>2.3298222111808981E-4</v>
      </c>
      <c r="JB338">
        <v>-2.940703618321919E-6</v>
      </c>
      <c r="JC338">
        <v>0</v>
      </c>
      <c r="JD338">
        <v>2182</v>
      </c>
      <c r="JE338">
        <v>3</v>
      </c>
      <c r="JF338">
        <v>32</v>
      </c>
      <c r="JG338">
        <v>29177384.399999999</v>
      </c>
      <c r="JH338">
        <v>29177384.399999999</v>
      </c>
      <c r="JI338">
        <v>0.99853499999999995</v>
      </c>
      <c r="JJ338">
        <v>2.52441</v>
      </c>
      <c r="JK338">
        <v>1.69434</v>
      </c>
      <c r="JL338">
        <v>2.3022499999999999</v>
      </c>
      <c r="JM338">
        <v>1.50146</v>
      </c>
      <c r="JN338">
        <v>2.34131</v>
      </c>
      <c r="JO338">
        <v>37.505899999999997</v>
      </c>
      <c r="JP338">
        <v>24.061199999999999</v>
      </c>
      <c r="JQ338">
        <v>18</v>
      </c>
      <c r="JR338">
        <v>633.72199999999998</v>
      </c>
      <c r="JS338">
        <v>352.483</v>
      </c>
      <c r="JT338">
        <v>28</v>
      </c>
      <c r="JU338">
        <v>30.7332</v>
      </c>
      <c r="JV338">
        <v>30.0001</v>
      </c>
      <c r="JW338">
        <v>30.662800000000001</v>
      </c>
      <c r="JX338">
        <v>30.5504</v>
      </c>
      <c r="JY338">
        <v>20.0458</v>
      </c>
      <c r="JZ338">
        <v>37.2789</v>
      </c>
      <c r="KA338">
        <v>0</v>
      </c>
      <c r="KB338">
        <v>28</v>
      </c>
      <c r="KC338">
        <v>400</v>
      </c>
      <c r="KD338">
        <v>21.764500000000002</v>
      </c>
      <c r="KE338">
        <v>99.970200000000006</v>
      </c>
      <c r="KF338">
        <v>98.611000000000004</v>
      </c>
    </row>
    <row r="339" spans="1:292" x14ac:dyDescent="0.2">
      <c r="A339">
        <v>337</v>
      </c>
      <c r="B339">
        <v>1750643097</v>
      </c>
      <c r="C339">
        <v>9931.5</v>
      </c>
      <c r="D339" t="s">
        <v>1107</v>
      </c>
      <c r="E339" t="s">
        <v>1108</v>
      </c>
      <c r="F339" s="1">
        <f t="shared" si="5"/>
        <v>165.51666666666668</v>
      </c>
      <c r="G339" s="1">
        <v>15</v>
      </c>
      <c r="H339">
        <v>1750643089</v>
      </c>
      <c r="I339">
        <v>1.226011276937191E-3</v>
      </c>
      <c r="J339">
        <v>1.2260112769371909</v>
      </c>
      <c r="K339">
        <v>-0.71466180693956294</v>
      </c>
      <c r="L339">
        <v>400.06619354838722</v>
      </c>
      <c r="M339">
        <v>404.89947165552144</v>
      </c>
      <c r="N339">
        <v>40.167497467350998</v>
      </c>
      <c r="O339">
        <v>39.688018733201183</v>
      </c>
      <c r="P339">
        <v>7.4090687682903944E-2</v>
      </c>
      <c r="Q339">
        <v>2.9961732821495515</v>
      </c>
      <c r="R339">
        <v>7.3087698830238565E-2</v>
      </c>
      <c r="S339">
        <v>4.5768795110179367E-2</v>
      </c>
      <c r="T339">
        <v>3.9902394035910026E-5</v>
      </c>
      <c r="U339">
        <v>28.411165988870742</v>
      </c>
      <c r="V339">
        <v>28.08949354838709</v>
      </c>
      <c r="W339">
        <v>3.8146831058795296</v>
      </c>
      <c r="X339">
        <v>55.613333574360624</v>
      </c>
      <c r="Y339">
        <v>2.2010450244783679</v>
      </c>
      <c r="Z339">
        <v>3.957764951340939</v>
      </c>
      <c r="AA339">
        <v>1.6136380814011617</v>
      </c>
      <c r="AB339">
        <v>-54.067097312930123</v>
      </c>
      <c r="AC339">
        <v>102.33531390327053</v>
      </c>
      <c r="AD339">
        <v>7.4752737826369868</v>
      </c>
      <c r="AE339">
        <v>55.743530275371434</v>
      </c>
      <c r="AF339">
        <v>-0.64689678734006473</v>
      </c>
      <c r="AG339">
        <v>1.2333298450964307</v>
      </c>
      <c r="AH339">
        <v>-0.71466180693956294</v>
      </c>
      <c r="AI339">
        <v>408.88840692283071</v>
      </c>
      <c r="AJ339">
        <v>409.1323999999999</v>
      </c>
      <c r="AK339">
        <v>-1.146268735346585E-4</v>
      </c>
      <c r="AL339">
        <v>61.768037728165673</v>
      </c>
      <c r="AM339">
        <v>1.2260112769371909</v>
      </c>
      <c r="AN339">
        <v>21.786097670771561</v>
      </c>
      <c r="AO339">
        <v>22.185720000000011</v>
      </c>
      <c r="AP339">
        <v>-2.1959992966276559E-6</v>
      </c>
      <c r="AQ339">
        <v>116.41602835869151</v>
      </c>
      <c r="AR339">
        <v>0</v>
      </c>
      <c r="AS339">
        <v>0</v>
      </c>
      <c r="AT339">
        <v>1</v>
      </c>
      <c r="AU339">
        <v>0</v>
      </c>
      <c r="AV339">
        <v>52102.43544438768</v>
      </c>
      <c r="AW339" t="s">
        <v>427</v>
      </c>
      <c r="AX339" t="s">
        <v>427</v>
      </c>
      <c r="AY339">
        <v>0</v>
      </c>
      <c r="AZ339">
        <v>0</v>
      </c>
      <c r="BA339" t="e">
        <v>#DIV/0!</v>
      </c>
      <c r="BB339">
        <v>0</v>
      </c>
      <c r="BC339" t="s">
        <v>427</v>
      </c>
      <c r="BD339" t="s">
        <v>427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-0.71466180693956294</v>
      </c>
      <c r="BK339" t="e">
        <v>#DIV/0!</v>
      </c>
      <c r="BL339">
        <v>-3402.9472817174083</v>
      </c>
      <c r="BM339" t="e">
        <v>#DIV/0!</v>
      </c>
      <c r="BN339" t="e">
        <v>#DIV/0!</v>
      </c>
      <c r="BO339" t="s">
        <v>427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428</v>
      </c>
      <c r="DN339">
        <v>2</v>
      </c>
      <c r="DO339" t="b">
        <v>1</v>
      </c>
      <c r="DP339">
        <v>1750643089</v>
      </c>
      <c r="DQ339">
        <v>400.06619354838722</v>
      </c>
      <c r="DR339">
        <v>400.01503225806448</v>
      </c>
      <c r="DS339">
        <v>22.187141935483869</v>
      </c>
      <c r="DT339">
        <v>21.785151612903231</v>
      </c>
      <c r="DU339">
        <v>403.00851612903227</v>
      </c>
      <c r="DV339">
        <v>22.251696774193551</v>
      </c>
      <c r="DW339">
        <v>599.99741935483883</v>
      </c>
      <c r="DX339">
        <v>99.148690322580634</v>
      </c>
      <c r="DY339">
        <v>5.4939909677419338E-2</v>
      </c>
      <c r="DZ339">
        <v>28.723032258064521</v>
      </c>
      <c r="EA339">
        <v>28.08949354838709</v>
      </c>
      <c r="EB339">
        <v>999.90000000000032</v>
      </c>
      <c r="EC339">
        <v>0</v>
      </c>
      <c r="ED339">
        <v>0</v>
      </c>
      <c r="EE339">
        <v>9994.9609677419376</v>
      </c>
      <c r="EF339">
        <v>0</v>
      </c>
      <c r="EG339">
        <v>0.30293999999999988</v>
      </c>
      <c r="EH339">
        <v>5.1075540322580652E-2</v>
      </c>
      <c r="EI339">
        <v>409.14383870967742</v>
      </c>
      <c r="EJ339">
        <v>408.92345161290319</v>
      </c>
      <c r="EK339">
        <v>0.4019964838709677</v>
      </c>
      <c r="EL339">
        <v>400.01503225806448</v>
      </c>
      <c r="EM339">
        <v>21.785151612903231</v>
      </c>
      <c r="EN339">
        <v>2.1998267741935482</v>
      </c>
      <c r="EO339">
        <v>2.1599683870967739</v>
      </c>
      <c r="EP339">
        <v>18.961051612903219</v>
      </c>
      <c r="EQ339">
        <v>18.668461290322579</v>
      </c>
      <c r="ER339">
        <v>5.0001500000000018E-3</v>
      </c>
      <c r="ES339">
        <v>0</v>
      </c>
      <c r="ET339">
        <v>0</v>
      </c>
      <c r="EU339">
        <v>0</v>
      </c>
      <c r="EV339">
        <v>234.97419354838709</v>
      </c>
      <c r="EW339">
        <v>5.0001500000000018E-3</v>
      </c>
      <c r="EX339">
        <v>-5.8903225806451633</v>
      </c>
      <c r="EY339">
        <v>-0.25161290322580637</v>
      </c>
      <c r="EZ339">
        <v>34.5</v>
      </c>
      <c r="FA339">
        <v>38</v>
      </c>
      <c r="FB339">
        <v>36.375</v>
      </c>
      <c r="FC339">
        <v>37.679000000000002</v>
      </c>
      <c r="FD339">
        <v>37</v>
      </c>
      <c r="FE339">
        <v>0</v>
      </c>
      <c r="FF339">
        <v>0</v>
      </c>
      <c r="FG339">
        <v>0</v>
      </c>
      <c r="FH339">
        <v>1750643120</v>
      </c>
      <c r="FI339">
        <v>0</v>
      </c>
      <c r="FJ339">
        <v>235.108</v>
      </c>
      <c r="FK339">
        <v>13.284615205847039</v>
      </c>
      <c r="FL339">
        <v>8.2384613262126614</v>
      </c>
      <c r="FM339">
        <v>-6.5839999999999996</v>
      </c>
      <c r="FN339">
        <v>15</v>
      </c>
      <c r="FO339">
        <v>0</v>
      </c>
      <c r="FP339" t="s">
        <v>429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6.5189230487804881E-2</v>
      </c>
      <c r="GC339">
        <v>-0.11099083986062699</v>
      </c>
      <c r="GD339">
        <v>6.7350474884556435E-2</v>
      </c>
      <c r="GE339">
        <v>0</v>
      </c>
      <c r="GF339">
        <v>0.40201817073170731</v>
      </c>
      <c r="GG339">
        <v>-6.7463414634035392E-4</v>
      </c>
      <c r="GH339">
        <v>1.4060502871074969E-3</v>
      </c>
      <c r="GI339">
        <v>1</v>
      </c>
      <c r="GJ339">
        <v>1</v>
      </c>
      <c r="GK339">
        <v>2</v>
      </c>
      <c r="GL339" t="s">
        <v>430</v>
      </c>
      <c r="GM339">
        <v>3.2256499999999999</v>
      </c>
      <c r="GN339">
        <v>2.6440100000000002</v>
      </c>
      <c r="GO339">
        <v>9.2963100000000007E-2</v>
      </c>
      <c r="GP339">
        <v>9.3173199999999998E-2</v>
      </c>
      <c r="GQ339">
        <v>9.9953E-2</v>
      </c>
      <c r="GR339">
        <v>0.100427</v>
      </c>
      <c r="GS339">
        <v>28640.7</v>
      </c>
      <c r="GT339">
        <v>24741</v>
      </c>
      <c r="GU339">
        <v>30747.8</v>
      </c>
      <c r="GV339">
        <v>26441.5</v>
      </c>
      <c r="GW339">
        <v>37557.5</v>
      </c>
      <c r="GX339">
        <v>32641.3</v>
      </c>
      <c r="GY339">
        <v>43662.5</v>
      </c>
      <c r="GZ339">
        <v>38234.6</v>
      </c>
      <c r="HA339">
        <v>2.1199699999999999</v>
      </c>
      <c r="HB339">
        <v>1.71285</v>
      </c>
      <c r="HC339">
        <v>1.4402E-2</v>
      </c>
      <c r="HD339">
        <v>0</v>
      </c>
      <c r="HE339">
        <v>27.863800000000001</v>
      </c>
      <c r="HF339">
        <v>999.9</v>
      </c>
      <c r="HG339">
        <v>65.3</v>
      </c>
      <c r="HH339">
        <v>33.9</v>
      </c>
      <c r="HI339">
        <v>34.994100000000003</v>
      </c>
      <c r="HJ339">
        <v>61.828299999999999</v>
      </c>
      <c r="HK339">
        <v>25.492799999999999</v>
      </c>
      <c r="HL339">
        <v>1</v>
      </c>
      <c r="HM339">
        <v>0.26571400000000001</v>
      </c>
      <c r="HN339">
        <v>0.52850200000000003</v>
      </c>
      <c r="HO339">
        <v>20.4176</v>
      </c>
      <c r="HP339">
        <v>5.2238800000000003</v>
      </c>
      <c r="HQ339">
        <v>11.944100000000001</v>
      </c>
      <c r="HR339">
        <v>5.0095499999999999</v>
      </c>
      <c r="HS339">
        <v>3.2909999999999999</v>
      </c>
      <c r="HT339">
        <v>9999</v>
      </c>
      <c r="HU339">
        <v>9999</v>
      </c>
      <c r="HV339">
        <v>9999</v>
      </c>
      <c r="HW339">
        <v>999.9</v>
      </c>
      <c r="HX339">
        <v>4.9710700000000001</v>
      </c>
      <c r="HY339">
        <v>1.8545499999999999</v>
      </c>
      <c r="HZ339">
        <v>1.86158</v>
      </c>
      <c r="IA339">
        <v>1.8563799999999999</v>
      </c>
      <c r="IB339">
        <v>1.8618600000000001</v>
      </c>
      <c r="IC339">
        <v>1.85409</v>
      </c>
      <c r="ID339">
        <v>1.8595200000000001</v>
      </c>
      <c r="IE339">
        <v>1.85348</v>
      </c>
      <c r="IF339">
        <v>0</v>
      </c>
      <c r="IG339">
        <v>0</v>
      </c>
      <c r="IH339">
        <v>0</v>
      </c>
      <c r="II339">
        <v>0</v>
      </c>
      <c r="IJ339" t="s">
        <v>431</v>
      </c>
      <c r="IK339" t="s">
        <v>432</v>
      </c>
      <c r="IL339" t="s">
        <v>433</v>
      </c>
      <c r="IM339" t="s">
        <v>433</v>
      </c>
      <c r="IN339" t="s">
        <v>433</v>
      </c>
      <c r="IO339" t="s">
        <v>433</v>
      </c>
      <c r="IP339">
        <v>0</v>
      </c>
      <c r="IQ339">
        <v>100</v>
      </c>
      <c r="IR339">
        <v>100</v>
      </c>
      <c r="IS339">
        <v>-2.9420000000000002</v>
      </c>
      <c r="IT339">
        <v>-6.4500000000000002E-2</v>
      </c>
      <c r="IU339">
        <v>-1.907228330244457</v>
      </c>
      <c r="IV339">
        <v>-2.7056304263342631E-3</v>
      </c>
      <c r="IW339">
        <v>3.3311032847928001E-7</v>
      </c>
      <c r="IX339">
        <v>1.6443834555112589E-11</v>
      </c>
      <c r="IY339">
        <v>-9.4842648646536354E-2</v>
      </c>
      <c r="IZ339">
        <v>-2.3664561490860689E-3</v>
      </c>
      <c r="JA339">
        <v>2.3298222111808981E-4</v>
      </c>
      <c r="JB339">
        <v>-2.940703618321919E-6</v>
      </c>
      <c r="JC339">
        <v>0</v>
      </c>
      <c r="JD339">
        <v>2182</v>
      </c>
      <c r="JE339">
        <v>3</v>
      </c>
      <c r="JF339">
        <v>32</v>
      </c>
      <c r="JG339">
        <v>29177384.899999999</v>
      </c>
      <c r="JH339">
        <v>29177384.899999999</v>
      </c>
      <c r="JI339">
        <v>0.99853499999999995</v>
      </c>
      <c r="JJ339">
        <v>2.51831</v>
      </c>
      <c r="JK339">
        <v>1.69434</v>
      </c>
      <c r="JL339">
        <v>2.3022499999999999</v>
      </c>
      <c r="JM339">
        <v>1.50146</v>
      </c>
      <c r="JN339">
        <v>2.5</v>
      </c>
      <c r="JO339">
        <v>37.53</v>
      </c>
      <c r="JP339">
        <v>24.07</v>
      </c>
      <c r="JQ339">
        <v>18</v>
      </c>
      <c r="JR339">
        <v>633.51800000000003</v>
      </c>
      <c r="JS339">
        <v>352.73500000000001</v>
      </c>
      <c r="JT339">
        <v>28.000399999999999</v>
      </c>
      <c r="JU339">
        <v>30.7332</v>
      </c>
      <c r="JV339">
        <v>30.0001</v>
      </c>
      <c r="JW339">
        <v>30.662800000000001</v>
      </c>
      <c r="JX339">
        <v>30.553100000000001</v>
      </c>
      <c r="JY339">
        <v>20.051500000000001</v>
      </c>
      <c r="JZ339">
        <v>37.2789</v>
      </c>
      <c r="KA339">
        <v>0</v>
      </c>
      <c r="KB339">
        <v>28</v>
      </c>
      <c r="KC339">
        <v>400</v>
      </c>
      <c r="KD339">
        <v>21.764500000000002</v>
      </c>
      <c r="KE339">
        <v>99.968599999999995</v>
      </c>
      <c r="KF339">
        <v>98.611400000000003</v>
      </c>
    </row>
    <row r="340" spans="1:292" x14ac:dyDescent="0.2">
      <c r="A340">
        <v>338</v>
      </c>
      <c r="B340">
        <v>1750643127</v>
      </c>
      <c r="C340">
        <v>9961.5</v>
      </c>
      <c r="D340" t="s">
        <v>1109</v>
      </c>
      <c r="E340" t="s">
        <v>1110</v>
      </c>
      <c r="F340" s="1">
        <f t="shared" si="5"/>
        <v>166.01666666666665</v>
      </c>
      <c r="G340" s="1">
        <v>15</v>
      </c>
      <c r="H340">
        <v>1750643119</v>
      </c>
      <c r="I340">
        <v>1.2432504900257838E-3</v>
      </c>
      <c r="J340">
        <v>1.2432504900257839</v>
      </c>
      <c r="K340">
        <v>-0.66607920842529411</v>
      </c>
      <c r="L340">
        <v>400.07825806451609</v>
      </c>
      <c r="M340">
        <v>403.66885210482997</v>
      </c>
      <c r="N340">
        <v>40.044665095350567</v>
      </c>
      <c r="O340">
        <v>39.688471806995508</v>
      </c>
      <c r="P340">
        <v>7.50542674829415E-2</v>
      </c>
      <c r="Q340">
        <v>2.9967865843460286</v>
      </c>
      <c r="R340">
        <v>7.4025423288863273E-2</v>
      </c>
      <c r="S340">
        <v>4.6357152122750767E-2</v>
      </c>
      <c r="T340">
        <v>3.9902394035910026E-5</v>
      </c>
      <c r="U340">
        <v>28.40756057883258</v>
      </c>
      <c r="V340">
        <v>28.09923548387097</v>
      </c>
      <c r="W340">
        <v>3.8168486410875522</v>
      </c>
      <c r="X340">
        <v>55.617474824649058</v>
      </c>
      <c r="Y340">
        <v>2.2013007425237396</v>
      </c>
      <c r="Z340">
        <v>3.9579300381112361</v>
      </c>
      <c r="AA340">
        <v>1.6155478985638125</v>
      </c>
      <c r="AB340">
        <v>-54.82734661013707</v>
      </c>
      <c r="AC340">
        <v>100.89854843131162</v>
      </c>
      <c r="AD340">
        <v>7.3691976239754897</v>
      </c>
      <c r="AE340">
        <v>53.440439347544078</v>
      </c>
      <c r="AF340">
        <v>-0.68335554210778371</v>
      </c>
      <c r="AG340">
        <v>1.1471160103115032</v>
      </c>
      <c r="AH340">
        <v>-0.66607920842529411</v>
      </c>
      <c r="AI340">
        <v>408.96436089331257</v>
      </c>
      <c r="AJ340">
        <v>409.19099999999997</v>
      </c>
      <c r="AK340">
        <v>8.3381105605838453E-5</v>
      </c>
      <c r="AL340">
        <v>61.768037728165673</v>
      </c>
      <c r="AM340">
        <v>1.2432504900257839</v>
      </c>
      <c r="AN340">
        <v>21.889588882623599</v>
      </c>
      <c r="AO340">
        <v>22.225033939393938</v>
      </c>
      <c r="AP340">
        <v>9.1014244225530623E-3</v>
      </c>
      <c r="AQ340">
        <v>116.41602835869151</v>
      </c>
      <c r="AR340">
        <v>0</v>
      </c>
      <c r="AS340">
        <v>0</v>
      </c>
      <c r="AT340">
        <v>1</v>
      </c>
      <c r="AU340">
        <v>0</v>
      </c>
      <c r="AV340">
        <v>52120.819422607739</v>
      </c>
      <c r="AW340" t="s">
        <v>427</v>
      </c>
      <c r="AX340" t="s">
        <v>427</v>
      </c>
      <c r="AY340">
        <v>0</v>
      </c>
      <c r="AZ340">
        <v>0</v>
      </c>
      <c r="BA340" t="e">
        <v>#DIV/0!</v>
      </c>
      <c r="BB340">
        <v>0</v>
      </c>
      <c r="BC340" t="s">
        <v>427</v>
      </c>
      <c r="BD340" t="s">
        <v>427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-0.66607920842529411</v>
      </c>
      <c r="BK340" t="e">
        <v>#DIV/0!</v>
      </c>
      <c r="BL340">
        <v>-3171.6154546244288</v>
      </c>
      <c r="BM340" t="e">
        <v>#DIV/0!</v>
      </c>
      <c r="BN340" t="e">
        <v>#DIV/0!</v>
      </c>
      <c r="BO340" t="s">
        <v>427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428</v>
      </c>
      <c r="DN340">
        <v>2</v>
      </c>
      <c r="DO340" t="b">
        <v>1</v>
      </c>
      <c r="DP340">
        <v>1750643119</v>
      </c>
      <c r="DQ340">
        <v>400.07825806451609</v>
      </c>
      <c r="DR340">
        <v>400.00345161290318</v>
      </c>
      <c r="DS340">
        <v>22.190135483870971</v>
      </c>
      <c r="DT340">
        <v>21.816248387096771</v>
      </c>
      <c r="DU340">
        <v>403.0207096774194</v>
      </c>
      <c r="DV340">
        <v>22.254667741935481</v>
      </c>
      <c r="DW340">
        <v>600.00003225806461</v>
      </c>
      <c r="DX340">
        <v>99.146916129032263</v>
      </c>
      <c r="DY340">
        <v>5.4855041935483871E-2</v>
      </c>
      <c r="DZ340">
        <v>28.723751612903222</v>
      </c>
      <c r="EA340">
        <v>28.09923548387097</v>
      </c>
      <c r="EB340">
        <v>999.90000000000032</v>
      </c>
      <c r="EC340">
        <v>0</v>
      </c>
      <c r="ED340">
        <v>0</v>
      </c>
      <c r="EE340">
        <v>9998.8490322580674</v>
      </c>
      <c r="EF340">
        <v>0</v>
      </c>
      <c r="EG340">
        <v>0.30293999999999988</v>
      </c>
      <c r="EH340">
        <v>7.4790691935483863E-2</v>
      </c>
      <c r="EI340">
        <v>409.15741935483868</v>
      </c>
      <c r="EJ340">
        <v>408.92464516129041</v>
      </c>
      <c r="EK340">
        <v>0.37389312903225802</v>
      </c>
      <c r="EL340">
        <v>400.00345161290318</v>
      </c>
      <c r="EM340">
        <v>21.816248387096771</v>
      </c>
      <c r="EN340">
        <v>2.200084193548387</v>
      </c>
      <c r="EO340">
        <v>2.163013548387096</v>
      </c>
      <c r="EP340">
        <v>18.962916129032251</v>
      </c>
      <c r="EQ340">
        <v>18.690938709677422</v>
      </c>
      <c r="ER340">
        <v>5.0001500000000018E-3</v>
      </c>
      <c r="ES340">
        <v>0</v>
      </c>
      <c r="ET340">
        <v>0</v>
      </c>
      <c r="EU340">
        <v>0</v>
      </c>
      <c r="EV340">
        <v>237.2483870967742</v>
      </c>
      <c r="EW340">
        <v>5.0001500000000018E-3</v>
      </c>
      <c r="EX340">
        <v>-8.2548387096774203</v>
      </c>
      <c r="EY340">
        <v>-0.53870967741935483</v>
      </c>
      <c r="EZ340">
        <v>34.5</v>
      </c>
      <c r="FA340">
        <v>38</v>
      </c>
      <c r="FB340">
        <v>36.375</v>
      </c>
      <c r="FC340">
        <v>37.658999999999999</v>
      </c>
      <c r="FD340">
        <v>37</v>
      </c>
      <c r="FE340">
        <v>0</v>
      </c>
      <c r="FF340">
        <v>0</v>
      </c>
      <c r="FG340">
        <v>0</v>
      </c>
      <c r="FH340">
        <v>1750643150</v>
      </c>
      <c r="FI340">
        <v>0</v>
      </c>
      <c r="FJ340">
        <v>236.71199999999999</v>
      </c>
      <c r="FK340">
        <v>-8.4153848433642313</v>
      </c>
      <c r="FL340">
        <v>7.8769231451568809</v>
      </c>
      <c r="FM340">
        <v>-7.4159999999999986</v>
      </c>
      <c r="FN340">
        <v>15</v>
      </c>
      <c r="FO340">
        <v>0</v>
      </c>
      <c r="FP340" t="s">
        <v>429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7.2814937804878049E-2</v>
      </c>
      <c r="GC340">
        <v>-6.4602385714285657E-2</v>
      </c>
      <c r="GD340">
        <v>3.3565075002406422E-2</v>
      </c>
      <c r="GE340">
        <v>1</v>
      </c>
      <c r="GF340">
        <v>0.38193982926829267</v>
      </c>
      <c r="GG340">
        <v>-0.22922753310104549</v>
      </c>
      <c r="GH340">
        <v>2.817646037326145E-2</v>
      </c>
      <c r="GI340">
        <v>1</v>
      </c>
      <c r="GJ340">
        <v>2</v>
      </c>
      <c r="GK340">
        <v>2</v>
      </c>
      <c r="GL340" t="s">
        <v>434</v>
      </c>
      <c r="GM340">
        <v>3.2258200000000001</v>
      </c>
      <c r="GN340">
        <v>2.64412</v>
      </c>
      <c r="GO340">
        <v>9.2964699999999997E-2</v>
      </c>
      <c r="GP340">
        <v>9.3182500000000001E-2</v>
      </c>
      <c r="GQ340">
        <v>0.10008300000000001</v>
      </c>
      <c r="GR340">
        <v>0.100772</v>
      </c>
      <c r="GS340">
        <v>28640.5</v>
      </c>
      <c r="GT340">
        <v>24740.400000000001</v>
      </c>
      <c r="GU340">
        <v>30747.599999999999</v>
      </c>
      <c r="GV340">
        <v>26441.1</v>
      </c>
      <c r="GW340">
        <v>37551.5</v>
      </c>
      <c r="GX340">
        <v>32627.8</v>
      </c>
      <c r="GY340">
        <v>43661.9</v>
      </c>
      <c r="GZ340">
        <v>38233.5</v>
      </c>
      <c r="HA340">
        <v>2.1199699999999999</v>
      </c>
      <c r="HB340">
        <v>1.7125999999999999</v>
      </c>
      <c r="HC340">
        <v>1.30832E-2</v>
      </c>
      <c r="HD340">
        <v>0</v>
      </c>
      <c r="HE340">
        <v>27.877400000000002</v>
      </c>
      <c r="HF340">
        <v>999.9</v>
      </c>
      <c r="HG340">
        <v>65.3</v>
      </c>
      <c r="HH340">
        <v>33.9</v>
      </c>
      <c r="HI340">
        <v>34.995899999999999</v>
      </c>
      <c r="HJ340">
        <v>62.008400000000002</v>
      </c>
      <c r="HK340">
        <v>25.092099999999999</v>
      </c>
      <c r="HL340">
        <v>1</v>
      </c>
      <c r="HM340">
        <v>0.26605699999999999</v>
      </c>
      <c r="HN340">
        <v>0.52626899999999999</v>
      </c>
      <c r="HO340">
        <v>20.4175</v>
      </c>
      <c r="HP340">
        <v>5.2235800000000001</v>
      </c>
      <c r="HQ340">
        <v>11.944100000000001</v>
      </c>
      <c r="HR340">
        <v>5.00915</v>
      </c>
      <c r="HS340">
        <v>3.2909999999999999</v>
      </c>
      <c r="HT340">
        <v>9999</v>
      </c>
      <c r="HU340">
        <v>9999</v>
      </c>
      <c r="HV340">
        <v>9999</v>
      </c>
      <c r="HW340">
        <v>999.9</v>
      </c>
      <c r="HX340">
        <v>4.9710599999999996</v>
      </c>
      <c r="HY340">
        <v>1.8545499999999999</v>
      </c>
      <c r="HZ340">
        <v>1.8615699999999999</v>
      </c>
      <c r="IA340">
        <v>1.8563799999999999</v>
      </c>
      <c r="IB340">
        <v>1.8618699999999999</v>
      </c>
      <c r="IC340">
        <v>1.8541000000000001</v>
      </c>
      <c r="ID340">
        <v>1.85954</v>
      </c>
      <c r="IE340">
        <v>1.8534900000000001</v>
      </c>
      <c r="IF340">
        <v>0</v>
      </c>
      <c r="IG340">
        <v>0</v>
      </c>
      <c r="IH340">
        <v>0</v>
      </c>
      <c r="II340">
        <v>0</v>
      </c>
      <c r="IJ340" t="s">
        <v>431</v>
      </c>
      <c r="IK340" t="s">
        <v>432</v>
      </c>
      <c r="IL340" t="s">
        <v>433</v>
      </c>
      <c r="IM340" t="s">
        <v>433</v>
      </c>
      <c r="IN340" t="s">
        <v>433</v>
      </c>
      <c r="IO340" t="s">
        <v>433</v>
      </c>
      <c r="IP340">
        <v>0</v>
      </c>
      <c r="IQ340">
        <v>100</v>
      </c>
      <c r="IR340">
        <v>100</v>
      </c>
      <c r="IS340">
        <v>-2.9420000000000002</v>
      </c>
      <c r="IT340">
        <v>-6.4399999999999999E-2</v>
      </c>
      <c r="IU340">
        <v>-1.907228330244457</v>
      </c>
      <c r="IV340">
        <v>-2.7056304263342631E-3</v>
      </c>
      <c r="IW340">
        <v>3.3311032847928001E-7</v>
      </c>
      <c r="IX340">
        <v>1.6443834555112589E-11</v>
      </c>
      <c r="IY340">
        <v>-9.4842648646536354E-2</v>
      </c>
      <c r="IZ340">
        <v>-2.3664561490860689E-3</v>
      </c>
      <c r="JA340">
        <v>2.3298222111808981E-4</v>
      </c>
      <c r="JB340">
        <v>-2.940703618321919E-6</v>
      </c>
      <c r="JC340">
        <v>0</v>
      </c>
      <c r="JD340">
        <v>2182</v>
      </c>
      <c r="JE340">
        <v>3</v>
      </c>
      <c r="JF340">
        <v>32</v>
      </c>
      <c r="JG340">
        <v>29177385.399999999</v>
      </c>
      <c r="JH340">
        <v>29177385.399999999</v>
      </c>
      <c r="JI340">
        <v>0.99853499999999995</v>
      </c>
      <c r="JJ340">
        <v>2.52563</v>
      </c>
      <c r="JK340">
        <v>1.69434</v>
      </c>
      <c r="JL340">
        <v>2.3022499999999999</v>
      </c>
      <c r="JM340">
        <v>1.50146</v>
      </c>
      <c r="JN340">
        <v>2.3315399999999999</v>
      </c>
      <c r="JO340">
        <v>37.505899999999997</v>
      </c>
      <c r="JP340">
        <v>24.061199999999999</v>
      </c>
      <c r="JQ340">
        <v>18</v>
      </c>
      <c r="JR340">
        <v>633.54899999999998</v>
      </c>
      <c r="JS340">
        <v>352.613</v>
      </c>
      <c r="JT340">
        <v>27.999600000000001</v>
      </c>
      <c r="JU340">
        <v>30.735900000000001</v>
      </c>
      <c r="JV340">
        <v>30.0001</v>
      </c>
      <c r="JW340">
        <v>30.665500000000002</v>
      </c>
      <c r="JX340">
        <v>30.555700000000002</v>
      </c>
      <c r="JY340">
        <v>20.049499999999998</v>
      </c>
      <c r="JZ340">
        <v>36.967500000000001</v>
      </c>
      <c r="KA340">
        <v>0</v>
      </c>
      <c r="KB340">
        <v>28</v>
      </c>
      <c r="KC340">
        <v>400</v>
      </c>
      <c r="KD340">
        <v>21.9879</v>
      </c>
      <c r="KE340">
        <v>99.967600000000004</v>
      </c>
      <c r="KF340">
        <v>98.609099999999998</v>
      </c>
    </row>
    <row r="341" spans="1:292" x14ac:dyDescent="0.2">
      <c r="A341">
        <v>339</v>
      </c>
      <c r="B341">
        <v>1750643157</v>
      </c>
      <c r="C341">
        <v>9991.5</v>
      </c>
      <c r="D341" t="s">
        <v>1111</v>
      </c>
      <c r="E341" t="s">
        <v>1112</v>
      </c>
      <c r="F341" s="1">
        <f t="shared" si="5"/>
        <v>166.51666666666665</v>
      </c>
      <c r="G341" s="1">
        <v>15</v>
      </c>
      <c r="H341">
        <v>1750643149</v>
      </c>
      <c r="I341">
        <v>1.1471965338129605E-3</v>
      </c>
      <c r="J341">
        <v>1.1471965338129604</v>
      </c>
      <c r="K341">
        <v>-0.70055843058172751</v>
      </c>
      <c r="L341">
        <v>400.03432258064521</v>
      </c>
      <c r="M341">
        <v>405.55806540356718</v>
      </c>
      <c r="N341">
        <v>40.232338844861644</v>
      </c>
      <c r="O341">
        <v>39.684370226058498</v>
      </c>
      <c r="P341">
        <v>6.9840521438919084E-2</v>
      </c>
      <c r="Q341">
        <v>2.9970876081008733</v>
      </c>
      <c r="R341">
        <v>6.894882508188678E-2</v>
      </c>
      <c r="S341">
        <v>4.3172182457760097E-2</v>
      </c>
      <c r="T341">
        <v>3.9902394035910026E-5</v>
      </c>
      <c r="U341">
        <v>28.42042108392376</v>
      </c>
      <c r="V341">
        <v>28.088929032258061</v>
      </c>
      <c r="W341">
        <v>3.8145576524301092</v>
      </c>
      <c r="X341">
        <v>55.979600638312462</v>
      </c>
      <c r="Y341">
        <v>2.2141444248519009</v>
      </c>
      <c r="Z341">
        <v>3.955270133414527</v>
      </c>
      <c r="AA341">
        <v>1.6004132275782084</v>
      </c>
      <c r="AB341">
        <v>-50.591367141151558</v>
      </c>
      <c r="AC341">
        <v>100.70071578098283</v>
      </c>
      <c r="AD341">
        <v>7.3532085771839935</v>
      </c>
      <c r="AE341">
        <v>57.462597119409303</v>
      </c>
      <c r="AF341">
        <v>-0.53232259026711182</v>
      </c>
      <c r="AG341">
        <v>1.1294105197968236</v>
      </c>
      <c r="AH341">
        <v>-0.70055843058172751</v>
      </c>
      <c r="AI341">
        <v>408.93867465445692</v>
      </c>
      <c r="AJ341">
        <v>409.18166666666662</v>
      </c>
      <c r="AK341">
        <v>-1.04300672310796E-3</v>
      </c>
      <c r="AL341">
        <v>61.768037728165673</v>
      </c>
      <c r="AM341">
        <v>1.1471965338129604</v>
      </c>
      <c r="AN341">
        <v>21.951993621802021</v>
      </c>
      <c r="AO341">
        <v>22.325754545454529</v>
      </c>
      <c r="AP341">
        <v>1.1008385582259E-5</v>
      </c>
      <c r="AQ341">
        <v>116.41602835869151</v>
      </c>
      <c r="AR341">
        <v>0</v>
      </c>
      <c r="AS341">
        <v>0</v>
      </c>
      <c r="AT341">
        <v>1</v>
      </c>
      <c r="AU341">
        <v>0</v>
      </c>
      <c r="AV341">
        <v>52131.944925939984</v>
      </c>
      <c r="AW341" t="s">
        <v>427</v>
      </c>
      <c r="AX341" t="s">
        <v>427</v>
      </c>
      <c r="AY341">
        <v>0</v>
      </c>
      <c r="AZ341">
        <v>0</v>
      </c>
      <c r="BA341" t="e">
        <v>#DIV/0!</v>
      </c>
      <c r="BB341">
        <v>0</v>
      </c>
      <c r="BC341" t="s">
        <v>427</v>
      </c>
      <c r="BD341" t="s">
        <v>427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-0.70055843058172751</v>
      </c>
      <c r="BK341" t="e">
        <v>#DIV/0!</v>
      </c>
      <c r="BL341">
        <v>-3335.7923760348772</v>
      </c>
      <c r="BM341" t="e">
        <v>#DIV/0!</v>
      </c>
      <c r="BN341" t="e">
        <v>#DIV/0!</v>
      </c>
      <c r="BO341" t="s">
        <v>427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428</v>
      </c>
      <c r="DN341">
        <v>2</v>
      </c>
      <c r="DO341" t="b">
        <v>1</v>
      </c>
      <c r="DP341">
        <v>1750643149</v>
      </c>
      <c r="DQ341">
        <v>400.03432258064521</v>
      </c>
      <c r="DR341">
        <v>400.00748387096769</v>
      </c>
      <c r="DS341">
        <v>22.319461290322579</v>
      </c>
      <c r="DT341">
        <v>21.95140967741936</v>
      </c>
      <c r="DU341">
        <v>402.97664516129032</v>
      </c>
      <c r="DV341">
        <v>22.383525806451619</v>
      </c>
      <c r="DW341">
        <v>600.02600000000007</v>
      </c>
      <c r="DX341">
        <v>99.147745161290345</v>
      </c>
      <c r="DY341">
        <v>5.4668196774193538E-2</v>
      </c>
      <c r="DZ341">
        <v>28.712158064516139</v>
      </c>
      <c r="EA341">
        <v>28.088929032258061</v>
      </c>
      <c r="EB341">
        <v>999.90000000000032</v>
      </c>
      <c r="EC341">
        <v>0</v>
      </c>
      <c r="ED341">
        <v>0</v>
      </c>
      <c r="EE341">
        <v>10000.5864516129</v>
      </c>
      <c r="EF341">
        <v>0</v>
      </c>
      <c r="EG341">
        <v>0.30293999999999988</v>
      </c>
      <c r="EH341">
        <v>2.6839672258064509E-2</v>
      </c>
      <c r="EI341">
        <v>409.16677419354841</v>
      </c>
      <c r="EJ341">
        <v>408.98529032258062</v>
      </c>
      <c r="EK341">
        <v>0.36804225806451618</v>
      </c>
      <c r="EL341">
        <v>400.00748387096769</v>
      </c>
      <c r="EM341">
        <v>21.95140967741936</v>
      </c>
      <c r="EN341">
        <v>2.2129245161290321</v>
      </c>
      <c r="EO341">
        <v>2.176433225806452</v>
      </c>
      <c r="EP341">
        <v>19.056187096774192</v>
      </c>
      <c r="EQ341">
        <v>18.789893548387099</v>
      </c>
      <c r="ER341">
        <v>5.0001500000000018E-3</v>
      </c>
      <c r="ES341">
        <v>0</v>
      </c>
      <c r="ET341">
        <v>0</v>
      </c>
      <c r="EU341">
        <v>0</v>
      </c>
      <c r="EV341">
        <v>237.258064516129</v>
      </c>
      <c r="EW341">
        <v>5.0001500000000018E-3</v>
      </c>
      <c r="EX341">
        <v>-9.1064516129032249</v>
      </c>
      <c r="EY341">
        <v>-1.183870967741935</v>
      </c>
      <c r="EZ341">
        <v>34.5</v>
      </c>
      <c r="FA341">
        <v>37.993870967741927</v>
      </c>
      <c r="FB341">
        <v>36.366870967741939</v>
      </c>
      <c r="FC341">
        <v>37.630999999999993</v>
      </c>
      <c r="FD341">
        <v>37.002000000000002</v>
      </c>
      <c r="FE341">
        <v>0</v>
      </c>
      <c r="FF341">
        <v>0</v>
      </c>
      <c r="FG341">
        <v>0</v>
      </c>
      <c r="FH341">
        <v>1750643180</v>
      </c>
      <c r="FI341">
        <v>0</v>
      </c>
      <c r="FJ341">
        <v>237.26799999999989</v>
      </c>
      <c r="FK341">
        <v>43.53076888985742</v>
      </c>
      <c r="FL341">
        <v>-2.4230767646719489</v>
      </c>
      <c r="FM341">
        <v>-8.4480000000000004</v>
      </c>
      <c r="FN341">
        <v>15</v>
      </c>
      <c r="FO341">
        <v>0</v>
      </c>
      <c r="FP341" t="s">
        <v>429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3.3139836585365859E-2</v>
      </c>
      <c r="GC341">
        <v>-1.4747122160278779E-2</v>
      </c>
      <c r="GD341">
        <v>6.5315877450917562E-2</v>
      </c>
      <c r="GE341">
        <v>1</v>
      </c>
      <c r="GF341">
        <v>0.36170446341463408</v>
      </c>
      <c r="GG341">
        <v>0.1149570522648086</v>
      </c>
      <c r="GH341">
        <v>1.1840136170726439E-2</v>
      </c>
      <c r="GI341">
        <v>1</v>
      </c>
      <c r="GJ341">
        <v>2</v>
      </c>
      <c r="GK341">
        <v>2</v>
      </c>
      <c r="GL341" t="s">
        <v>434</v>
      </c>
      <c r="GM341">
        <v>3.2258300000000002</v>
      </c>
      <c r="GN341">
        <v>2.64357</v>
      </c>
      <c r="GO341">
        <v>9.2964000000000005E-2</v>
      </c>
      <c r="GP341">
        <v>9.3181700000000006E-2</v>
      </c>
      <c r="GQ341">
        <v>0.100398</v>
      </c>
      <c r="GR341">
        <v>0.10097200000000001</v>
      </c>
      <c r="GS341">
        <v>28641.599999999999</v>
      </c>
      <c r="GT341">
        <v>24741</v>
      </c>
      <c r="GU341">
        <v>30748.7</v>
      </c>
      <c r="GV341">
        <v>26441.7</v>
      </c>
      <c r="GW341">
        <v>37539.800000000003</v>
      </c>
      <c r="GX341">
        <v>32621.4</v>
      </c>
      <c r="GY341">
        <v>43663.6</v>
      </c>
      <c r="GZ341">
        <v>38234.5</v>
      </c>
      <c r="HA341">
        <v>2.1201300000000001</v>
      </c>
      <c r="HB341">
        <v>1.7129700000000001</v>
      </c>
      <c r="HC341">
        <v>1.43722E-2</v>
      </c>
      <c r="HD341">
        <v>0</v>
      </c>
      <c r="HE341">
        <v>27.844200000000001</v>
      </c>
      <c r="HF341">
        <v>999.9</v>
      </c>
      <c r="HG341">
        <v>65.3</v>
      </c>
      <c r="HH341">
        <v>33.9</v>
      </c>
      <c r="HI341">
        <v>34.989699999999999</v>
      </c>
      <c r="HJ341">
        <v>62.068399999999997</v>
      </c>
      <c r="HK341">
        <v>25.4207</v>
      </c>
      <c r="HL341">
        <v>1</v>
      </c>
      <c r="HM341">
        <v>0.26542700000000002</v>
      </c>
      <c r="HN341">
        <v>0.50207000000000002</v>
      </c>
      <c r="HO341">
        <v>20.419799999999999</v>
      </c>
      <c r="HP341">
        <v>5.2237299999999998</v>
      </c>
      <c r="HQ341">
        <v>11.944100000000001</v>
      </c>
      <c r="HR341">
        <v>5.0094500000000002</v>
      </c>
      <c r="HS341">
        <v>3.2909999999999999</v>
      </c>
      <c r="HT341">
        <v>9999</v>
      </c>
      <c r="HU341">
        <v>9999</v>
      </c>
      <c r="HV341">
        <v>9999</v>
      </c>
      <c r="HW341">
        <v>999.9</v>
      </c>
      <c r="HX341">
        <v>4.9710700000000001</v>
      </c>
      <c r="HY341">
        <v>1.8545499999999999</v>
      </c>
      <c r="HZ341">
        <v>1.8615699999999999</v>
      </c>
      <c r="IA341">
        <v>1.8563799999999999</v>
      </c>
      <c r="IB341">
        <v>1.8618399999999999</v>
      </c>
      <c r="IC341">
        <v>1.85409</v>
      </c>
      <c r="ID341">
        <v>1.85954</v>
      </c>
      <c r="IE341">
        <v>1.85347</v>
      </c>
      <c r="IF341">
        <v>0</v>
      </c>
      <c r="IG341">
        <v>0</v>
      </c>
      <c r="IH341">
        <v>0</v>
      </c>
      <c r="II341">
        <v>0</v>
      </c>
      <c r="IJ341" t="s">
        <v>431</v>
      </c>
      <c r="IK341" t="s">
        <v>432</v>
      </c>
      <c r="IL341" t="s">
        <v>433</v>
      </c>
      <c r="IM341" t="s">
        <v>433</v>
      </c>
      <c r="IN341" t="s">
        <v>433</v>
      </c>
      <c r="IO341" t="s">
        <v>433</v>
      </c>
      <c r="IP341">
        <v>0</v>
      </c>
      <c r="IQ341">
        <v>100</v>
      </c>
      <c r="IR341">
        <v>100</v>
      </c>
      <c r="IS341">
        <v>-2.9430000000000001</v>
      </c>
      <c r="IT341">
        <v>-6.4100000000000004E-2</v>
      </c>
      <c r="IU341">
        <v>-1.907228330244457</v>
      </c>
      <c r="IV341">
        <v>-2.7056304263342631E-3</v>
      </c>
      <c r="IW341">
        <v>3.3311032847928001E-7</v>
      </c>
      <c r="IX341">
        <v>1.6443834555112589E-11</v>
      </c>
      <c r="IY341">
        <v>-9.4842648646536354E-2</v>
      </c>
      <c r="IZ341">
        <v>-2.3664561490860689E-3</v>
      </c>
      <c r="JA341">
        <v>2.3298222111808981E-4</v>
      </c>
      <c r="JB341">
        <v>-2.940703618321919E-6</v>
      </c>
      <c r="JC341">
        <v>0</v>
      </c>
      <c r="JD341">
        <v>2182</v>
      </c>
      <c r="JE341">
        <v>3</v>
      </c>
      <c r="JF341">
        <v>32</v>
      </c>
      <c r="JG341">
        <v>29177385.899999999</v>
      </c>
      <c r="JH341">
        <v>29177385.899999999</v>
      </c>
      <c r="JI341">
        <v>0.99853499999999995</v>
      </c>
      <c r="JJ341">
        <v>2.52441</v>
      </c>
      <c r="JK341">
        <v>1.69434</v>
      </c>
      <c r="JL341">
        <v>2.3022499999999999</v>
      </c>
      <c r="JM341">
        <v>1.50146</v>
      </c>
      <c r="JN341">
        <v>2.47925</v>
      </c>
      <c r="JO341">
        <v>37.53</v>
      </c>
      <c r="JP341">
        <v>24.07</v>
      </c>
      <c r="JQ341">
        <v>18</v>
      </c>
      <c r="JR341">
        <v>633.64099999999996</v>
      </c>
      <c r="JS341">
        <v>352.78199999999998</v>
      </c>
      <c r="JT341">
        <v>27.999199999999998</v>
      </c>
      <c r="JU341">
        <v>30.7332</v>
      </c>
      <c r="JV341">
        <v>30.0001</v>
      </c>
      <c r="JW341">
        <v>30.662800000000001</v>
      </c>
      <c r="JX341">
        <v>30.549600000000002</v>
      </c>
      <c r="JY341">
        <v>20.050799999999999</v>
      </c>
      <c r="JZ341">
        <v>36.692599999999999</v>
      </c>
      <c r="KA341">
        <v>0</v>
      </c>
      <c r="KB341">
        <v>28</v>
      </c>
      <c r="KC341">
        <v>400</v>
      </c>
      <c r="KD341">
        <v>22.000699999999998</v>
      </c>
      <c r="KE341">
        <v>99.971400000000003</v>
      </c>
      <c r="KF341">
        <v>98.611599999999996</v>
      </c>
    </row>
    <row r="342" spans="1:292" x14ac:dyDescent="0.2">
      <c r="A342">
        <v>340</v>
      </c>
      <c r="B342">
        <v>1750643187</v>
      </c>
      <c r="C342">
        <v>10021.5</v>
      </c>
      <c r="D342" t="s">
        <v>1113</v>
      </c>
      <c r="E342" t="s">
        <v>1114</v>
      </c>
      <c r="F342" s="1">
        <f t="shared" si="5"/>
        <v>167.01666666666665</v>
      </c>
      <c r="G342" s="1">
        <v>15</v>
      </c>
      <c r="H342">
        <v>1750643179</v>
      </c>
      <c r="I342">
        <v>1.1633888430982004E-3</v>
      </c>
      <c r="J342">
        <v>1.1633888430982005</v>
      </c>
      <c r="K342">
        <v>-0.95207933853902704</v>
      </c>
      <c r="L342">
        <v>400.04412903225813</v>
      </c>
      <c r="M342">
        <v>411.00472859610642</v>
      </c>
      <c r="N342">
        <v>40.772796694723091</v>
      </c>
      <c r="O342">
        <v>39.685475146877295</v>
      </c>
      <c r="P342">
        <v>7.0900691032788371E-2</v>
      </c>
      <c r="Q342">
        <v>2.9973829140585937</v>
      </c>
      <c r="R342">
        <v>6.9981998851203583E-2</v>
      </c>
      <c r="S342">
        <v>4.3820298301656138E-2</v>
      </c>
      <c r="T342">
        <v>3.9902394035910026E-5</v>
      </c>
      <c r="U342">
        <v>28.418969705463361</v>
      </c>
      <c r="V342">
        <v>28.08867096774193</v>
      </c>
      <c r="W342">
        <v>3.81450030348062</v>
      </c>
      <c r="X342">
        <v>56.00438866406526</v>
      </c>
      <c r="Y342">
        <v>2.2154638311678676</v>
      </c>
      <c r="Z342">
        <v>3.9558753947963385</v>
      </c>
      <c r="AA342">
        <v>1.5990364723127524</v>
      </c>
      <c r="AB342">
        <v>-51.305447980630639</v>
      </c>
      <c r="AC342">
        <v>101.1787418788003</v>
      </c>
      <c r="AD342">
        <v>7.387473956311104</v>
      </c>
      <c r="AE342">
        <v>57.260807756874797</v>
      </c>
      <c r="AF342">
        <v>-0.55510180938084686</v>
      </c>
      <c r="AG342">
        <v>1.1614137362286128</v>
      </c>
      <c r="AH342">
        <v>-0.95207933853902704</v>
      </c>
      <c r="AI342">
        <v>409.06136591312662</v>
      </c>
      <c r="AJ342">
        <v>409.25513939393949</v>
      </c>
      <c r="AK342">
        <v>3.2138667150668682E-2</v>
      </c>
      <c r="AL342">
        <v>61.768037728165673</v>
      </c>
      <c r="AM342">
        <v>1.1633888430982005</v>
      </c>
      <c r="AN342">
        <v>21.953905165530859</v>
      </c>
      <c r="AO342">
        <v>22.333056363636349</v>
      </c>
      <c r="AP342">
        <v>-2.685847149835842E-6</v>
      </c>
      <c r="AQ342">
        <v>116.41602835869151</v>
      </c>
      <c r="AR342">
        <v>0</v>
      </c>
      <c r="AS342">
        <v>0</v>
      </c>
      <c r="AT342">
        <v>1</v>
      </c>
      <c r="AU342">
        <v>0</v>
      </c>
      <c r="AV342">
        <v>52140.421020870694</v>
      </c>
      <c r="AW342" t="s">
        <v>427</v>
      </c>
      <c r="AX342" t="s">
        <v>427</v>
      </c>
      <c r="AY342">
        <v>0</v>
      </c>
      <c r="AZ342">
        <v>0</v>
      </c>
      <c r="BA342" t="e">
        <v>#DIV/0!</v>
      </c>
      <c r="BB342">
        <v>0</v>
      </c>
      <c r="BC342" t="s">
        <v>427</v>
      </c>
      <c r="BD342" t="s">
        <v>427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-0.95207933853902704</v>
      </c>
      <c r="BK342" t="e">
        <v>#DIV/0!</v>
      </c>
      <c r="BL342">
        <v>-4533.4391254725024</v>
      </c>
      <c r="BM342" t="e">
        <v>#DIV/0!</v>
      </c>
      <c r="BN342" t="e">
        <v>#DIV/0!</v>
      </c>
      <c r="BO342" t="s">
        <v>427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428</v>
      </c>
      <c r="DN342">
        <v>2</v>
      </c>
      <c r="DO342" t="b">
        <v>1</v>
      </c>
      <c r="DP342">
        <v>1750643179</v>
      </c>
      <c r="DQ342">
        <v>400.04412903225813</v>
      </c>
      <c r="DR342">
        <v>400.01396774193557</v>
      </c>
      <c r="DS342">
        <v>22.33268709677419</v>
      </c>
      <c r="DT342">
        <v>21.9542</v>
      </c>
      <c r="DU342">
        <v>402.98661290322582</v>
      </c>
      <c r="DV342">
        <v>22.396703225806451</v>
      </c>
      <c r="DW342">
        <v>600.00790322580644</v>
      </c>
      <c r="DX342">
        <v>99.147703225806438</v>
      </c>
      <c r="DY342">
        <v>5.5040338709677422E-2</v>
      </c>
      <c r="DZ342">
        <v>28.714796774193552</v>
      </c>
      <c r="EA342">
        <v>28.08867096774193</v>
      </c>
      <c r="EB342">
        <v>999.90000000000032</v>
      </c>
      <c r="EC342">
        <v>0</v>
      </c>
      <c r="ED342">
        <v>0</v>
      </c>
      <c r="EE342">
        <v>10002.37741935484</v>
      </c>
      <c r="EF342">
        <v>0</v>
      </c>
      <c r="EG342">
        <v>0.30293999999999988</v>
      </c>
      <c r="EH342">
        <v>3.0083420935483871E-2</v>
      </c>
      <c r="EI342">
        <v>409.18229032258068</v>
      </c>
      <c r="EJ342">
        <v>408.99316129032258</v>
      </c>
      <c r="EK342">
        <v>0.37850000000000011</v>
      </c>
      <c r="EL342">
        <v>400.01396774193557</v>
      </c>
      <c r="EM342">
        <v>21.9542</v>
      </c>
      <c r="EN342">
        <v>2.2142348387096771</v>
      </c>
      <c r="EO342">
        <v>2.176708064516129</v>
      </c>
      <c r="EP342">
        <v>19.06568064516129</v>
      </c>
      <c r="EQ342">
        <v>18.791909677419351</v>
      </c>
      <c r="ER342">
        <v>5.0001500000000018E-3</v>
      </c>
      <c r="ES342">
        <v>0</v>
      </c>
      <c r="ET342">
        <v>0</v>
      </c>
      <c r="EU342">
        <v>0</v>
      </c>
      <c r="EV342">
        <v>239.3290322580645</v>
      </c>
      <c r="EW342">
        <v>5.0001500000000018E-3</v>
      </c>
      <c r="EX342">
        <v>-9.4774193548387089</v>
      </c>
      <c r="EY342">
        <v>-0.57741935483870965</v>
      </c>
      <c r="EZ342">
        <v>34.638935483870974</v>
      </c>
      <c r="FA342">
        <v>38.836451612903211</v>
      </c>
      <c r="FB342">
        <v>36.72558064516128</v>
      </c>
      <c r="FC342">
        <v>38.507806451612893</v>
      </c>
      <c r="FD342">
        <v>37.612645161290317</v>
      </c>
      <c r="FE342">
        <v>0</v>
      </c>
      <c r="FF342">
        <v>0</v>
      </c>
      <c r="FG342">
        <v>0</v>
      </c>
      <c r="FH342">
        <v>1750643210</v>
      </c>
      <c r="FI342">
        <v>0</v>
      </c>
      <c r="FJ342">
        <v>239.05600000000001</v>
      </c>
      <c r="FK342">
        <v>-11.223076898553799</v>
      </c>
      <c r="FL342">
        <v>36.584615200652252</v>
      </c>
      <c r="FM342">
        <v>-8.7159999999999993</v>
      </c>
      <c r="FN342">
        <v>15</v>
      </c>
      <c r="FO342">
        <v>0</v>
      </c>
      <c r="FP342" t="s">
        <v>429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3.7354994609756102E-2</v>
      </c>
      <c r="GC342">
        <v>-8.5583025470383239E-2</v>
      </c>
      <c r="GD342">
        <v>6.0860428646587909E-2</v>
      </c>
      <c r="GE342">
        <v>1</v>
      </c>
      <c r="GF342">
        <v>0.37829629268292692</v>
      </c>
      <c r="GG342">
        <v>2.8549547038325689E-3</v>
      </c>
      <c r="GH342">
        <v>1.1702162452633159E-3</v>
      </c>
      <c r="GI342">
        <v>1</v>
      </c>
      <c r="GJ342">
        <v>2</v>
      </c>
      <c r="GK342">
        <v>2</v>
      </c>
      <c r="GL342" t="s">
        <v>434</v>
      </c>
      <c r="GM342">
        <v>3.2257799999999999</v>
      </c>
      <c r="GN342">
        <v>2.6439300000000001</v>
      </c>
      <c r="GO342">
        <v>9.2971799999999993E-2</v>
      </c>
      <c r="GP342">
        <v>9.3202999999999994E-2</v>
      </c>
      <c r="GQ342">
        <v>0.100415</v>
      </c>
      <c r="GR342">
        <v>0.10097299999999999</v>
      </c>
      <c r="GS342">
        <v>28641.9</v>
      </c>
      <c r="GT342">
        <v>24741.599999999999</v>
      </c>
      <c r="GU342">
        <v>30749.3</v>
      </c>
      <c r="GV342">
        <v>26442.9</v>
      </c>
      <c r="GW342">
        <v>37539.699999999997</v>
      </c>
      <c r="GX342">
        <v>32622.7</v>
      </c>
      <c r="GY342">
        <v>43664.2</v>
      </c>
      <c r="GZ342">
        <v>38236.1</v>
      </c>
      <c r="HA342">
        <v>2.12025</v>
      </c>
      <c r="HB342">
        <v>1.7132700000000001</v>
      </c>
      <c r="HC342">
        <v>1.5780300000000001E-2</v>
      </c>
      <c r="HD342">
        <v>0</v>
      </c>
      <c r="HE342">
        <v>27.8306</v>
      </c>
      <c r="HF342">
        <v>999.9</v>
      </c>
      <c r="HG342">
        <v>65.3</v>
      </c>
      <c r="HH342">
        <v>33.9</v>
      </c>
      <c r="HI342">
        <v>34.994700000000002</v>
      </c>
      <c r="HJ342">
        <v>62.158299999999997</v>
      </c>
      <c r="HK342">
        <v>25.132200000000001</v>
      </c>
      <c r="HL342">
        <v>1</v>
      </c>
      <c r="HM342">
        <v>0.26474799999999998</v>
      </c>
      <c r="HN342">
        <v>0.505471</v>
      </c>
      <c r="HO342">
        <v>20.420200000000001</v>
      </c>
      <c r="HP342">
        <v>5.2228300000000001</v>
      </c>
      <c r="HQ342">
        <v>11.944100000000001</v>
      </c>
      <c r="HR342">
        <v>5.0092499999999998</v>
      </c>
      <c r="HS342">
        <v>3.2909999999999999</v>
      </c>
      <c r="HT342">
        <v>9999</v>
      </c>
      <c r="HU342">
        <v>9999</v>
      </c>
      <c r="HV342">
        <v>9999</v>
      </c>
      <c r="HW342">
        <v>999.9</v>
      </c>
      <c r="HX342">
        <v>4.9710799999999997</v>
      </c>
      <c r="HY342">
        <v>1.8545499999999999</v>
      </c>
      <c r="HZ342">
        <v>1.8615699999999999</v>
      </c>
      <c r="IA342">
        <v>1.8563799999999999</v>
      </c>
      <c r="IB342">
        <v>1.86185</v>
      </c>
      <c r="IC342">
        <v>1.8540700000000001</v>
      </c>
      <c r="ID342">
        <v>1.8594999999999999</v>
      </c>
      <c r="IE342">
        <v>1.85348</v>
      </c>
      <c r="IF342">
        <v>0</v>
      </c>
      <c r="IG342">
        <v>0</v>
      </c>
      <c r="IH342">
        <v>0</v>
      </c>
      <c r="II342">
        <v>0</v>
      </c>
      <c r="IJ342" t="s">
        <v>431</v>
      </c>
      <c r="IK342" t="s">
        <v>432</v>
      </c>
      <c r="IL342" t="s">
        <v>433</v>
      </c>
      <c r="IM342" t="s">
        <v>433</v>
      </c>
      <c r="IN342" t="s">
        <v>433</v>
      </c>
      <c r="IO342" t="s">
        <v>433</v>
      </c>
      <c r="IP342">
        <v>0</v>
      </c>
      <c r="IQ342">
        <v>100</v>
      </c>
      <c r="IR342">
        <v>100</v>
      </c>
      <c r="IS342">
        <v>-2.9420000000000002</v>
      </c>
      <c r="IT342">
        <v>-6.4000000000000001E-2</v>
      </c>
      <c r="IU342">
        <v>-1.907228330244457</v>
      </c>
      <c r="IV342">
        <v>-2.7056304263342631E-3</v>
      </c>
      <c r="IW342">
        <v>3.3311032847928001E-7</v>
      </c>
      <c r="IX342">
        <v>1.6443834555112589E-11</v>
      </c>
      <c r="IY342">
        <v>-9.4842648646536354E-2</v>
      </c>
      <c r="IZ342">
        <v>-2.3664561490860689E-3</v>
      </c>
      <c r="JA342">
        <v>2.3298222111808981E-4</v>
      </c>
      <c r="JB342">
        <v>-2.940703618321919E-6</v>
      </c>
      <c r="JC342">
        <v>0</v>
      </c>
      <c r="JD342">
        <v>2182</v>
      </c>
      <c r="JE342">
        <v>3</v>
      </c>
      <c r="JF342">
        <v>32</v>
      </c>
      <c r="JG342">
        <v>29177386.399999999</v>
      </c>
      <c r="JH342">
        <v>29177386.399999999</v>
      </c>
      <c r="JI342">
        <v>0.99853499999999995</v>
      </c>
      <c r="JJ342">
        <v>2.52197</v>
      </c>
      <c r="JK342">
        <v>1.69434</v>
      </c>
      <c r="JL342">
        <v>2.3022499999999999</v>
      </c>
      <c r="JM342">
        <v>1.50024</v>
      </c>
      <c r="JN342">
        <v>2.36694</v>
      </c>
      <c r="JO342">
        <v>37.53</v>
      </c>
      <c r="JP342">
        <v>24.078700000000001</v>
      </c>
      <c r="JQ342">
        <v>18</v>
      </c>
      <c r="JR342">
        <v>633.68399999999997</v>
      </c>
      <c r="JS342">
        <v>352.92700000000002</v>
      </c>
      <c r="JT342">
        <v>28.000299999999999</v>
      </c>
      <c r="JU342">
        <v>30.7271</v>
      </c>
      <c r="JV342">
        <v>30</v>
      </c>
      <c r="JW342">
        <v>30.657499999999999</v>
      </c>
      <c r="JX342">
        <v>30.546399999999998</v>
      </c>
      <c r="JY342">
        <v>20.046900000000001</v>
      </c>
      <c r="JZ342">
        <v>36.692599999999999</v>
      </c>
      <c r="KA342">
        <v>0</v>
      </c>
      <c r="KB342">
        <v>28</v>
      </c>
      <c r="KC342">
        <v>400</v>
      </c>
      <c r="KD342">
        <v>21.9984</v>
      </c>
      <c r="KE342">
        <v>99.972899999999996</v>
      </c>
      <c r="KF342">
        <v>98.615899999999996</v>
      </c>
    </row>
    <row r="343" spans="1:292" x14ac:dyDescent="0.2">
      <c r="A343">
        <v>341</v>
      </c>
      <c r="B343">
        <v>1750643217</v>
      </c>
      <c r="C343">
        <v>10051.5</v>
      </c>
      <c r="D343" t="s">
        <v>1115</v>
      </c>
      <c r="E343" t="s">
        <v>1116</v>
      </c>
      <c r="F343" s="1">
        <f t="shared" si="5"/>
        <v>167.51666666666674</v>
      </c>
      <c r="G343" s="1">
        <v>15</v>
      </c>
      <c r="H343">
        <v>1750643209</v>
      </c>
      <c r="I343">
        <v>1.1546365591495994E-3</v>
      </c>
      <c r="J343">
        <v>1.1546365591495993</v>
      </c>
      <c r="K343">
        <v>-0.6629365593056431</v>
      </c>
      <c r="L343">
        <v>400.02329032258058</v>
      </c>
      <c r="M343">
        <v>404.59807509023307</v>
      </c>
      <c r="N343">
        <v>40.135502055060542</v>
      </c>
      <c r="O343">
        <v>39.681690495520556</v>
      </c>
      <c r="P343">
        <v>7.0166164253319424E-2</v>
      </c>
      <c r="Q343">
        <v>2.9967129673355788</v>
      </c>
      <c r="R343">
        <v>6.9266079979162648E-2</v>
      </c>
      <c r="S343">
        <v>4.3371206951492026E-2</v>
      </c>
      <c r="T343">
        <v>3.9902394035910026E-5</v>
      </c>
      <c r="U343">
        <v>28.43980554744169</v>
      </c>
      <c r="V343">
        <v>28.108387096774191</v>
      </c>
      <c r="W343">
        <v>3.818883930353711</v>
      </c>
      <c r="X343">
        <v>55.946817659622319</v>
      </c>
      <c r="Y343">
        <v>2.2155833083188874</v>
      </c>
      <c r="Z343">
        <v>3.9601596677015429</v>
      </c>
      <c r="AA343">
        <v>1.6033006220348236</v>
      </c>
      <c r="AB343">
        <v>-50.919472258497329</v>
      </c>
      <c r="AC343">
        <v>100.98675121162347</v>
      </c>
      <c r="AD343">
        <v>7.3765132503715316</v>
      </c>
      <c r="AE343">
        <v>57.443832105891708</v>
      </c>
      <c r="AF343">
        <v>-0.63587213341636739</v>
      </c>
      <c r="AG343">
        <v>1.162115610358605</v>
      </c>
      <c r="AH343">
        <v>-0.6629365593056431</v>
      </c>
      <c r="AI343">
        <v>408.96670010792189</v>
      </c>
      <c r="AJ343">
        <v>409.18320606060593</v>
      </c>
      <c r="AK343">
        <v>2.320173633156388E-3</v>
      </c>
      <c r="AL343">
        <v>61.768037728165673</v>
      </c>
      <c r="AM343">
        <v>1.1546365591495993</v>
      </c>
      <c r="AN343">
        <v>21.959017184391051</v>
      </c>
      <c r="AO343">
        <v>22.335291515151511</v>
      </c>
      <c r="AP343">
        <v>1.4000239278822581E-6</v>
      </c>
      <c r="AQ343">
        <v>116.41602835869151</v>
      </c>
      <c r="AR343">
        <v>0</v>
      </c>
      <c r="AS343">
        <v>0</v>
      </c>
      <c r="AT343">
        <v>1</v>
      </c>
      <c r="AU343">
        <v>0</v>
      </c>
      <c r="AV343">
        <v>52116.846470283323</v>
      </c>
      <c r="AW343" t="s">
        <v>427</v>
      </c>
      <c r="AX343" t="s">
        <v>427</v>
      </c>
      <c r="AY343">
        <v>0</v>
      </c>
      <c r="AZ343">
        <v>0</v>
      </c>
      <c r="BA343" t="e">
        <v>#DIV/0!</v>
      </c>
      <c r="BB343">
        <v>0</v>
      </c>
      <c r="BC343" t="s">
        <v>427</v>
      </c>
      <c r="BD343" t="s">
        <v>427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-0.6629365593056431</v>
      </c>
      <c r="BK343" t="e">
        <v>#DIV/0!</v>
      </c>
      <c r="BL343">
        <v>-3156.6513566759113</v>
      </c>
      <c r="BM343" t="e">
        <v>#DIV/0!</v>
      </c>
      <c r="BN343" t="e">
        <v>#DIV/0!</v>
      </c>
      <c r="BO343" t="s">
        <v>427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428</v>
      </c>
      <c r="DN343">
        <v>2</v>
      </c>
      <c r="DO343" t="b">
        <v>1</v>
      </c>
      <c r="DP343">
        <v>1750643209</v>
      </c>
      <c r="DQ343">
        <v>400.02329032258058</v>
      </c>
      <c r="DR343">
        <v>399.96629032258068</v>
      </c>
      <c r="DS343">
        <v>22.334858064516119</v>
      </c>
      <c r="DT343">
        <v>21.95613548387097</v>
      </c>
      <c r="DU343">
        <v>402.9656774193549</v>
      </c>
      <c r="DV343">
        <v>22.398864516129031</v>
      </c>
      <c r="DW343">
        <v>599.99587096774189</v>
      </c>
      <c r="DX343">
        <v>99.143709677419338</v>
      </c>
      <c r="DY343">
        <v>5.4740651612903223E-2</v>
      </c>
      <c r="DZ343">
        <v>28.733464516129029</v>
      </c>
      <c r="EA343">
        <v>28.108387096774191</v>
      </c>
      <c r="EB343">
        <v>999.90000000000032</v>
      </c>
      <c r="EC343">
        <v>0</v>
      </c>
      <c r="ED343">
        <v>0</v>
      </c>
      <c r="EE343">
        <v>9998.7270967741933</v>
      </c>
      <c r="EF343">
        <v>0</v>
      </c>
      <c r="EG343">
        <v>0.30293999999999988</v>
      </c>
      <c r="EH343">
        <v>5.7138755161290307E-2</v>
      </c>
      <c r="EI343">
        <v>409.1618387096774</v>
      </c>
      <c r="EJ343">
        <v>408.94506451612898</v>
      </c>
      <c r="EK343">
        <v>0.3787288387096775</v>
      </c>
      <c r="EL343">
        <v>399.96629032258068</v>
      </c>
      <c r="EM343">
        <v>21.95613548387097</v>
      </c>
      <c r="EN343">
        <v>2.2143606451612898</v>
      </c>
      <c r="EO343">
        <v>2.1768125806451608</v>
      </c>
      <c r="EP343">
        <v>19.066577419354839</v>
      </c>
      <c r="EQ343">
        <v>18.79267096774193</v>
      </c>
      <c r="ER343">
        <v>5.0001500000000018E-3</v>
      </c>
      <c r="ES343">
        <v>0</v>
      </c>
      <c r="ET343">
        <v>0</v>
      </c>
      <c r="EU343">
        <v>0</v>
      </c>
      <c r="EV343">
        <v>237.5322580645161</v>
      </c>
      <c r="EW343">
        <v>5.0001500000000018E-3</v>
      </c>
      <c r="EX343">
        <v>-5.7838709677419358</v>
      </c>
      <c r="EY343">
        <v>0.39677419354838711</v>
      </c>
      <c r="EZ343">
        <v>34.844548387096758</v>
      </c>
      <c r="FA343">
        <v>39.638838709677408</v>
      </c>
      <c r="FB343">
        <v>37.152967741935477</v>
      </c>
      <c r="FC343">
        <v>39.465451612903223</v>
      </c>
      <c r="FD343">
        <v>38.078419354838687</v>
      </c>
      <c r="FE343">
        <v>0</v>
      </c>
      <c r="FF343">
        <v>0</v>
      </c>
      <c r="FG343">
        <v>0</v>
      </c>
      <c r="FH343">
        <v>1750643240</v>
      </c>
      <c r="FI343">
        <v>0</v>
      </c>
      <c r="FJ343">
        <v>237.73599999999999</v>
      </c>
      <c r="FK343">
        <v>-1.7000001885961611</v>
      </c>
      <c r="FL343">
        <v>-3.6461537500339789</v>
      </c>
      <c r="FM343">
        <v>-5.2640000000000011</v>
      </c>
      <c r="FN343">
        <v>15</v>
      </c>
      <c r="FO343">
        <v>0</v>
      </c>
      <c r="FP343" t="s">
        <v>429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1.9016185609756101E-2</v>
      </c>
      <c r="GC343">
        <v>0.42075825094076641</v>
      </c>
      <c r="GD343">
        <v>7.0348917264589778E-2</v>
      </c>
      <c r="GE343">
        <v>0</v>
      </c>
      <c r="GF343">
        <v>0.37896104878048781</v>
      </c>
      <c r="GG343">
        <v>-3.5336445993029869E-3</v>
      </c>
      <c r="GH343">
        <v>1.1778154841458131E-3</v>
      </c>
      <c r="GI343">
        <v>1</v>
      </c>
      <c r="GJ343">
        <v>1</v>
      </c>
      <c r="GK343">
        <v>2</v>
      </c>
      <c r="GL343" t="s">
        <v>430</v>
      </c>
      <c r="GM343">
        <v>3.2258800000000001</v>
      </c>
      <c r="GN343">
        <v>2.6436700000000002</v>
      </c>
      <c r="GO343">
        <v>9.2962600000000006E-2</v>
      </c>
      <c r="GP343">
        <v>9.3170699999999995E-2</v>
      </c>
      <c r="GQ343">
        <v>0.100429</v>
      </c>
      <c r="GR343">
        <v>0.10099</v>
      </c>
      <c r="GS343">
        <v>28642</v>
      </c>
      <c r="GT343">
        <v>24741.7</v>
      </c>
      <c r="GU343">
        <v>30749.1</v>
      </c>
      <c r="GV343">
        <v>26442.1</v>
      </c>
      <c r="GW343">
        <v>37539.1</v>
      </c>
      <c r="GX343">
        <v>32621.4</v>
      </c>
      <c r="GY343">
        <v>43664.2</v>
      </c>
      <c r="GZ343">
        <v>38235.199999999997</v>
      </c>
      <c r="HA343">
        <v>2.1204999999999998</v>
      </c>
      <c r="HB343">
        <v>1.7133</v>
      </c>
      <c r="HC343">
        <v>1.5214099999999999E-2</v>
      </c>
      <c r="HD343">
        <v>0</v>
      </c>
      <c r="HE343">
        <v>27.8596</v>
      </c>
      <c r="HF343">
        <v>999.9</v>
      </c>
      <c r="HG343">
        <v>65.400000000000006</v>
      </c>
      <c r="HH343">
        <v>33.9</v>
      </c>
      <c r="HI343">
        <v>35.046100000000003</v>
      </c>
      <c r="HJ343">
        <v>62.2483</v>
      </c>
      <c r="HK343">
        <v>25.196300000000001</v>
      </c>
      <c r="HL343">
        <v>1</v>
      </c>
      <c r="HM343">
        <v>0.26479200000000003</v>
      </c>
      <c r="HN343">
        <v>0.51842100000000002</v>
      </c>
      <c r="HO343">
        <v>20.420000000000002</v>
      </c>
      <c r="HP343">
        <v>5.2229799999999997</v>
      </c>
      <c r="HQ343">
        <v>11.944100000000001</v>
      </c>
      <c r="HR343">
        <v>5.0076499999999999</v>
      </c>
      <c r="HS343">
        <v>3.2909999999999999</v>
      </c>
      <c r="HT343">
        <v>9999</v>
      </c>
      <c r="HU343">
        <v>9999</v>
      </c>
      <c r="HV343">
        <v>9999</v>
      </c>
      <c r="HW343">
        <v>999.9</v>
      </c>
      <c r="HX343">
        <v>4.9710700000000001</v>
      </c>
      <c r="HY343">
        <v>1.8545400000000001</v>
      </c>
      <c r="HZ343">
        <v>1.8615699999999999</v>
      </c>
      <c r="IA343">
        <v>1.85639</v>
      </c>
      <c r="IB343">
        <v>1.86185</v>
      </c>
      <c r="IC343">
        <v>1.8540700000000001</v>
      </c>
      <c r="ID343">
        <v>1.85951</v>
      </c>
      <c r="IE343">
        <v>1.85348</v>
      </c>
      <c r="IF343">
        <v>0</v>
      </c>
      <c r="IG343">
        <v>0</v>
      </c>
      <c r="IH343">
        <v>0</v>
      </c>
      <c r="II343">
        <v>0</v>
      </c>
      <c r="IJ343" t="s">
        <v>431</v>
      </c>
      <c r="IK343" t="s">
        <v>432</v>
      </c>
      <c r="IL343" t="s">
        <v>433</v>
      </c>
      <c r="IM343" t="s">
        <v>433</v>
      </c>
      <c r="IN343" t="s">
        <v>433</v>
      </c>
      <c r="IO343" t="s">
        <v>433</v>
      </c>
      <c r="IP343">
        <v>0</v>
      </c>
      <c r="IQ343">
        <v>100</v>
      </c>
      <c r="IR343">
        <v>100</v>
      </c>
      <c r="IS343">
        <v>-2.9430000000000001</v>
      </c>
      <c r="IT343">
        <v>-6.4000000000000001E-2</v>
      </c>
      <c r="IU343">
        <v>-1.907228330244457</v>
      </c>
      <c r="IV343">
        <v>-2.7056304263342631E-3</v>
      </c>
      <c r="IW343">
        <v>3.3311032847928001E-7</v>
      </c>
      <c r="IX343">
        <v>1.6443834555112589E-11</v>
      </c>
      <c r="IY343">
        <v>-9.4842648646536354E-2</v>
      </c>
      <c r="IZ343">
        <v>-2.3664561490860689E-3</v>
      </c>
      <c r="JA343">
        <v>2.3298222111808981E-4</v>
      </c>
      <c r="JB343">
        <v>-2.940703618321919E-6</v>
      </c>
      <c r="JC343">
        <v>0</v>
      </c>
      <c r="JD343">
        <v>2182</v>
      </c>
      <c r="JE343">
        <v>3</v>
      </c>
      <c r="JF343">
        <v>32</v>
      </c>
      <c r="JG343">
        <v>29177386.899999999</v>
      </c>
      <c r="JH343">
        <v>29177386.899999999</v>
      </c>
      <c r="JI343">
        <v>0.99853499999999995</v>
      </c>
      <c r="JJ343">
        <v>2.52319</v>
      </c>
      <c r="JK343">
        <v>1.69434</v>
      </c>
      <c r="JL343">
        <v>2.3022499999999999</v>
      </c>
      <c r="JM343">
        <v>1.50146</v>
      </c>
      <c r="JN343">
        <v>2.3767100000000001</v>
      </c>
      <c r="JO343">
        <v>37.53</v>
      </c>
      <c r="JP343">
        <v>24.07</v>
      </c>
      <c r="JQ343">
        <v>18</v>
      </c>
      <c r="JR343">
        <v>633.88699999999994</v>
      </c>
      <c r="JS343">
        <v>352.95</v>
      </c>
      <c r="JT343">
        <v>28.000599999999999</v>
      </c>
      <c r="JU343">
        <v>30.725200000000001</v>
      </c>
      <c r="JV343">
        <v>30.0001</v>
      </c>
      <c r="JW343">
        <v>30.657499999999999</v>
      </c>
      <c r="JX343">
        <v>30.547699999999999</v>
      </c>
      <c r="JY343">
        <v>20.053999999999998</v>
      </c>
      <c r="JZ343">
        <v>36.692599999999999</v>
      </c>
      <c r="KA343">
        <v>0</v>
      </c>
      <c r="KB343">
        <v>28</v>
      </c>
      <c r="KC343">
        <v>400</v>
      </c>
      <c r="KD343">
        <v>21.999300000000002</v>
      </c>
      <c r="KE343">
        <v>99.972700000000003</v>
      </c>
      <c r="KF343">
        <v>98.613299999999995</v>
      </c>
    </row>
    <row r="344" spans="1:292" x14ac:dyDescent="0.2">
      <c r="A344">
        <v>342</v>
      </c>
      <c r="B344">
        <v>1750643247</v>
      </c>
      <c r="C344">
        <v>10081.5</v>
      </c>
      <c r="D344" t="s">
        <v>1117</v>
      </c>
      <c r="E344" t="s">
        <v>1118</v>
      </c>
      <c r="F344" s="1">
        <f t="shared" si="5"/>
        <v>168.01666666666674</v>
      </c>
      <c r="G344" s="1">
        <v>15</v>
      </c>
      <c r="H344">
        <v>1750643239</v>
      </c>
      <c r="I344">
        <v>1.156128206790334E-3</v>
      </c>
      <c r="J344">
        <v>1.156128206790334</v>
      </c>
      <c r="K344">
        <v>-1.1891300633201736</v>
      </c>
      <c r="L344">
        <v>400.0487419354838</v>
      </c>
      <c r="M344">
        <v>416.60759379722907</v>
      </c>
      <c r="N344">
        <v>41.326780490288321</v>
      </c>
      <c r="O344">
        <v>39.684169922813588</v>
      </c>
      <c r="P344">
        <v>7.0054601341427825E-2</v>
      </c>
      <c r="Q344">
        <v>2.997593338730133</v>
      </c>
      <c r="R344">
        <v>6.915761716449853E-2</v>
      </c>
      <c r="S344">
        <v>4.3303144252375164E-2</v>
      </c>
      <c r="T344">
        <v>3.9902394035910026E-5</v>
      </c>
      <c r="U344">
        <v>28.459307362449287</v>
      </c>
      <c r="V344">
        <v>28.128229032258069</v>
      </c>
      <c r="W344">
        <v>3.8232999650295931</v>
      </c>
      <c r="X344">
        <v>55.879229255645548</v>
      </c>
      <c r="Y344">
        <v>2.2154479795734439</v>
      </c>
      <c r="Z344">
        <v>3.964707475541307</v>
      </c>
      <c r="AA344">
        <v>1.6078519854561493</v>
      </c>
      <c r="AB344">
        <v>-50.985253919453726</v>
      </c>
      <c r="AC344">
        <v>101.00912065341676</v>
      </c>
      <c r="AD344">
        <v>7.3774353776138817</v>
      </c>
      <c r="AE344">
        <v>57.401342013970947</v>
      </c>
      <c r="AF344">
        <v>-0.61488525878988343</v>
      </c>
      <c r="AG344">
        <v>1.1574763899210561</v>
      </c>
      <c r="AH344">
        <v>-1.1891300633201736</v>
      </c>
      <c r="AI344">
        <v>409.03079388093317</v>
      </c>
      <c r="AJ344">
        <v>409.25241818181797</v>
      </c>
      <c r="AK344">
        <v>4.5164267053825487E-2</v>
      </c>
      <c r="AL344">
        <v>61.768037728165673</v>
      </c>
      <c r="AM344">
        <v>1.156128206790334</v>
      </c>
      <c r="AN344">
        <v>21.95582465372836</v>
      </c>
      <c r="AO344">
        <v>22.33261454545455</v>
      </c>
      <c r="AP344">
        <v>-2.508472512875348E-6</v>
      </c>
      <c r="AQ344">
        <v>116.41602835869151</v>
      </c>
      <c r="AR344">
        <v>0</v>
      </c>
      <c r="AS344">
        <v>0</v>
      </c>
      <c r="AT344">
        <v>1</v>
      </c>
      <c r="AU344">
        <v>0</v>
      </c>
      <c r="AV344">
        <v>52140.050132353543</v>
      </c>
      <c r="AW344" t="s">
        <v>427</v>
      </c>
      <c r="AX344" t="s">
        <v>427</v>
      </c>
      <c r="AY344">
        <v>0</v>
      </c>
      <c r="AZ344">
        <v>0</v>
      </c>
      <c r="BA344" t="e">
        <v>#DIV/0!</v>
      </c>
      <c r="BB344">
        <v>0</v>
      </c>
      <c r="BC344" t="s">
        <v>427</v>
      </c>
      <c r="BD344" t="s">
        <v>427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-1.1891300633201736</v>
      </c>
      <c r="BK344" t="e">
        <v>#DIV/0!</v>
      </c>
      <c r="BL344">
        <v>-5662.1843748899819</v>
      </c>
      <c r="BM344" t="e">
        <v>#DIV/0!</v>
      </c>
      <c r="BN344" t="e">
        <v>#DIV/0!</v>
      </c>
      <c r="BO344" t="s">
        <v>427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428</v>
      </c>
      <c r="DN344">
        <v>2</v>
      </c>
      <c r="DO344" t="b">
        <v>1</v>
      </c>
      <c r="DP344">
        <v>1750643239</v>
      </c>
      <c r="DQ344">
        <v>400.0487419354838</v>
      </c>
      <c r="DR344">
        <v>399.99812903225808</v>
      </c>
      <c r="DS344">
        <v>22.33351935483871</v>
      </c>
      <c r="DT344">
        <v>21.956309677419359</v>
      </c>
      <c r="DU344">
        <v>402.99122580645172</v>
      </c>
      <c r="DV344">
        <v>22.397541935483869</v>
      </c>
      <c r="DW344">
        <v>599.99832258064509</v>
      </c>
      <c r="DX344">
        <v>99.143541935483867</v>
      </c>
      <c r="DY344">
        <v>5.4795074193548378E-2</v>
      </c>
      <c r="DZ344">
        <v>28.75326129032258</v>
      </c>
      <c r="EA344">
        <v>28.128229032258069</v>
      </c>
      <c r="EB344">
        <v>999.90000000000032</v>
      </c>
      <c r="EC344">
        <v>0</v>
      </c>
      <c r="ED344">
        <v>0</v>
      </c>
      <c r="EE344">
        <v>10004.07064516129</v>
      </c>
      <c r="EF344">
        <v>0</v>
      </c>
      <c r="EG344">
        <v>0.30293999999999988</v>
      </c>
      <c r="EH344">
        <v>5.0566586322580653E-2</v>
      </c>
      <c r="EI344">
        <v>409.18725806451607</v>
      </c>
      <c r="EJ344">
        <v>408.97777419354838</v>
      </c>
      <c r="EK344">
        <v>0.37721225806451608</v>
      </c>
      <c r="EL344">
        <v>399.99812903225808</v>
      </c>
      <c r="EM344">
        <v>21.956309677419359</v>
      </c>
      <c r="EN344">
        <v>2.2142248387096779</v>
      </c>
      <c r="EO344">
        <v>2.1768264516129028</v>
      </c>
      <c r="EP344">
        <v>19.065603225806449</v>
      </c>
      <c r="EQ344">
        <v>18.792787096774191</v>
      </c>
      <c r="ER344">
        <v>5.0001500000000018E-3</v>
      </c>
      <c r="ES344">
        <v>0</v>
      </c>
      <c r="ET344">
        <v>0</v>
      </c>
      <c r="EU344">
        <v>0</v>
      </c>
      <c r="EV344">
        <v>236.3580645161291</v>
      </c>
      <c r="EW344">
        <v>5.0001500000000018E-3</v>
      </c>
      <c r="EX344">
        <v>-3.0258064516129028</v>
      </c>
      <c r="EY344">
        <v>0.22258064516129031</v>
      </c>
      <c r="EZ344">
        <v>35.076354838709683</v>
      </c>
      <c r="FA344">
        <v>40.263903225806438</v>
      </c>
      <c r="FB344">
        <v>37.469483870967728</v>
      </c>
      <c r="FC344">
        <v>40.318322580645159</v>
      </c>
      <c r="FD344">
        <v>38.435290322580641</v>
      </c>
      <c r="FE344">
        <v>0</v>
      </c>
      <c r="FF344">
        <v>0</v>
      </c>
      <c r="FG344">
        <v>0</v>
      </c>
      <c r="FH344">
        <v>1750643270</v>
      </c>
      <c r="FI344">
        <v>0</v>
      </c>
      <c r="FJ344">
        <v>237</v>
      </c>
      <c r="FK344">
        <v>7.5615387098557942</v>
      </c>
      <c r="FL344">
        <v>-8.592307576789878</v>
      </c>
      <c r="FM344">
        <v>-3.468</v>
      </c>
      <c r="FN344">
        <v>15</v>
      </c>
      <c r="FO344">
        <v>0</v>
      </c>
      <c r="FP344" t="s">
        <v>429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3.9803816975609758E-2</v>
      </c>
      <c r="GC344">
        <v>4.5403465421602729E-2</v>
      </c>
      <c r="GD344">
        <v>0.1085985311135796</v>
      </c>
      <c r="GE344">
        <v>1</v>
      </c>
      <c r="GF344">
        <v>0.37792965853658528</v>
      </c>
      <c r="GG344">
        <v>-1.3346111498258329E-2</v>
      </c>
      <c r="GH344">
        <v>1.616392137428081E-3</v>
      </c>
      <c r="GI344">
        <v>1</v>
      </c>
      <c r="GJ344">
        <v>2</v>
      </c>
      <c r="GK344">
        <v>2</v>
      </c>
      <c r="GL344" t="s">
        <v>434</v>
      </c>
      <c r="GM344">
        <v>3.2258800000000001</v>
      </c>
      <c r="GN344">
        <v>2.6434000000000002</v>
      </c>
      <c r="GO344">
        <v>9.2973E-2</v>
      </c>
      <c r="GP344">
        <v>9.3192899999999995E-2</v>
      </c>
      <c r="GQ344">
        <v>0.10041799999999999</v>
      </c>
      <c r="GR344">
        <v>0.10098699999999999</v>
      </c>
      <c r="GS344">
        <v>28641.3</v>
      </c>
      <c r="GT344">
        <v>24740.799999999999</v>
      </c>
      <c r="GU344">
        <v>30748.7</v>
      </c>
      <c r="GV344">
        <v>26441.8</v>
      </c>
      <c r="GW344">
        <v>37539</v>
      </c>
      <c r="GX344">
        <v>32621.1</v>
      </c>
      <c r="GY344">
        <v>43663.6</v>
      </c>
      <c r="GZ344">
        <v>38234.800000000003</v>
      </c>
      <c r="HA344">
        <v>2.1201300000000001</v>
      </c>
      <c r="HB344">
        <v>1.7130799999999999</v>
      </c>
      <c r="HC344">
        <v>1.4394499999999999E-2</v>
      </c>
      <c r="HD344">
        <v>0</v>
      </c>
      <c r="HE344">
        <v>27.895199999999999</v>
      </c>
      <c r="HF344">
        <v>999.9</v>
      </c>
      <c r="HG344">
        <v>65.400000000000006</v>
      </c>
      <c r="HH344">
        <v>33.9</v>
      </c>
      <c r="HI344">
        <v>35.046799999999998</v>
      </c>
      <c r="HJ344">
        <v>62.0383</v>
      </c>
      <c r="HK344">
        <v>25.352599999999999</v>
      </c>
      <c r="HL344">
        <v>1</v>
      </c>
      <c r="HM344">
        <v>0.26519599999999999</v>
      </c>
      <c r="HN344">
        <v>0.53070799999999996</v>
      </c>
      <c r="HO344">
        <v>20.420000000000002</v>
      </c>
      <c r="HP344">
        <v>5.2237299999999998</v>
      </c>
      <c r="HQ344">
        <v>11.944100000000001</v>
      </c>
      <c r="HR344">
        <v>5.0076999999999998</v>
      </c>
      <c r="HS344">
        <v>3.2909999999999999</v>
      </c>
      <c r="HT344">
        <v>9999</v>
      </c>
      <c r="HU344">
        <v>9999</v>
      </c>
      <c r="HV344">
        <v>9999</v>
      </c>
      <c r="HW344">
        <v>999.9</v>
      </c>
      <c r="HX344">
        <v>4.9710799999999997</v>
      </c>
      <c r="HY344">
        <v>1.8545499999999999</v>
      </c>
      <c r="HZ344">
        <v>1.8615699999999999</v>
      </c>
      <c r="IA344">
        <v>1.8563799999999999</v>
      </c>
      <c r="IB344">
        <v>1.86188</v>
      </c>
      <c r="IC344">
        <v>1.85408</v>
      </c>
      <c r="ID344">
        <v>1.8595299999999999</v>
      </c>
      <c r="IE344">
        <v>1.8534900000000001</v>
      </c>
      <c r="IF344">
        <v>0</v>
      </c>
      <c r="IG344">
        <v>0</v>
      </c>
      <c r="IH344">
        <v>0</v>
      </c>
      <c r="II344">
        <v>0</v>
      </c>
      <c r="IJ344" t="s">
        <v>431</v>
      </c>
      <c r="IK344" t="s">
        <v>432</v>
      </c>
      <c r="IL344" t="s">
        <v>433</v>
      </c>
      <c r="IM344" t="s">
        <v>433</v>
      </c>
      <c r="IN344" t="s">
        <v>433</v>
      </c>
      <c r="IO344" t="s">
        <v>433</v>
      </c>
      <c r="IP344">
        <v>0</v>
      </c>
      <c r="IQ344">
        <v>100</v>
      </c>
      <c r="IR344">
        <v>100</v>
      </c>
      <c r="IS344">
        <v>-2.9420000000000002</v>
      </c>
      <c r="IT344">
        <v>-6.4000000000000001E-2</v>
      </c>
      <c r="IU344">
        <v>-1.907228330244457</v>
      </c>
      <c r="IV344">
        <v>-2.7056304263342631E-3</v>
      </c>
      <c r="IW344">
        <v>3.3311032847928001E-7</v>
      </c>
      <c r="IX344">
        <v>1.6443834555112589E-11</v>
      </c>
      <c r="IY344">
        <v>-9.4842648646536354E-2</v>
      </c>
      <c r="IZ344">
        <v>-2.3664561490860689E-3</v>
      </c>
      <c r="JA344">
        <v>2.3298222111808981E-4</v>
      </c>
      <c r="JB344">
        <v>-2.940703618321919E-6</v>
      </c>
      <c r="JC344">
        <v>0</v>
      </c>
      <c r="JD344">
        <v>2182</v>
      </c>
      <c r="JE344">
        <v>3</v>
      </c>
      <c r="JF344">
        <v>32</v>
      </c>
      <c r="JG344">
        <v>29177387.399999999</v>
      </c>
      <c r="JH344">
        <v>29177387.399999999</v>
      </c>
      <c r="JI344">
        <v>0.99853499999999995</v>
      </c>
      <c r="JJ344">
        <v>2.52197</v>
      </c>
      <c r="JK344">
        <v>1.69434</v>
      </c>
      <c r="JL344">
        <v>2.3022499999999999</v>
      </c>
      <c r="JM344">
        <v>1.50024</v>
      </c>
      <c r="JN344">
        <v>2.4670399999999999</v>
      </c>
      <c r="JO344">
        <v>37.53</v>
      </c>
      <c r="JP344">
        <v>24.078700000000001</v>
      </c>
      <c r="JQ344">
        <v>18</v>
      </c>
      <c r="JR344">
        <v>633.61099999999999</v>
      </c>
      <c r="JS344">
        <v>352.84199999999998</v>
      </c>
      <c r="JT344">
        <v>28</v>
      </c>
      <c r="JU344">
        <v>30.727900000000002</v>
      </c>
      <c r="JV344">
        <v>30</v>
      </c>
      <c r="JW344">
        <v>30.6602</v>
      </c>
      <c r="JX344">
        <v>30.5504</v>
      </c>
      <c r="JY344">
        <v>20.051100000000002</v>
      </c>
      <c r="JZ344">
        <v>36.692599999999999</v>
      </c>
      <c r="KA344">
        <v>0</v>
      </c>
      <c r="KB344">
        <v>28</v>
      </c>
      <c r="KC344">
        <v>400</v>
      </c>
      <c r="KD344">
        <v>21.9999</v>
      </c>
      <c r="KE344">
        <v>99.971299999999999</v>
      </c>
      <c r="KF344">
        <v>98.612300000000005</v>
      </c>
    </row>
    <row r="345" spans="1:292" x14ac:dyDescent="0.2">
      <c r="A345">
        <v>343</v>
      </c>
      <c r="B345">
        <v>1750643276.5</v>
      </c>
      <c r="C345">
        <v>10111</v>
      </c>
      <c r="D345" t="s">
        <v>1119</v>
      </c>
      <c r="E345" t="s">
        <v>1120</v>
      </c>
      <c r="F345" s="1">
        <f t="shared" si="5"/>
        <v>168.50000000000003</v>
      </c>
      <c r="G345" s="1">
        <v>15</v>
      </c>
      <c r="H345">
        <v>1750643268.75</v>
      </c>
      <c r="I345">
        <v>1.1371033792150244E-3</v>
      </c>
      <c r="J345">
        <v>1.1371033792150245</v>
      </c>
      <c r="K345">
        <v>-0.46214934569189425</v>
      </c>
      <c r="L345">
        <v>400.06220000000002</v>
      </c>
      <c r="M345">
        <v>400.23002516658943</v>
      </c>
      <c r="N345">
        <v>39.700470293604013</v>
      </c>
      <c r="O345">
        <v>39.683823021730973</v>
      </c>
      <c r="P345">
        <v>6.8831916530791765E-2</v>
      </c>
      <c r="Q345">
        <v>2.9961471333796119</v>
      </c>
      <c r="R345">
        <v>6.7965348634591027E-2</v>
      </c>
      <c r="S345">
        <v>4.2555291550205925E-2</v>
      </c>
      <c r="T345">
        <v>3.9902394035910005E-5</v>
      </c>
      <c r="U345">
        <v>28.473835181152396</v>
      </c>
      <c r="V345">
        <v>28.131343333333341</v>
      </c>
      <c r="W345">
        <v>3.8239934903260617</v>
      </c>
      <c r="X345">
        <v>55.834382002101435</v>
      </c>
      <c r="Y345">
        <v>2.2149302606659074</v>
      </c>
      <c r="Z345">
        <v>3.9669647647976904</v>
      </c>
      <c r="AA345">
        <v>1.6090632296601544</v>
      </c>
      <c r="AB345">
        <v>-50.146259023382576</v>
      </c>
      <c r="AC345">
        <v>102.04333986748925</v>
      </c>
      <c r="AD345">
        <v>7.4570494968915968</v>
      </c>
      <c r="AE345">
        <v>59.354170243392311</v>
      </c>
      <c r="AF345">
        <v>-0.66047047137022163</v>
      </c>
      <c r="AG345">
        <v>1.1422570648823966</v>
      </c>
      <c r="AH345">
        <v>-0.46214934569189425</v>
      </c>
      <c r="AI345">
        <v>408.88436304504052</v>
      </c>
      <c r="AJ345">
        <v>409.14588484848491</v>
      </c>
      <c r="AK345">
        <v>-2.5580328822514521E-2</v>
      </c>
      <c r="AL345">
        <v>61.768037728165673</v>
      </c>
      <c r="AM345">
        <v>1.1371033792150245</v>
      </c>
      <c r="AN345">
        <v>21.957432097667539</v>
      </c>
      <c r="AO345">
        <v>22.328092121212109</v>
      </c>
      <c r="AP345">
        <v>-1.076325852368003E-5</v>
      </c>
      <c r="AQ345">
        <v>116.41602835869151</v>
      </c>
      <c r="AR345">
        <v>0</v>
      </c>
      <c r="AS345">
        <v>0</v>
      </c>
      <c r="AT345">
        <v>1</v>
      </c>
      <c r="AU345">
        <v>0</v>
      </c>
      <c r="AV345">
        <v>52094.526008866211</v>
      </c>
      <c r="AW345" t="s">
        <v>427</v>
      </c>
      <c r="AX345" t="s">
        <v>427</v>
      </c>
      <c r="AY345">
        <v>0</v>
      </c>
      <c r="AZ345">
        <v>0</v>
      </c>
      <c r="BA345" t="e">
        <v>#DIV/0!</v>
      </c>
      <c r="BB345">
        <v>0</v>
      </c>
      <c r="BC345" t="s">
        <v>427</v>
      </c>
      <c r="BD345" t="s">
        <v>427</v>
      </c>
      <c r="BE345">
        <v>0</v>
      </c>
      <c r="BF345">
        <v>0</v>
      </c>
      <c r="BG345" t="e">
        <v>#DIV/0!</v>
      </c>
      <c r="BH345">
        <v>0.5</v>
      </c>
      <c r="BI345">
        <v>2.1001260018900004E-4</v>
      </c>
      <c r="BJ345">
        <v>-0.46214934569189425</v>
      </c>
      <c r="BK345" t="e">
        <v>#DIV/0!</v>
      </c>
      <c r="BL345">
        <v>-2200.5791332328854</v>
      </c>
      <c r="BM345" t="e">
        <v>#DIV/0!</v>
      </c>
      <c r="BN345" t="e">
        <v>#DIV/0!</v>
      </c>
      <c r="BO345" t="s">
        <v>427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5.0001500000000009E-3</v>
      </c>
      <c r="DH345">
        <v>2.1001260018900004E-4</v>
      </c>
      <c r="DI345">
        <v>4.2001259999999999E-2</v>
      </c>
      <c r="DJ345">
        <v>7.9802394000000002E-3</v>
      </c>
      <c r="DK345">
        <v>2</v>
      </c>
      <c r="DL345">
        <v>0.5</v>
      </c>
      <c r="DM345" t="s">
        <v>428</v>
      </c>
      <c r="DN345">
        <v>2</v>
      </c>
      <c r="DO345" t="b">
        <v>1</v>
      </c>
      <c r="DP345">
        <v>1750643268.75</v>
      </c>
      <c r="DQ345">
        <v>400.06220000000002</v>
      </c>
      <c r="DR345">
        <v>399.99436666666668</v>
      </c>
      <c r="DS345">
        <v>22.32924666666667</v>
      </c>
      <c r="DT345">
        <v>21.956990000000001</v>
      </c>
      <c r="DU345">
        <v>403.0046999999999</v>
      </c>
      <c r="DV345">
        <v>22.39328333333334</v>
      </c>
      <c r="DW345">
        <v>599.98996666666653</v>
      </c>
      <c r="DX345">
        <v>99.139153333333326</v>
      </c>
      <c r="DY345">
        <v>5.4979533333333337E-2</v>
      </c>
      <c r="DZ345">
        <v>28.763080000000009</v>
      </c>
      <c r="EA345">
        <v>28.131343333333341</v>
      </c>
      <c r="EB345">
        <v>999.9000000000002</v>
      </c>
      <c r="EC345">
        <v>0</v>
      </c>
      <c r="ED345">
        <v>0</v>
      </c>
      <c r="EE345">
        <v>9995.7643333333326</v>
      </c>
      <c r="EF345">
        <v>0</v>
      </c>
      <c r="EG345">
        <v>0.30293999999999988</v>
      </c>
      <c r="EH345">
        <v>6.7867030699999997E-2</v>
      </c>
      <c r="EI345">
        <v>409.1993333333333</v>
      </c>
      <c r="EJ345">
        <v>408.97416666666658</v>
      </c>
      <c r="EK345">
        <v>0.37227303333333328</v>
      </c>
      <c r="EL345">
        <v>399.99436666666668</v>
      </c>
      <c r="EM345">
        <v>21.956990000000001</v>
      </c>
      <c r="EN345">
        <v>2.2137033333333331</v>
      </c>
      <c r="EO345">
        <v>2.1767963333333329</v>
      </c>
      <c r="EP345">
        <v>19.061826666666668</v>
      </c>
      <c r="EQ345">
        <v>18.79256333333333</v>
      </c>
      <c r="ER345">
        <v>5.0001500000000009E-3</v>
      </c>
      <c r="ES345">
        <v>0</v>
      </c>
      <c r="ET345">
        <v>0</v>
      </c>
      <c r="EU345">
        <v>0</v>
      </c>
      <c r="EV345">
        <v>237.45666666666671</v>
      </c>
      <c r="EW345">
        <v>5.0001500000000009E-3</v>
      </c>
      <c r="EX345">
        <v>-3.8033333333333341</v>
      </c>
      <c r="EY345">
        <v>0.37</v>
      </c>
      <c r="EZ345">
        <v>35.278933333333327</v>
      </c>
      <c r="FA345">
        <v>40.770599999999988</v>
      </c>
      <c r="FB345">
        <v>37.774733333333323</v>
      </c>
      <c r="FC345">
        <v>41.049666666666653</v>
      </c>
      <c r="FD345">
        <v>38.733066666666652</v>
      </c>
      <c r="FE345">
        <v>0</v>
      </c>
      <c r="FF345">
        <v>0</v>
      </c>
      <c r="FG345">
        <v>0</v>
      </c>
      <c r="FH345">
        <v>1750643300</v>
      </c>
      <c r="FI345">
        <v>0</v>
      </c>
      <c r="FJ345">
        <v>236.64400000000001</v>
      </c>
      <c r="FK345">
        <v>-7.0153845340321226</v>
      </c>
      <c r="FL345">
        <v>-8.5076922743513119</v>
      </c>
      <c r="FM345">
        <v>-3.28</v>
      </c>
      <c r="FN345">
        <v>15</v>
      </c>
      <c r="FO345">
        <v>0</v>
      </c>
      <c r="FP345" t="s">
        <v>429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6.5511568804878059E-2</v>
      </c>
      <c r="GC345">
        <v>0.2100878115261324</v>
      </c>
      <c r="GD345">
        <v>6.3191945867144342E-2</v>
      </c>
      <c r="GE345">
        <v>0</v>
      </c>
      <c r="GF345">
        <v>0.37240017073170728</v>
      </c>
      <c r="GG345">
        <v>-2.735289198606646E-3</v>
      </c>
      <c r="GH345">
        <v>1.427610965358444E-3</v>
      </c>
      <c r="GI345">
        <v>1</v>
      </c>
      <c r="GJ345">
        <v>1</v>
      </c>
      <c r="GK345">
        <v>2</v>
      </c>
      <c r="GL345" t="s">
        <v>430</v>
      </c>
      <c r="GM345">
        <v>3.2257799999999999</v>
      </c>
      <c r="GN345">
        <v>2.6439599999999999</v>
      </c>
      <c r="GO345">
        <v>9.2957200000000004E-2</v>
      </c>
      <c r="GP345">
        <v>9.3160300000000001E-2</v>
      </c>
      <c r="GQ345">
        <v>0.100406</v>
      </c>
      <c r="GR345">
        <v>0.100989</v>
      </c>
      <c r="GS345">
        <v>28641.9</v>
      </c>
      <c r="GT345">
        <v>24741.4</v>
      </c>
      <c r="GU345">
        <v>30748.799999999999</v>
      </c>
      <c r="GV345">
        <v>26441.5</v>
      </c>
      <c r="GW345">
        <v>37539.699999999997</v>
      </c>
      <c r="GX345">
        <v>32620.6</v>
      </c>
      <c r="GY345">
        <v>43663.8</v>
      </c>
      <c r="GZ345">
        <v>38234.300000000003</v>
      </c>
      <c r="HA345">
        <v>2.1199699999999999</v>
      </c>
      <c r="HB345">
        <v>1.71295</v>
      </c>
      <c r="HC345">
        <v>1.489E-2</v>
      </c>
      <c r="HD345">
        <v>0</v>
      </c>
      <c r="HE345">
        <v>27.890499999999999</v>
      </c>
      <c r="HF345">
        <v>999.9</v>
      </c>
      <c r="HG345">
        <v>65.400000000000006</v>
      </c>
      <c r="HH345">
        <v>33.9</v>
      </c>
      <c r="HI345">
        <v>35.048299999999998</v>
      </c>
      <c r="HJ345">
        <v>62.318300000000001</v>
      </c>
      <c r="HK345">
        <v>25.1843</v>
      </c>
      <c r="HL345">
        <v>1</v>
      </c>
      <c r="HM345">
        <v>0.26530500000000001</v>
      </c>
      <c r="HN345">
        <v>0.52608900000000003</v>
      </c>
      <c r="HO345">
        <v>20.419899999999998</v>
      </c>
      <c r="HP345">
        <v>5.2244799999999998</v>
      </c>
      <c r="HQ345">
        <v>11.944100000000001</v>
      </c>
      <c r="HR345">
        <v>5.0092499999999998</v>
      </c>
      <c r="HS345">
        <v>3.2909999999999999</v>
      </c>
      <c r="HT345">
        <v>9999</v>
      </c>
      <c r="HU345">
        <v>9999</v>
      </c>
      <c r="HV345">
        <v>9999</v>
      </c>
      <c r="HW345">
        <v>999.9</v>
      </c>
      <c r="HX345">
        <v>4.9710799999999997</v>
      </c>
      <c r="HY345">
        <v>1.8545499999999999</v>
      </c>
      <c r="HZ345">
        <v>1.8615900000000001</v>
      </c>
      <c r="IA345">
        <v>1.8564099999999999</v>
      </c>
      <c r="IB345">
        <v>1.8618699999999999</v>
      </c>
      <c r="IC345">
        <v>1.85408</v>
      </c>
      <c r="ID345">
        <v>1.85954</v>
      </c>
      <c r="IE345">
        <v>1.8534900000000001</v>
      </c>
      <c r="IF345">
        <v>0</v>
      </c>
      <c r="IG345">
        <v>0</v>
      </c>
      <c r="IH345">
        <v>0</v>
      </c>
      <c r="II345">
        <v>0</v>
      </c>
      <c r="IJ345" t="s">
        <v>431</v>
      </c>
      <c r="IK345" t="s">
        <v>432</v>
      </c>
      <c r="IL345" t="s">
        <v>433</v>
      </c>
      <c r="IM345" t="s">
        <v>433</v>
      </c>
      <c r="IN345" t="s">
        <v>433</v>
      </c>
      <c r="IO345" t="s">
        <v>433</v>
      </c>
      <c r="IP345">
        <v>0</v>
      </c>
      <c r="IQ345">
        <v>100</v>
      </c>
      <c r="IR345">
        <v>100</v>
      </c>
      <c r="IS345">
        <v>-2.9420000000000002</v>
      </c>
      <c r="IT345">
        <v>-6.4000000000000001E-2</v>
      </c>
      <c r="IU345">
        <v>-1.907228330244457</v>
      </c>
      <c r="IV345">
        <v>-2.7056304263342631E-3</v>
      </c>
      <c r="IW345">
        <v>3.3311032847928001E-7</v>
      </c>
      <c r="IX345">
        <v>1.6443834555112589E-11</v>
      </c>
      <c r="IY345">
        <v>-9.4842648646536354E-2</v>
      </c>
      <c r="IZ345">
        <v>-2.3664561490860689E-3</v>
      </c>
      <c r="JA345">
        <v>2.3298222111808981E-4</v>
      </c>
      <c r="JB345">
        <v>-2.940703618321919E-6</v>
      </c>
      <c r="JC345">
        <v>0</v>
      </c>
      <c r="JD345">
        <v>2182</v>
      </c>
      <c r="JE345">
        <v>3</v>
      </c>
      <c r="JF345">
        <v>32</v>
      </c>
      <c r="JG345">
        <v>29177387.899999999</v>
      </c>
      <c r="JH345">
        <v>29177387.899999999</v>
      </c>
      <c r="JI345">
        <v>0.99853499999999995</v>
      </c>
      <c r="JJ345">
        <v>2.52563</v>
      </c>
      <c r="JK345">
        <v>1.69434</v>
      </c>
      <c r="JL345">
        <v>2.3034699999999999</v>
      </c>
      <c r="JM345">
        <v>1.50146</v>
      </c>
      <c r="JN345">
        <v>2.36694</v>
      </c>
      <c r="JO345">
        <v>37.554000000000002</v>
      </c>
      <c r="JP345">
        <v>24.07</v>
      </c>
      <c r="JQ345">
        <v>18</v>
      </c>
      <c r="JR345">
        <v>633.48900000000003</v>
      </c>
      <c r="JS345">
        <v>352.75599999999997</v>
      </c>
      <c r="JT345">
        <v>27.9999</v>
      </c>
      <c r="JU345">
        <v>30.727900000000002</v>
      </c>
      <c r="JV345">
        <v>30.0001</v>
      </c>
      <c r="JW345">
        <v>30.6602</v>
      </c>
      <c r="JX345">
        <v>30.547699999999999</v>
      </c>
      <c r="JY345">
        <v>20.056699999999999</v>
      </c>
      <c r="JZ345">
        <v>36.692599999999999</v>
      </c>
      <c r="KA345">
        <v>0</v>
      </c>
      <c r="KB345">
        <v>28</v>
      </c>
      <c r="KC345">
        <v>400</v>
      </c>
      <c r="KD345">
        <v>22.009499999999999</v>
      </c>
      <c r="KE345">
        <v>99.971699999999998</v>
      </c>
      <c r="KF345">
        <v>98.610900000000001</v>
      </c>
    </row>
    <row r="346" spans="1:292" x14ac:dyDescent="0.2">
      <c r="A346">
        <v>344</v>
      </c>
      <c r="B346">
        <v>1750643306.5</v>
      </c>
      <c r="C346">
        <v>10141</v>
      </c>
      <c r="D346" t="s">
        <v>1121</v>
      </c>
      <c r="E346" t="s">
        <v>1122</v>
      </c>
      <c r="F346" s="1">
        <f t="shared" si="5"/>
        <v>169.00000000000003</v>
      </c>
      <c r="G346" s="1">
        <v>15</v>
      </c>
      <c r="H346">
        <v>1750643298.5</v>
      </c>
      <c r="I346">
        <v>1.1466323715086119E-3</v>
      </c>
      <c r="J346">
        <v>1.146632371508612</v>
      </c>
      <c r="K346">
        <v>-0.63549168472039042</v>
      </c>
      <c r="L346">
        <v>400.07496774193561</v>
      </c>
      <c r="M346">
        <v>404.14323951020862</v>
      </c>
      <c r="N346">
        <v>40.089101659916537</v>
      </c>
      <c r="O346">
        <v>39.685548304190185</v>
      </c>
      <c r="P346">
        <v>6.9351348307067837E-2</v>
      </c>
      <c r="Q346">
        <v>2.9986842160301128</v>
      </c>
      <c r="R346">
        <v>6.8472476324965642E-2</v>
      </c>
      <c r="S346">
        <v>4.2873332844837728E-2</v>
      </c>
      <c r="T346">
        <v>3.9902394035910026E-5</v>
      </c>
      <c r="U346">
        <v>28.492846057904718</v>
      </c>
      <c r="V346">
        <v>28.138570967741941</v>
      </c>
      <c r="W346">
        <v>3.8256034388420459</v>
      </c>
      <c r="X346">
        <v>55.769297160060319</v>
      </c>
      <c r="Y346">
        <v>2.2150686726644442</v>
      </c>
      <c r="Z346">
        <v>3.9718425468176521</v>
      </c>
      <c r="AA346">
        <v>1.6105347661776017</v>
      </c>
      <c r="AB346">
        <v>-50.566487583529785</v>
      </c>
      <c r="AC346">
        <v>104.38869597325807</v>
      </c>
      <c r="AD346">
        <v>7.6230661998571572</v>
      </c>
      <c r="AE346">
        <v>61.445314491979474</v>
      </c>
      <c r="AF346">
        <v>-0.70200058305212365</v>
      </c>
      <c r="AG346">
        <v>1.1453165879918386</v>
      </c>
      <c r="AH346">
        <v>-0.63549168472039042</v>
      </c>
      <c r="AI346">
        <v>409.01692245402143</v>
      </c>
      <c r="AJ346">
        <v>409.23648484848462</v>
      </c>
      <c r="AK346">
        <v>-7.3509687487187468E-4</v>
      </c>
      <c r="AL346">
        <v>61.768037728165673</v>
      </c>
      <c r="AM346">
        <v>1.146632371508612</v>
      </c>
      <c r="AN346">
        <v>21.95695020077412</v>
      </c>
      <c r="AO346">
        <v>22.33059696969697</v>
      </c>
      <c r="AP346">
        <v>1.0091025914654531E-6</v>
      </c>
      <c r="AQ346">
        <v>116.41602835869151</v>
      </c>
      <c r="AR346">
        <v>0</v>
      </c>
      <c r="AS346">
        <v>0</v>
      </c>
      <c r="AT346">
        <v>1</v>
      </c>
      <c r="AU346">
        <v>0</v>
      </c>
      <c r="AV346">
        <v>52167.630762444343</v>
      </c>
      <c r="AW346" t="s">
        <v>427</v>
      </c>
      <c r="AX346" t="s">
        <v>427</v>
      </c>
      <c r="AY346">
        <v>0</v>
      </c>
      <c r="AZ346">
        <v>0</v>
      </c>
      <c r="BA346" t="e">
        <v>#DIV/0!</v>
      </c>
      <c r="BB346">
        <v>0</v>
      </c>
      <c r="BC346" t="s">
        <v>427</v>
      </c>
      <c r="BD346" t="s">
        <v>427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-0.63549168472039042</v>
      </c>
      <c r="BK346" t="e">
        <v>#DIV/0!</v>
      </c>
      <c r="BL346">
        <v>-3025.9693187384078</v>
      </c>
      <c r="BM346" t="e">
        <v>#DIV/0!</v>
      </c>
      <c r="BN346" t="e">
        <v>#DIV/0!</v>
      </c>
      <c r="BO346" t="s">
        <v>427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428</v>
      </c>
      <c r="DN346">
        <v>2</v>
      </c>
      <c r="DO346" t="b">
        <v>1</v>
      </c>
      <c r="DP346">
        <v>1750643298.5</v>
      </c>
      <c r="DQ346">
        <v>400.07496774193561</v>
      </c>
      <c r="DR346">
        <v>399.99370967741919</v>
      </c>
      <c r="DS346">
        <v>22.33038387096774</v>
      </c>
      <c r="DT346">
        <v>21.957158064516129</v>
      </c>
      <c r="DU346">
        <v>403.0173870967742</v>
      </c>
      <c r="DV346">
        <v>22.39440322580645</v>
      </c>
      <c r="DW346">
        <v>600.03419354838707</v>
      </c>
      <c r="DX346">
        <v>99.140658064516117</v>
      </c>
      <c r="DY346">
        <v>5.4621580645161302E-2</v>
      </c>
      <c r="DZ346">
        <v>28.784280645161289</v>
      </c>
      <c r="EA346">
        <v>28.138570967741941</v>
      </c>
      <c r="EB346">
        <v>999.90000000000032</v>
      </c>
      <c r="EC346">
        <v>0</v>
      </c>
      <c r="ED346">
        <v>0</v>
      </c>
      <c r="EE346">
        <v>10010.965806451621</v>
      </c>
      <c r="EF346">
        <v>0</v>
      </c>
      <c r="EG346">
        <v>0.30293999999999988</v>
      </c>
      <c r="EH346">
        <v>8.1294876677419331E-2</v>
      </c>
      <c r="EI346">
        <v>409.21290322580649</v>
      </c>
      <c r="EJ346">
        <v>408.97358064516129</v>
      </c>
      <c r="EK346">
        <v>0.37322199999999989</v>
      </c>
      <c r="EL346">
        <v>399.99370967741919</v>
      </c>
      <c r="EM346">
        <v>21.957158064516129</v>
      </c>
      <c r="EN346">
        <v>2.2138483870967738</v>
      </c>
      <c r="EO346">
        <v>2.1768467741935491</v>
      </c>
      <c r="EP346">
        <v>19.062874193548389</v>
      </c>
      <c r="EQ346">
        <v>18.79293548387097</v>
      </c>
      <c r="ER346">
        <v>5.0001500000000018E-3</v>
      </c>
      <c r="ES346">
        <v>0</v>
      </c>
      <c r="ET346">
        <v>0</v>
      </c>
      <c r="EU346">
        <v>0</v>
      </c>
      <c r="EV346">
        <v>238.49032258064511</v>
      </c>
      <c r="EW346">
        <v>5.0001500000000018E-3</v>
      </c>
      <c r="EX346">
        <v>-5.9096774193548391</v>
      </c>
      <c r="EY346">
        <v>0.15161290322580639</v>
      </c>
      <c r="EZ346">
        <v>35.497774193548381</v>
      </c>
      <c r="FA346">
        <v>41.201387096774177</v>
      </c>
      <c r="FB346">
        <v>38.052129032258073</v>
      </c>
      <c r="FC346">
        <v>41.711483870967733</v>
      </c>
      <c r="FD346">
        <v>39.013838709677401</v>
      </c>
      <c r="FE346">
        <v>0</v>
      </c>
      <c r="FF346">
        <v>0</v>
      </c>
      <c r="FG346">
        <v>0</v>
      </c>
      <c r="FH346">
        <v>1750643330</v>
      </c>
      <c r="FI346">
        <v>0</v>
      </c>
      <c r="FJ346">
        <v>238.756</v>
      </c>
      <c r="FK346">
        <v>8.2692307170553434</v>
      </c>
      <c r="FL346">
        <v>33.746153553491531</v>
      </c>
      <c r="FM346">
        <v>-5.9560000000000004</v>
      </c>
      <c r="FN346">
        <v>15</v>
      </c>
      <c r="FO346">
        <v>0</v>
      </c>
      <c r="FP346" t="s">
        <v>429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9.1758896999999992E-2</v>
      </c>
      <c r="GC346">
        <v>-0.34488285273867569</v>
      </c>
      <c r="GD346">
        <v>6.8596369060139301E-2</v>
      </c>
      <c r="GE346">
        <v>0</v>
      </c>
      <c r="GF346">
        <v>0.37342109756097558</v>
      </c>
      <c r="GG346">
        <v>3.541003484320359E-3</v>
      </c>
      <c r="GH346">
        <v>1.4184439396726391E-3</v>
      </c>
      <c r="GI346">
        <v>1</v>
      </c>
      <c r="GJ346">
        <v>1</v>
      </c>
      <c r="GK346">
        <v>2</v>
      </c>
      <c r="GL346" t="s">
        <v>430</v>
      </c>
      <c r="GM346">
        <v>3.2257899999999999</v>
      </c>
      <c r="GN346">
        <v>2.6432899999999999</v>
      </c>
      <c r="GO346">
        <v>9.2968599999999998E-2</v>
      </c>
      <c r="GP346">
        <v>9.3179999999999999E-2</v>
      </c>
      <c r="GQ346">
        <v>0.10040499999999999</v>
      </c>
      <c r="GR346">
        <v>0.100977</v>
      </c>
      <c r="GS346">
        <v>28641.8</v>
      </c>
      <c r="GT346">
        <v>24740.799999999999</v>
      </c>
      <c r="GU346">
        <v>30749.1</v>
      </c>
      <c r="GV346">
        <v>26441.5</v>
      </c>
      <c r="GW346">
        <v>37540</v>
      </c>
      <c r="GX346">
        <v>32620.9</v>
      </c>
      <c r="GY346">
        <v>43664.1</v>
      </c>
      <c r="GZ346">
        <v>38234.1</v>
      </c>
      <c r="HA346">
        <v>2.1201699999999999</v>
      </c>
      <c r="HB346">
        <v>1.71295</v>
      </c>
      <c r="HC346">
        <v>1.5635E-2</v>
      </c>
      <c r="HD346">
        <v>0</v>
      </c>
      <c r="HE346">
        <v>27.894300000000001</v>
      </c>
      <c r="HF346">
        <v>999.9</v>
      </c>
      <c r="HG346">
        <v>65.400000000000006</v>
      </c>
      <c r="HH346">
        <v>33.9</v>
      </c>
      <c r="HI346">
        <v>35.049900000000001</v>
      </c>
      <c r="HJ346">
        <v>62.048299999999998</v>
      </c>
      <c r="HK346">
        <v>25.4407</v>
      </c>
      <c r="HL346">
        <v>1</v>
      </c>
      <c r="HM346">
        <v>0.26507399999999998</v>
      </c>
      <c r="HN346">
        <v>0.53513900000000003</v>
      </c>
      <c r="HO346">
        <v>20.420000000000002</v>
      </c>
      <c r="HP346">
        <v>5.2232799999999999</v>
      </c>
      <c r="HQ346">
        <v>11.944100000000001</v>
      </c>
      <c r="HR346">
        <v>5.00915</v>
      </c>
      <c r="HS346">
        <v>3.2909999999999999</v>
      </c>
      <c r="HT346">
        <v>9999</v>
      </c>
      <c r="HU346">
        <v>9999</v>
      </c>
      <c r="HV346">
        <v>9999</v>
      </c>
      <c r="HW346">
        <v>999.9</v>
      </c>
      <c r="HX346">
        <v>4.9710700000000001</v>
      </c>
      <c r="HY346">
        <v>1.8545499999999999</v>
      </c>
      <c r="HZ346">
        <v>1.8615699999999999</v>
      </c>
      <c r="IA346">
        <v>1.8563799999999999</v>
      </c>
      <c r="IB346">
        <v>1.86185</v>
      </c>
      <c r="IC346">
        <v>1.85408</v>
      </c>
      <c r="ID346">
        <v>1.85951</v>
      </c>
      <c r="IE346">
        <v>1.8534900000000001</v>
      </c>
      <c r="IF346">
        <v>0</v>
      </c>
      <c r="IG346">
        <v>0</v>
      </c>
      <c r="IH346">
        <v>0</v>
      </c>
      <c r="II346">
        <v>0</v>
      </c>
      <c r="IJ346" t="s">
        <v>431</v>
      </c>
      <c r="IK346" t="s">
        <v>432</v>
      </c>
      <c r="IL346" t="s">
        <v>433</v>
      </c>
      <c r="IM346" t="s">
        <v>433</v>
      </c>
      <c r="IN346" t="s">
        <v>433</v>
      </c>
      <c r="IO346" t="s">
        <v>433</v>
      </c>
      <c r="IP346">
        <v>0</v>
      </c>
      <c r="IQ346">
        <v>100</v>
      </c>
      <c r="IR346">
        <v>100</v>
      </c>
      <c r="IS346">
        <v>-2.9430000000000001</v>
      </c>
      <c r="IT346">
        <v>-6.4000000000000001E-2</v>
      </c>
      <c r="IU346">
        <v>-1.907228330244457</v>
      </c>
      <c r="IV346">
        <v>-2.7056304263342631E-3</v>
      </c>
      <c r="IW346">
        <v>3.3311032847928001E-7</v>
      </c>
      <c r="IX346">
        <v>1.6443834555112589E-11</v>
      </c>
      <c r="IY346">
        <v>-9.4842648646536354E-2</v>
      </c>
      <c r="IZ346">
        <v>-2.3664561490860689E-3</v>
      </c>
      <c r="JA346">
        <v>2.3298222111808981E-4</v>
      </c>
      <c r="JB346">
        <v>-2.940703618321919E-6</v>
      </c>
      <c r="JC346">
        <v>0</v>
      </c>
      <c r="JD346">
        <v>2182</v>
      </c>
      <c r="JE346">
        <v>3</v>
      </c>
      <c r="JF346">
        <v>32</v>
      </c>
      <c r="JG346">
        <v>29177388.399999999</v>
      </c>
      <c r="JH346">
        <v>29177388.399999999</v>
      </c>
      <c r="JI346">
        <v>0.99853499999999995</v>
      </c>
      <c r="JJ346">
        <v>2.52197</v>
      </c>
      <c r="JK346">
        <v>1.69434</v>
      </c>
      <c r="JL346">
        <v>2.3022499999999999</v>
      </c>
      <c r="JM346">
        <v>1.50146</v>
      </c>
      <c r="JN346">
        <v>2.4877899999999999</v>
      </c>
      <c r="JO346">
        <v>37.505899999999997</v>
      </c>
      <c r="JP346">
        <v>24.078700000000001</v>
      </c>
      <c r="JQ346">
        <v>18</v>
      </c>
      <c r="JR346">
        <v>633.65200000000004</v>
      </c>
      <c r="JS346">
        <v>352.77300000000002</v>
      </c>
      <c r="JT346">
        <v>28.000399999999999</v>
      </c>
      <c r="JU346">
        <v>30.727900000000002</v>
      </c>
      <c r="JV346">
        <v>30.0002</v>
      </c>
      <c r="JW346">
        <v>30.6602</v>
      </c>
      <c r="JX346">
        <v>30.5504</v>
      </c>
      <c r="JY346">
        <v>20.050899999999999</v>
      </c>
      <c r="JZ346">
        <v>36.692599999999999</v>
      </c>
      <c r="KA346">
        <v>0</v>
      </c>
      <c r="KB346">
        <v>28</v>
      </c>
      <c r="KC346">
        <v>400</v>
      </c>
      <c r="KD346">
        <v>22.012</v>
      </c>
      <c r="KE346">
        <v>99.9726</v>
      </c>
      <c r="KF346">
        <v>98.610600000000005</v>
      </c>
    </row>
    <row r="347" spans="1:292" x14ac:dyDescent="0.2">
      <c r="A347">
        <v>345</v>
      </c>
      <c r="B347">
        <v>1750643336.5</v>
      </c>
      <c r="C347">
        <v>10171</v>
      </c>
      <c r="D347" t="s">
        <v>1123</v>
      </c>
      <c r="E347" t="s">
        <v>1124</v>
      </c>
      <c r="F347" s="1">
        <f t="shared" si="5"/>
        <v>169.50000000000003</v>
      </c>
      <c r="G347" s="1">
        <v>15</v>
      </c>
      <c r="H347">
        <v>1750643328.5</v>
      </c>
      <c r="I347">
        <v>9.8663852054666173E-4</v>
      </c>
      <c r="J347">
        <v>0.98663852054666179</v>
      </c>
      <c r="K347">
        <v>-0.52384079707827313</v>
      </c>
      <c r="L347">
        <v>400.06719354838708</v>
      </c>
      <c r="M347">
        <v>403.53386576605652</v>
      </c>
      <c r="N347">
        <v>40.029050247809003</v>
      </c>
      <c r="O347">
        <v>39.685169329338038</v>
      </c>
      <c r="P347">
        <v>5.9357559257917282E-2</v>
      </c>
      <c r="Q347">
        <v>2.9973592981795862</v>
      </c>
      <c r="R347">
        <v>5.8712181684724703E-2</v>
      </c>
      <c r="S347">
        <v>3.6752513344933783E-2</v>
      </c>
      <c r="T347">
        <v>3.9902394035910026E-5</v>
      </c>
      <c r="U347">
        <v>28.558705613132322</v>
      </c>
      <c r="V347">
        <v>28.163432258064521</v>
      </c>
      <c r="W347">
        <v>3.8311457830455491</v>
      </c>
      <c r="X347">
        <v>55.685568822583363</v>
      </c>
      <c r="Y347">
        <v>2.2149875271686441</v>
      </c>
      <c r="Z347">
        <v>3.9776688538922724</v>
      </c>
      <c r="AA347">
        <v>1.616158255876905</v>
      </c>
      <c r="AB347">
        <v>-43.510758756107784</v>
      </c>
      <c r="AC347">
        <v>104.41242374701422</v>
      </c>
      <c r="AD347">
        <v>7.630073159600844</v>
      </c>
      <c r="AE347">
        <v>68.531778052901316</v>
      </c>
      <c r="AF347">
        <v>-0.66602305270749762</v>
      </c>
      <c r="AG347">
        <v>1.0967778754267212</v>
      </c>
      <c r="AH347">
        <v>-0.52384079707827313</v>
      </c>
      <c r="AI347">
        <v>409.03081752088809</v>
      </c>
      <c r="AJ347">
        <v>409.20337575757571</v>
      </c>
      <c r="AK347">
        <v>1.4681693104144149E-3</v>
      </c>
      <c r="AL347">
        <v>61.768037728165673</v>
      </c>
      <c r="AM347">
        <v>0.98663852054666179</v>
      </c>
      <c r="AN347">
        <v>22.026203647504929</v>
      </c>
      <c r="AO347">
        <v>22.34742242424241</v>
      </c>
      <c r="AP347">
        <v>3.8316777838388687E-5</v>
      </c>
      <c r="AQ347">
        <v>116.41602835869151</v>
      </c>
      <c r="AR347">
        <v>0</v>
      </c>
      <c r="AS347">
        <v>0</v>
      </c>
      <c r="AT347">
        <v>1</v>
      </c>
      <c r="AU347">
        <v>0</v>
      </c>
      <c r="AV347">
        <v>52123.184934043769</v>
      </c>
      <c r="AW347" t="s">
        <v>427</v>
      </c>
      <c r="AX347" t="s">
        <v>427</v>
      </c>
      <c r="AY347">
        <v>0</v>
      </c>
      <c r="AZ347">
        <v>0</v>
      </c>
      <c r="BA347" t="e">
        <v>#DIV/0!</v>
      </c>
      <c r="BB347">
        <v>0</v>
      </c>
      <c r="BC347" t="s">
        <v>427</v>
      </c>
      <c r="BD347" t="s">
        <v>427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-0.52384079707827313</v>
      </c>
      <c r="BK347" t="e">
        <v>#DIV/0!</v>
      </c>
      <c r="BL347">
        <v>-2494.3303240226746</v>
      </c>
      <c r="BM347" t="e">
        <v>#DIV/0!</v>
      </c>
      <c r="BN347" t="e">
        <v>#DIV/0!</v>
      </c>
      <c r="BO347" t="s">
        <v>427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428</v>
      </c>
      <c r="DN347">
        <v>2</v>
      </c>
      <c r="DO347" t="b">
        <v>1</v>
      </c>
      <c r="DP347">
        <v>1750643328.5</v>
      </c>
      <c r="DQ347">
        <v>400.06719354838708</v>
      </c>
      <c r="DR347">
        <v>399.99145161290318</v>
      </c>
      <c r="DS347">
        <v>22.32934516129032</v>
      </c>
      <c r="DT347">
        <v>21.971935483870968</v>
      </c>
      <c r="DU347">
        <v>403.00964516129028</v>
      </c>
      <c r="DV347">
        <v>22.393364516129029</v>
      </c>
      <c r="DW347">
        <v>600.03274193548395</v>
      </c>
      <c r="DX347">
        <v>99.14081612903226</v>
      </c>
      <c r="DY347">
        <v>5.5443822580645161E-2</v>
      </c>
      <c r="DZ347">
        <v>28.809574193548389</v>
      </c>
      <c r="EA347">
        <v>28.163432258064521</v>
      </c>
      <c r="EB347">
        <v>999.90000000000032</v>
      </c>
      <c r="EC347">
        <v>0</v>
      </c>
      <c r="ED347">
        <v>0</v>
      </c>
      <c r="EE347">
        <v>10002.92935483871</v>
      </c>
      <c r="EF347">
        <v>0</v>
      </c>
      <c r="EG347">
        <v>0.30293999999999988</v>
      </c>
      <c r="EH347">
        <v>7.5710177096774176E-2</v>
      </c>
      <c r="EI347">
        <v>409.20438709677421</v>
      </c>
      <c r="EJ347">
        <v>408.97745161290322</v>
      </c>
      <c r="EK347">
        <v>0.3574227741935484</v>
      </c>
      <c r="EL347">
        <v>399.99145161290318</v>
      </c>
      <c r="EM347">
        <v>21.971935483870968</v>
      </c>
      <c r="EN347">
        <v>2.2137496774193548</v>
      </c>
      <c r="EO347">
        <v>2.178314838709678</v>
      </c>
      <c r="EP347">
        <v>19.06216774193549</v>
      </c>
      <c r="EQ347">
        <v>18.803699999999999</v>
      </c>
      <c r="ER347">
        <v>5.0001500000000018E-3</v>
      </c>
      <c r="ES347">
        <v>0</v>
      </c>
      <c r="ET347">
        <v>0</v>
      </c>
      <c r="EU347">
        <v>0</v>
      </c>
      <c r="EV347">
        <v>234.46129032258071</v>
      </c>
      <c r="EW347">
        <v>5.0001500000000018E-3</v>
      </c>
      <c r="EX347">
        <v>0.41612903225806452</v>
      </c>
      <c r="EY347">
        <v>0.40000000000000008</v>
      </c>
      <c r="EZ347">
        <v>35.676999999999992</v>
      </c>
      <c r="FA347">
        <v>40.892870967741921</v>
      </c>
      <c r="FB347">
        <v>38.130677419354832</v>
      </c>
      <c r="FC347">
        <v>41.439290322580639</v>
      </c>
      <c r="FD347">
        <v>38.810258064516113</v>
      </c>
      <c r="FE347">
        <v>0</v>
      </c>
      <c r="FF347">
        <v>0</v>
      </c>
      <c r="FG347">
        <v>0</v>
      </c>
      <c r="FH347">
        <v>1750643360</v>
      </c>
      <c r="FI347">
        <v>0</v>
      </c>
      <c r="FJ347">
        <v>234.464</v>
      </c>
      <c r="FK347">
        <v>-1.8846156270562049</v>
      </c>
      <c r="FL347">
        <v>1.346153989980936</v>
      </c>
      <c r="FM347">
        <v>-0.50800000000000001</v>
      </c>
      <c r="FN347">
        <v>15</v>
      </c>
      <c r="FO347">
        <v>0</v>
      </c>
      <c r="FP347" t="s">
        <v>429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5.9849441951219502E-2</v>
      </c>
      <c r="GC347">
        <v>7.5635687665505283E-2</v>
      </c>
      <c r="GD347">
        <v>4.6687182195042087E-2</v>
      </c>
      <c r="GE347">
        <v>1</v>
      </c>
      <c r="GF347">
        <v>0.36115175609756089</v>
      </c>
      <c r="GG347">
        <v>-0.16138344250871059</v>
      </c>
      <c r="GH347">
        <v>2.181542332430339E-2</v>
      </c>
      <c r="GI347">
        <v>1</v>
      </c>
      <c r="GJ347">
        <v>2</v>
      </c>
      <c r="GK347">
        <v>2</v>
      </c>
      <c r="GL347" t="s">
        <v>434</v>
      </c>
      <c r="GM347">
        <v>3.2258</v>
      </c>
      <c r="GN347">
        <v>2.6438899999999999</v>
      </c>
      <c r="GO347">
        <v>9.2959399999999998E-2</v>
      </c>
      <c r="GP347">
        <v>9.31839E-2</v>
      </c>
      <c r="GQ347">
        <v>0.10047499999999999</v>
      </c>
      <c r="GR347">
        <v>0.10127700000000001</v>
      </c>
      <c r="GS347">
        <v>28641.7</v>
      </c>
      <c r="GT347">
        <v>24740.799999999999</v>
      </c>
      <c r="GU347">
        <v>30748.6</v>
      </c>
      <c r="GV347">
        <v>26441.5</v>
      </c>
      <c r="GW347">
        <v>37536.699999999997</v>
      </c>
      <c r="GX347">
        <v>32610.1</v>
      </c>
      <c r="GY347">
        <v>43663.6</v>
      </c>
      <c r="GZ347">
        <v>38234.300000000003</v>
      </c>
      <c r="HA347">
        <v>2.1200700000000001</v>
      </c>
      <c r="HB347">
        <v>1.7132700000000001</v>
      </c>
      <c r="HC347">
        <v>1.5012899999999999E-2</v>
      </c>
      <c r="HD347">
        <v>0</v>
      </c>
      <c r="HE347">
        <v>27.920500000000001</v>
      </c>
      <c r="HF347">
        <v>999.9</v>
      </c>
      <c r="HG347">
        <v>65.400000000000006</v>
      </c>
      <c r="HH347">
        <v>33.9</v>
      </c>
      <c r="HI347">
        <v>35.051900000000003</v>
      </c>
      <c r="HJ347">
        <v>61.898299999999999</v>
      </c>
      <c r="HK347">
        <v>25.256399999999999</v>
      </c>
      <c r="HL347">
        <v>1</v>
      </c>
      <c r="HM347">
        <v>0.26568599999999998</v>
      </c>
      <c r="HN347">
        <v>0.54697399999999996</v>
      </c>
      <c r="HO347">
        <v>20.417899999999999</v>
      </c>
      <c r="HP347">
        <v>5.2228300000000001</v>
      </c>
      <c r="HQ347">
        <v>11.944100000000001</v>
      </c>
      <c r="HR347">
        <v>5.0089499999999996</v>
      </c>
      <c r="HS347">
        <v>3.2909999999999999</v>
      </c>
      <c r="HT347">
        <v>9999</v>
      </c>
      <c r="HU347">
        <v>9999</v>
      </c>
      <c r="HV347">
        <v>9999</v>
      </c>
      <c r="HW347">
        <v>999.9</v>
      </c>
      <c r="HX347">
        <v>4.9710799999999997</v>
      </c>
      <c r="HY347">
        <v>1.8545499999999999</v>
      </c>
      <c r="HZ347">
        <v>1.8615699999999999</v>
      </c>
      <c r="IA347">
        <v>1.8563799999999999</v>
      </c>
      <c r="IB347">
        <v>1.8618600000000001</v>
      </c>
      <c r="IC347">
        <v>1.85409</v>
      </c>
      <c r="ID347">
        <v>1.85954</v>
      </c>
      <c r="IE347">
        <v>1.85348</v>
      </c>
      <c r="IF347">
        <v>0</v>
      </c>
      <c r="IG347">
        <v>0</v>
      </c>
      <c r="IH347">
        <v>0</v>
      </c>
      <c r="II347">
        <v>0</v>
      </c>
      <c r="IJ347" t="s">
        <v>431</v>
      </c>
      <c r="IK347" t="s">
        <v>432</v>
      </c>
      <c r="IL347" t="s">
        <v>433</v>
      </c>
      <c r="IM347" t="s">
        <v>433</v>
      </c>
      <c r="IN347" t="s">
        <v>433</v>
      </c>
      <c r="IO347" t="s">
        <v>433</v>
      </c>
      <c r="IP347">
        <v>0</v>
      </c>
      <c r="IQ347">
        <v>100</v>
      </c>
      <c r="IR347">
        <v>100</v>
      </c>
      <c r="IS347">
        <v>-2.9430000000000001</v>
      </c>
      <c r="IT347">
        <v>-6.3899999999999998E-2</v>
      </c>
      <c r="IU347">
        <v>-1.907228330244457</v>
      </c>
      <c r="IV347">
        <v>-2.7056304263342631E-3</v>
      </c>
      <c r="IW347">
        <v>3.3311032847928001E-7</v>
      </c>
      <c r="IX347">
        <v>1.6443834555112589E-11</v>
      </c>
      <c r="IY347">
        <v>-9.4842648646536354E-2</v>
      </c>
      <c r="IZ347">
        <v>-2.3664561490860689E-3</v>
      </c>
      <c r="JA347">
        <v>2.3298222111808981E-4</v>
      </c>
      <c r="JB347">
        <v>-2.940703618321919E-6</v>
      </c>
      <c r="JC347">
        <v>0</v>
      </c>
      <c r="JD347">
        <v>2182</v>
      </c>
      <c r="JE347">
        <v>3</v>
      </c>
      <c r="JF347">
        <v>32</v>
      </c>
      <c r="JG347">
        <v>29177388.899999999</v>
      </c>
      <c r="JH347">
        <v>29177388.899999999</v>
      </c>
      <c r="JI347">
        <v>0.99853499999999995</v>
      </c>
      <c r="JJ347">
        <v>2.52197</v>
      </c>
      <c r="JK347">
        <v>1.69434</v>
      </c>
      <c r="JL347">
        <v>2.3022499999999999</v>
      </c>
      <c r="JM347">
        <v>1.50024</v>
      </c>
      <c r="JN347">
        <v>2.4340799999999998</v>
      </c>
      <c r="JO347">
        <v>37.505899999999997</v>
      </c>
      <c r="JP347">
        <v>24.07</v>
      </c>
      <c r="JQ347">
        <v>18</v>
      </c>
      <c r="JR347">
        <v>633.59900000000005</v>
      </c>
      <c r="JS347">
        <v>352.97</v>
      </c>
      <c r="JT347">
        <v>28.0001</v>
      </c>
      <c r="JU347">
        <v>30.7332</v>
      </c>
      <c r="JV347">
        <v>30.000299999999999</v>
      </c>
      <c r="JW347">
        <v>30.662800000000001</v>
      </c>
      <c r="JX347">
        <v>30.553100000000001</v>
      </c>
      <c r="JY347">
        <v>20.051400000000001</v>
      </c>
      <c r="JZ347">
        <v>36.415799999999997</v>
      </c>
      <c r="KA347">
        <v>0</v>
      </c>
      <c r="KB347">
        <v>28</v>
      </c>
      <c r="KC347">
        <v>400</v>
      </c>
      <c r="KD347">
        <v>22.019500000000001</v>
      </c>
      <c r="KE347">
        <v>99.971299999999999</v>
      </c>
      <c r="KF347">
        <v>98.611000000000004</v>
      </c>
    </row>
    <row r="348" spans="1:292" x14ac:dyDescent="0.2">
      <c r="A348">
        <v>346</v>
      </c>
      <c r="B348">
        <v>1750643366.5</v>
      </c>
      <c r="C348">
        <v>10201</v>
      </c>
      <c r="D348" t="s">
        <v>1125</v>
      </c>
      <c r="E348" t="s">
        <v>1126</v>
      </c>
      <c r="F348" s="1">
        <f t="shared" si="5"/>
        <v>170.00000000000003</v>
      </c>
      <c r="G348" s="1">
        <v>15</v>
      </c>
      <c r="H348">
        <v>1750643358.5</v>
      </c>
      <c r="I348">
        <v>1.1162733795522526E-3</v>
      </c>
      <c r="J348">
        <v>1.1162733795522526</v>
      </c>
      <c r="K348">
        <v>-0.7477129419968731</v>
      </c>
      <c r="L348">
        <v>400.06748387096769</v>
      </c>
      <c r="M348">
        <v>407.18153931199163</v>
      </c>
      <c r="N348">
        <v>40.391229731872265</v>
      </c>
      <c r="O348">
        <v>39.685536030411249</v>
      </c>
      <c r="P348">
        <v>6.7548912619685389E-2</v>
      </c>
      <c r="Q348">
        <v>2.9962912556007177</v>
      </c>
      <c r="R348">
        <v>6.6714177051350396E-2</v>
      </c>
      <c r="S348">
        <v>4.177049881547637E-2</v>
      </c>
      <c r="T348">
        <v>3.9902394035910026E-5</v>
      </c>
      <c r="U348">
        <v>28.533170397298221</v>
      </c>
      <c r="V348">
        <v>28.17095161290322</v>
      </c>
      <c r="W348">
        <v>3.832823456966691</v>
      </c>
      <c r="X348">
        <v>55.880488931334163</v>
      </c>
      <c r="Y348">
        <v>2.2237094927892551</v>
      </c>
      <c r="Z348">
        <v>3.9794023554835842</v>
      </c>
      <c r="AA348">
        <v>1.6091139641774359</v>
      </c>
      <c r="AB348">
        <v>-49.227656038254338</v>
      </c>
      <c r="AC348">
        <v>104.37521869308982</v>
      </c>
      <c r="AD348">
        <v>7.6306440768461101</v>
      </c>
      <c r="AE348">
        <v>62.778246634075629</v>
      </c>
      <c r="AF348">
        <v>-0.68849277034781475</v>
      </c>
      <c r="AG348">
        <v>1.0525903034939317</v>
      </c>
      <c r="AH348">
        <v>-0.7477129419968731</v>
      </c>
      <c r="AI348">
        <v>409.00837667460411</v>
      </c>
      <c r="AJ348">
        <v>409.2599212121213</v>
      </c>
      <c r="AK348">
        <v>8.1674483564678647E-4</v>
      </c>
      <c r="AL348">
        <v>61.768037728165673</v>
      </c>
      <c r="AM348">
        <v>1.1162733795522526</v>
      </c>
      <c r="AN348">
        <v>22.112044471742959</v>
      </c>
      <c r="AO348">
        <v>22.436929090909089</v>
      </c>
      <c r="AP348">
        <v>5.0716496489059326E-3</v>
      </c>
      <c r="AQ348">
        <v>116.41602835869151</v>
      </c>
      <c r="AR348">
        <v>0</v>
      </c>
      <c r="AS348">
        <v>0</v>
      </c>
      <c r="AT348">
        <v>1</v>
      </c>
      <c r="AU348">
        <v>0</v>
      </c>
      <c r="AV348">
        <v>52089.624892448875</v>
      </c>
      <c r="AW348" t="s">
        <v>427</v>
      </c>
      <c r="AX348" t="s">
        <v>427</v>
      </c>
      <c r="AY348">
        <v>0</v>
      </c>
      <c r="AZ348">
        <v>0</v>
      </c>
      <c r="BA348" t="e">
        <v>#DIV/0!</v>
      </c>
      <c r="BB348">
        <v>0</v>
      </c>
      <c r="BC348" t="s">
        <v>427</v>
      </c>
      <c r="BD348" t="s">
        <v>427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-0.7477129419968731</v>
      </c>
      <c r="BK348" t="e">
        <v>#DIV/0!</v>
      </c>
      <c r="BL348">
        <v>-3560.3241963766523</v>
      </c>
      <c r="BM348" t="e">
        <v>#DIV/0!</v>
      </c>
      <c r="BN348" t="e">
        <v>#DIV/0!</v>
      </c>
      <c r="BO348" t="s">
        <v>427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428</v>
      </c>
      <c r="DN348">
        <v>2</v>
      </c>
      <c r="DO348" t="b">
        <v>1</v>
      </c>
      <c r="DP348">
        <v>1750643358.5</v>
      </c>
      <c r="DQ348">
        <v>400.06748387096769</v>
      </c>
      <c r="DR348">
        <v>399.97835483870972</v>
      </c>
      <c r="DS348">
        <v>22.417080645161288</v>
      </c>
      <c r="DT348">
        <v>22.074080645161288</v>
      </c>
      <c r="DU348">
        <v>403.00996774193538</v>
      </c>
      <c r="DV348">
        <v>22.480793548387091</v>
      </c>
      <c r="DW348">
        <v>599.9966774193548</v>
      </c>
      <c r="DX348">
        <v>99.142206451612893</v>
      </c>
      <c r="DY348">
        <v>5.4898112903225799E-2</v>
      </c>
      <c r="DZ348">
        <v>28.817093548387099</v>
      </c>
      <c r="EA348">
        <v>28.17095161290322</v>
      </c>
      <c r="EB348">
        <v>999.90000000000032</v>
      </c>
      <c r="EC348">
        <v>0</v>
      </c>
      <c r="ED348">
        <v>0</v>
      </c>
      <c r="EE348">
        <v>9996.3280645161285</v>
      </c>
      <c r="EF348">
        <v>0</v>
      </c>
      <c r="EG348">
        <v>0.30293999999999988</v>
      </c>
      <c r="EH348">
        <v>8.9325927096774185E-2</v>
      </c>
      <c r="EI348">
        <v>409.24158064516121</v>
      </c>
      <c r="EJ348">
        <v>409.00664516129041</v>
      </c>
      <c r="EK348">
        <v>0.34300222580645168</v>
      </c>
      <c r="EL348">
        <v>399.97835483870972</v>
      </c>
      <c r="EM348">
        <v>22.074080645161288</v>
      </c>
      <c r="EN348">
        <v>2.2224787096774188</v>
      </c>
      <c r="EO348">
        <v>2.1884735483870972</v>
      </c>
      <c r="EP348">
        <v>19.12528064516129</v>
      </c>
      <c r="EQ348">
        <v>18.87819032258064</v>
      </c>
      <c r="ER348">
        <v>5.0001500000000018E-3</v>
      </c>
      <c r="ES348">
        <v>0</v>
      </c>
      <c r="ET348">
        <v>0</v>
      </c>
      <c r="EU348">
        <v>0</v>
      </c>
      <c r="EV348">
        <v>236.8967741935484</v>
      </c>
      <c r="EW348">
        <v>5.0001500000000018E-3</v>
      </c>
      <c r="EX348">
        <v>-3.8096774193548391</v>
      </c>
      <c r="EY348">
        <v>-0.14193548387096769</v>
      </c>
      <c r="EZ348">
        <v>35.631000000000007</v>
      </c>
      <c r="FA348">
        <v>40.068258064516108</v>
      </c>
      <c r="FB348">
        <v>37.852548387096761</v>
      </c>
      <c r="FC348">
        <v>40.356645161290309</v>
      </c>
      <c r="FD348">
        <v>38.388870967741923</v>
      </c>
      <c r="FE348">
        <v>0</v>
      </c>
      <c r="FF348">
        <v>0</v>
      </c>
      <c r="FG348">
        <v>0</v>
      </c>
      <c r="FH348">
        <v>1750643390</v>
      </c>
      <c r="FI348">
        <v>0</v>
      </c>
      <c r="FJ348">
        <v>237.08799999999999</v>
      </c>
      <c r="FK348">
        <v>11.600000298939101</v>
      </c>
      <c r="FL348">
        <v>19.892307546529121</v>
      </c>
      <c r="FM348">
        <v>-3.552</v>
      </c>
      <c r="FN348">
        <v>15</v>
      </c>
      <c r="FO348">
        <v>0</v>
      </c>
      <c r="FP348" t="s">
        <v>429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6.9712561585365859E-2</v>
      </c>
      <c r="GC348">
        <v>0.2183703588501742</v>
      </c>
      <c r="GD348">
        <v>4.8636383917093663E-2</v>
      </c>
      <c r="GE348">
        <v>0</v>
      </c>
      <c r="GF348">
        <v>0.34396724390243899</v>
      </c>
      <c r="GG348">
        <v>-7.9937895470382714E-2</v>
      </c>
      <c r="GH348">
        <v>1.2292191875790229E-2</v>
      </c>
      <c r="GI348">
        <v>1</v>
      </c>
      <c r="GJ348">
        <v>1</v>
      </c>
      <c r="GK348">
        <v>2</v>
      </c>
      <c r="GL348" t="s">
        <v>430</v>
      </c>
      <c r="GM348">
        <v>3.2259699999999998</v>
      </c>
      <c r="GN348">
        <v>2.6435200000000001</v>
      </c>
      <c r="GO348">
        <v>9.2967099999999997E-2</v>
      </c>
      <c r="GP348">
        <v>9.3200900000000003E-2</v>
      </c>
      <c r="GQ348">
        <v>0.10075000000000001</v>
      </c>
      <c r="GR348">
        <v>0.101505</v>
      </c>
      <c r="GS348">
        <v>28641.3</v>
      </c>
      <c r="GT348">
        <v>24740.400000000001</v>
      </c>
      <c r="GU348">
        <v>30748.5</v>
      </c>
      <c r="GV348">
        <v>26441.7</v>
      </c>
      <c r="GW348">
        <v>37524.699999999997</v>
      </c>
      <c r="GX348">
        <v>32602</v>
      </c>
      <c r="GY348">
        <v>43663.1</v>
      </c>
      <c r="GZ348">
        <v>38234.400000000001</v>
      </c>
      <c r="HA348">
        <v>2.1199499999999998</v>
      </c>
      <c r="HB348">
        <v>1.7135</v>
      </c>
      <c r="HC348">
        <v>1.60001E-2</v>
      </c>
      <c r="HD348">
        <v>0</v>
      </c>
      <c r="HE348">
        <v>27.911000000000001</v>
      </c>
      <c r="HF348">
        <v>999.9</v>
      </c>
      <c r="HG348">
        <v>65.400000000000006</v>
      </c>
      <c r="HH348">
        <v>33.9</v>
      </c>
      <c r="HI348">
        <v>35.045299999999997</v>
      </c>
      <c r="HJ348">
        <v>62.078299999999999</v>
      </c>
      <c r="HK348">
        <v>25.080100000000002</v>
      </c>
      <c r="HL348">
        <v>1</v>
      </c>
      <c r="HM348">
        <v>0.26577200000000001</v>
      </c>
      <c r="HN348">
        <v>0.54092300000000004</v>
      </c>
      <c r="HO348">
        <v>20.4177</v>
      </c>
      <c r="HP348">
        <v>5.2229799999999997</v>
      </c>
      <c r="HQ348">
        <v>11.944100000000001</v>
      </c>
      <c r="HR348">
        <v>5.0087999999999999</v>
      </c>
      <c r="HS348">
        <v>3.2909999999999999</v>
      </c>
      <c r="HT348">
        <v>9999</v>
      </c>
      <c r="HU348">
        <v>9999</v>
      </c>
      <c r="HV348">
        <v>9999</v>
      </c>
      <c r="HW348">
        <v>999.9</v>
      </c>
      <c r="HX348">
        <v>4.9710799999999997</v>
      </c>
      <c r="HY348">
        <v>1.8545499999999999</v>
      </c>
      <c r="HZ348">
        <v>1.8615699999999999</v>
      </c>
      <c r="IA348">
        <v>1.8563799999999999</v>
      </c>
      <c r="IB348">
        <v>1.8618699999999999</v>
      </c>
      <c r="IC348">
        <v>1.85408</v>
      </c>
      <c r="ID348">
        <v>1.85955</v>
      </c>
      <c r="IE348">
        <v>1.8534900000000001</v>
      </c>
      <c r="IF348">
        <v>0</v>
      </c>
      <c r="IG348">
        <v>0</v>
      </c>
      <c r="IH348">
        <v>0</v>
      </c>
      <c r="II348">
        <v>0</v>
      </c>
      <c r="IJ348" t="s">
        <v>431</v>
      </c>
      <c r="IK348" t="s">
        <v>432</v>
      </c>
      <c r="IL348" t="s">
        <v>433</v>
      </c>
      <c r="IM348" t="s">
        <v>433</v>
      </c>
      <c r="IN348" t="s">
        <v>433</v>
      </c>
      <c r="IO348" t="s">
        <v>433</v>
      </c>
      <c r="IP348">
        <v>0</v>
      </c>
      <c r="IQ348">
        <v>100</v>
      </c>
      <c r="IR348">
        <v>100</v>
      </c>
      <c r="IS348">
        <v>-2.9430000000000001</v>
      </c>
      <c r="IT348">
        <v>-6.3600000000000004E-2</v>
      </c>
      <c r="IU348">
        <v>-1.907228330244457</v>
      </c>
      <c r="IV348">
        <v>-2.7056304263342631E-3</v>
      </c>
      <c r="IW348">
        <v>3.3311032847928001E-7</v>
      </c>
      <c r="IX348">
        <v>1.6443834555112589E-11</v>
      </c>
      <c r="IY348">
        <v>-9.4842648646536354E-2</v>
      </c>
      <c r="IZ348">
        <v>-2.3664561490860689E-3</v>
      </c>
      <c r="JA348">
        <v>2.3298222111808981E-4</v>
      </c>
      <c r="JB348">
        <v>-2.940703618321919E-6</v>
      </c>
      <c r="JC348">
        <v>0</v>
      </c>
      <c r="JD348">
        <v>2182</v>
      </c>
      <c r="JE348">
        <v>3</v>
      </c>
      <c r="JF348">
        <v>32</v>
      </c>
      <c r="JG348">
        <v>29177389.399999999</v>
      </c>
      <c r="JH348">
        <v>29177389.399999999</v>
      </c>
      <c r="JI348">
        <v>0.99853499999999995</v>
      </c>
      <c r="JJ348">
        <v>2.5293000000000001</v>
      </c>
      <c r="JK348">
        <v>1.69434</v>
      </c>
      <c r="JL348">
        <v>2.3034699999999999</v>
      </c>
      <c r="JM348">
        <v>1.50146</v>
      </c>
      <c r="JN348">
        <v>2.34985</v>
      </c>
      <c r="JO348">
        <v>37.505899999999997</v>
      </c>
      <c r="JP348">
        <v>24.061199999999999</v>
      </c>
      <c r="JQ348">
        <v>18</v>
      </c>
      <c r="JR348">
        <v>633.52700000000004</v>
      </c>
      <c r="JS348">
        <v>353.09899999999999</v>
      </c>
      <c r="JT348">
        <v>27.999600000000001</v>
      </c>
      <c r="JU348">
        <v>30.735900000000001</v>
      </c>
      <c r="JV348">
        <v>30.0001</v>
      </c>
      <c r="JW348">
        <v>30.665500000000002</v>
      </c>
      <c r="JX348">
        <v>30.553699999999999</v>
      </c>
      <c r="JY348">
        <v>20.051600000000001</v>
      </c>
      <c r="JZ348">
        <v>36.139899999999997</v>
      </c>
      <c r="KA348">
        <v>0</v>
      </c>
      <c r="KB348">
        <v>28</v>
      </c>
      <c r="KC348">
        <v>400</v>
      </c>
      <c r="KD348">
        <v>22.175899999999999</v>
      </c>
      <c r="KE348">
        <v>99.970399999999998</v>
      </c>
      <c r="KF348">
        <v>98.611400000000003</v>
      </c>
    </row>
    <row r="349" spans="1:292" x14ac:dyDescent="0.2">
      <c r="A349">
        <v>347</v>
      </c>
      <c r="B349">
        <v>1750643396.5</v>
      </c>
      <c r="C349">
        <v>10231</v>
      </c>
      <c r="D349" t="s">
        <v>1127</v>
      </c>
      <c r="E349" t="s">
        <v>1128</v>
      </c>
      <c r="F349" s="1">
        <f t="shared" si="5"/>
        <v>170.50000000000003</v>
      </c>
      <c r="G349" s="1">
        <v>15</v>
      </c>
      <c r="H349">
        <v>1750643388.5</v>
      </c>
      <c r="I349">
        <v>1.0913199659368087E-3</v>
      </c>
      <c r="J349">
        <v>1.0913199659368087</v>
      </c>
      <c r="K349">
        <v>-0.78955932655918637</v>
      </c>
      <c r="L349">
        <v>400.11077419354842</v>
      </c>
      <c r="M349">
        <v>408.61565678688635</v>
      </c>
      <c r="N349">
        <v>40.534368406384196</v>
      </c>
      <c r="O349">
        <v>39.690690396093949</v>
      </c>
      <c r="P349">
        <v>6.620700676364849E-2</v>
      </c>
      <c r="Q349">
        <v>2.996748281118772</v>
      </c>
      <c r="R349">
        <v>6.5405015312546791E-2</v>
      </c>
      <c r="S349">
        <v>4.0949380803576574E-2</v>
      </c>
      <c r="T349">
        <v>3.9902394035910026E-5</v>
      </c>
      <c r="U349">
        <v>28.547971210260418</v>
      </c>
      <c r="V349">
        <v>28.176054838709671</v>
      </c>
      <c r="W349">
        <v>3.8339624235337251</v>
      </c>
      <c r="X349">
        <v>55.994960579927046</v>
      </c>
      <c r="Y349">
        <v>2.2293512392152635</v>
      </c>
      <c r="Z349">
        <v>3.9813426353485757</v>
      </c>
      <c r="AA349">
        <v>1.6046111843184616</v>
      </c>
      <c r="AB349">
        <v>-48.127210497813266</v>
      </c>
      <c r="AC349">
        <v>104.92585286602024</v>
      </c>
      <c r="AD349">
        <v>7.6702457289587604</v>
      </c>
      <c r="AE349">
        <v>64.468927999559767</v>
      </c>
      <c r="AF349">
        <v>-0.70583896447418537</v>
      </c>
      <c r="AG349">
        <v>1.0810596951373714</v>
      </c>
      <c r="AH349">
        <v>-0.78955932655918637</v>
      </c>
      <c r="AI349">
        <v>408.99906850340187</v>
      </c>
      <c r="AJ349">
        <v>409.29128484848479</v>
      </c>
      <c r="AK349">
        <v>-5.6776076689189813E-3</v>
      </c>
      <c r="AL349">
        <v>61.768037728165673</v>
      </c>
      <c r="AM349">
        <v>1.0913199659368087</v>
      </c>
      <c r="AN349">
        <v>22.120235664985099</v>
      </c>
      <c r="AO349">
        <v>22.475684848484839</v>
      </c>
      <c r="AP349">
        <v>1.8476281166145729E-5</v>
      </c>
      <c r="AQ349">
        <v>116.41602835869151</v>
      </c>
      <c r="AR349">
        <v>0</v>
      </c>
      <c r="AS349">
        <v>0</v>
      </c>
      <c r="AT349">
        <v>1</v>
      </c>
      <c r="AU349">
        <v>0</v>
      </c>
      <c r="AV349">
        <v>52102.03887894022</v>
      </c>
      <c r="AW349" t="s">
        <v>427</v>
      </c>
      <c r="AX349" t="s">
        <v>427</v>
      </c>
      <c r="AY349">
        <v>0</v>
      </c>
      <c r="AZ349">
        <v>0</v>
      </c>
      <c r="BA349" t="e">
        <v>#DIV/0!</v>
      </c>
      <c r="BB349">
        <v>0</v>
      </c>
      <c r="BC349" t="s">
        <v>427</v>
      </c>
      <c r="BD349" t="s">
        <v>427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-0.78955932655918637</v>
      </c>
      <c r="BK349" t="e">
        <v>#DIV/0!</v>
      </c>
      <c r="BL349">
        <v>-3759.5807387205577</v>
      </c>
      <c r="BM349" t="e">
        <v>#DIV/0!</v>
      </c>
      <c r="BN349" t="e">
        <v>#DIV/0!</v>
      </c>
      <c r="BO349" t="s">
        <v>427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428</v>
      </c>
      <c r="DN349">
        <v>2</v>
      </c>
      <c r="DO349" t="b">
        <v>1</v>
      </c>
      <c r="DP349">
        <v>1750643388.5</v>
      </c>
      <c r="DQ349">
        <v>400.11077419354842</v>
      </c>
      <c r="DR349">
        <v>400.01967741935488</v>
      </c>
      <c r="DS349">
        <v>22.47346774193548</v>
      </c>
      <c r="DT349">
        <v>22.121219354838711</v>
      </c>
      <c r="DU349">
        <v>403.05325806451611</v>
      </c>
      <c r="DV349">
        <v>22.53697096774194</v>
      </c>
      <c r="DW349">
        <v>600.01099999999985</v>
      </c>
      <c r="DX349">
        <v>99.144541935483915</v>
      </c>
      <c r="DY349">
        <v>5.4712261290322577E-2</v>
      </c>
      <c r="DZ349">
        <v>28.825506451612899</v>
      </c>
      <c r="EA349">
        <v>28.176054838709671</v>
      </c>
      <c r="EB349">
        <v>999.90000000000032</v>
      </c>
      <c r="EC349">
        <v>0</v>
      </c>
      <c r="ED349">
        <v>0</v>
      </c>
      <c r="EE349">
        <v>9998.8567741935476</v>
      </c>
      <c r="EF349">
        <v>0</v>
      </c>
      <c r="EG349">
        <v>0.30293999999999988</v>
      </c>
      <c r="EH349">
        <v>9.104670516129032E-2</v>
      </c>
      <c r="EI349">
        <v>409.30941935483872</v>
      </c>
      <c r="EJ349">
        <v>409.0687419354839</v>
      </c>
      <c r="EK349">
        <v>0.35225335483870962</v>
      </c>
      <c r="EL349">
        <v>400.01967741935488</v>
      </c>
      <c r="EM349">
        <v>22.121219354838711</v>
      </c>
      <c r="EN349">
        <v>2.2281206451612912</v>
      </c>
      <c r="EO349">
        <v>2.1931967741935492</v>
      </c>
      <c r="EP349">
        <v>19.165958064516129</v>
      </c>
      <c r="EQ349">
        <v>18.91270967741935</v>
      </c>
      <c r="ER349">
        <v>5.0001500000000018E-3</v>
      </c>
      <c r="ES349">
        <v>0</v>
      </c>
      <c r="ET349">
        <v>0</v>
      </c>
      <c r="EU349">
        <v>0</v>
      </c>
      <c r="EV349">
        <v>238.12903225806451</v>
      </c>
      <c r="EW349">
        <v>5.0001500000000018E-3</v>
      </c>
      <c r="EX349">
        <v>-7.6870967741935488</v>
      </c>
      <c r="EY349">
        <v>-0.81935483870967729</v>
      </c>
      <c r="EZ349">
        <v>35.60874193548387</v>
      </c>
      <c r="FA349">
        <v>39.570354838709683</v>
      </c>
      <c r="FB349">
        <v>37.667000000000002</v>
      </c>
      <c r="FC349">
        <v>39.642903225806442</v>
      </c>
      <c r="FD349">
        <v>38.170999999999999</v>
      </c>
      <c r="FE349">
        <v>0</v>
      </c>
      <c r="FF349">
        <v>0</v>
      </c>
      <c r="FG349">
        <v>0</v>
      </c>
      <c r="FH349">
        <v>1750643420</v>
      </c>
      <c r="FI349">
        <v>0</v>
      </c>
      <c r="FJ349">
        <v>237.18799999999999</v>
      </c>
      <c r="FK349">
        <v>3.1461538640462652</v>
      </c>
      <c r="FL349">
        <v>21.800000270207761</v>
      </c>
      <c r="FM349">
        <v>-6.4959999999999987</v>
      </c>
      <c r="FN349">
        <v>15</v>
      </c>
      <c r="FO349">
        <v>0</v>
      </c>
      <c r="FP349" t="s">
        <v>429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9.0124347804878061E-2</v>
      </c>
      <c r="GC349">
        <v>0.1154991374216028</v>
      </c>
      <c r="GD349">
        <v>5.201629705584726E-2</v>
      </c>
      <c r="GE349">
        <v>0</v>
      </c>
      <c r="GF349">
        <v>0.34993307317073169</v>
      </c>
      <c r="GG349">
        <v>3.3231428571429009E-2</v>
      </c>
      <c r="GH349">
        <v>3.6477885675667162E-3</v>
      </c>
      <c r="GI349">
        <v>1</v>
      </c>
      <c r="GJ349">
        <v>1</v>
      </c>
      <c r="GK349">
        <v>2</v>
      </c>
      <c r="GL349" t="s">
        <v>430</v>
      </c>
      <c r="GM349">
        <v>3.2257799999999999</v>
      </c>
      <c r="GN349">
        <v>2.6436600000000001</v>
      </c>
      <c r="GO349">
        <v>9.2962400000000001E-2</v>
      </c>
      <c r="GP349">
        <v>9.3182799999999996E-2</v>
      </c>
      <c r="GQ349">
        <v>0.10086100000000001</v>
      </c>
      <c r="GR349">
        <v>0.101506</v>
      </c>
      <c r="GS349">
        <v>28641.5</v>
      </c>
      <c r="GT349">
        <v>24740.2</v>
      </c>
      <c r="GU349">
        <v>30748.6</v>
      </c>
      <c r="GV349">
        <v>26440.9</v>
      </c>
      <c r="GW349">
        <v>37520.300000000003</v>
      </c>
      <c r="GX349">
        <v>32601.3</v>
      </c>
      <c r="GY349">
        <v>43663.4</v>
      </c>
      <c r="GZ349">
        <v>38233.699999999997</v>
      </c>
      <c r="HA349">
        <v>2.12</v>
      </c>
      <c r="HB349">
        <v>1.7138199999999999</v>
      </c>
      <c r="HC349">
        <v>1.66222E-2</v>
      </c>
      <c r="HD349">
        <v>0</v>
      </c>
      <c r="HE349">
        <v>27.9085</v>
      </c>
      <c r="HF349">
        <v>999.9</v>
      </c>
      <c r="HG349">
        <v>65.400000000000006</v>
      </c>
      <c r="HH349">
        <v>33.9</v>
      </c>
      <c r="HI349">
        <v>35.050400000000003</v>
      </c>
      <c r="HJ349">
        <v>62.2883</v>
      </c>
      <c r="HK349">
        <v>25.456700000000001</v>
      </c>
      <c r="HL349">
        <v>1</v>
      </c>
      <c r="HM349">
        <v>0.266067</v>
      </c>
      <c r="HN349">
        <v>0.55019099999999999</v>
      </c>
      <c r="HO349">
        <v>20.417899999999999</v>
      </c>
      <c r="HP349">
        <v>5.2232799999999999</v>
      </c>
      <c r="HQ349">
        <v>11.944100000000001</v>
      </c>
      <c r="HR349">
        <v>5.0091999999999999</v>
      </c>
      <c r="HS349">
        <v>3.2909999999999999</v>
      </c>
      <c r="HT349">
        <v>9999</v>
      </c>
      <c r="HU349">
        <v>9999</v>
      </c>
      <c r="HV349">
        <v>9999</v>
      </c>
      <c r="HW349">
        <v>999.9</v>
      </c>
      <c r="HX349">
        <v>4.9710799999999997</v>
      </c>
      <c r="HY349">
        <v>1.8545499999999999</v>
      </c>
      <c r="HZ349">
        <v>1.86158</v>
      </c>
      <c r="IA349">
        <v>1.85639</v>
      </c>
      <c r="IB349">
        <v>1.8618699999999999</v>
      </c>
      <c r="IC349">
        <v>1.85409</v>
      </c>
      <c r="ID349">
        <v>1.85955</v>
      </c>
      <c r="IE349">
        <v>1.8534900000000001</v>
      </c>
      <c r="IF349">
        <v>0</v>
      </c>
      <c r="IG349">
        <v>0</v>
      </c>
      <c r="IH349">
        <v>0</v>
      </c>
      <c r="II349">
        <v>0</v>
      </c>
      <c r="IJ349" t="s">
        <v>431</v>
      </c>
      <c r="IK349" t="s">
        <v>432</v>
      </c>
      <c r="IL349" t="s">
        <v>433</v>
      </c>
      <c r="IM349" t="s">
        <v>433</v>
      </c>
      <c r="IN349" t="s">
        <v>433</v>
      </c>
      <c r="IO349" t="s">
        <v>433</v>
      </c>
      <c r="IP349">
        <v>0</v>
      </c>
      <c r="IQ349">
        <v>100</v>
      </c>
      <c r="IR349">
        <v>100</v>
      </c>
      <c r="IS349">
        <v>-2.9430000000000001</v>
      </c>
      <c r="IT349">
        <v>-6.3500000000000001E-2</v>
      </c>
      <c r="IU349">
        <v>-1.907228330244457</v>
      </c>
      <c r="IV349">
        <v>-2.7056304263342631E-3</v>
      </c>
      <c r="IW349">
        <v>3.3311032847928001E-7</v>
      </c>
      <c r="IX349">
        <v>1.6443834555112589E-11</v>
      </c>
      <c r="IY349">
        <v>-9.4842648646536354E-2</v>
      </c>
      <c r="IZ349">
        <v>-2.3664561490860689E-3</v>
      </c>
      <c r="JA349">
        <v>2.3298222111808981E-4</v>
      </c>
      <c r="JB349">
        <v>-2.940703618321919E-6</v>
      </c>
      <c r="JC349">
        <v>0</v>
      </c>
      <c r="JD349">
        <v>2182</v>
      </c>
      <c r="JE349">
        <v>3</v>
      </c>
      <c r="JF349">
        <v>32</v>
      </c>
      <c r="JG349">
        <v>29177389.899999999</v>
      </c>
      <c r="JH349">
        <v>29177389.899999999</v>
      </c>
      <c r="JI349">
        <v>0.99853499999999995</v>
      </c>
      <c r="JJ349">
        <v>2.52197</v>
      </c>
      <c r="JK349">
        <v>1.69434</v>
      </c>
      <c r="JL349">
        <v>2.3022499999999999</v>
      </c>
      <c r="JM349">
        <v>1.50146</v>
      </c>
      <c r="JN349">
        <v>2.4475099999999999</v>
      </c>
      <c r="JO349">
        <v>37.505899999999997</v>
      </c>
      <c r="JP349">
        <v>24.07</v>
      </c>
      <c r="JQ349">
        <v>18</v>
      </c>
      <c r="JR349">
        <v>633.59799999999996</v>
      </c>
      <c r="JS349">
        <v>353.29199999999997</v>
      </c>
      <c r="JT349">
        <v>28.000499999999999</v>
      </c>
      <c r="JU349">
        <v>30.738600000000002</v>
      </c>
      <c r="JV349">
        <v>30.0002</v>
      </c>
      <c r="JW349">
        <v>30.668199999999999</v>
      </c>
      <c r="JX349">
        <v>30.555700000000002</v>
      </c>
      <c r="JY349">
        <v>20.0518</v>
      </c>
      <c r="JZ349">
        <v>36.139899999999997</v>
      </c>
      <c r="KA349">
        <v>0</v>
      </c>
      <c r="KB349">
        <v>28</v>
      </c>
      <c r="KC349">
        <v>400</v>
      </c>
      <c r="KD349">
        <v>22.1646</v>
      </c>
      <c r="KE349">
        <v>99.971000000000004</v>
      </c>
      <c r="KF349">
        <v>98.609200000000001</v>
      </c>
    </row>
    <row r="350" spans="1:292" x14ac:dyDescent="0.2">
      <c r="A350">
        <v>348</v>
      </c>
      <c r="B350">
        <v>1750643426.5</v>
      </c>
      <c r="C350">
        <v>10261</v>
      </c>
      <c r="D350" t="s">
        <v>1129</v>
      </c>
      <c r="E350" t="s">
        <v>1130</v>
      </c>
      <c r="F350" s="1">
        <f t="shared" si="5"/>
        <v>171.00000000000003</v>
      </c>
      <c r="G350" s="1">
        <v>15</v>
      </c>
      <c r="H350">
        <v>1750643418.5</v>
      </c>
      <c r="I350">
        <v>1.1005703096972086E-3</v>
      </c>
      <c r="J350">
        <v>1.1005703096972086</v>
      </c>
      <c r="K350">
        <v>-0.77110650166085726</v>
      </c>
      <c r="L350">
        <v>400.06599999999997</v>
      </c>
      <c r="M350">
        <v>407.99534978193424</v>
      </c>
      <c r="N350">
        <v>40.471038322513827</v>
      </c>
      <c r="O350">
        <v>39.684487644745566</v>
      </c>
      <c r="P350">
        <v>6.6565827986399859E-2</v>
      </c>
      <c r="Q350">
        <v>2.995833797851764</v>
      </c>
      <c r="R350">
        <v>6.5754933095733201E-2</v>
      </c>
      <c r="S350">
        <v>4.116886575147418E-2</v>
      </c>
      <c r="T350">
        <v>3.9902394035910026E-5</v>
      </c>
      <c r="U350">
        <v>28.559932201961516</v>
      </c>
      <c r="V350">
        <v>28.199590322580651</v>
      </c>
      <c r="W350">
        <v>3.8392190265687764</v>
      </c>
      <c r="X350">
        <v>55.958026359301513</v>
      </c>
      <c r="Y350">
        <v>2.2297390004595199</v>
      </c>
      <c r="Z350">
        <v>3.9846634085029446</v>
      </c>
      <c r="AA350">
        <v>1.6094800261092566</v>
      </c>
      <c r="AB350">
        <v>-48.535150657646895</v>
      </c>
      <c r="AC350">
        <v>103.41678612075326</v>
      </c>
      <c r="AD350">
        <v>7.5636649706316526</v>
      </c>
      <c r="AE350">
        <v>62.445340336132048</v>
      </c>
      <c r="AF350">
        <v>-0.59499414763621661</v>
      </c>
      <c r="AG350">
        <v>1.0970574886453459</v>
      </c>
      <c r="AH350">
        <v>-0.77110650166085726</v>
      </c>
      <c r="AI350">
        <v>408.99041715274927</v>
      </c>
      <c r="AJ350">
        <v>409.25433939393952</v>
      </c>
      <c r="AK350">
        <v>-2.6459914120092651E-4</v>
      </c>
      <c r="AL350">
        <v>61.768037728165673</v>
      </c>
      <c r="AM350">
        <v>1.1005703096972086</v>
      </c>
      <c r="AN350">
        <v>22.1204449338613</v>
      </c>
      <c r="AO350">
        <v>22.479019999999998</v>
      </c>
      <c r="AP350">
        <v>3.9930908241503836E-6</v>
      </c>
      <c r="AQ350">
        <v>116.41602835869151</v>
      </c>
      <c r="AR350">
        <v>0</v>
      </c>
      <c r="AS350">
        <v>0</v>
      </c>
      <c r="AT350">
        <v>1</v>
      </c>
      <c r="AU350">
        <v>0</v>
      </c>
      <c r="AV350">
        <v>52071.820332790863</v>
      </c>
      <c r="AW350" t="s">
        <v>427</v>
      </c>
      <c r="AX350" t="s">
        <v>427</v>
      </c>
      <c r="AY350">
        <v>0</v>
      </c>
      <c r="AZ350">
        <v>0</v>
      </c>
      <c r="BA350" t="e">
        <v>#DIV/0!</v>
      </c>
      <c r="BB350">
        <v>0</v>
      </c>
      <c r="BC350" t="s">
        <v>427</v>
      </c>
      <c r="BD350" t="s">
        <v>427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-0.77110650166085726</v>
      </c>
      <c r="BK350" t="e">
        <v>#DIV/0!</v>
      </c>
      <c r="BL350">
        <v>-3671.715415965054</v>
      </c>
      <c r="BM350" t="e">
        <v>#DIV/0!</v>
      </c>
      <c r="BN350" t="e">
        <v>#DIV/0!</v>
      </c>
      <c r="BO350" t="s">
        <v>427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428</v>
      </c>
      <c r="DN350">
        <v>2</v>
      </c>
      <c r="DO350" t="b">
        <v>1</v>
      </c>
      <c r="DP350">
        <v>1750643418.5</v>
      </c>
      <c r="DQ350">
        <v>400.06599999999997</v>
      </c>
      <c r="DR350">
        <v>400.01396774193552</v>
      </c>
      <c r="DS350">
        <v>22.47837419354838</v>
      </c>
      <c r="DT350">
        <v>22.120912903225801</v>
      </c>
      <c r="DU350">
        <v>403.00845161290317</v>
      </c>
      <c r="DV350">
        <v>22.541854838709671</v>
      </c>
      <c r="DW350">
        <v>600.00758064516117</v>
      </c>
      <c r="DX350">
        <v>99.140167741935471</v>
      </c>
      <c r="DY350">
        <v>5.468421935483872E-2</v>
      </c>
      <c r="DZ350">
        <v>28.839896774193551</v>
      </c>
      <c r="EA350">
        <v>28.199590322580651</v>
      </c>
      <c r="EB350">
        <v>999.90000000000032</v>
      </c>
      <c r="EC350">
        <v>0</v>
      </c>
      <c r="ED350">
        <v>0</v>
      </c>
      <c r="EE350">
        <v>9993.7674193548373</v>
      </c>
      <c r="EF350">
        <v>0</v>
      </c>
      <c r="EG350">
        <v>0.30293999999999988</v>
      </c>
      <c r="EH350">
        <v>5.2091568096774191E-2</v>
      </c>
      <c r="EI350">
        <v>409.26561290322581</v>
      </c>
      <c r="EJ350">
        <v>409.06270967741932</v>
      </c>
      <c r="EK350">
        <v>0.35746145161290321</v>
      </c>
      <c r="EL350">
        <v>400.01396774193552</v>
      </c>
      <c r="EM350">
        <v>22.120912903225801</v>
      </c>
      <c r="EN350">
        <v>2.2285087096774192</v>
      </c>
      <c r="EO350">
        <v>2.193071935483871</v>
      </c>
      <c r="EP350">
        <v>19.16874838709678</v>
      </c>
      <c r="EQ350">
        <v>18.91178064516129</v>
      </c>
      <c r="ER350">
        <v>5.0001500000000018E-3</v>
      </c>
      <c r="ES350">
        <v>0</v>
      </c>
      <c r="ET350">
        <v>0</v>
      </c>
      <c r="EU350">
        <v>0</v>
      </c>
      <c r="EV350">
        <v>236.5548387096774</v>
      </c>
      <c r="EW350">
        <v>5.0001500000000018E-3</v>
      </c>
      <c r="EX350">
        <v>-0.71935483870967754</v>
      </c>
      <c r="EY350">
        <v>0.40645161290322579</v>
      </c>
      <c r="EZ350">
        <v>35.561999999999991</v>
      </c>
      <c r="FA350">
        <v>39.290096774193543</v>
      </c>
      <c r="FB350">
        <v>37.545999999999999</v>
      </c>
      <c r="FC350">
        <v>39.191354838709671</v>
      </c>
      <c r="FD350">
        <v>38.045999999999999</v>
      </c>
      <c r="FE350">
        <v>0</v>
      </c>
      <c r="FF350">
        <v>0</v>
      </c>
      <c r="FG350">
        <v>0</v>
      </c>
      <c r="FH350">
        <v>1750643450</v>
      </c>
      <c r="FI350">
        <v>0</v>
      </c>
      <c r="FJ350">
        <v>236.64</v>
      </c>
      <c r="FK350">
        <v>-18.792307835995071</v>
      </c>
      <c r="FL350">
        <v>-9.2769231714440146</v>
      </c>
      <c r="FM350">
        <v>-1.548</v>
      </c>
      <c r="FN350">
        <v>15</v>
      </c>
      <c r="FO350">
        <v>0</v>
      </c>
      <c r="FP350" t="s">
        <v>429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6.5775051487804881E-2</v>
      </c>
      <c r="GC350">
        <v>4.1422676236933832E-2</v>
      </c>
      <c r="GD350">
        <v>5.2030024102094473E-2</v>
      </c>
      <c r="GE350">
        <v>1</v>
      </c>
      <c r="GF350">
        <v>0.35713836585365849</v>
      </c>
      <c r="GG350">
        <v>7.2863832752613038E-3</v>
      </c>
      <c r="GH350">
        <v>9.6739072632034918E-4</v>
      </c>
      <c r="GI350">
        <v>1</v>
      </c>
      <c r="GJ350">
        <v>2</v>
      </c>
      <c r="GK350">
        <v>2</v>
      </c>
      <c r="GL350" t="s">
        <v>434</v>
      </c>
      <c r="GM350">
        <v>3.2258</v>
      </c>
      <c r="GN350">
        <v>2.64323</v>
      </c>
      <c r="GO350">
        <v>9.2958200000000005E-2</v>
      </c>
      <c r="GP350">
        <v>9.3173599999999995E-2</v>
      </c>
      <c r="GQ350">
        <v>0.10087</v>
      </c>
      <c r="GR350">
        <v>0.101505</v>
      </c>
      <c r="GS350">
        <v>28640.3</v>
      </c>
      <c r="GT350">
        <v>24740.400000000001</v>
      </c>
      <c r="GU350">
        <v>30747.200000000001</v>
      </c>
      <c r="GV350">
        <v>26440.9</v>
      </c>
      <c r="GW350">
        <v>37518.199999999997</v>
      </c>
      <c r="GX350">
        <v>32601</v>
      </c>
      <c r="GY350">
        <v>43661.3</v>
      </c>
      <c r="GZ350">
        <v>38233.199999999997</v>
      </c>
      <c r="HA350">
        <v>2.11978</v>
      </c>
      <c r="HB350">
        <v>1.7132000000000001</v>
      </c>
      <c r="HC350">
        <v>1.5497199999999999E-2</v>
      </c>
      <c r="HD350">
        <v>0</v>
      </c>
      <c r="HE350">
        <v>27.9434</v>
      </c>
      <c r="HF350">
        <v>999.9</v>
      </c>
      <c r="HG350">
        <v>65.400000000000006</v>
      </c>
      <c r="HH350">
        <v>33.9</v>
      </c>
      <c r="HI350">
        <v>35.052900000000001</v>
      </c>
      <c r="HJ350">
        <v>62.378300000000003</v>
      </c>
      <c r="HK350">
        <v>25.196300000000001</v>
      </c>
      <c r="HL350">
        <v>1</v>
      </c>
      <c r="HM350">
        <v>0.26701999999999998</v>
      </c>
      <c r="HN350">
        <v>0.56806400000000001</v>
      </c>
      <c r="HO350">
        <v>20.4177</v>
      </c>
      <c r="HP350">
        <v>5.2229799999999997</v>
      </c>
      <c r="HQ350">
        <v>11.944100000000001</v>
      </c>
      <c r="HR350">
        <v>5.00725</v>
      </c>
      <c r="HS350">
        <v>3.2909999999999999</v>
      </c>
      <c r="HT350">
        <v>9999</v>
      </c>
      <c r="HU350">
        <v>9999</v>
      </c>
      <c r="HV350">
        <v>9999</v>
      </c>
      <c r="HW350">
        <v>999.9</v>
      </c>
      <c r="HX350">
        <v>4.9710799999999997</v>
      </c>
      <c r="HY350">
        <v>1.8545499999999999</v>
      </c>
      <c r="HZ350">
        <v>1.8615699999999999</v>
      </c>
      <c r="IA350">
        <v>1.85639</v>
      </c>
      <c r="IB350">
        <v>1.8618699999999999</v>
      </c>
      <c r="IC350">
        <v>1.85409</v>
      </c>
      <c r="ID350">
        <v>1.8595200000000001</v>
      </c>
      <c r="IE350">
        <v>1.8534900000000001</v>
      </c>
      <c r="IF350">
        <v>0</v>
      </c>
      <c r="IG350">
        <v>0</v>
      </c>
      <c r="IH350">
        <v>0</v>
      </c>
      <c r="II350">
        <v>0</v>
      </c>
      <c r="IJ350" t="s">
        <v>431</v>
      </c>
      <c r="IK350" t="s">
        <v>432</v>
      </c>
      <c r="IL350" t="s">
        <v>433</v>
      </c>
      <c r="IM350" t="s">
        <v>433</v>
      </c>
      <c r="IN350" t="s">
        <v>433</v>
      </c>
      <c r="IO350" t="s">
        <v>433</v>
      </c>
      <c r="IP350">
        <v>0</v>
      </c>
      <c r="IQ350">
        <v>100</v>
      </c>
      <c r="IR350">
        <v>100</v>
      </c>
      <c r="IS350">
        <v>-2.9420000000000002</v>
      </c>
      <c r="IT350">
        <v>-6.3500000000000001E-2</v>
      </c>
      <c r="IU350">
        <v>-1.907228330244457</v>
      </c>
      <c r="IV350">
        <v>-2.7056304263342631E-3</v>
      </c>
      <c r="IW350">
        <v>3.3311032847928001E-7</v>
      </c>
      <c r="IX350">
        <v>1.6443834555112589E-11</v>
      </c>
      <c r="IY350">
        <v>-9.4842648646536354E-2</v>
      </c>
      <c r="IZ350">
        <v>-2.3664561490860689E-3</v>
      </c>
      <c r="JA350">
        <v>2.3298222111808981E-4</v>
      </c>
      <c r="JB350">
        <v>-2.940703618321919E-6</v>
      </c>
      <c r="JC350">
        <v>0</v>
      </c>
      <c r="JD350">
        <v>2182</v>
      </c>
      <c r="JE350">
        <v>3</v>
      </c>
      <c r="JF350">
        <v>32</v>
      </c>
      <c r="JG350">
        <v>29177390.399999999</v>
      </c>
      <c r="JH350">
        <v>29177390.399999999</v>
      </c>
      <c r="JI350">
        <v>0.99853499999999995</v>
      </c>
      <c r="JJ350">
        <v>2.52075</v>
      </c>
      <c r="JK350">
        <v>1.69434</v>
      </c>
      <c r="JL350">
        <v>2.3022499999999999</v>
      </c>
      <c r="JM350">
        <v>1.50146</v>
      </c>
      <c r="JN350">
        <v>2.4365199999999998</v>
      </c>
      <c r="JO350">
        <v>37.505899999999997</v>
      </c>
      <c r="JP350">
        <v>24.061199999999999</v>
      </c>
      <c r="JQ350">
        <v>18</v>
      </c>
      <c r="JR350">
        <v>633.47400000000005</v>
      </c>
      <c r="JS350">
        <v>352.99599999999998</v>
      </c>
      <c r="JT350">
        <v>28.000399999999999</v>
      </c>
      <c r="JU350">
        <v>30.746400000000001</v>
      </c>
      <c r="JV350">
        <v>30.000299999999999</v>
      </c>
      <c r="JW350">
        <v>30.673500000000001</v>
      </c>
      <c r="JX350">
        <v>30.563700000000001</v>
      </c>
      <c r="JY350">
        <v>20.053899999999999</v>
      </c>
      <c r="JZ350">
        <v>36.139899999999997</v>
      </c>
      <c r="KA350">
        <v>0</v>
      </c>
      <c r="KB350">
        <v>28</v>
      </c>
      <c r="KC350">
        <v>400</v>
      </c>
      <c r="KD350">
        <v>22.1646</v>
      </c>
      <c r="KE350">
        <v>99.966300000000004</v>
      </c>
      <c r="KF350">
        <v>98.608500000000006</v>
      </c>
    </row>
    <row r="351" spans="1:292" x14ac:dyDescent="0.2">
      <c r="A351">
        <v>349</v>
      </c>
      <c r="B351">
        <v>1750643456.5</v>
      </c>
      <c r="C351">
        <v>10291</v>
      </c>
      <c r="D351" t="s">
        <v>1131</v>
      </c>
      <c r="E351" t="s">
        <v>1132</v>
      </c>
      <c r="F351" s="1">
        <f t="shared" si="5"/>
        <v>171.50000000000003</v>
      </c>
      <c r="G351" s="1">
        <v>15</v>
      </c>
      <c r="H351">
        <v>1750643448.5</v>
      </c>
      <c r="I351">
        <v>1.0691136558453784E-3</v>
      </c>
      <c r="J351">
        <v>1.0691136558453784</v>
      </c>
      <c r="K351">
        <v>-0.42436919390988781</v>
      </c>
      <c r="L351">
        <v>400.08935483870982</v>
      </c>
      <c r="M351">
        <v>400.00614034455043</v>
      </c>
      <c r="N351">
        <v>39.679843340101591</v>
      </c>
      <c r="O351">
        <v>39.688098058614223</v>
      </c>
      <c r="P351">
        <v>6.4631169028580432E-2</v>
      </c>
      <c r="Q351">
        <v>2.9983376856402408</v>
      </c>
      <c r="R351">
        <v>6.3867063056676901E-2</v>
      </c>
      <c r="S351">
        <v>3.9984813512550246E-2</v>
      </c>
      <c r="T351">
        <v>3.9902394035910026E-5</v>
      </c>
      <c r="U351">
        <v>28.561622012383687</v>
      </c>
      <c r="V351">
        <v>28.19829354838711</v>
      </c>
      <c r="W351">
        <v>3.8389292310807184</v>
      </c>
      <c r="X351">
        <v>55.965014143856507</v>
      </c>
      <c r="Y351">
        <v>2.2291748991097347</v>
      </c>
      <c r="Z351">
        <v>3.9831579303807603</v>
      </c>
      <c r="AA351">
        <v>1.6097543319709837</v>
      </c>
      <c r="AB351">
        <v>-47.147912222781187</v>
      </c>
      <c r="AC351">
        <v>102.65848812922142</v>
      </c>
      <c r="AD351">
        <v>7.5016428079537061</v>
      </c>
      <c r="AE351">
        <v>63.012258616787982</v>
      </c>
      <c r="AF351">
        <v>-0.6290667979525979</v>
      </c>
      <c r="AG351">
        <v>1.0793501261111735</v>
      </c>
      <c r="AH351">
        <v>-0.42436919390988781</v>
      </c>
      <c r="AI351">
        <v>409.10594907676682</v>
      </c>
      <c r="AJ351">
        <v>409.25180606060599</v>
      </c>
      <c r="AK351">
        <v>-2.9619023148834639E-4</v>
      </c>
      <c r="AL351">
        <v>61.768037728165673</v>
      </c>
      <c r="AM351">
        <v>1.0691136558453784</v>
      </c>
      <c r="AN351">
        <v>22.11967405307681</v>
      </c>
      <c r="AO351">
        <v>22.468156363636361</v>
      </c>
      <c r="AP351">
        <v>-1.6450396727848689E-5</v>
      </c>
      <c r="AQ351">
        <v>116.41602835869151</v>
      </c>
      <c r="AR351">
        <v>0</v>
      </c>
      <c r="AS351">
        <v>0</v>
      </c>
      <c r="AT351">
        <v>1</v>
      </c>
      <c r="AU351">
        <v>0</v>
      </c>
      <c r="AV351">
        <v>52148.722058988191</v>
      </c>
      <c r="AW351" t="s">
        <v>427</v>
      </c>
      <c r="AX351" t="s">
        <v>427</v>
      </c>
      <c r="AY351">
        <v>0</v>
      </c>
      <c r="AZ351">
        <v>0</v>
      </c>
      <c r="BA351" t="e">
        <v>#DIV/0!</v>
      </c>
      <c r="BB351">
        <v>0</v>
      </c>
      <c r="BC351" t="s">
        <v>427</v>
      </c>
      <c r="BD351" t="s">
        <v>427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-0.42436919390988781</v>
      </c>
      <c r="BK351" t="e">
        <v>#DIV/0!</v>
      </c>
      <c r="BL351">
        <v>-2020.6844424000185</v>
      </c>
      <c r="BM351" t="e">
        <v>#DIV/0!</v>
      </c>
      <c r="BN351" t="e">
        <v>#DIV/0!</v>
      </c>
      <c r="BO351" t="s">
        <v>427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428</v>
      </c>
      <c r="DN351">
        <v>2</v>
      </c>
      <c r="DO351" t="b">
        <v>1</v>
      </c>
      <c r="DP351">
        <v>1750643448.5</v>
      </c>
      <c r="DQ351">
        <v>400.08935483870982</v>
      </c>
      <c r="DR351">
        <v>400.02361290322591</v>
      </c>
      <c r="DS351">
        <v>22.471954838709671</v>
      </c>
      <c r="DT351">
        <v>22.12026451612903</v>
      </c>
      <c r="DU351">
        <v>403.0318387096774</v>
      </c>
      <c r="DV351">
        <v>22.535467741935481</v>
      </c>
      <c r="DW351">
        <v>600.01367741935485</v>
      </c>
      <c r="DX351">
        <v>99.143422580645165</v>
      </c>
      <c r="DY351">
        <v>5.46629935483871E-2</v>
      </c>
      <c r="DZ351">
        <v>28.833374193548391</v>
      </c>
      <c r="EA351">
        <v>28.19829354838711</v>
      </c>
      <c r="EB351">
        <v>999.90000000000032</v>
      </c>
      <c r="EC351">
        <v>0</v>
      </c>
      <c r="ED351">
        <v>0</v>
      </c>
      <c r="EE351">
        <v>10008.588387096779</v>
      </c>
      <c r="EF351">
        <v>0</v>
      </c>
      <c r="EG351">
        <v>0.30293999999999988</v>
      </c>
      <c r="EH351">
        <v>6.5692525483870959E-2</v>
      </c>
      <c r="EI351">
        <v>409.28674193548397</v>
      </c>
      <c r="EJ351">
        <v>409.07248387096769</v>
      </c>
      <c r="EK351">
        <v>0.35169612903225811</v>
      </c>
      <c r="EL351">
        <v>400.02361290322591</v>
      </c>
      <c r="EM351">
        <v>22.12026451612903</v>
      </c>
      <c r="EN351">
        <v>2.2279474193548379</v>
      </c>
      <c r="EO351">
        <v>2.1930780645161292</v>
      </c>
      <c r="EP351">
        <v>19.16469032258064</v>
      </c>
      <c r="EQ351">
        <v>18.911841935483871</v>
      </c>
      <c r="ER351">
        <v>5.0001500000000018E-3</v>
      </c>
      <c r="ES351">
        <v>0</v>
      </c>
      <c r="ET351">
        <v>0</v>
      </c>
      <c r="EU351">
        <v>0</v>
      </c>
      <c r="EV351">
        <v>240.02580645161291</v>
      </c>
      <c r="EW351">
        <v>5.0001500000000018E-3</v>
      </c>
      <c r="EX351">
        <v>-5.1903225806451614</v>
      </c>
      <c r="EY351">
        <v>-5.1612903225806452E-2</v>
      </c>
      <c r="EZ351">
        <v>35.487806451612897</v>
      </c>
      <c r="FA351">
        <v>39.088419354838692</v>
      </c>
      <c r="FB351">
        <v>37.432999999999993</v>
      </c>
      <c r="FC351">
        <v>38.872677419354822</v>
      </c>
      <c r="FD351">
        <v>37.951225806451603</v>
      </c>
      <c r="FE351">
        <v>0</v>
      </c>
      <c r="FF351">
        <v>0</v>
      </c>
      <c r="FG351">
        <v>0</v>
      </c>
      <c r="FH351">
        <v>1750643480</v>
      </c>
      <c r="FI351">
        <v>0</v>
      </c>
      <c r="FJ351">
        <v>240.26</v>
      </c>
      <c r="FK351">
        <v>20.39999974262858</v>
      </c>
      <c r="FL351">
        <v>0.2999997490491943</v>
      </c>
      <c r="FM351">
        <v>-5.056</v>
      </c>
      <c r="FN351">
        <v>15</v>
      </c>
      <c r="FO351">
        <v>0</v>
      </c>
      <c r="FP351" t="s">
        <v>429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7.198127536585365E-2</v>
      </c>
      <c r="GC351">
        <v>-0.18204493317073109</v>
      </c>
      <c r="GD351">
        <v>7.1047113131849943E-2</v>
      </c>
      <c r="GE351">
        <v>0</v>
      </c>
      <c r="GF351">
        <v>0.35203729268292677</v>
      </c>
      <c r="GG351">
        <v>-8.4355400696859463E-3</v>
      </c>
      <c r="GH351">
        <v>1.4033710849741679E-3</v>
      </c>
      <c r="GI351">
        <v>1</v>
      </c>
      <c r="GJ351">
        <v>1</v>
      </c>
      <c r="GK351">
        <v>2</v>
      </c>
      <c r="GL351" t="s">
        <v>430</v>
      </c>
      <c r="GM351">
        <v>3.2258800000000001</v>
      </c>
      <c r="GN351">
        <v>2.64337</v>
      </c>
      <c r="GO351">
        <v>9.2959200000000006E-2</v>
      </c>
      <c r="GP351">
        <v>9.3205300000000005E-2</v>
      </c>
      <c r="GQ351">
        <v>0.100839</v>
      </c>
      <c r="GR351">
        <v>0.10149900000000001</v>
      </c>
      <c r="GS351">
        <v>28639.8</v>
      </c>
      <c r="GT351">
        <v>24738.9</v>
      </c>
      <c r="GU351">
        <v>30746.7</v>
      </c>
      <c r="GV351">
        <v>26440.2</v>
      </c>
      <c r="GW351">
        <v>37518.9</v>
      </c>
      <c r="GX351">
        <v>32600.3</v>
      </c>
      <c r="GY351">
        <v>43660.7</v>
      </c>
      <c r="GZ351">
        <v>38232.199999999997</v>
      </c>
      <c r="HA351">
        <v>2.1198999999999999</v>
      </c>
      <c r="HB351">
        <v>1.7133</v>
      </c>
      <c r="HC351">
        <v>1.546E-2</v>
      </c>
      <c r="HD351">
        <v>0</v>
      </c>
      <c r="HE351">
        <v>27.938800000000001</v>
      </c>
      <c r="HF351">
        <v>999.9</v>
      </c>
      <c r="HG351">
        <v>65.400000000000006</v>
      </c>
      <c r="HH351">
        <v>33.9</v>
      </c>
      <c r="HI351">
        <v>35.051000000000002</v>
      </c>
      <c r="HJ351">
        <v>62.228299999999997</v>
      </c>
      <c r="HK351">
        <v>25.160299999999999</v>
      </c>
      <c r="HL351">
        <v>1</v>
      </c>
      <c r="HM351">
        <v>0.26784599999999997</v>
      </c>
      <c r="HN351">
        <v>0.558249</v>
      </c>
      <c r="HO351">
        <v>20.417899999999999</v>
      </c>
      <c r="HP351">
        <v>5.2241799999999996</v>
      </c>
      <c r="HQ351">
        <v>11.944100000000001</v>
      </c>
      <c r="HR351">
        <v>5.0091000000000001</v>
      </c>
      <c r="HS351">
        <v>3.2909999999999999</v>
      </c>
      <c r="HT351">
        <v>9999</v>
      </c>
      <c r="HU351">
        <v>9999</v>
      </c>
      <c r="HV351">
        <v>9999</v>
      </c>
      <c r="HW351">
        <v>999.9</v>
      </c>
      <c r="HX351">
        <v>4.9710599999999996</v>
      </c>
      <c r="HY351">
        <v>1.8545400000000001</v>
      </c>
      <c r="HZ351">
        <v>1.8615699999999999</v>
      </c>
      <c r="IA351">
        <v>1.8563799999999999</v>
      </c>
      <c r="IB351">
        <v>1.8618600000000001</v>
      </c>
      <c r="IC351">
        <v>1.85409</v>
      </c>
      <c r="ID351">
        <v>1.85951</v>
      </c>
      <c r="IE351">
        <v>1.8534900000000001</v>
      </c>
      <c r="IF351">
        <v>0</v>
      </c>
      <c r="IG351">
        <v>0</v>
      </c>
      <c r="IH351">
        <v>0</v>
      </c>
      <c r="II351">
        <v>0</v>
      </c>
      <c r="IJ351" t="s">
        <v>431</v>
      </c>
      <c r="IK351" t="s">
        <v>432</v>
      </c>
      <c r="IL351" t="s">
        <v>433</v>
      </c>
      <c r="IM351" t="s">
        <v>433</v>
      </c>
      <c r="IN351" t="s">
        <v>433</v>
      </c>
      <c r="IO351" t="s">
        <v>433</v>
      </c>
      <c r="IP351">
        <v>0</v>
      </c>
      <c r="IQ351">
        <v>100</v>
      </c>
      <c r="IR351">
        <v>100</v>
      </c>
      <c r="IS351">
        <v>-2.9430000000000001</v>
      </c>
      <c r="IT351">
        <v>-6.3500000000000001E-2</v>
      </c>
      <c r="IU351">
        <v>-1.907228330244457</v>
      </c>
      <c r="IV351">
        <v>-2.7056304263342631E-3</v>
      </c>
      <c r="IW351">
        <v>3.3311032847928001E-7</v>
      </c>
      <c r="IX351">
        <v>1.6443834555112589E-11</v>
      </c>
      <c r="IY351">
        <v>-9.4842648646536354E-2</v>
      </c>
      <c r="IZ351">
        <v>-2.3664561490860689E-3</v>
      </c>
      <c r="JA351">
        <v>2.3298222111808981E-4</v>
      </c>
      <c r="JB351">
        <v>-2.940703618321919E-6</v>
      </c>
      <c r="JC351">
        <v>0</v>
      </c>
      <c r="JD351">
        <v>2182</v>
      </c>
      <c r="JE351">
        <v>3</v>
      </c>
      <c r="JF351">
        <v>32</v>
      </c>
      <c r="JG351">
        <v>29177390.899999999</v>
      </c>
      <c r="JH351">
        <v>29177390.899999999</v>
      </c>
      <c r="JI351">
        <v>0.99853499999999995</v>
      </c>
      <c r="JJ351">
        <v>2.52563</v>
      </c>
      <c r="JK351">
        <v>1.69434</v>
      </c>
      <c r="JL351">
        <v>2.3034699999999999</v>
      </c>
      <c r="JM351">
        <v>1.50024</v>
      </c>
      <c r="JN351">
        <v>2.3730500000000001</v>
      </c>
      <c r="JO351">
        <v>37.53</v>
      </c>
      <c r="JP351">
        <v>24.061199999999999</v>
      </c>
      <c r="JQ351">
        <v>18</v>
      </c>
      <c r="JR351">
        <v>633.63499999999999</v>
      </c>
      <c r="JS351">
        <v>353.06799999999998</v>
      </c>
      <c r="JT351">
        <v>27.999400000000001</v>
      </c>
      <c r="JU351">
        <v>30.752400000000002</v>
      </c>
      <c r="JV351">
        <v>30.0001</v>
      </c>
      <c r="JW351">
        <v>30.678799999999999</v>
      </c>
      <c r="JX351">
        <v>30.566299999999998</v>
      </c>
      <c r="JY351">
        <v>20.046099999999999</v>
      </c>
      <c r="JZ351">
        <v>36.139899999999997</v>
      </c>
      <c r="KA351">
        <v>0</v>
      </c>
      <c r="KB351">
        <v>28</v>
      </c>
      <c r="KC351">
        <v>400</v>
      </c>
      <c r="KD351">
        <v>22.165600000000001</v>
      </c>
      <c r="KE351">
        <v>99.964799999999997</v>
      </c>
      <c r="KF351">
        <v>98.605800000000002</v>
      </c>
    </row>
    <row r="352" spans="1:292" x14ac:dyDescent="0.2">
      <c r="A352">
        <v>350</v>
      </c>
      <c r="B352">
        <v>1750643486.5</v>
      </c>
      <c r="C352">
        <v>10321</v>
      </c>
      <c r="D352" t="s">
        <v>1133</v>
      </c>
      <c r="E352" t="s">
        <v>1134</v>
      </c>
      <c r="F352" s="1">
        <f t="shared" si="5"/>
        <v>172.00000000000003</v>
      </c>
      <c r="G352" s="1">
        <v>15</v>
      </c>
      <c r="H352">
        <v>1750643478.5</v>
      </c>
      <c r="I352">
        <v>1.0758390064207347E-3</v>
      </c>
      <c r="J352">
        <v>1.0758390064207346</v>
      </c>
      <c r="K352">
        <v>-0.84078017193153332</v>
      </c>
      <c r="L352">
        <v>400.06212903225799</v>
      </c>
      <c r="M352">
        <v>410.11512739402815</v>
      </c>
      <c r="N352">
        <v>40.67976889698501</v>
      </c>
      <c r="O352">
        <v>39.682600973243282</v>
      </c>
      <c r="P352">
        <v>6.5119298585260221E-2</v>
      </c>
      <c r="Q352">
        <v>2.9968005462730858</v>
      </c>
      <c r="R352">
        <v>6.4343289124536504E-2</v>
      </c>
      <c r="S352">
        <v>4.0283506479260905E-2</v>
      </c>
      <c r="T352">
        <v>3.9902394035910026E-5</v>
      </c>
      <c r="U352">
        <v>28.55383880979004</v>
      </c>
      <c r="V352">
        <v>28.187583870967739</v>
      </c>
      <c r="W352">
        <v>3.8365366246866595</v>
      </c>
      <c r="X352">
        <v>55.973324164004445</v>
      </c>
      <c r="Y352">
        <v>2.228738490657507</v>
      </c>
      <c r="Z352">
        <v>3.9817869028596538</v>
      </c>
      <c r="AA352">
        <v>1.6077981340291525</v>
      </c>
      <c r="AB352">
        <v>-47.444500183154403</v>
      </c>
      <c r="AC352">
        <v>103.37615195946525</v>
      </c>
      <c r="AD352">
        <v>7.5573339494157219</v>
      </c>
      <c r="AE352">
        <v>63.489025628120601</v>
      </c>
      <c r="AF352">
        <v>-0.63537646830193328</v>
      </c>
      <c r="AG352">
        <v>1.07416244854371</v>
      </c>
      <c r="AH352">
        <v>-0.84078017193153332</v>
      </c>
      <c r="AI352">
        <v>408.95974168924988</v>
      </c>
      <c r="AJ352">
        <v>409.24585454545462</v>
      </c>
      <c r="AK352">
        <v>1.198274520030159E-4</v>
      </c>
      <c r="AL352">
        <v>61.768037728165673</v>
      </c>
      <c r="AM352">
        <v>1.0758390064207346</v>
      </c>
      <c r="AN352">
        <v>22.118579931314269</v>
      </c>
      <c r="AO352">
        <v>22.469102424242418</v>
      </c>
      <c r="AP352">
        <v>4.3717954125548761E-6</v>
      </c>
      <c r="AQ352">
        <v>116.41602835869151</v>
      </c>
      <c r="AR352">
        <v>0</v>
      </c>
      <c r="AS352">
        <v>0</v>
      </c>
      <c r="AT352">
        <v>1</v>
      </c>
      <c r="AU352">
        <v>0</v>
      </c>
      <c r="AV352">
        <v>52103.110602295033</v>
      </c>
      <c r="AW352" t="s">
        <v>427</v>
      </c>
      <c r="AX352" t="s">
        <v>427</v>
      </c>
      <c r="AY352">
        <v>0</v>
      </c>
      <c r="AZ352">
        <v>0</v>
      </c>
      <c r="BA352" t="e">
        <v>#DIV/0!</v>
      </c>
      <c r="BB352">
        <v>0</v>
      </c>
      <c r="BC352" t="s">
        <v>427</v>
      </c>
      <c r="BD352" t="s">
        <v>427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-0.84078017193153332</v>
      </c>
      <c r="BK352" t="e">
        <v>#DIV/0!</v>
      </c>
      <c r="BL352">
        <v>-4003.4748923392021</v>
      </c>
      <c r="BM352" t="e">
        <v>#DIV/0!</v>
      </c>
      <c r="BN352" t="e">
        <v>#DIV/0!</v>
      </c>
      <c r="BO352" t="s">
        <v>427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428</v>
      </c>
      <c r="DN352">
        <v>2</v>
      </c>
      <c r="DO352" t="b">
        <v>1</v>
      </c>
      <c r="DP352">
        <v>1750643478.5</v>
      </c>
      <c r="DQ352">
        <v>400.06212903225799</v>
      </c>
      <c r="DR352">
        <v>399.99358064516127</v>
      </c>
      <c r="DS352">
        <v>22.46913870967742</v>
      </c>
      <c r="DT352">
        <v>22.119129032258058</v>
      </c>
      <c r="DU352">
        <v>403.00454838709669</v>
      </c>
      <c r="DV352">
        <v>22.532658064516131</v>
      </c>
      <c r="DW352">
        <v>599.99880645161295</v>
      </c>
      <c r="DX352">
        <v>99.136348387096774</v>
      </c>
      <c r="DY352">
        <v>5.4747429032258058E-2</v>
      </c>
      <c r="DZ352">
        <v>28.827432258064508</v>
      </c>
      <c r="EA352">
        <v>28.187583870967739</v>
      </c>
      <c r="EB352">
        <v>999.90000000000032</v>
      </c>
      <c r="EC352">
        <v>0</v>
      </c>
      <c r="ED352">
        <v>0</v>
      </c>
      <c r="EE352">
        <v>9999.9993548387101</v>
      </c>
      <c r="EF352">
        <v>0</v>
      </c>
      <c r="EG352">
        <v>0.30293999999999988</v>
      </c>
      <c r="EH352">
        <v>6.8516851935483875E-2</v>
      </c>
      <c r="EI352">
        <v>409.25770967741931</v>
      </c>
      <c r="EJ352">
        <v>409.04122580645162</v>
      </c>
      <c r="EK352">
        <v>0.35002783870967741</v>
      </c>
      <c r="EL352">
        <v>399.99358064516127</v>
      </c>
      <c r="EM352">
        <v>22.119129032258058</v>
      </c>
      <c r="EN352">
        <v>2.2275093548387099</v>
      </c>
      <c r="EO352">
        <v>2.1928090322580651</v>
      </c>
      <c r="EP352">
        <v>19.16154516129032</v>
      </c>
      <c r="EQ352">
        <v>18.909870967741931</v>
      </c>
      <c r="ER352">
        <v>5.0001500000000018E-3</v>
      </c>
      <c r="ES352">
        <v>0</v>
      </c>
      <c r="ET352">
        <v>0</v>
      </c>
      <c r="EU352">
        <v>0</v>
      </c>
      <c r="EV352">
        <v>239.86774193548391</v>
      </c>
      <c r="EW352">
        <v>5.0001500000000018E-3</v>
      </c>
      <c r="EX352">
        <v>-6.3322580645161288</v>
      </c>
      <c r="EY352">
        <v>-0.36451612903225811</v>
      </c>
      <c r="EZ352">
        <v>35.404999999999987</v>
      </c>
      <c r="FA352">
        <v>38.932999999999993</v>
      </c>
      <c r="FB352">
        <v>37.326225806451603</v>
      </c>
      <c r="FC352">
        <v>38.646999999999991</v>
      </c>
      <c r="FD352">
        <v>37.866870967741932</v>
      </c>
      <c r="FE352">
        <v>0</v>
      </c>
      <c r="FF352">
        <v>0</v>
      </c>
      <c r="FG352">
        <v>0</v>
      </c>
      <c r="FH352">
        <v>1750643510</v>
      </c>
      <c r="FI352">
        <v>0</v>
      </c>
      <c r="FJ352">
        <v>239.44399999999999</v>
      </c>
      <c r="FK352">
        <v>-16.57692264172826</v>
      </c>
      <c r="FL352">
        <v>3.8461461927747707E-2</v>
      </c>
      <c r="FM352">
        <v>-6.9400000000000013</v>
      </c>
      <c r="FN352">
        <v>15</v>
      </c>
      <c r="FO352">
        <v>0</v>
      </c>
      <c r="FP352" t="s">
        <v>429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7.0317060249999994E-2</v>
      </c>
      <c r="GC352">
        <v>8.9255078386491521E-2</v>
      </c>
      <c r="GD352">
        <v>4.3922958970658177E-2</v>
      </c>
      <c r="GE352">
        <v>1</v>
      </c>
      <c r="GF352">
        <v>0.35000170000000003</v>
      </c>
      <c r="GG352">
        <v>3.9476172607875197E-3</v>
      </c>
      <c r="GH352">
        <v>1.149731712183327E-3</v>
      </c>
      <c r="GI352">
        <v>1</v>
      </c>
      <c r="GJ352">
        <v>2</v>
      </c>
      <c r="GK352">
        <v>2</v>
      </c>
      <c r="GL352" t="s">
        <v>434</v>
      </c>
      <c r="GM352">
        <v>3.2258800000000001</v>
      </c>
      <c r="GN352">
        <v>2.6437300000000001</v>
      </c>
      <c r="GO352">
        <v>9.2952400000000004E-2</v>
      </c>
      <c r="GP352">
        <v>9.3176200000000001E-2</v>
      </c>
      <c r="GQ352">
        <v>0.100837</v>
      </c>
      <c r="GR352">
        <v>0.10150000000000001</v>
      </c>
      <c r="GS352">
        <v>28640.1</v>
      </c>
      <c r="GT352">
        <v>24739.1</v>
      </c>
      <c r="GU352">
        <v>30746.799999999999</v>
      </c>
      <c r="GV352">
        <v>26439.599999999999</v>
      </c>
      <c r="GW352">
        <v>37519.199999999997</v>
      </c>
      <c r="GX352">
        <v>32599.5</v>
      </c>
      <c r="GY352">
        <v>43661</v>
      </c>
      <c r="GZ352">
        <v>38231.300000000003</v>
      </c>
      <c r="HA352">
        <v>2.11972</v>
      </c>
      <c r="HB352">
        <v>1.7129700000000001</v>
      </c>
      <c r="HC352">
        <v>1.6763799999999999E-2</v>
      </c>
      <c r="HD352">
        <v>0</v>
      </c>
      <c r="HE352">
        <v>27.916599999999999</v>
      </c>
      <c r="HF352">
        <v>999.9</v>
      </c>
      <c r="HG352">
        <v>65.5</v>
      </c>
      <c r="HH352">
        <v>33.9</v>
      </c>
      <c r="HI352">
        <v>35.099400000000003</v>
      </c>
      <c r="HJ352">
        <v>62.078299999999999</v>
      </c>
      <c r="HK352">
        <v>25.4087</v>
      </c>
      <c r="HL352">
        <v>1</v>
      </c>
      <c r="HM352">
        <v>0.267932</v>
      </c>
      <c r="HN352">
        <v>0.55736399999999997</v>
      </c>
      <c r="HO352">
        <v>20.4177</v>
      </c>
      <c r="HP352">
        <v>5.2238800000000003</v>
      </c>
      <c r="HQ352">
        <v>11.944100000000001</v>
      </c>
      <c r="HR352">
        <v>5.0094000000000003</v>
      </c>
      <c r="HS352">
        <v>3.2909999999999999</v>
      </c>
      <c r="HT352">
        <v>9999</v>
      </c>
      <c r="HU352">
        <v>9999</v>
      </c>
      <c r="HV352">
        <v>9999</v>
      </c>
      <c r="HW352">
        <v>999.9</v>
      </c>
      <c r="HX352">
        <v>4.9710700000000001</v>
      </c>
      <c r="HY352">
        <v>1.8545499999999999</v>
      </c>
      <c r="HZ352">
        <v>1.8615699999999999</v>
      </c>
      <c r="IA352">
        <v>1.8563799999999999</v>
      </c>
      <c r="IB352">
        <v>1.8618399999999999</v>
      </c>
      <c r="IC352">
        <v>1.85408</v>
      </c>
      <c r="ID352">
        <v>1.8595299999999999</v>
      </c>
      <c r="IE352">
        <v>1.85348</v>
      </c>
      <c r="IF352">
        <v>0</v>
      </c>
      <c r="IG352">
        <v>0</v>
      </c>
      <c r="IH352">
        <v>0</v>
      </c>
      <c r="II352">
        <v>0</v>
      </c>
      <c r="IJ352" t="s">
        <v>431</v>
      </c>
      <c r="IK352" t="s">
        <v>432</v>
      </c>
      <c r="IL352" t="s">
        <v>433</v>
      </c>
      <c r="IM352" t="s">
        <v>433</v>
      </c>
      <c r="IN352" t="s">
        <v>433</v>
      </c>
      <c r="IO352" t="s">
        <v>433</v>
      </c>
      <c r="IP352">
        <v>0</v>
      </c>
      <c r="IQ352">
        <v>100</v>
      </c>
      <c r="IR352">
        <v>100</v>
      </c>
      <c r="IS352">
        <v>-2.9430000000000001</v>
      </c>
      <c r="IT352">
        <v>-6.3500000000000001E-2</v>
      </c>
      <c r="IU352">
        <v>-1.907228330244457</v>
      </c>
      <c r="IV352">
        <v>-2.7056304263342631E-3</v>
      </c>
      <c r="IW352">
        <v>3.3311032847928001E-7</v>
      </c>
      <c r="IX352">
        <v>1.6443834555112589E-11</v>
      </c>
      <c r="IY352">
        <v>-9.4842648646536354E-2</v>
      </c>
      <c r="IZ352">
        <v>-2.3664561490860689E-3</v>
      </c>
      <c r="JA352">
        <v>2.3298222111808981E-4</v>
      </c>
      <c r="JB352">
        <v>-2.940703618321919E-6</v>
      </c>
      <c r="JC352">
        <v>0</v>
      </c>
      <c r="JD352">
        <v>2182</v>
      </c>
      <c r="JE352">
        <v>3</v>
      </c>
      <c r="JF352">
        <v>32</v>
      </c>
      <c r="JG352">
        <v>29177391.399999999</v>
      </c>
      <c r="JH352">
        <v>29177391.399999999</v>
      </c>
      <c r="JI352">
        <v>0.99853499999999995</v>
      </c>
      <c r="JJ352">
        <v>2.52319</v>
      </c>
      <c r="JK352">
        <v>1.69434</v>
      </c>
      <c r="JL352">
        <v>2.3022499999999999</v>
      </c>
      <c r="JM352">
        <v>1.50146</v>
      </c>
      <c r="JN352">
        <v>2.4584999999999999</v>
      </c>
      <c r="JO352">
        <v>37.53</v>
      </c>
      <c r="JP352">
        <v>24.07</v>
      </c>
      <c r="JQ352">
        <v>18</v>
      </c>
      <c r="JR352">
        <v>633.52200000000005</v>
      </c>
      <c r="JS352">
        <v>352.90600000000001</v>
      </c>
      <c r="JT352">
        <v>28.0001</v>
      </c>
      <c r="JU352">
        <v>30.757300000000001</v>
      </c>
      <c r="JV352">
        <v>30.0002</v>
      </c>
      <c r="JW352">
        <v>30.6815</v>
      </c>
      <c r="JX352">
        <v>30.568999999999999</v>
      </c>
      <c r="JY352">
        <v>20.0533</v>
      </c>
      <c r="JZ352">
        <v>36.139899999999997</v>
      </c>
      <c r="KA352">
        <v>0</v>
      </c>
      <c r="KB352">
        <v>28</v>
      </c>
      <c r="KC352">
        <v>400</v>
      </c>
      <c r="KD352">
        <v>22.172799999999999</v>
      </c>
      <c r="KE352">
        <v>99.965400000000002</v>
      </c>
      <c r="KF352">
        <v>98.6036</v>
      </c>
    </row>
    <row r="353" spans="1:292" x14ac:dyDescent="0.2">
      <c r="A353">
        <v>351</v>
      </c>
      <c r="B353">
        <v>1750643516.5</v>
      </c>
      <c r="C353">
        <v>10351</v>
      </c>
      <c r="D353" t="s">
        <v>1135</v>
      </c>
      <c r="E353" t="s">
        <v>1136</v>
      </c>
      <c r="F353" s="1">
        <f t="shared" si="5"/>
        <v>172.50000000000003</v>
      </c>
      <c r="G353" s="1">
        <v>15</v>
      </c>
      <c r="H353">
        <v>1750643508.5</v>
      </c>
      <c r="I353">
        <v>1.0778589066040313E-3</v>
      </c>
      <c r="J353">
        <v>1.0778589066040314</v>
      </c>
      <c r="K353">
        <v>-0.67382374468351658</v>
      </c>
      <c r="L353">
        <v>400.07261290322589</v>
      </c>
      <c r="M353">
        <v>406.01445409441851</v>
      </c>
      <c r="N353">
        <v>40.273239320411697</v>
      </c>
      <c r="O353">
        <v>39.683858351622014</v>
      </c>
      <c r="P353">
        <v>6.5130798327027603E-2</v>
      </c>
      <c r="Q353">
        <v>2.9963675761386215</v>
      </c>
      <c r="R353">
        <v>6.4354405796269623E-2</v>
      </c>
      <c r="S353">
        <v>4.0290488192027629E-2</v>
      </c>
      <c r="T353">
        <v>3.9902394035910026E-5</v>
      </c>
      <c r="U353">
        <v>28.558634389738234</v>
      </c>
      <c r="V353">
        <v>28.198558064516121</v>
      </c>
      <c r="W353">
        <v>3.8389883420439266</v>
      </c>
      <c r="X353">
        <v>55.94897262744243</v>
      </c>
      <c r="Y353">
        <v>2.2284588890427783</v>
      </c>
      <c r="Z353">
        <v>3.9830202135825115</v>
      </c>
      <c r="AA353">
        <v>1.6105294530011482</v>
      </c>
      <c r="AB353">
        <v>-47.533577781237781</v>
      </c>
      <c r="AC353">
        <v>102.45190161454013</v>
      </c>
      <c r="AD353">
        <v>7.4914567459791934</v>
      </c>
      <c r="AE353">
        <v>62.409820481675581</v>
      </c>
      <c r="AF353">
        <v>-0.66163486625449575</v>
      </c>
      <c r="AG353">
        <v>1.0715622296074907</v>
      </c>
      <c r="AH353">
        <v>-0.67382374468351658</v>
      </c>
      <c r="AI353">
        <v>409.05593587147632</v>
      </c>
      <c r="AJ353">
        <v>409.28398181818159</v>
      </c>
      <c r="AK353">
        <v>4.0473617116610131E-4</v>
      </c>
      <c r="AL353">
        <v>61.768037728165673</v>
      </c>
      <c r="AM353">
        <v>1.0778589066040314</v>
      </c>
      <c r="AN353">
        <v>22.116771410289321</v>
      </c>
      <c r="AO353">
        <v>22.467967878787888</v>
      </c>
      <c r="AP353">
        <v>2.9243247411234381E-6</v>
      </c>
      <c r="AQ353">
        <v>116.41602835869151</v>
      </c>
      <c r="AR353">
        <v>0</v>
      </c>
      <c r="AS353">
        <v>0</v>
      </c>
      <c r="AT353">
        <v>1</v>
      </c>
      <c r="AU353">
        <v>0</v>
      </c>
      <c r="AV353">
        <v>52089.108396914482</v>
      </c>
      <c r="AW353" t="s">
        <v>427</v>
      </c>
      <c r="AX353" t="s">
        <v>427</v>
      </c>
      <c r="AY353">
        <v>0</v>
      </c>
      <c r="AZ353">
        <v>0</v>
      </c>
      <c r="BA353" t="e">
        <v>#DIV/0!</v>
      </c>
      <c r="BB353">
        <v>0</v>
      </c>
      <c r="BC353" t="s">
        <v>427</v>
      </c>
      <c r="BD353" t="s">
        <v>427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-0.67382374468351658</v>
      </c>
      <c r="BK353" t="e">
        <v>#DIV/0!</v>
      </c>
      <c r="BL353">
        <v>-3208.491986086126</v>
      </c>
      <c r="BM353" t="e">
        <v>#DIV/0!</v>
      </c>
      <c r="BN353" t="e">
        <v>#DIV/0!</v>
      </c>
      <c r="BO353" t="s">
        <v>427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428</v>
      </c>
      <c r="DN353">
        <v>2</v>
      </c>
      <c r="DO353" t="b">
        <v>1</v>
      </c>
      <c r="DP353">
        <v>1750643508.5</v>
      </c>
      <c r="DQ353">
        <v>400.07261290322589</v>
      </c>
      <c r="DR353">
        <v>399.9949677419354</v>
      </c>
      <c r="DS353">
        <v>22.466196774193548</v>
      </c>
      <c r="DT353">
        <v>22.11702903225807</v>
      </c>
      <c r="DU353">
        <v>403.01525806451599</v>
      </c>
      <c r="DV353">
        <v>22.529725806451609</v>
      </c>
      <c r="DW353">
        <v>599.99145161290335</v>
      </c>
      <c r="DX353">
        <v>99.136761290322596</v>
      </c>
      <c r="DY353">
        <v>5.4878106451612903E-2</v>
      </c>
      <c r="DZ353">
        <v>28.832777419354841</v>
      </c>
      <c r="EA353">
        <v>28.198558064516121</v>
      </c>
      <c r="EB353">
        <v>999.90000000000032</v>
      </c>
      <c r="EC353">
        <v>0</v>
      </c>
      <c r="ED353">
        <v>0</v>
      </c>
      <c r="EE353">
        <v>9997.3387096774186</v>
      </c>
      <c r="EF353">
        <v>0</v>
      </c>
      <c r="EG353">
        <v>0.30293999999999988</v>
      </c>
      <c r="EH353">
        <v>7.7784412903225811E-2</v>
      </c>
      <c r="EI353">
        <v>409.26741935483881</v>
      </c>
      <c r="EJ353">
        <v>409.04170967741942</v>
      </c>
      <c r="EK353">
        <v>0.34916651612903221</v>
      </c>
      <c r="EL353">
        <v>399.9949677419354</v>
      </c>
      <c r="EM353">
        <v>22.11702903225807</v>
      </c>
      <c r="EN353">
        <v>2.2272267741935492</v>
      </c>
      <c r="EO353">
        <v>2.1926119354838711</v>
      </c>
      <c r="EP353">
        <v>19.159506451612899</v>
      </c>
      <c r="EQ353">
        <v>18.908432258064519</v>
      </c>
      <c r="ER353">
        <v>5.0001500000000018E-3</v>
      </c>
      <c r="ES353">
        <v>0</v>
      </c>
      <c r="ET353">
        <v>0</v>
      </c>
      <c r="EU353">
        <v>0</v>
      </c>
      <c r="EV353">
        <v>238.95161290322579</v>
      </c>
      <c r="EW353">
        <v>5.0001500000000018E-3</v>
      </c>
      <c r="EX353">
        <v>-5.1354838709677422</v>
      </c>
      <c r="EY353">
        <v>-0.43225806451612903</v>
      </c>
      <c r="EZ353">
        <v>35.366870967741932</v>
      </c>
      <c r="FA353">
        <v>38.83029032258063</v>
      </c>
      <c r="FB353">
        <v>37.25</v>
      </c>
      <c r="FC353">
        <v>38.518000000000001</v>
      </c>
      <c r="FD353">
        <v>37.779999999999987</v>
      </c>
      <c r="FE353">
        <v>0</v>
      </c>
      <c r="FF353">
        <v>0</v>
      </c>
      <c r="FG353">
        <v>0</v>
      </c>
      <c r="FH353">
        <v>1750643540</v>
      </c>
      <c r="FI353">
        <v>0</v>
      </c>
      <c r="FJ353">
        <v>239.072</v>
      </c>
      <c r="FK353">
        <v>-34.107692035322593</v>
      </c>
      <c r="FL353">
        <v>-10.723076886632249</v>
      </c>
      <c r="FM353">
        <v>-5.1920000000000002</v>
      </c>
      <c r="FN353">
        <v>15</v>
      </c>
      <c r="FO353">
        <v>0</v>
      </c>
      <c r="FP353" t="s">
        <v>429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7.5978370000000003E-2</v>
      </c>
      <c r="GC353">
        <v>1.6818347665505169E-2</v>
      </c>
      <c r="GD353">
        <v>4.4526222494556837E-2</v>
      </c>
      <c r="GE353">
        <v>1</v>
      </c>
      <c r="GF353">
        <v>0.34881902439024393</v>
      </c>
      <c r="GG353">
        <v>1.157328919860591E-2</v>
      </c>
      <c r="GH353">
        <v>1.864704455596701E-3</v>
      </c>
      <c r="GI353">
        <v>1</v>
      </c>
      <c r="GJ353">
        <v>2</v>
      </c>
      <c r="GK353">
        <v>2</v>
      </c>
      <c r="GL353" t="s">
        <v>434</v>
      </c>
      <c r="GM353">
        <v>3.2257799999999999</v>
      </c>
      <c r="GN353">
        <v>2.6436600000000001</v>
      </c>
      <c r="GO353">
        <v>9.2952000000000007E-2</v>
      </c>
      <c r="GP353">
        <v>9.3156199999999995E-2</v>
      </c>
      <c r="GQ353">
        <v>0.100829</v>
      </c>
      <c r="GR353">
        <v>0.10148699999999999</v>
      </c>
      <c r="GS353">
        <v>28639.4</v>
      </c>
      <c r="GT353">
        <v>24739</v>
      </c>
      <c r="GU353">
        <v>30746.1</v>
      </c>
      <c r="GV353">
        <v>26438.9</v>
      </c>
      <c r="GW353">
        <v>37518.699999999997</v>
      </c>
      <c r="GX353">
        <v>32599.5</v>
      </c>
      <c r="GY353">
        <v>43660</v>
      </c>
      <c r="GZ353">
        <v>38230.800000000003</v>
      </c>
      <c r="HA353">
        <v>2.11965</v>
      </c>
      <c r="HB353">
        <v>1.7132000000000001</v>
      </c>
      <c r="HC353">
        <v>1.6950099999999999E-2</v>
      </c>
      <c r="HD353">
        <v>0</v>
      </c>
      <c r="HE353">
        <v>27.930199999999999</v>
      </c>
      <c r="HF353">
        <v>999.9</v>
      </c>
      <c r="HG353">
        <v>65.5</v>
      </c>
      <c r="HH353">
        <v>33.9</v>
      </c>
      <c r="HI353">
        <v>35.107700000000001</v>
      </c>
      <c r="HJ353">
        <v>61.808300000000003</v>
      </c>
      <c r="HK353">
        <v>25.284500000000001</v>
      </c>
      <c r="HL353">
        <v>1</v>
      </c>
      <c r="HM353">
        <v>0.26860499999999998</v>
      </c>
      <c r="HN353">
        <v>0.56893800000000005</v>
      </c>
      <c r="HO353">
        <v>20.4177</v>
      </c>
      <c r="HP353">
        <v>5.2232799999999999</v>
      </c>
      <c r="HQ353">
        <v>11.944100000000001</v>
      </c>
      <c r="HR353">
        <v>5.00915</v>
      </c>
      <c r="HS353">
        <v>3.2909999999999999</v>
      </c>
      <c r="HT353">
        <v>9999</v>
      </c>
      <c r="HU353">
        <v>9999</v>
      </c>
      <c r="HV353">
        <v>9999</v>
      </c>
      <c r="HW353">
        <v>999.9</v>
      </c>
      <c r="HX353">
        <v>4.9710700000000001</v>
      </c>
      <c r="HY353">
        <v>1.8545400000000001</v>
      </c>
      <c r="HZ353">
        <v>1.8615900000000001</v>
      </c>
      <c r="IA353">
        <v>1.8563799999999999</v>
      </c>
      <c r="IB353">
        <v>1.8618600000000001</v>
      </c>
      <c r="IC353">
        <v>1.85409</v>
      </c>
      <c r="ID353">
        <v>1.85951</v>
      </c>
      <c r="IE353">
        <v>1.85348</v>
      </c>
      <c r="IF353">
        <v>0</v>
      </c>
      <c r="IG353">
        <v>0</v>
      </c>
      <c r="IH353">
        <v>0</v>
      </c>
      <c r="II353">
        <v>0</v>
      </c>
      <c r="IJ353" t="s">
        <v>431</v>
      </c>
      <c r="IK353" t="s">
        <v>432</v>
      </c>
      <c r="IL353" t="s">
        <v>433</v>
      </c>
      <c r="IM353" t="s">
        <v>433</v>
      </c>
      <c r="IN353" t="s">
        <v>433</v>
      </c>
      <c r="IO353" t="s">
        <v>433</v>
      </c>
      <c r="IP353">
        <v>0</v>
      </c>
      <c r="IQ353">
        <v>100</v>
      </c>
      <c r="IR353">
        <v>100</v>
      </c>
      <c r="IS353">
        <v>-2.9420000000000002</v>
      </c>
      <c r="IT353">
        <v>-6.3500000000000001E-2</v>
      </c>
      <c r="IU353">
        <v>-1.907228330244457</v>
      </c>
      <c r="IV353">
        <v>-2.7056304263342631E-3</v>
      </c>
      <c r="IW353">
        <v>3.3311032847928001E-7</v>
      </c>
      <c r="IX353">
        <v>1.6443834555112589E-11</v>
      </c>
      <c r="IY353">
        <v>-9.4842648646536354E-2</v>
      </c>
      <c r="IZ353">
        <v>-2.3664561490860689E-3</v>
      </c>
      <c r="JA353">
        <v>2.3298222111808981E-4</v>
      </c>
      <c r="JB353">
        <v>-2.940703618321919E-6</v>
      </c>
      <c r="JC353">
        <v>0</v>
      </c>
      <c r="JD353">
        <v>2182</v>
      </c>
      <c r="JE353">
        <v>3</v>
      </c>
      <c r="JF353">
        <v>32</v>
      </c>
      <c r="JG353">
        <v>29177391.899999999</v>
      </c>
      <c r="JH353">
        <v>29177391.899999999</v>
      </c>
      <c r="JI353">
        <v>0.99853499999999995</v>
      </c>
      <c r="JJ353">
        <v>2.52197</v>
      </c>
      <c r="JK353">
        <v>1.69434</v>
      </c>
      <c r="JL353">
        <v>2.3034699999999999</v>
      </c>
      <c r="JM353">
        <v>1.50024</v>
      </c>
      <c r="JN353">
        <v>2.4572799999999999</v>
      </c>
      <c r="JO353">
        <v>37.53</v>
      </c>
      <c r="JP353">
        <v>24.061199999999999</v>
      </c>
      <c r="JQ353">
        <v>18</v>
      </c>
      <c r="JR353">
        <v>633.52099999999996</v>
      </c>
      <c r="JS353">
        <v>353.08100000000002</v>
      </c>
      <c r="JT353">
        <v>28.000499999999999</v>
      </c>
      <c r="JU353">
        <v>30.762599999999999</v>
      </c>
      <c r="JV353">
        <v>30.000299999999999</v>
      </c>
      <c r="JW353">
        <v>30.686800000000002</v>
      </c>
      <c r="JX353">
        <v>30.577000000000002</v>
      </c>
      <c r="JY353">
        <v>20.0547</v>
      </c>
      <c r="JZ353">
        <v>36.139899999999997</v>
      </c>
      <c r="KA353">
        <v>0</v>
      </c>
      <c r="KB353">
        <v>28</v>
      </c>
      <c r="KC353">
        <v>400</v>
      </c>
      <c r="KD353">
        <v>22.1815</v>
      </c>
      <c r="KE353">
        <v>99.963200000000001</v>
      </c>
      <c r="KF353">
        <v>98.601699999999994</v>
      </c>
    </row>
    <row r="354" spans="1:292" x14ac:dyDescent="0.2">
      <c r="A354">
        <v>352</v>
      </c>
      <c r="B354">
        <v>1750643546.5</v>
      </c>
      <c r="C354">
        <v>10381</v>
      </c>
      <c r="D354" t="s">
        <v>1137</v>
      </c>
      <c r="E354" t="s">
        <v>1138</v>
      </c>
      <c r="F354" s="1">
        <f t="shared" si="5"/>
        <v>173.00000000000003</v>
      </c>
      <c r="G354" s="1">
        <v>15</v>
      </c>
      <c r="H354">
        <v>1750643538.5</v>
      </c>
      <c r="I354">
        <v>1.035878525892328E-3</v>
      </c>
      <c r="J354">
        <v>1.035878525892328</v>
      </c>
      <c r="K354">
        <v>-0.69649461683859615</v>
      </c>
      <c r="L354">
        <v>400.10761290322591</v>
      </c>
      <c r="M354">
        <v>407.3027186521561</v>
      </c>
      <c r="N354">
        <v>40.401912692194465</v>
      </c>
      <c r="O354">
        <v>39.688202665309909</v>
      </c>
      <c r="P354">
        <v>6.250129133977865E-2</v>
      </c>
      <c r="Q354">
        <v>2.9961421629901874</v>
      </c>
      <c r="R354">
        <v>6.1785898969784002E-2</v>
      </c>
      <c r="S354">
        <v>3.8679779634797018E-2</v>
      </c>
      <c r="T354">
        <v>3.9902394035910026E-5</v>
      </c>
      <c r="U354">
        <v>28.58216973502352</v>
      </c>
      <c r="V354">
        <v>28.225922580645161</v>
      </c>
      <c r="W354">
        <v>3.8451077347386655</v>
      </c>
      <c r="X354">
        <v>56.021540226966785</v>
      </c>
      <c r="Y354">
        <v>2.2330141654869493</v>
      </c>
      <c r="Z354">
        <v>3.9859920959689279</v>
      </c>
      <c r="AA354">
        <v>1.6120935692517162</v>
      </c>
      <c r="AB354">
        <v>-45.682242991851666</v>
      </c>
      <c r="AC354">
        <v>100.10360121866553</v>
      </c>
      <c r="AD354">
        <v>7.3217608604380384</v>
      </c>
      <c r="AE354">
        <v>61.743158989645941</v>
      </c>
      <c r="AF354">
        <v>-0.76740699663051748</v>
      </c>
      <c r="AG354">
        <v>1.0199511290211043</v>
      </c>
      <c r="AH354">
        <v>-0.69649461683859615</v>
      </c>
      <c r="AI354">
        <v>409.04735910735963</v>
      </c>
      <c r="AJ354">
        <v>409.29038787878773</v>
      </c>
      <c r="AK354">
        <v>-1.3761644580625059E-3</v>
      </c>
      <c r="AL354">
        <v>61.768037728165673</v>
      </c>
      <c r="AM354">
        <v>1.035878525892328</v>
      </c>
      <c r="AN354">
        <v>22.179229677412341</v>
      </c>
      <c r="AO354">
        <v>22.516707878787869</v>
      </c>
      <c r="AP354">
        <v>5.9032329911083029E-6</v>
      </c>
      <c r="AQ354">
        <v>116.41602835869151</v>
      </c>
      <c r="AR354">
        <v>0</v>
      </c>
      <c r="AS354">
        <v>0</v>
      </c>
      <c r="AT354">
        <v>1</v>
      </c>
      <c r="AU354">
        <v>0</v>
      </c>
      <c r="AV354">
        <v>52080.1232674161</v>
      </c>
      <c r="AW354" t="s">
        <v>427</v>
      </c>
      <c r="AX354" t="s">
        <v>427</v>
      </c>
      <c r="AY354">
        <v>0</v>
      </c>
      <c r="AZ354">
        <v>0</v>
      </c>
      <c r="BA354" t="e">
        <v>#DIV/0!</v>
      </c>
      <c r="BB354">
        <v>0</v>
      </c>
      <c r="BC354" t="s">
        <v>427</v>
      </c>
      <c r="BD354" t="s">
        <v>427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-0.69649461683859615</v>
      </c>
      <c r="BK354" t="e">
        <v>#DIV/0!</v>
      </c>
      <c r="BL354">
        <v>-3316.44204305736</v>
      </c>
      <c r="BM354" t="e">
        <v>#DIV/0!</v>
      </c>
      <c r="BN354" t="e">
        <v>#DIV/0!</v>
      </c>
      <c r="BO354" t="s">
        <v>427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428</v>
      </c>
      <c r="DN354">
        <v>2</v>
      </c>
      <c r="DO354" t="b">
        <v>1</v>
      </c>
      <c r="DP354">
        <v>1750643538.5</v>
      </c>
      <c r="DQ354">
        <v>400.10761290322591</v>
      </c>
      <c r="DR354">
        <v>399.98783870967742</v>
      </c>
      <c r="DS354">
        <v>22.511625806451619</v>
      </c>
      <c r="DT354">
        <v>22.179290322580641</v>
      </c>
      <c r="DU354">
        <v>403.05003225806462</v>
      </c>
      <c r="DV354">
        <v>22.574983870967749</v>
      </c>
      <c r="DW354">
        <v>599.99032258064528</v>
      </c>
      <c r="DX354">
        <v>99.13907096774193</v>
      </c>
      <c r="DY354">
        <v>5.4749358064516133E-2</v>
      </c>
      <c r="DZ354">
        <v>28.845651612903229</v>
      </c>
      <c r="EA354">
        <v>28.225922580645161</v>
      </c>
      <c r="EB354">
        <v>999.90000000000032</v>
      </c>
      <c r="EC354">
        <v>0</v>
      </c>
      <c r="ED354">
        <v>0</v>
      </c>
      <c r="EE354">
        <v>9995.7425806451611</v>
      </c>
      <c r="EF354">
        <v>0</v>
      </c>
      <c r="EG354">
        <v>0.30293999999999988</v>
      </c>
      <c r="EH354">
        <v>0.1196731967741935</v>
      </c>
      <c r="EI354">
        <v>409.3220322580645</v>
      </c>
      <c r="EJ354">
        <v>409.06048387096769</v>
      </c>
      <c r="EK354">
        <v>0.3323286129032258</v>
      </c>
      <c r="EL354">
        <v>399.98783870967742</v>
      </c>
      <c r="EM354">
        <v>22.179290322580641</v>
      </c>
      <c r="EN354">
        <v>2.2317812903225809</v>
      </c>
      <c r="EO354">
        <v>2.198834838709677</v>
      </c>
      <c r="EP354">
        <v>19.192293548387099</v>
      </c>
      <c r="EQ354">
        <v>18.953829032258071</v>
      </c>
      <c r="ER354">
        <v>5.0001500000000018E-3</v>
      </c>
      <c r="ES354">
        <v>0</v>
      </c>
      <c r="ET354">
        <v>0</v>
      </c>
      <c r="EU354">
        <v>0</v>
      </c>
      <c r="EV354">
        <v>236.48709677419359</v>
      </c>
      <c r="EW354">
        <v>5.0001500000000018E-3</v>
      </c>
      <c r="EX354">
        <v>-5.854838709677419</v>
      </c>
      <c r="EY354">
        <v>-0.2741935483870967</v>
      </c>
      <c r="EZ354">
        <v>35.304000000000002</v>
      </c>
      <c r="FA354">
        <v>38.756000000000007</v>
      </c>
      <c r="FB354">
        <v>37.195129032258059</v>
      </c>
      <c r="FC354">
        <v>38.432999999999993</v>
      </c>
      <c r="FD354">
        <v>37.75</v>
      </c>
      <c r="FE354">
        <v>0</v>
      </c>
      <c r="FF354">
        <v>0</v>
      </c>
      <c r="FG354">
        <v>0</v>
      </c>
      <c r="FH354">
        <v>1750643570</v>
      </c>
      <c r="FI354">
        <v>0</v>
      </c>
      <c r="FJ354">
        <v>235.78</v>
      </c>
      <c r="FK354">
        <v>9.8769230173883233</v>
      </c>
      <c r="FL354">
        <v>-0.1461537423923733</v>
      </c>
      <c r="FM354">
        <v>-5.9040000000000008</v>
      </c>
      <c r="FN354">
        <v>15</v>
      </c>
      <c r="FO354">
        <v>0</v>
      </c>
      <c r="FP354" t="s">
        <v>429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0.1100597780487805</v>
      </c>
      <c r="GC354">
        <v>0.1025636257839721</v>
      </c>
      <c r="GD354">
        <v>3.8381657169478382E-2</v>
      </c>
      <c r="GE354">
        <v>0</v>
      </c>
      <c r="GF354">
        <v>0.32772075609756102</v>
      </c>
      <c r="GG354">
        <v>9.3606836236932986E-2</v>
      </c>
      <c r="GH354">
        <v>9.5852501138671189E-3</v>
      </c>
      <c r="GI354">
        <v>1</v>
      </c>
      <c r="GJ354">
        <v>1</v>
      </c>
      <c r="GK354">
        <v>2</v>
      </c>
      <c r="GL354" t="s">
        <v>430</v>
      </c>
      <c r="GM354">
        <v>3.2258900000000001</v>
      </c>
      <c r="GN354">
        <v>2.6432699999999998</v>
      </c>
      <c r="GO354">
        <v>9.2958499999999999E-2</v>
      </c>
      <c r="GP354">
        <v>9.3168399999999998E-2</v>
      </c>
      <c r="GQ354">
        <v>0.10098799999999999</v>
      </c>
      <c r="GR354">
        <v>0.101687</v>
      </c>
      <c r="GS354">
        <v>28637.7</v>
      </c>
      <c r="GT354">
        <v>24738.5</v>
      </c>
      <c r="GU354">
        <v>30744.5</v>
      </c>
      <c r="GV354">
        <v>26438.799999999999</v>
      </c>
      <c r="GW354">
        <v>37509.9</v>
      </c>
      <c r="GX354">
        <v>32592</v>
      </c>
      <c r="GY354">
        <v>43657.5</v>
      </c>
      <c r="GZ354">
        <v>38230.5</v>
      </c>
      <c r="HA354">
        <v>2.1193499999999998</v>
      </c>
      <c r="HB354">
        <v>1.71333</v>
      </c>
      <c r="HC354">
        <v>1.60486E-2</v>
      </c>
      <c r="HD354">
        <v>0</v>
      </c>
      <c r="HE354">
        <v>27.970700000000001</v>
      </c>
      <c r="HF354">
        <v>999.9</v>
      </c>
      <c r="HG354">
        <v>65.5</v>
      </c>
      <c r="HH354">
        <v>33.9</v>
      </c>
      <c r="HI354">
        <v>35.104900000000001</v>
      </c>
      <c r="HJ354">
        <v>61.868299999999998</v>
      </c>
      <c r="HK354">
        <v>25.0641</v>
      </c>
      <c r="HL354">
        <v>1</v>
      </c>
      <c r="HM354">
        <v>0.26984799999999998</v>
      </c>
      <c r="HN354">
        <v>0.58311000000000002</v>
      </c>
      <c r="HO354">
        <v>20.4178</v>
      </c>
      <c r="HP354">
        <v>5.2229799999999997</v>
      </c>
      <c r="HQ354">
        <v>11.944100000000001</v>
      </c>
      <c r="HR354">
        <v>5.0092999999999996</v>
      </c>
      <c r="HS354">
        <v>3.2909999999999999</v>
      </c>
      <c r="HT354">
        <v>9999</v>
      </c>
      <c r="HU354">
        <v>9999</v>
      </c>
      <c r="HV354">
        <v>9999</v>
      </c>
      <c r="HW354">
        <v>999.9</v>
      </c>
      <c r="HX354">
        <v>4.9710799999999997</v>
      </c>
      <c r="HY354">
        <v>1.8545400000000001</v>
      </c>
      <c r="HZ354">
        <v>1.8615900000000001</v>
      </c>
      <c r="IA354">
        <v>1.8564000000000001</v>
      </c>
      <c r="IB354">
        <v>1.8618699999999999</v>
      </c>
      <c r="IC354">
        <v>1.85408</v>
      </c>
      <c r="ID354">
        <v>1.85954</v>
      </c>
      <c r="IE354">
        <v>1.85348</v>
      </c>
      <c r="IF354">
        <v>0</v>
      </c>
      <c r="IG354">
        <v>0</v>
      </c>
      <c r="IH354">
        <v>0</v>
      </c>
      <c r="II354">
        <v>0</v>
      </c>
      <c r="IJ354" t="s">
        <v>431</v>
      </c>
      <c r="IK354" t="s">
        <v>432</v>
      </c>
      <c r="IL354" t="s">
        <v>433</v>
      </c>
      <c r="IM354" t="s">
        <v>433</v>
      </c>
      <c r="IN354" t="s">
        <v>433</v>
      </c>
      <c r="IO354" t="s">
        <v>433</v>
      </c>
      <c r="IP354">
        <v>0</v>
      </c>
      <c r="IQ354">
        <v>100</v>
      </c>
      <c r="IR354">
        <v>100</v>
      </c>
      <c r="IS354">
        <v>-2.9420000000000002</v>
      </c>
      <c r="IT354">
        <v>-6.3299999999999995E-2</v>
      </c>
      <c r="IU354">
        <v>-1.907228330244457</v>
      </c>
      <c r="IV354">
        <v>-2.7056304263342631E-3</v>
      </c>
      <c r="IW354">
        <v>3.3311032847928001E-7</v>
      </c>
      <c r="IX354">
        <v>1.6443834555112589E-11</v>
      </c>
      <c r="IY354">
        <v>-9.4842648646536354E-2</v>
      </c>
      <c r="IZ354">
        <v>-2.3664561490860689E-3</v>
      </c>
      <c r="JA354">
        <v>2.3298222111808981E-4</v>
      </c>
      <c r="JB354">
        <v>-2.940703618321919E-6</v>
      </c>
      <c r="JC354">
        <v>0</v>
      </c>
      <c r="JD354">
        <v>2182</v>
      </c>
      <c r="JE354">
        <v>3</v>
      </c>
      <c r="JF354">
        <v>32</v>
      </c>
      <c r="JG354">
        <v>29177392.399999999</v>
      </c>
      <c r="JH354">
        <v>29177392.399999999</v>
      </c>
      <c r="JI354">
        <v>0.99853499999999995</v>
      </c>
      <c r="JJ354">
        <v>2.5280800000000001</v>
      </c>
      <c r="JK354">
        <v>1.69434</v>
      </c>
      <c r="JL354">
        <v>2.3022499999999999</v>
      </c>
      <c r="JM354">
        <v>1.50024</v>
      </c>
      <c r="JN354">
        <v>2.34497</v>
      </c>
      <c r="JO354">
        <v>37.554000000000002</v>
      </c>
      <c r="JP354">
        <v>24.07</v>
      </c>
      <c r="JQ354">
        <v>18</v>
      </c>
      <c r="JR354">
        <v>633.36500000000001</v>
      </c>
      <c r="JS354">
        <v>353.20100000000002</v>
      </c>
      <c r="JT354">
        <v>28.000299999999999</v>
      </c>
      <c r="JU354">
        <v>30.773099999999999</v>
      </c>
      <c r="JV354">
        <v>30.000299999999999</v>
      </c>
      <c r="JW354">
        <v>30.694800000000001</v>
      </c>
      <c r="JX354">
        <v>30.584900000000001</v>
      </c>
      <c r="JY354">
        <v>20.052600000000002</v>
      </c>
      <c r="JZ354">
        <v>35.868499999999997</v>
      </c>
      <c r="KA354">
        <v>0</v>
      </c>
      <c r="KB354">
        <v>28</v>
      </c>
      <c r="KC354">
        <v>400</v>
      </c>
      <c r="KD354">
        <v>22.179099999999998</v>
      </c>
      <c r="KE354">
        <v>99.957499999999996</v>
      </c>
      <c r="KF354">
        <v>98.601100000000002</v>
      </c>
    </row>
    <row r="355" spans="1:292" x14ac:dyDescent="0.2">
      <c r="A355">
        <v>353</v>
      </c>
      <c r="B355">
        <v>1750643576.5</v>
      </c>
      <c r="C355">
        <v>10411</v>
      </c>
      <c r="D355" t="s">
        <v>1139</v>
      </c>
      <c r="E355" t="s">
        <v>1140</v>
      </c>
      <c r="F355" s="1">
        <f t="shared" si="5"/>
        <v>173.50000000000003</v>
      </c>
      <c r="G355" s="1">
        <v>15</v>
      </c>
      <c r="H355">
        <v>1750643568.5</v>
      </c>
      <c r="I355">
        <v>1.0696041663994891E-3</v>
      </c>
      <c r="J355">
        <v>1.0696041663994891</v>
      </c>
      <c r="K355">
        <v>-0.39554595083151745</v>
      </c>
      <c r="L355">
        <v>400.05522580645157</v>
      </c>
      <c r="M355">
        <v>399.25716913051394</v>
      </c>
      <c r="N355">
        <v>39.602826504964305</v>
      </c>
      <c r="O355">
        <v>39.681986761866192</v>
      </c>
      <c r="P355">
        <v>6.4667791991344162E-2</v>
      </c>
      <c r="Q355">
        <v>2.9977574331559507</v>
      </c>
      <c r="R355">
        <v>6.3902679168302626E-2</v>
      </c>
      <c r="S355">
        <v>4.0007162487098659E-2</v>
      </c>
      <c r="T355">
        <v>3.9902394035910026E-5</v>
      </c>
      <c r="U355">
        <v>28.564487572543552</v>
      </c>
      <c r="V355">
        <v>28.22433548387097</v>
      </c>
      <c r="W355">
        <v>3.8447525877578186</v>
      </c>
      <c r="X355">
        <v>56.110716199618196</v>
      </c>
      <c r="Y355">
        <v>2.2353719484889267</v>
      </c>
      <c r="Z355">
        <v>3.9838592338340844</v>
      </c>
      <c r="AA355">
        <v>1.6093806392688919</v>
      </c>
      <c r="AB355">
        <v>-47.16954373821747</v>
      </c>
      <c r="AC355">
        <v>98.920952563292659</v>
      </c>
      <c r="AD355">
        <v>7.2309716098223857</v>
      </c>
      <c r="AE355">
        <v>58.982420337291607</v>
      </c>
      <c r="AF355">
        <v>-0.56045212648340115</v>
      </c>
      <c r="AG355">
        <v>0.9125317276061653</v>
      </c>
      <c r="AH355">
        <v>-0.39554595083151745</v>
      </c>
      <c r="AI355">
        <v>409.17350347505629</v>
      </c>
      <c r="AJ355">
        <v>409.30458181818182</v>
      </c>
      <c r="AK355">
        <v>9.2692117238427584E-4</v>
      </c>
      <c r="AL355">
        <v>61.768037728165673</v>
      </c>
      <c r="AM355">
        <v>1.0696041663994891</v>
      </c>
      <c r="AN355">
        <v>22.30605730476994</v>
      </c>
      <c r="AO355">
        <v>22.586824848484842</v>
      </c>
      <c r="AP355">
        <v>8.8382101338644915E-3</v>
      </c>
      <c r="AQ355">
        <v>116.41602835869151</v>
      </c>
      <c r="AR355">
        <v>0</v>
      </c>
      <c r="AS355">
        <v>0</v>
      </c>
      <c r="AT355">
        <v>1</v>
      </c>
      <c r="AU355">
        <v>0</v>
      </c>
      <c r="AV355">
        <v>52130.49595437746</v>
      </c>
      <c r="AW355" t="s">
        <v>427</v>
      </c>
      <c r="AX355" t="s">
        <v>427</v>
      </c>
      <c r="AY355">
        <v>0</v>
      </c>
      <c r="AZ355">
        <v>0</v>
      </c>
      <c r="BA355" t="e">
        <v>#DIV/0!</v>
      </c>
      <c r="BB355">
        <v>0</v>
      </c>
      <c r="BC355" t="s">
        <v>427</v>
      </c>
      <c r="BD355" t="s">
        <v>427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-0.39554595083151745</v>
      </c>
      <c r="BK355" t="e">
        <v>#DIV/0!</v>
      </c>
      <c r="BL355">
        <v>-1883.4391387733267</v>
      </c>
      <c r="BM355" t="e">
        <v>#DIV/0!</v>
      </c>
      <c r="BN355" t="e">
        <v>#DIV/0!</v>
      </c>
      <c r="BO355" t="s">
        <v>427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428</v>
      </c>
      <c r="DN355">
        <v>2</v>
      </c>
      <c r="DO355" t="b">
        <v>1</v>
      </c>
      <c r="DP355">
        <v>1750643568.5</v>
      </c>
      <c r="DQ355">
        <v>400.05522580645157</v>
      </c>
      <c r="DR355">
        <v>399.9900967741936</v>
      </c>
      <c r="DS355">
        <v>22.535974193548391</v>
      </c>
      <c r="DT355">
        <v>22.238654838709682</v>
      </c>
      <c r="DU355">
        <v>402.99761290322579</v>
      </c>
      <c r="DV355">
        <v>22.59924516129032</v>
      </c>
      <c r="DW355">
        <v>600.00596774193536</v>
      </c>
      <c r="DX355">
        <v>99.136448387096777</v>
      </c>
      <c r="DY355">
        <v>5.4823722580645169E-2</v>
      </c>
      <c r="DZ355">
        <v>28.836412903225799</v>
      </c>
      <c r="EA355">
        <v>28.22433548387097</v>
      </c>
      <c r="EB355">
        <v>999.90000000000032</v>
      </c>
      <c r="EC355">
        <v>0</v>
      </c>
      <c r="ED355">
        <v>0</v>
      </c>
      <c r="EE355">
        <v>10005.77967741935</v>
      </c>
      <c r="EF355">
        <v>0</v>
      </c>
      <c r="EG355">
        <v>0.30293999999999988</v>
      </c>
      <c r="EH355">
        <v>6.5153077612903232E-2</v>
      </c>
      <c r="EI355">
        <v>409.27867741935489</v>
      </c>
      <c r="EJ355">
        <v>409.0876774193548</v>
      </c>
      <c r="EK355">
        <v>0.29731822580645162</v>
      </c>
      <c r="EL355">
        <v>399.9900967741936</v>
      </c>
      <c r="EM355">
        <v>22.238654838709682</v>
      </c>
      <c r="EN355">
        <v>2.234136129032259</v>
      </c>
      <c r="EO355">
        <v>2.2046609677419351</v>
      </c>
      <c r="EP355">
        <v>19.209216129032249</v>
      </c>
      <c r="EQ355">
        <v>18.996187096774189</v>
      </c>
      <c r="ER355">
        <v>5.0001500000000018E-3</v>
      </c>
      <c r="ES355">
        <v>0</v>
      </c>
      <c r="ET355">
        <v>0</v>
      </c>
      <c r="EU355">
        <v>0</v>
      </c>
      <c r="EV355">
        <v>238.76129032258069</v>
      </c>
      <c r="EW355">
        <v>5.0001500000000018E-3</v>
      </c>
      <c r="EX355">
        <v>-3.8806451612903219</v>
      </c>
      <c r="EY355">
        <v>0.1096774193548388</v>
      </c>
      <c r="EZ355">
        <v>35.25</v>
      </c>
      <c r="FA355">
        <v>38.689032258064501</v>
      </c>
      <c r="FB355">
        <v>37.125</v>
      </c>
      <c r="FC355">
        <v>38.342483870967733</v>
      </c>
      <c r="FD355">
        <v>37.686999999999983</v>
      </c>
      <c r="FE355">
        <v>0</v>
      </c>
      <c r="FF355">
        <v>0</v>
      </c>
      <c r="FG355">
        <v>0</v>
      </c>
      <c r="FH355">
        <v>1750643600</v>
      </c>
      <c r="FI355">
        <v>0</v>
      </c>
      <c r="FJ355">
        <v>238.63200000000001</v>
      </c>
      <c r="FK355">
        <v>-23.21538446617431</v>
      </c>
      <c r="FL355">
        <v>15.2461541015486</v>
      </c>
      <c r="FM355">
        <v>-3.8919999999999999</v>
      </c>
      <c r="FN355">
        <v>15</v>
      </c>
      <c r="FO355">
        <v>0</v>
      </c>
      <c r="FP355" t="s">
        <v>429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6.6875941609756087E-2</v>
      </c>
      <c r="GC355">
        <v>-0.17600080285714259</v>
      </c>
      <c r="GD355">
        <v>6.2373523337279378E-2</v>
      </c>
      <c r="GE355">
        <v>0</v>
      </c>
      <c r="GF355">
        <v>0.30725753658536592</v>
      </c>
      <c r="GG355">
        <v>-0.30979603484320573</v>
      </c>
      <c r="GH355">
        <v>3.5658231320854772E-2</v>
      </c>
      <c r="GI355">
        <v>1</v>
      </c>
      <c r="GJ355">
        <v>1</v>
      </c>
      <c r="GK355">
        <v>2</v>
      </c>
      <c r="GL355" t="s">
        <v>430</v>
      </c>
      <c r="GM355">
        <v>3.2260499999999999</v>
      </c>
      <c r="GN355">
        <v>2.64337</v>
      </c>
      <c r="GO355">
        <v>9.2948699999999995E-2</v>
      </c>
      <c r="GP355">
        <v>9.3174900000000005E-2</v>
      </c>
      <c r="GQ355">
        <v>0.101212</v>
      </c>
      <c r="GR355">
        <v>0.102099</v>
      </c>
      <c r="GS355">
        <v>28637.5</v>
      </c>
      <c r="GT355">
        <v>24738.2</v>
      </c>
      <c r="GU355">
        <v>30744</v>
      </c>
      <c r="GV355">
        <v>26438.7</v>
      </c>
      <c r="GW355">
        <v>37499.9</v>
      </c>
      <c r="GX355">
        <v>32576.7</v>
      </c>
      <c r="GY355">
        <v>43656.800000000003</v>
      </c>
      <c r="GZ355">
        <v>38230.1</v>
      </c>
      <c r="HA355">
        <v>2.1193</v>
      </c>
      <c r="HB355">
        <v>1.71312</v>
      </c>
      <c r="HC355">
        <v>1.48267E-2</v>
      </c>
      <c r="HD355">
        <v>0</v>
      </c>
      <c r="HE355">
        <v>27.9709</v>
      </c>
      <c r="HF355">
        <v>999.9</v>
      </c>
      <c r="HG355">
        <v>65.5</v>
      </c>
      <c r="HH355">
        <v>33.9</v>
      </c>
      <c r="HI355">
        <v>35.102699999999999</v>
      </c>
      <c r="HJ355">
        <v>61.838299999999997</v>
      </c>
      <c r="HK355">
        <v>25.180299999999999</v>
      </c>
      <c r="HL355">
        <v>1</v>
      </c>
      <c r="HM355">
        <v>0.27037099999999997</v>
      </c>
      <c r="HN355">
        <v>0.56998099999999996</v>
      </c>
      <c r="HO355">
        <v>20.417899999999999</v>
      </c>
      <c r="HP355">
        <v>5.2228300000000001</v>
      </c>
      <c r="HQ355">
        <v>11.944100000000001</v>
      </c>
      <c r="HR355">
        <v>5.0080499999999999</v>
      </c>
      <c r="HS355">
        <v>3.2909999999999999</v>
      </c>
      <c r="HT355">
        <v>9999</v>
      </c>
      <c r="HU355">
        <v>9999</v>
      </c>
      <c r="HV355">
        <v>9999</v>
      </c>
      <c r="HW355">
        <v>999.9</v>
      </c>
      <c r="HX355">
        <v>4.9710799999999997</v>
      </c>
      <c r="HY355">
        <v>1.8545499999999999</v>
      </c>
      <c r="HZ355">
        <v>1.8615699999999999</v>
      </c>
      <c r="IA355">
        <v>1.8563799999999999</v>
      </c>
      <c r="IB355">
        <v>1.8618699999999999</v>
      </c>
      <c r="IC355">
        <v>1.85408</v>
      </c>
      <c r="ID355">
        <v>1.85954</v>
      </c>
      <c r="IE355">
        <v>1.85348</v>
      </c>
      <c r="IF355">
        <v>0</v>
      </c>
      <c r="IG355">
        <v>0</v>
      </c>
      <c r="IH355">
        <v>0</v>
      </c>
      <c r="II355">
        <v>0</v>
      </c>
      <c r="IJ355" t="s">
        <v>431</v>
      </c>
      <c r="IK355" t="s">
        <v>432</v>
      </c>
      <c r="IL355" t="s">
        <v>433</v>
      </c>
      <c r="IM355" t="s">
        <v>433</v>
      </c>
      <c r="IN355" t="s">
        <v>433</v>
      </c>
      <c r="IO355" t="s">
        <v>433</v>
      </c>
      <c r="IP355">
        <v>0</v>
      </c>
      <c r="IQ355">
        <v>100</v>
      </c>
      <c r="IR355">
        <v>100</v>
      </c>
      <c r="IS355">
        <v>-2.9420000000000002</v>
      </c>
      <c r="IT355">
        <v>-6.3100000000000003E-2</v>
      </c>
      <c r="IU355">
        <v>-1.907228330244457</v>
      </c>
      <c r="IV355">
        <v>-2.7056304263342631E-3</v>
      </c>
      <c r="IW355">
        <v>3.3311032847928001E-7</v>
      </c>
      <c r="IX355">
        <v>1.6443834555112589E-11</v>
      </c>
      <c r="IY355">
        <v>-9.4842648646536354E-2</v>
      </c>
      <c r="IZ355">
        <v>-2.3664561490860689E-3</v>
      </c>
      <c r="JA355">
        <v>2.3298222111808981E-4</v>
      </c>
      <c r="JB355">
        <v>-2.940703618321919E-6</v>
      </c>
      <c r="JC355">
        <v>0</v>
      </c>
      <c r="JD355">
        <v>2182</v>
      </c>
      <c r="JE355">
        <v>3</v>
      </c>
      <c r="JF355">
        <v>32</v>
      </c>
      <c r="JG355">
        <v>29177392.899999999</v>
      </c>
      <c r="JH355">
        <v>29177392.899999999</v>
      </c>
      <c r="JI355">
        <v>0.99853499999999995</v>
      </c>
      <c r="JJ355">
        <v>2.52563</v>
      </c>
      <c r="JK355">
        <v>1.69434</v>
      </c>
      <c r="JL355">
        <v>2.3022499999999999</v>
      </c>
      <c r="JM355">
        <v>1.50146</v>
      </c>
      <c r="JN355">
        <v>2.3864700000000001</v>
      </c>
      <c r="JO355">
        <v>37.53</v>
      </c>
      <c r="JP355">
        <v>24.07</v>
      </c>
      <c r="JQ355">
        <v>18</v>
      </c>
      <c r="JR355">
        <v>633.38499999999999</v>
      </c>
      <c r="JS355">
        <v>353.10700000000003</v>
      </c>
      <c r="JT355">
        <v>27.999300000000002</v>
      </c>
      <c r="JU355">
        <v>30.781400000000001</v>
      </c>
      <c r="JV355">
        <v>30.0002</v>
      </c>
      <c r="JW355">
        <v>30.700199999999999</v>
      </c>
      <c r="JX355">
        <v>30.587599999999998</v>
      </c>
      <c r="JY355">
        <v>20.052099999999999</v>
      </c>
      <c r="JZ355">
        <v>35.572600000000001</v>
      </c>
      <c r="KA355">
        <v>0</v>
      </c>
      <c r="KB355">
        <v>28</v>
      </c>
      <c r="KC355">
        <v>400</v>
      </c>
      <c r="KD355">
        <v>22.327100000000002</v>
      </c>
      <c r="KE355">
        <v>99.9559</v>
      </c>
      <c r="KF355">
        <v>98.600399999999993</v>
      </c>
    </row>
    <row r="356" spans="1:292" x14ac:dyDescent="0.2">
      <c r="A356">
        <v>354</v>
      </c>
      <c r="B356">
        <v>1750643606.5</v>
      </c>
      <c r="C356">
        <v>10441</v>
      </c>
      <c r="D356" t="s">
        <v>1141</v>
      </c>
      <c r="E356" t="s">
        <v>1142</v>
      </c>
      <c r="F356" s="1">
        <f t="shared" si="5"/>
        <v>174.00000000000003</v>
      </c>
      <c r="G356">
        <v>15</v>
      </c>
      <c r="H356">
        <v>1750643598.5</v>
      </c>
      <c r="I356">
        <v>9.9897850227276372E-4</v>
      </c>
      <c r="J356">
        <v>0.99897850227276375</v>
      </c>
      <c r="K356">
        <v>-0.45644258662786791</v>
      </c>
      <c r="L356">
        <v>400.08538709677418</v>
      </c>
      <c r="M356">
        <v>401.57199393037536</v>
      </c>
      <c r="N356">
        <v>39.833512988137855</v>
      </c>
      <c r="O356">
        <v>39.686050581621593</v>
      </c>
      <c r="P356">
        <v>6.0878723046940447E-2</v>
      </c>
      <c r="Q356">
        <v>2.9973885180373445</v>
      </c>
      <c r="R356">
        <v>6.0200053803085178E-2</v>
      </c>
      <c r="S356">
        <v>3.768537884018177E-2</v>
      </c>
      <c r="T356">
        <v>3.9902394035910026E-5</v>
      </c>
      <c r="U356">
        <v>28.568685444777731</v>
      </c>
      <c r="V356">
        <v>28.205180645161288</v>
      </c>
      <c r="W356">
        <v>3.8404685375339418</v>
      </c>
      <c r="X356">
        <v>56.394823397323265</v>
      </c>
      <c r="Y356">
        <v>2.2449043991352329</v>
      </c>
      <c r="Z356">
        <v>3.9806923116311865</v>
      </c>
      <c r="AA356">
        <v>1.5955641383987089</v>
      </c>
      <c r="AB356">
        <v>-44.054951950228883</v>
      </c>
      <c r="AC356">
        <v>99.786084591625212</v>
      </c>
      <c r="AD356">
        <v>7.2939161595291573</v>
      </c>
      <c r="AE356">
        <v>63.025088703319526</v>
      </c>
      <c r="AF356">
        <v>-0.63554877377274255</v>
      </c>
      <c r="AG356">
        <v>0.98720214840966758</v>
      </c>
      <c r="AH356">
        <v>-0.45644258662786791</v>
      </c>
      <c r="AI356">
        <v>409.13367640812891</v>
      </c>
      <c r="AJ356">
        <v>409.29215151515149</v>
      </c>
      <c r="AK356">
        <v>-7.0296850070372078E-4</v>
      </c>
      <c r="AL356">
        <v>61.768037728165673</v>
      </c>
      <c r="AM356">
        <v>0.99897850227276375</v>
      </c>
      <c r="AN356">
        <v>22.310407108135191</v>
      </c>
      <c r="AO356">
        <v>22.635241212121208</v>
      </c>
      <c r="AP356">
        <v>8.0574174909110949E-5</v>
      </c>
      <c r="AQ356">
        <v>116.41602835869151</v>
      </c>
      <c r="AR356">
        <v>0</v>
      </c>
      <c r="AS356">
        <v>0</v>
      </c>
      <c r="AT356">
        <v>1</v>
      </c>
      <c r="AU356">
        <v>0</v>
      </c>
      <c r="AV356">
        <v>52121.766509756228</v>
      </c>
      <c r="AW356" t="s">
        <v>427</v>
      </c>
      <c r="AX356" t="s">
        <v>427</v>
      </c>
      <c r="AY356">
        <v>0</v>
      </c>
      <c r="AZ356">
        <v>0</v>
      </c>
      <c r="BA356" t="e">
        <v>#DIV/0!</v>
      </c>
      <c r="BB356">
        <v>0</v>
      </c>
      <c r="BC356" t="s">
        <v>427</v>
      </c>
      <c r="BD356" t="s">
        <v>427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-0.45644258662786791</v>
      </c>
      <c r="BK356" t="e">
        <v>#DIV/0!</v>
      </c>
      <c r="BL356">
        <v>-2173.4057205000745</v>
      </c>
      <c r="BM356" t="e">
        <v>#DIV/0!</v>
      </c>
      <c r="BN356" t="e">
        <v>#DIV/0!</v>
      </c>
      <c r="BO356" t="s">
        <v>427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428</v>
      </c>
      <c r="DN356">
        <v>2</v>
      </c>
      <c r="DO356" t="b">
        <v>1</v>
      </c>
      <c r="DP356">
        <v>1750643598.5</v>
      </c>
      <c r="DQ356">
        <v>400.08538709677418</v>
      </c>
      <c r="DR356">
        <v>400.00519354838701</v>
      </c>
      <c r="DS356">
        <v>22.631464516129029</v>
      </c>
      <c r="DT356">
        <v>22.309848387096771</v>
      </c>
      <c r="DU356">
        <v>403.02793548387098</v>
      </c>
      <c r="DV356">
        <v>22.694393548387101</v>
      </c>
      <c r="DW356">
        <v>600.0074193548387</v>
      </c>
      <c r="DX356">
        <v>99.139074193548382</v>
      </c>
      <c r="DY356">
        <v>5.4877551612903218E-2</v>
      </c>
      <c r="DZ356">
        <v>28.822687096774189</v>
      </c>
      <c r="EA356">
        <v>28.205180645161288</v>
      </c>
      <c r="EB356">
        <v>999.90000000000032</v>
      </c>
      <c r="EC356">
        <v>0</v>
      </c>
      <c r="ED356">
        <v>0</v>
      </c>
      <c r="EE356">
        <v>10003.28193548387</v>
      </c>
      <c r="EF356">
        <v>0</v>
      </c>
      <c r="EG356">
        <v>0.30293999999999988</v>
      </c>
      <c r="EH356">
        <v>8.0213961290322572E-2</v>
      </c>
      <c r="EI356">
        <v>409.34961290322582</v>
      </c>
      <c r="EJ356">
        <v>409.1329032258065</v>
      </c>
      <c r="EK356">
        <v>0.32162122580645153</v>
      </c>
      <c r="EL356">
        <v>400.00519354838701</v>
      </c>
      <c r="EM356">
        <v>22.309848387096771</v>
      </c>
      <c r="EN356">
        <v>2.2436629032258071</v>
      </c>
      <c r="EO356">
        <v>2.2117774193548381</v>
      </c>
      <c r="EP356">
        <v>19.277522580645162</v>
      </c>
      <c r="EQ356">
        <v>19.04786774193548</v>
      </c>
      <c r="ER356">
        <v>5.0001500000000018E-3</v>
      </c>
      <c r="ES356">
        <v>0</v>
      </c>
      <c r="ET356">
        <v>0</v>
      </c>
      <c r="EU356">
        <v>0</v>
      </c>
      <c r="EV356">
        <v>238.2838709677419</v>
      </c>
      <c r="EW356">
        <v>5.0001500000000018E-3</v>
      </c>
      <c r="EX356">
        <v>-7.5838709677419356</v>
      </c>
      <c r="EY356">
        <v>-0.18709677419354839</v>
      </c>
      <c r="EZ356">
        <v>35.186999999999991</v>
      </c>
      <c r="FA356">
        <v>38.625</v>
      </c>
      <c r="FB356">
        <v>37.061999999999983</v>
      </c>
      <c r="FC356">
        <v>38.264000000000003</v>
      </c>
      <c r="FD356">
        <v>37.625</v>
      </c>
      <c r="FE356">
        <v>0</v>
      </c>
      <c r="FF356">
        <v>0</v>
      </c>
      <c r="FG356">
        <v>0</v>
      </c>
      <c r="FH356">
        <v>1750643630</v>
      </c>
      <c r="FI356">
        <v>0</v>
      </c>
      <c r="FJ356">
        <v>238.83199999999999</v>
      </c>
      <c r="FK356">
        <v>20.476922634083589</v>
      </c>
      <c r="FL356">
        <v>-21.00000000305667</v>
      </c>
      <c r="FM356">
        <v>-7.22</v>
      </c>
      <c r="FN356">
        <v>15</v>
      </c>
      <c r="FO356">
        <v>0</v>
      </c>
      <c r="FP356" t="s">
        <v>429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7.6217265853658553E-2</v>
      </c>
      <c r="GC356">
        <v>5.5913665505227059E-3</v>
      </c>
      <c r="GD356">
        <v>2.5259324251593249E-2</v>
      </c>
      <c r="GE356">
        <v>1</v>
      </c>
      <c r="GF356">
        <v>0.32030563414634139</v>
      </c>
      <c r="GG356">
        <v>2.6360550522648438E-2</v>
      </c>
      <c r="GH356">
        <v>2.8649271199694508E-3</v>
      </c>
      <c r="GI356">
        <v>1</v>
      </c>
      <c r="GJ356">
        <v>2</v>
      </c>
      <c r="GK356">
        <v>2</v>
      </c>
      <c r="GL356" t="s">
        <v>434</v>
      </c>
      <c r="GM356">
        <v>3.2259099999999998</v>
      </c>
      <c r="GN356">
        <v>2.6437200000000001</v>
      </c>
      <c r="GO356">
        <v>9.2944200000000005E-2</v>
      </c>
      <c r="GP356">
        <v>9.3174000000000007E-2</v>
      </c>
      <c r="GQ356">
        <v>0.101353</v>
      </c>
      <c r="GR356">
        <v>0.102106</v>
      </c>
      <c r="GS356">
        <v>28638.5</v>
      </c>
      <c r="GT356">
        <v>24738.799999999999</v>
      </c>
      <c r="GU356">
        <v>30745</v>
      </c>
      <c r="GV356">
        <v>26439.3</v>
      </c>
      <c r="GW356">
        <v>37495.599999999999</v>
      </c>
      <c r="GX356">
        <v>32577</v>
      </c>
      <c r="GY356">
        <v>43658.6</v>
      </c>
      <c r="GZ356">
        <v>38230.800000000003</v>
      </c>
      <c r="HA356">
        <v>2.1194000000000002</v>
      </c>
      <c r="HB356">
        <v>1.7135499999999999</v>
      </c>
      <c r="HC356">
        <v>1.6547699999999999E-2</v>
      </c>
      <c r="HD356">
        <v>0</v>
      </c>
      <c r="HE356">
        <v>27.942799999999998</v>
      </c>
      <c r="HF356">
        <v>999.9</v>
      </c>
      <c r="HG356">
        <v>65.5</v>
      </c>
      <c r="HH356">
        <v>33.9</v>
      </c>
      <c r="HI356">
        <v>35.106400000000001</v>
      </c>
      <c r="HJ356">
        <v>62.018300000000004</v>
      </c>
      <c r="HK356">
        <v>25.436699999999998</v>
      </c>
      <c r="HL356">
        <v>1</v>
      </c>
      <c r="HM356">
        <v>0.27019100000000001</v>
      </c>
      <c r="HN356">
        <v>0.56023999999999996</v>
      </c>
      <c r="HO356">
        <v>20.417899999999999</v>
      </c>
      <c r="HP356">
        <v>5.2228300000000001</v>
      </c>
      <c r="HQ356">
        <v>11.944100000000001</v>
      </c>
      <c r="HR356">
        <v>5.0078500000000004</v>
      </c>
      <c r="HS356">
        <v>3.2909999999999999</v>
      </c>
      <c r="HT356">
        <v>9999</v>
      </c>
      <c r="HU356">
        <v>9999</v>
      </c>
      <c r="HV356">
        <v>9999</v>
      </c>
      <c r="HW356">
        <v>999.9</v>
      </c>
      <c r="HX356">
        <v>4.9710799999999997</v>
      </c>
      <c r="HY356">
        <v>1.85453</v>
      </c>
      <c r="HZ356">
        <v>1.86158</v>
      </c>
      <c r="IA356">
        <v>1.85639</v>
      </c>
      <c r="IB356">
        <v>1.86188</v>
      </c>
      <c r="IC356">
        <v>1.85409</v>
      </c>
      <c r="ID356">
        <v>1.8594999999999999</v>
      </c>
      <c r="IE356">
        <v>1.85348</v>
      </c>
      <c r="IF356">
        <v>0</v>
      </c>
      <c r="IG356">
        <v>0</v>
      </c>
      <c r="IH356">
        <v>0</v>
      </c>
      <c r="II356">
        <v>0</v>
      </c>
      <c r="IJ356" t="s">
        <v>431</v>
      </c>
      <c r="IK356" t="s">
        <v>432</v>
      </c>
      <c r="IL356" t="s">
        <v>433</v>
      </c>
      <c r="IM356" t="s">
        <v>433</v>
      </c>
      <c r="IN356" t="s">
        <v>433</v>
      </c>
      <c r="IO356" t="s">
        <v>433</v>
      </c>
      <c r="IP356">
        <v>0</v>
      </c>
      <c r="IQ356">
        <v>100</v>
      </c>
      <c r="IR356">
        <v>100</v>
      </c>
      <c r="IS356">
        <v>-2.9420000000000002</v>
      </c>
      <c r="IT356">
        <v>-6.2899999999999998E-2</v>
      </c>
      <c r="IU356">
        <v>-1.907228330244457</v>
      </c>
      <c r="IV356">
        <v>-2.7056304263342631E-3</v>
      </c>
      <c r="IW356">
        <v>3.3311032847928001E-7</v>
      </c>
      <c r="IX356">
        <v>1.6443834555112589E-11</v>
      </c>
      <c r="IY356">
        <v>-9.4842648646536354E-2</v>
      </c>
      <c r="IZ356">
        <v>-2.3664561490860689E-3</v>
      </c>
      <c r="JA356">
        <v>2.3298222111808981E-4</v>
      </c>
      <c r="JB356">
        <v>-2.940703618321919E-6</v>
      </c>
      <c r="JC356">
        <v>0</v>
      </c>
      <c r="JD356">
        <v>2182</v>
      </c>
      <c r="JE356">
        <v>3</v>
      </c>
      <c r="JF356">
        <v>32</v>
      </c>
      <c r="JG356">
        <v>29177393.399999999</v>
      </c>
      <c r="JH356">
        <v>29177393.399999999</v>
      </c>
      <c r="JI356">
        <v>0.99853499999999995</v>
      </c>
      <c r="JJ356">
        <v>2.52075</v>
      </c>
      <c r="JK356">
        <v>1.69434</v>
      </c>
      <c r="JL356">
        <v>2.3034699999999999</v>
      </c>
      <c r="JM356">
        <v>1.50146</v>
      </c>
      <c r="JN356">
        <v>2.4877899999999999</v>
      </c>
      <c r="JO356">
        <v>37.53</v>
      </c>
      <c r="JP356">
        <v>24.07</v>
      </c>
      <c r="JQ356">
        <v>18</v>
      </c>
      <c r="JR356">
        <v>633.495</v>
      </c>
      <c r="JS356">
        <v>353.36</v>
      </c>
      <c r="JT356">
        <v>27.9999</v>
      </c>
      <c r="JU356">
        <v>30.784099999999999</v>
      </c>
      <c r="JV356">
        <v>30</v>
      </c>
      <c r="JW356">
        <v>30.7029</v>
      </c>
      <c r="JX356">
        <v>30.590199999999999</v>
      </c>
      <c r="JY356">
        <v>20.052199999999999</v>
      </c>
      <c r="JZ356">
        <v>35.572600000000001</v>
      </c>
      <c r="KA356">
        <v>0</v>
      </c>
      <c r="KB356">
        <v>28</v>
      </c>
      <c r="KC356">
        <v>400</v>
      </c>
      <c r="KD356">
        <v>22.319199999999999</v>
      </c>
      <c r="KE356">
        <v>99.959599999999995</v>
      </c>
      <c r="KF356">
        <v>98.6023</v>
      </c>
    </row>
    <row r="357" spans="1:292" x14ac:dyDescent="0.2">
      <c r="A357">
        <v>355</v>
      </c>
      <c r="B357">
        <v>1750643636.5</v>
      </c>
      <c r="C357">
        <v>10471</v>
      </c>
      <c r="D357" t="s">
        <v>1143</v>
      </c>
      <c r="E357" t="s">
        <v>1144</v>
      </c>
      <c r="F357" s="1">
        <f t="shared" si="5"/>
        <v>174.50000000000003</v>
      </c>
      <c r="G357">
        <v>15</v>
      </c>
      <c r="H357">
        <v>1750643628.5</v>
      </c>
      <c r="I357">
        <v>1.0087738830836424E-3</v>
      </c>
      <c r="J357">
        <v>1.0087738830836424</v>
      </c>
      <c r="K357">
        <v>-0.91097767889869163</v>
      </c>
      <c r="L357">
        <v>400.12677419354839</v>
      </c>
      <c r="M357">
        <v>413.30312655982584</v>
      </c>
      <c r="N357">
        <v>40.996154277030357</v>
      </c>
      <c r="O357">
        <v>39.68917221059241</v>
      </c>
      <c r="P357">
        <v>6.1390997358802074E-2</v>
      </c>
      <c r="Q357">
        <v>2.9975938797726664</v>
      </c>
      <c r="R357">
        <v>6.0700975036613349E-2</v>
      </c>
      <c r="S357">
        <v>3.7999458816877878E-2</v>
      </c>
      <c r="T357">
        <v>3.9902394035910026E-5</v>
      </c>
      <c r="U357">
        <v>28.570244187405144</v>
      </c>
      <c r="V357">
        <v>28.217470967741939</v>
      </c>
      <c r="W357">
        <v>3.8432168344000135</v>
      </c>
      <c r="X357">
        <v>56.393375059908912</v>
      </c>
      <c r="Y357">
        <v>2.2453712743571796</v>
      </c>
      <c r="Z357">
        <v>3.9816224369827711</v>
      </c>
      <c r="AA357">
        <v>1.5978455600428338</v>
      </c>
      <c r="AB357">
        <v>-44.486928243988629</v>
      </c>
      <c r="AC357">
        <v>98.458366194019391</v>
      </c>
      <c r="AD357">
        <v>7.1969570210407401</v>
      </c>
      <c r="AE357">
        <v>61.168434873465536</v>
      </c>
      <c r="AF357">
        <v>-0.71474753043840633</v>
      </c>
      <c r="AG357">
        <v>1.0094443104333255</v>
      </c>
      <c r="AH357">
        <v>-0.91097767889869163</v>
      </c>
      <c r="AI357">
        <v>409.12239507560611</v>
      </c>
      <c r="AJ357">
        <v>409.41499999999968</v>
      </c>
      <c r="AK357">
        <v>4.4230958896260561E-3</v>
      </c>
      <c r="AL357">
        <v>61.768037728165673</v>
      </c>
      <c r="AM357">
        <v>1.0087738830836424</v>
      </c>
      <c r="AN357">
        <v>22.307431586523361</v>
      </c>
      <c r="AO357">
        <v>22.63623636363636</v>
      </c>
      <c r="AP357">
        <v>-2.1110467079763379E-5</v>
      </c>
      <c r="AQ357">
        <v>116.41602835869151</v>
      </c>
      <c r="AR357">
        <v>0</v>
      </c>
      <c r="AS357">
        <v>0</v>
      </c>
      <c r="AT357">
        <v>1</v>
      </c>
      <c r="AU357">
        <v>0</v>
      </c>
      <c r="AV357">
        <v>52127.217917633694</v>
      </c>
      <c r="AW357" t="s">
        <v>427</v>
      </c>
      <c r="AX357" t="s">
        <v>427</v>
      </c>
      <c r="AY357">
        <v>0</v>
      </c>
      <c r="AZ357">
        <v>0</v>
      </c>
      <c r="BA357" t="e">
        <v>#DIV/0!</v>
      </c>
      <c r="BB357">
        <v>0</v>
      </c>
      <c r="BC357" t="s">
        <v>427</v>
      </c>
      <c r="BD357" t="s">
        <v>427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-0.91097767889869163</v>
      </c>
      <c r="BK357" t="e">
        <v>#DIV/0!</v>
      </c>
      <c r="BL357">
        <v>-4337.7286795118971</v>
      </c>
      <c r="BM357" t="e">
        <v>#DIV/0!</v>
      </c>
      <c r="BN357" t="e">
        <v>#DIV/0!</v>
      </c>
      <c r="BO357" t="s">
        <v>427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428</v>
      </c>
      <c r="DN357">
        <v>2</v>
      </c>
      <c r="DO357" t="b">
        <v>1</v>
      </c>
      <c r="DP357">
        <v>1750643628.5</v>
      </c>
      <c r="DQ357">
        <v>400.12677419354839</v>
      </c>
      <c r="DR357">
        <v>400.02316129032249</v>
      </c>
      <c r="DS357">
        <v>22.636732258064519</v>
      </c>
      <c r="DT357">
        <v>22.30787096774193</v>
      </c>
      <c r="DU357">
        <v>403.06945161290309</v>
      </c>
      <c r="DV357">
        <v>22.699638709677419</v>
      </c>
      <c r="DW357">
        <v>600.00603225806435</v>
      </c>
      <c r="DX357">
        <v>99.136170967741933</v>
      </c>
      <c r="DY357">
        <v>5.5322254838709679E-2</v>
      </c>
      <c r="DZ357">
        <v>28.826719354838719</v>
      </c>
      <c r="EA357">
        <v>28.217470967741939</v>
      </c>
      <c r="EB357">
        <v>999.90000000000032</v>
      </c>
      <c r="EC357">
        <v>0</v>
      </c>
      <c r="ED357">
        <v>0</v>
      </c>
      <c r="EE357">
        <v>10004.81774193548</v>
      </c>
      <c r="EF357">
        <v>0</v>
      </c>
      <c r="EG357">
        <v>0.30293999999999988</v>
      </c>
      <c r="EH357">
        <v>0.1035816413548387</v>
      </c>
      <c r="EI357">
        <v>409.39412903225798</v>
      </c>
      <c r="EJ357">
        <v>409.15048387096778</v>
      </c>
      <c r="EK357">
        <v>0.32887251612903218</v>
      </c>
      <c r="EL357">
        <v>400.02316129032249</v>
      </c>
      <c r="EM357">
        <v>22.30787096774193</v>
      </c>
      <c r="EN357">
        <v>2.2441193548387099</v>
      </c>
      <c r="EO357">
        <v>2.211517419354839</v>
      </c>
      <c r="EP357">
        <v>19.2808064516129</v>
      </c>
      <c r="EQ357">
        <v>19.04598064516129</v>
      </c>
      <c r="ER357">
        <v>5.0001500000000018E-3</v>
      </c>
      <c r="ES357">
        <v>0</v>
      </c>
      <c r="ET357">
        <v>0</v>
      </c>
      <c r="EU357">
        <v>0</v>
      </c>
      <c r="EV357">
        <v>240.1709677419355</v>
      </c>
      <c r="EW357">
        <v>5.0001500000000018E-3</v>
      </c>
      <c r="EX357">
        <v>-8.2290322580645157</v>
      </c>
      <c r="EY357">
        <v>-0.36774193548387102</v>
      </c>
      <c r="EZ357">
        <v>35.125</v>
      </c>
      <c r="FA357">
        <v>38.604677419354829</v>
      </c>
      <c r="FB357">
        <v>37.003999999999998</v>
      </c>
      <c r="FC357">
        <v>38.23780645161289</v>
      </c>
      <c r="FD357">
        <v>37.576225806451603</v>
      </c>
      <c r="FE357">
        <v>0</v>
      </c>
      <c r="FF357">
        <v>0</v>
      </c>
      <c r="FG357">
        <v>0</v>
      </c>
      <c r="FH357">
        <v>1750643660</v>
      </c>
      <c r="FI357">
        <v>0</v>
      </c>
      <c r="FJ357">
        <v>240.136</v>
      </c>
      <c r="FK357">
        <v>29.961538969670212</v>
      </c>
      <c r="FL357">
        <v>-19.246153553185799</v>
      </c>
      <c r="FM357">
        <v>-7.9160000000000013</v>
      </c>
      <c r="FN357">
        <v>15</v>
      </c>
      <c r="FO357">
        <v>0</v>
      </c>
      <c r="FP357" t="s">
        <v>429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0.1183904117560976</v>
      </c>
      <c r="GC357">
        <v>1.136654646689877E-2</v>
      </c>
      <c r="GD357">
        <v>6.3292144659595234E-2</v>
      </c>
      <c r="GE357">
        <v>1</v>
      </c>
      <c r="GF357">
        <v>0.32919951219512189</v>
      </c>
      <c r="GG357">
        <v>-4.8700766550520847E-3</v>
      </c>
      <c r="GH357">
        <v>1.279001613720664E-3</v>
      </c>
      <c r="GI357">
        <v>1</v>
      </c>
      <c r="GJ357">
        <v>2</v>
      </c>
      <c r="GK357">
        <v>2</v>
      </c>
      <c r="GL357" t="s">
        <v>434</v>
      </c>
      <c r="GM357">
        <v>3.2259500000000001</v>
      </c>
      <c r="GN357">
        <v>2.64425</v>
      </c>
      <c r="GO357">
        <v>9.2959E-2</v>
      </c>
      <c r="GP357">
        <v>9.3158099999999994E-2</v>
      </c>
      <c r="GQ357">
        <v>0.101355</v>
      </c>
      <c r="GR357">
        <v>0.102102</v>
      </c>
      <c r="GS357">
        <v>28638.5</v>
      </c>
      <c r="GT357">
        <v>24738.400000000001</v>
      </c>
      <c r="GU357">
        <v>30745.5</v>
      </c>
      <c r="GV357">
        <v>26438.5</v>
      </c>
      <c r="GW357">
        <v>37495.800000000003</v>
      </c>
      <c r="GX357">
        <v>32576.6</v>
      </c>
      <c r="GY357">
        <v>43659</v>
      </c>
      <c r="GZ357">
        <v>38230.1</v>
      </c>
      <c r="HA357">
        <v>2.1194999999999999</v>
      </c>
      <c r="HB357">
        <v>1.7133</v>
      </c>
      <c r="HC357">
        <v>1.6294400000000001E-2</v>
      </c>
      <c r="HD357">
        <v>0</v>
      </c>
      <c r="HE357">
        <v>27.956399999999999</v>
      </c>
      <c r="HF357">
        <v>999.9</v>
      </c>
      <c r="HG357">
        <v>65.5</v>
      </c>
      <c r="HH357">
        <v>33.9</v>
      </c>
      <c r="HI357">
        <v>35.110199999999999</v>
      </c>
      <c r="HJ357">
        <v>61.718400000000003</v>
      </c>
      <c r="HK357">
        <v>25.160299999999999</v>
      </c>
      <c r="HL357">
        <v>1</v>
      </c>
      <c r="HM357">
        <v>0.27039600000000003</v>
      </c>
      <c r="HN357">
        <v>0.57375500000000001</v>
      </c>
      <c r="HO357">
        <v>20.4177</v>
      </c>
      <c r="HP357">
        <v>5.2229799999999997</v>
      </c>
      <c r="HQ357">
        <v>11.944100000000001</v>
      </c>
      <c r="HR357">
        <v>5.0077999999999996</v>
      </c>
      <c r="HS357">
        <v>3.2909999999999999</v>
      </c>
      <c r="HT357">
        <v>9999</v>
      </c>
      <c r="HU357">
        <v>9999</v>
      </c>
      <c r="HV357">
        <v>9999</v>
      </c>
      <c r="HW357">
        <v>999.9</v>
      </c>
      <c r="HX357">
        <v>4.9710799999999997</v>
      </c>
      <c r="HY357">
        <v>1.8545499999999999</v>
      </c>
      <c r="HZ357">
        <v>1.8615699999999999</v>
      </c>
      <c r="IA357">
        <v>1.8564000000000001</v>
      </c>
      <c r="IB357">
        <v>1.86188</v>
      </c>
      <c r="IC357">
        <v>1.8541000000000001</v>
      </c>
      <c r="ID357">
        <v>1.85948</v>
      </c>
      <c r="IE357">
        <v>1.8534900000000001</v>
      </c>
      <c r="IF357">
        <v>0</v>
      </c>
      <c r="IG357">
        <v>0</v>
      </c>
      <c r="IH357">
        <v>0</v>
      </c>
      <c r="II357">
        <v>0</v>
      </c>
      <c r="IJ357" t="s">
        <v>431</v>
      </c>
      <c r="IK357" t="s">
        <v>432</v>
      </c>
      <c r="IL357" t="s">
        <v>433</v>
      </c>
      <c r="IM357" t="s">
        <v>433</v>
      </c>
      <c r="IN357" t="s">
        <v>433</v>
      </c>
      <c r="IO357" t="s">
        <v>433</v>
      </c>
      <c r="IP357">
        <v>0</v>
      </c>
      <c r="IQ357">
        <v>100</v>
      </c>
      <c r="IR357">
        <v>100</v>
      </c>
      <c r="IS357">
        <v>-2.9420000000000002</v>
      </c>
      <c r="IT357">
        <v>-6.2899999999999998E-2</v>
      </c>
      <c r="IU357">
        <v>-1.907228330244457</v>
      </c>
      <c r="IV357">
        <v>-2.7056304263342631E-3</v>
      </c>
      <c r="IW357">
        <v>3.3311032847928001E-7</v>
      </c>
      <c r="IX357">
        <v>1.6443834555112589E-11</v>
      </c>
      <c r="IY357">
        <v>-9.4842648646536354E-2</v>
      </c>
      <c r="IZ357">
        <v>-2.3664561490860689E-3</v>
      </c>
      <c r="JA357">
        <v>2.3298222111808981E-4</v>
      </c>
      <c r="JB357">
        <v>-2.940703618321919E-6</v>
      </c>
      <c r="JC357">
        <v>0</v>
      </c>
      <c r="JD357">
        <v>2182</v>
      </c>
      <c r="JE357">
        <v>3</v>
      </c>
      <c r="JF357">
        <v>32</v>
      </c>
      <c r="JG357">
        <v>29177393.899999999</v>
      </c>
      <c r="JH357">
        <v>29177393.899999999</v>
      </c>
      <c r="JI357">
        <v>0.99853499999999995</v>
      </c>
      <c r="JJ357">
        <v>2.52197</v>
      </c>
      <c r="JK357">
        <v>1.69434</v>
      </c>
      <c r="JL357">
        <v>2.3034699999999999</v>
      </c>
      <c r="JM357">
        <v>1.50024</v>
      </c>
      <c r="JN357">
        <v>2.4060100000000002</v>
      </c>
      <c r="JO357">
        <v>37.53</v>
      </c>
      <c r="JP357">
        <v>24.07</v>
      </c>
      <c r="JQ357">
        <v>18</v>
      </c>
      <c r="JR357">
        <v>633.61199999999997</v>
      </c>
      <c r="JS357">
        <v>353.25299999999999</v>
      </c>
      <c r="JT357">
        <v>28.000399999999999</v>
      </c>
      <c r="JU357">
        <v>30.7867</v>
      </c>
      <c r="JV357">
        <v>30.0002</v>
      </c>
      <c r="JW357">
        <v>30.706</v>
      </c>
      <c r="JX357">
        <v>30.595300000000002</v>
      </c>
      <c r="JY357">
        <v>20.056100000000001</v>
      </c>
      <c r="JZ357">
        <v>35.572600000000001</v>
      </c>
      <c r="KA357">
        <v>0</v>
      </c>
      <c r="KB357">
        <v>28</v>
      </c>
      <c r="KC357">
        <v>400</v>
      </c>
      <c r="KD357">
        <v>22.317499999999999</v>
      </c>
      <c r="KE357">
        <v>99.960899999999995</v>
      </c>
      <c r="KF357">
        <v>98.6</v>
      </c>
    </row>
    <row r="358" spans="1:292" x14ac:dyDescent="0.2">
      <c r="A358">
        <v>356</v>
      </c>
      <c r="B358">
        <v>1750643666.5</v>
      </c>
      <c r="C358">
        <v>10501</v>
      </c>
      <c r="D358" t="s">
        <v>1145</v>
      </c>
      <c r="E358" t="s">
        <v>1146</v>
      </c>
      <c r="F358" s="1">
        <f t="shared" si="5"/>
        <v>175.00000000000003</v>
      </c>
      <c r="G358">
        <v>15</v>
      </c>
      <c r="H358">
        <v>1750643658.5</v>
      </c>
      <c r="I358">
        <v>1.0035551600522886E-3</v>
      </c>
      <c r="J358">
        <v>1.0035551600522887</v>
      </c>
      <c r="K358">
        <v>-0.39031294468466149</v>
      </c>
      <c r="L358">
        <v>400.056806451613</v>
      </c>
      <c r="M358">
        <v>399.76456258730883</v>
      </c>
      <c r="N358">
        <v>39.651246732203482</v>
      </c>
      <c r="O358">
        <v>39.680233377479134</v>
      </c>
      <c r="P358">
        <v>6.0912996399027954E-2</v>
      </c>
      <c r="Q358">
        <v>2.9980888229811837</v>
      </c>
      <c r="R358">
        <v>6.0233724183288533E-2</v>
      </c>
      <c r="S358">
        <v>3.7706476237325759E-2</v>
      </c>
      <c r="T358">
        <v>3.9902394035910026E-5</v>
      </c>
      <c r="U358">
        <v>28.575510940028156</v>
      </c>
      <c r="V358">
        <v>28.233858064516131</v>
      </c>
      <c r="W358">
        <v>3.8468838989421612</v>
      </c>
      <c r="X358">
        <v>56.373447673100195</v>
      </c>
      <c r="Y358">
        <v>2.2450850879470341</v>
      </c>
      <c r="Z358">
        <v>3.98252223452057</v>
      </c>
      <c r="AA358">
        <v>1.6017988109951271</v>
      </c>
      <c r="AB358">
        <v>-44.256782558305929</v>
      </c>
      <c r="AC358">
        <v>96.456296528017177</v>
      </c>
      <c r="AD358">
        <v>7.0501600631663983</v>
      </c>
      <c r="AE358">
        <v>59.249713935271686</v>
      </c>
      <c r="AF358">
        <v>-0.58286212033442164</v>
      </c>
      <c r="AG358">
        <v>1.0043364601828324</v>
      </c>
      <c r="AH358">
        <v>-0.39031294468466149</v>
      </c>
      <c r="AI358">
        <v>409.19487887573302</v>
      </c>
      <c r="AJ358">
        <v>409.31204848484822</v>
      </c>
      <c r="AK358">
        <v>3.911515955932845E-3</v>
      </c>
      <c r="AL358">
        <v>61.768037728165673</v>
      </c>
      <c r="AM358">
        <v>1.0035551600522887</v>
      </c>
      <c r="AN358">
        <v>22.308482251858269</v>
      </c>
      <c r="AO358">
        <v>22.635329090909099</v>
      </c>
      <c r="AP358">
        <v>1.1596673137682651E-5</v>
      </c>
      <c r="AQ358">
        <v>116.41602835869151</v>
      </c>
      <c r="AR358">
        <v>0</v>
      </c>
      <c r="AS358">
        <v>0</v>
      </c>
      <c r="AT358">
        <v>1</v>
      </c>
      <c r="AU358">
        <v>0</v>
      </c>
      <c r="AV358">
        <v>52141.416001806014</v>
      </c>
      <c r="AW358" t="s">
        <v>427</v>
      </c>
      <c r="AX358" t="s">
        <v>427</v>
      </c>
      <c r="AY358">
        <v>0</v>
      </c>
      <c r="AZ358">
        <v>0</v>
      </c>
      <c r="BA358" t="e">
        <v>#DIV/0!</v>
      </c>
      <c r="BB358">
        <v>0</v>
      </c>
      <c r="BC358" t="s">
        <v>427</v>
      </c>
      <c r="BD358" t="s">
        <v>427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-0.39031294468466149</v>
      </c>
      <c r="BK358" t="e">
        <v>#DIV/0!</v>
      </c>
      <c r="BL358">
        <v>-1858.5215569608711</v>
      </c>
      <c r="BM358" t="e">
        <v>#DIV/0!</v>
      </c>
      <c r="BN358" t="e">
        <v>#DIV/0!</v>
      </c>
      <c r="BO358" t="s">
        <v>427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428</v>
      </c>
      <c r="DN358">
        <v>2</v>
      </c>
      <c r="DO358" t="b">
        <v>1</v>
      </c>
      <c r="DP358">
        <v>1750643658.5</v>
      </c>
      <c r="DQ358">
        <v>400.056806451613</v>
      </c>
      <c r="DR358">
        <v>399.99645161290317</v>
      </c>
      <c r="DS358">
        <v>22.6349870967742</v>
      </c>
      <c r="DT358">
        <v>22.307796774193552</v>
      </c>
      <c r="DU358">
        <v>402.99916129032249</v>
      </c>
      <c r="DV358">
        <v>22.697909677419361</v>
      </c>
      <c r="DW358">
        <v>600.01977419354841</v>
      </c>
      <c r="DX358">
        <v>99.13165483870965</v>
      </c>
      <c r="DY358">
        <v>5.4842522580645162E-2</v>
      </c>
      <c r="DZ358">
        <v>28.83061935483871</v>
      </c>
      <c r="EA358">
        <v>28.233858064516131</v>
      </c>
      <c r="EB358">
        <v>999.90000000000032</v>
      </c>
      <c r="EC358">
        <v>0</v>
      </c>
      <c r="ED358">
        <v>0</v>
      </c>
      <c r="EE358">
        <v>10008.26967741935</v>
      </c>
      <c r="EF358">
        <v>0</v>
      </c>
      <c r="EG358">
        <v>0.30293999999999988</v>
      </c>
      <c r="EH358">
        <v>6.0324386451612887E-2</v>
      </c>
      <c r="EI358">
        <v>409.32177419354832</v>
      </c>
      <c r="EJ358">
        <v>409.12312903225808</v>
      </c>
      <c r="EK358">
        <v>0.32719635483870962</v>
      </c>
      <c r="EL358">
        <v>399.99645161290317</v>
      </c>
      <c r="EM358">
        <v>22.307796774193552</v>
      </c>
      <c r="EN358">
        <v>2.2438445161290321</v>
      </c>
      <c r="EO358">
        <v>2.211409032258064</v>
      </c>
      <c r="EP358">
        <v>19.278812903225809</v>
      </c>
      <c r="EQ358">
        <v>19.045206451612898</v>
      </c>
      <c r="ER358">
        <v>5.0001500000000018E-3</v>
      </c>
      <c r="ES358">
        <v>0</v>
      </c>
      <c r="ET358">
        <v>0</v>
      </c>
      <c r="EU358">
        <v>0</v>
      </c>
      <c r="EV358">
        <v>237.9290322580645</v>
      </c>
      <c r="EW358">
        <v>5.0001500000000018E-3</v>
      </c>
      <c r="EX358">
        <v>-5.3838709677419354</v>
      </c>
      <c r="EY358">
        <v>-0.32258064516129031</v>
      </c>
      <c r="EZ358">
        <v>35.125</v>
      </c>
      <c r="FA358">
        <v>38.561999999999983</v>
      </c>
      <c r="FB358">
        <v>36.987806451612897</v>
      </c>
      <c r="FC358">
        <v>38.186999999999983</v>
      </c>
      <c r="FD358">
        <v>37.561999999999983</v>
      </c>
      <c r="FE358">
        <v>0</v>
      </c>
      <c r="FF358">
        <v>0</v>
      </c>
      <c r="FG358">
        <v>0</v>
      </c>
      <c r="FH358">
        <v>1750643690</v>
      </c>
      <c r="FI358">
        <v>0</v>
      </c>
      <c r="FJ358">
        <v>238.44</v>
      </c>
      <c r="FK358">
        <v>46.530769315954792</v>
      </c>
      <c r="FL358">
        <v>-23.323077148892679</v>
      </c>
      <c r="FM358">
        <v>-6.9</v>
      </c>
      <c r="FN358">
        <v>15</v>
      </c>
      <c r="FO358">
        <v>0</v>
      </c>
      <c r="FP358" t="s">
        <v>429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6.1585211951219507E-2</v>
      </c>
      <c r="GC358">
        <v>-0.13847176285714269</v>
      </c>
      <c r="GD358">
        <v>6.4154981645298259E-2</v>
      </c>
      <c r="GE358">
        <v>0</v>
      </c>
      <c r="GF358">
        <v>0.32675151219512188</v>
      </c>
      <c r="GG358">
        <v>1.6619790940762881E-3</v>
      </c>
      <c r="GH358">
        <v>1.5801933058957149E-3</v>
      </c>
      <c r="GI358">
        <v>1</v>
      </c>
      <c r="GJ358">
        <v>1</v>
      </c>
      <c r="GK358">
        <v>2</v>
      </c>
      <c r="GL358" t="s">
        <v>430</v>
      </c>
      <c r="GM358">
        <v>3.226</v>
      </c>
      <c r="GN358">
        <v>2.6431</v>
      </c>
      <c r="GO358">
        <v>9.29421E-2</v>
      </c>
      <c r="GP358">
        <v>9.3165700000000004E-2</v>
      </c>
      <c r="GQ358">
        <v>0.101353</v>
      </c>
      <c r="GR358">
        <v>0.102102</v>
      </c>
      <c r="GS358">
        <v>28637.7</v>
      </c>
      <c r="GT358">
        <v>24737.8</v>
      </c>
      <c r="GU358">
        <v>30744.1</v>
      </c>
      <c r="GV358">
        <v>26438.1</v>
      </c>
      <c r="GW358">
        <v>37494.5</v>
      </c>
      <c r="GX358">
        <v>32576</v>
      </c>
      <c r="GY358">
        <v>43657.3</v>
      </c>
      <c r="GZ358">
        <v>38229.4</v>
      </c>
      <c r="HA358">
        <v>2.1192000000000002</v>
      </c>
      <c r="HB358">
        <v>1.7129700000000001</v>
      </c>
      <c r="HC358">
        <v>1.48863E-2</v>
      </c>
      <c r="HD358">
        <v>0</v>
      </c>
      <c r="HE358">
        <v>27.986000000000001</v>
      </c>
      <c r="HF358">
        <v>999.9</v>
      </c>
      <c r="HG358">
        <v>65.5</v>
      </c>
      <c r="HH358">
        <v>33.9</v>
      </c>
      <c r="HI358">
        <v>35.102800000000002</v>
      </c>
      <c r="HJ358">
        <v>61.718400000000003</v>
      </c>
      <c r="HK358">
        <v>25.0321</v>
      </c>
      <c r="HL358">
        <v>1</v>
      </c>
      <c r="HM358">
        <v>0.271507</v>
      </c>
      <c r="HN358">
        <v>0.58448</v>
      </c>
      <c r="HO358">
        <v>20.4177</v>
      </c>
      <c r="HP358">
        <v>5.2226800000000004</v>
      </c>
      <c r="HQ358">
        <v>11.944100000000001</v>
      </c>
      <c r="HR358">
        <v>5.0076499999999999</v>
      </c>
      <c r="HS358">
        <v>3.2909999999999999</v>
      </c>
      <c r="HT358">
        <v>9999</v>
      </c>
      <c r="HU358">
        <v>9999</v>
      </c>
      <c r="HV358">
        <v>9999</v>
      </c>
      <c r="HW358">
        <v>999.9</v>
      </c>
      <c r="HX358">
        <v>4.9710900000000002</v>
      </c>
      <c r="HY358">
        <v>1.8545499999999999</v>
      </c>
      <c r="HZ358">
        <v>1.8615699999999999</v>
      </c>
      <c r="IA358">
        <v>1.8564000000000001</v>
      </c>
      <c r="IB358">
        <v>1.86188</v>
      </c>
      <c r="IC358">
        <v>1.8541000000000001</v>
      </c>
      <c r="ID358">
        <v>1.8595200000000001</v>
      </c>
      <c r="IE358">
        <v>1.8534900000000001</v>
      </c>
      <c r="IF358">
        <v>0</v>
      </c>
      <c r="IG358">
        <v>0</v>
      </c>
      <c r="IH358">
        <v>0</v>
      </c>
      <c r="II358">
        <v>0</v>
      </c>
      <c r="IJ358" t="s">
        <v>431</v>
      </c>
      <c r="IK358" t="s">
        <v>432</v>
      </c>
      <c r="IL358" t="s">
        <v>433</v>
      </c>
      <c r="IM358" t="s">
        <v>433</v>
      </c>
      <c r="IN358" t="s">
        <v>433</v>
      </c>
      <c r="IO358" t="s">
        <v>433</v>
      </c>
      <c r="IP358">
        <v>0</v>
      </c>
      <c r="IQ358">
        <v>100</v>
      </c>
      <c r="IR358">
        <v>100</v>
      </c>
      <c r="IS358">
        <v>-2.9420000000000002</v>
      </c>
      <c r="IT358">
        <v>-6.2899999999999998E-2</v>
      </c>
      <c r="IU358">
        <v>-1.907228330244457</v>
      </c>
      <c r="IV358">
        <v>-2.7056304263342631E-3</v>
      </c>
      <c r="IW358">
        <v>3.3311032847928001E-7</v>
      </c>
      <c r="IX358">
        <v>1.6443834555112589E-11</v>
      </c>
      <c r="IY358">
        <v>-9.4842648646536354E-2</v>
      </c>
      <c r="IZ358">
        <v>-2.3664561490860689E-3</v>
      </c>
      <c r="JA358">
        <v>2.3298222111808981E-4</v>
      </c>
      <c r="JB358">
        <v>-2.940703618321919E-6</v>
      </c>
      <c r="JC358">
        <v>0</v>
      </c>
      <c r="JD358">
        <v>2182</v>
      </c>
      <c r="JE358">
        <v>3</v>
      </c>
      <c r="JF358">
        <v>32</v>
      </c>
      <c r="JG358">
        <v>29177394.399999999</v>
      </c>
      <c r="JH358">
        <v>29177394.399999999</v>
      </c>
      <c r="JI358">
        <v>0.99853499999999995</v>
      </c>
      <c r="JJ358">
        <v>2.5317400000000001</v>
      </c>
      <c r="JK358">
        <v>1.69434</v>
      </c>
      <c r="JL358">
        <v>2.3034699999999999</v>
      </c>
      <c r="JM358">
        <v>1.50024</v>
      </c>
      <c r="JN358">
        <v>2.34131</v>
      </c>
      <c r="JO358">
        <v>37.554000000000002</v>
      </c>
      <c r="JP358">
        <v>24.061199999999999</v>
      </c>
      <c r="JQ358">
        <v>18</v>
      </c>
      <c r="JR358">
        <v>633.45100000000002</v>
      </c>
      <c r="JS358">
        <v>353.12400000000002</v>
      </c>
      <c r="JT358">
        <v>28.0001</v>
      </c>
      <c r="JU358">
        <v>30.794799999999999</v>
      </c>
      <c r="JV358">
        <v>30.000399999999999</v>
      </c>
      <c r="JW358">
        <v>30.7135</v>
      </c>
      <c r="JX358">
        <v>30.603300000000001</v>
      </c>
      <c r="JY358">
        <v>20.055800000000001</v>
      </c>
      <c r="JZ358">
        <v>35.572600000000001</v>
      </c>
      <c r="KA358">
        <v>0</v>
      </c>
      <c r="KB358">
        <v>28</v>
      </c>
      <c r="KC358">
        <v>400</v>
      </c>
      <c r="KD358">
        <v>22.317499999999999</v>
      </c>
      <c r="KE358">
        <v>99.956599999999995</v>
      </c>
      <c r="KF358">
        <v>98.598399999999998</v>
      </c>
    </row>
    <row r="359" spans="1:292" x14ac:dyDescent="0.2">
      <c r="A359">
        <v>357</v>
      </c>
      <c r="B359">
        <v>1750643696.5</v>
      </c>
      <c r="C359">
        <v>10531</v>
      </c>
      <c r="D359" t="s">
        <v>1147</v>
      </c>
      <c r="E359" t="s">
        <v>1148</v>
      </c>
      <c r="F359" s="1">
        <f t="shared" si="5"/>
        <v>175.50000000000003</v>
      </c>
      <c r="G359">
        <v>15</v>
      </c>
      <c r="H359">
        <v>1750643688.5</v>
      </c>
      <c r="I359">
        <v>9.9162168430767285E-4</v>
      </c>
      <c r="J359">
        <v>0.99162168430767283</v>
      </c>
      <c r="K359">
        <v>-0.6361986695227787</v>
      </c>
      <c r="L359">
        <v>400.10616129032252</v>
      </c>
      <c r="M359">
        <v>406.44874035674206</v>
      </c>
      <c r="N359">
        <v>40.314314387218317</v>
      </c>
      <c r="O359">
        <v>39.685214820357814</v>
      </c>
      <c r="P359">
        <v>6.0178814888175003E-2</v>
      </c>
      <c r="Q359">
        <v>2.9967668743415063</v>
      </c>
      <c r="R359">
        <v>5.9515433294873556E-2</v>
      </c>
      <c r="S359">
        <v>3.7256138554885222E-2</v>
      </c>
      <c r="T359">
        <v>3.9902394035910026E-5</v>
      </c>
      <c r="U359">
        <v>28.567284140509116</v>
      </c>
      <c r="V359">
        <v>28.231216129032259</v>
      </c>
      <c r="W359">
        <v>3.8462924867665031</v>
      </c>
      <c r="X359">
        <v>56.393303451073095</v>
      </c>
      <c r="Y359">
        <v>2.2444247684727943</v>
      </c>
      <c r="Z359">
        <v>3.9799490916861431</v>
      </c>
      <c r="AA359">
        <v>1.6018677182937089</v>
      </c>
      <c r="AB359">
        <v>-43.73051627796837</v>
      </c>
      <c r="AC359">
        <v>95.038406929497484</v>
      </c>
      <c r="AD359">
        <v>6.9491111531478076</v>
      </c>
      <c r="AE359">
        <v>58.257041707070954</v>
      </c>
      <c r="AF359">
        <v>-0.70108399678694722</v>
      </c>
      <c r="AG359">
        <v>0.98986810858013852</v>
      </c>
      <c r="AH359">
        <v>-0.6361986695227787</v>
      </c>
      <c r="AI359">
        <v>409.13183330902581</v>
      </c>
      <c r="AJ359">
        <v>409.35058181818181</v>
      </c>
      <c r="AK359">
        <v>-4.5354465910698091E-4</v>
      </c>
      <c r="AL359">
        <v>61.768037728165673</v>
      </c>
      <c r="AM359">
        <v>0.99162168430767283</v>
      </c>
      <c r="AN359">
        <v>22.304078568161088</v>
      </c>
      <c r="AO359">
        <v>22.627165454545452</v>
      </c>
      <c r="AP359">
        <v>-3.249511062855508E-6</v>
      </c>
      <c r="AQ359">
        <v>116.41602835869151</v>
      </c>
      <c r="AR359">
        <v>0</v>
      </c>
      <c r="AS359">
        <v>0</v>
      </c>
      <c r="AT359">
        <v>1</v>
      </c>
      <c r="AU359">
        <v>0</v>
      </c>
      <c r="AV359">
        <v>52103.384917032963</v>
      </c>
      <c r="AW359" t="s">
        <v>427</v>
      </c>
      <c r="AX359" t="s">
        <v>427</v>
      </c>
      <c r="AY359">
        <v>0</v>
      </c>
      <c r="AZ359">
        <v>0</v>
      </c>
      <c r="BA359" t="e">
        <v>#DIV/0!</v>
      </c>
      <c r="BB359">
        <v>0</v>
      </c>
      <c r="BC359" t="s">
        <v>427</v>
      </c>
      <c r="BD359" t="s">
        <v>427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-0.6361986695227787</v>
      </c>
      <c r="BK359" t="e">
        <v>#DIV/0!</v>
      </c>
      <c r="BL359">
        <v>-3029.3357110489264</v>
      </c>
      <c r="BM359" t="e">
        <v>#DIV/0!</v>
      </c>
      <c r="BN359" t="e">
        <v>#DIV/0!</v>
      </c>
      <c r="BO359" t="s">
        <v>427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428</v>
      </c>
      <c r="DN359">
        <v>2</v>
      </c>
      <c r="DO359" t="b">
        <v>1</v>
      </c>
      <c r="DP359">
        <v>1750643688.5</v>
      </c>
      <c r="DQ359">
        <v>400.10616129032252</v>
      </c>
      <c r="DR359">
        <v>400.00448387096782</v>
      </c>
      <c r="DS359">
        <v>22.62828064516129</v>
      </c>
      <c r="DT359">
        <v>22.305790322580641</v>
      </c>
      <c r="DU359">
        <v>403.04877419354841</v>
      </c>
      <c r="DV359">
        <v>22.69122258064516</v>
      </c>
      <c r="DW359">
        <v>599.99883870967744</v>
      </c>
      <c r="DX359">
        <v>99.132477419354842</v>
      </c>
      <c r="DY359">
        <v>5.4235158064516127E-2</v>
      </c>
      <c r="DZ359">
        <v>28.819464516129031</v>
      </c>
      <c r="EA359">
        <v>28.231216129032259</v>
      </c>
      <c r="EB359">
        <v>999.90000000000032</v>
      </c>
      <c r="EC359">
        <v>0</v>
      </c>
      <c r="ED359">
        <v>0</v>
      </c>
      <c r="EE359">
        <v>10000.186129032259</v>
      </c>
      <c r="EF359">
        <v>0</v>
      </c>
      <c r="EG359">
        <v>0.30293999999999988</v>
      </c>
      <c r="EH359">
        <v>0.1017181161290323</v>
      </c>
      <c r="EI359">
        <v>409.36948387096771</v>
      </c>
      <c r="EJ359">
        <v>409.13041935483881</v>
      </c>
      <c r="EK359">
        <v>0.322494</v>
      </c>
      <c r="EL359">
        <v>400.00448387096782</v>
      </c>
      <c r="EM359">
        <v>22.305790322580641</v>
      </c>
      <c r="EN359">
        <v>2.243197096774193</v>
      </c>
      <c r="EO359">
        <v>2.21122806451613</v>
      </c>
      <c r="EP359">
        <v>19.274203225806449</v>
      </c>
      <c r="EQ359">
        <v>19.043896774193541</v>
      </c>
      <c r="ER359">
        <v>5.0001500000000018E-3</v>
      </c>
      <c r="ES359">
        <v>0</v>
      </c>
      <c r="ET359">
        <v>0</v>
      </c>
      <c r="EU359">
        <v>0</v>
      </c>
      <c r="EV359">
        <v>239.39999999999989</v>
      </c>
      <c r="EW359">
        <v>5.0001500000000018E-3</v>
      </c>
      <c r="EX359">
        <v>-5.8612903225806443</v>
      </c>
      <c r="EY359">
        <v>-0.60967741935483866</v>
      </c>
      <c r="EZ359">
        <v>35.061999999999991</v>
      </c>
      <c r="FA359">
        <v>38.502000000000002</v>
      </c>
      <c r="FB359">
        <v>36.936999999999983</v>
      </c>
      <c r="FC359">
        <v>38.133000000000003</v>
      </c>
      <c r="FD359">
        <v>37.5</v>
      </c>
      <c r="FE359">
        <v>0</v>
      </c>
      <c r="FF359">
        <v>0</v>
      </c>
      <c r="FG359">
        <v>0</v>
      </c>
      <c r="FH359">
        <v>1750643720</v>
      </c>
      <c r="FI359">
        <v>0</v>
      </c>
      <c r="FJ359">
        <v>238.88</v>
      </c>
      <c r="FK359">
        <v>-7.6307690552243486</v>
      </c>
      <c r="FL359">
        <v>-2.6846155598083379</v>
      </c>
      <c r="FM359">
        <v>-5.9880000000000004</v>
      </c>
      <c r="FN359">
        <v>15</v>
      </c>
      <c r="FO359">
        <v>0</v>
      </c>
      <c r="FP359" t="s">
        <v>429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0.1030765121951219</v>
      </c>
      <c r="GC359">
        <v>6.6758174216029207E-3</v>
      </c>
      <c r="GD359">
        <v>3.0927841500469181E-2</v>
      </c>
      <c r="GE359">
        <v>1</v>
      </c>
      <c r="GF359">
        <v>0.32312600000000002</v>
      </c>
      <c r="GG359">
        <v>-1.1791902439024161E-2</v>
      </c>
      <c r="GH359">
        <v>1.862904825868438E-3</v>
      </c>
      <c r="GI359">
        <v>1</v>
      </c>
      <c r="GJ359">
        <v>2</v>
      </c>
      <c r="GK359">
        <v>2</v>
      </c>
      <c r="GL359" t="s">
        <v>434</v>
      </c>
      <c r="GM359">
        <v>3.2258</v>
      </c>
      <c r="GN359">
        <v>2.6434099999999998</v>
      </c>
      <c r="GO359">
        <v>9.2942899999999995E-2</v>
      </c>
      <c r="GP359">
        <v>9.3161499999999994E-2</v>
      </c>
      <c r="GQ359">
        <v>0.10131999999999999</v>
      </c>
      <c r="GR359">
        <v>0.102078</v>
      </c>
      <c r="GS359">
        <v>28637.4</v>
      </c>
      <c r="GT359">
        <v>24738</v>
      </c>
      <c r="GU359">
        <v>30743.8</v>
      </c>
      <c r="GV359">
        <v>26438.2</v>
      </c>
      <c r="GW359">
        <v>37495.300000000003</v>
      </c>
      <c r="GX359">
        <v>32576.9</v>
      </c>
      <c r="GY359">
        <v>43656.7</v>
      </c>
      <c r="GZ359">
        <v>38229.4</v>
      </c>
      <c r="HA359">
        <v>2.1188799999999999</v>
      </c>
      <c r="HB359">
        <v>1.7133799999999999</v>
      </c>
      <c r="HC359">
        <v>1.51396E-2</v>
      </c>
      <c r="HD359">
        <v>0</v>
      </c>
      <c r="HE359">
        <v>27.979299999999999</v>
      </c>
      <c r="HF359">
        <v>999.9</v>
      </c>
      <c r="HG359">
        <v>65.5</v>
      </c>
      <c r="HH359">
        <v>33.9</v>
      </c>
      <c r="HI359">
        <v>35.109299999999998</v>
      </c>
      <c r="HJ359">
        <v>62.108400000000003</v>
      </c>
      <c r="HK359">
        <v>25.360600000000002</v>
      </c>
      <c r="HL359">
        <v>1</v>
      </c>
      <c r="HM359">
        <v>0.27170699999999998</v>
      </c>
      <c r="HN359">
        <v>0.577851</v>
      </c>
      <c r="HO359">
        <v>20.417300000000001</v>
      </c>
      <c r="HP359">
        <v>5.2232799999999999</v>
      </c>
      <c r="HQ359">
        <v>11.944100000000001</v>
      </c>
      <c r="HR359">
        <v>5.0089499999999996</v>
      </c>
      <c r="HS359">
        <v>3.2909999999999999</v>
      </c>
      <c r="HT359">
        <v>9999</v>
      </c>
      <c r="HU359">
        <v>9999</v>
      </c>
      <c r="HV359">
        <v>9999</v>
      </c>
      <c r="HW359">
        <v>999.9</v>
      </c>
      <c r="HX359">
        <v>4.9710900000000002</v>
      </c>
      <c r="HY359">
        <v>1.8545499999999999</v>
      </c>
      <c r="HZ359">
        <v>1.86158</v>
      </c>
      <c r="IA359">
        <v>1.8563799999999999</v>
      </c>
      <c r="IB359">
        <v>1.86188</v>
      </c>
      <c r="IC359">
        <v>1.8541000000000001</v>
      </c>
      <c r="ID359">
        <v>1.8595200000000001</v>
      </c>
      <c r="IE359">
        <v>1.8534900000000001</v>
      </c>
      <c r="IF359">
        <v>0</v>
      </c>
      <c r="IG359">
        <v>0</v>
      </c>
      <c r="IH359">
        <v>0</v>
      </c>
      <c r="II359">
        <v>0</v>
      </c>
      <c r="IJ359" t="s">
        <v>431</v>
      </c>
      <c r="IK359" t="s">
        <v>432</v>
      </c>
      <c r="IL359" t="s">
        <v>433</v>
      </c>
      <c r="IM359" t="s">
        <v>433</v>
      </c>
      <c r="IN359" t="s">
        <v>433</v>
      </c>
      <c r="IO359" t="s">
        <v>433</v>
      </c>
      <c r="IP359">
        <v>0</v>
      </c>
      <c r="IQ359">
        <v>100</v>
      </c>
      <c r="IR359">
        <v>100</v>
      </c>
      <c r="IS359">
        <v>-2.9420000000000002</v>
      </c>
      <c r="IT359">
        <v>-6.2899999999999998E-2</v>
      </c>
      <c r="IU359">
        <v>-1.907228330244457</v>
      </c>
      <c r="IV359">
        <v>-2.7056304263342631E-3</v>
      </c>
      <c r="IW359">
        <v>3.3311032847928001E-7</v>
      </c>
      <c r="IX359">
        <v>1.6443834555112589E-11</v>
      </c>
      <c r="IY359">
        <v>-9.4842648646536354E-2</v>
      </c>
      <c r="IZ359">
        <v>-2.3664561490860689E-3</v>
      </c>
      <c r="JA359">
        <v>2.3298222111808981E-4</v>
      </c>
      <c r="JB359">
        <v>-2.940703618321919E-6</v>
      </c>
      <c r="JC359">
        <v>0</v>
      </c>
      <c r="JD359">
        <v>2182</v>
      </c>
      <c r="JE359">
        <v>3</v>
      </c>
      <c r="JF359">
        <v>32</v>
      </c>
      <c r="JG359">
        <v>29177394.899999999</v>
      </c>
      <c r="JH359">
        <v>29177394.899999999</v>
      </c>
      <c r="JI359">
        <v>0.99853499999999995</v>
      </c>
      <c r="JJ359">
        <v>2.52563</v>
      </c>
      <c r="JK359">
        <v>1.69434</v>
      </c>
      <c r="JL359">
        <v>2.3034699999999999</v>
      </c>
      <c r="JM359">
        <v>1.50146</v>
      </c>
      <c r="JN359">
        <v>2.4536099999999998</v>
      </c>
      <c r="JO359">
        <v>37.554000000000002</v>
      </c>
      <c r="JP359">
        <v>24.061199999999999</v>
      </c>
      <c r="JQ359">
        <v>18</v>
      </c>
      <c r="JR359">
        <v>633.245</v>
      </c>
      <c r="JS359">
        <v>353.36500000000001</v>
      </c>
      <c r="JT359">
        <v>27.999600000000001</v>
      </c>
      <c r="JU359">
        <v>30.8019</v>
      </c>
      <c r="JV359">
        <v>30.0002</v>
      </c>
      <c r="JW359">
        <v>30.718900000000001</v>
      </c>
      <c r="JX359">
        <v>30.606200000000001</v>
      </c>
      <c r="JY359">
        <v>20.054400000000001</v>
      </c>
      <c r="JZ359">
        <v>35.572600000000001</v>
      </c>
      <c r="KA359">
        <v>0</v>
      </c>
      <c r="KB359">
        <v>28</v>
      </c>
      <c r="KC359">
        <v>400</v>
      </c>
      <c r="KD359">
        <v>22.318899999999999</v>
      </c>
      <c r="KE359">
        <v>99.955600000000004</v>
      </c>
      <c r="KF359">
        <v>98.598600000000005</v>
      </c>
    </row>
    <row r="360" spans="1:292" x14ac:dyDescent="0.2">
      <c r="A360">
        <v>358</v>
      </c>
      <c r="B360">
        <v>1750643726.5</v>
      </c>
      <c r="C360">
        <v>10561</v>
      </c>
      <c r="D360" t="s">
        <v>1149</v>
      </c>
      <c r="E360" t="s">
        <v>1150</v>
      </c>
      <c r="F360" s="1">
        <f t="shared" si="5"/>
        <v>176</v>
      </c>
      <c r="G360">
        <v>15</v>
      </c>
      <c r="H360">
        <v>1750643718.5</v>
      </c>
      <c r="I360">
        <v>9.7804690833745407E-4</v>
      </c>
      <c r="J360">
        <v>0.978046908337454</v>
      </c>
      <c r="K360">
        <v>-0.32737032918846615</v>
      </c>
      <c r="L360">
        <v>400.08445161290331</v>
      </c>
      <c r="M360">
        <v>398.37192794062548</v>
      </c>
      <c r="N360">
        <v>39.512263682845251</v>
      </c>
      <c r="O360">
        <v>39.682119242828989</v>
      </c>
      <c r="P360">
        <v>5.9504324567245123E-2</v>
      </c>
      <c r="Q360">
        <v>2.996597367236832</v>
      </c>
      <c r="R360">
        <v>5.8855607417816869E-2</v>
      </c>
      <c r="S360">
        <v>3.6842449868115884E-2</v>
      </c>
      <c r="T360">
        <v>3.9902394035910026E-5</v>
      </c>
      <c r="U360">
        <v>28.557369382829744</v>
      </c>
      <c r="V360">
        <v>28.209909677419351</v>
      </c>
      <c r="W360">
        <v>3.8415258156973864</v>
      </c>
      <c r="X360">
        <v>56.422979016938122</v>
      </c>
      <c r="Y360">
        <v>2.2438691542983142</v>
      </c>
      <c r="Z360">
        <v>3.9768711142045632</v>
      </c>
      <c r="AA360">
        <v>1.5976566613990721</v>
      </c>
      <c r="AB360">
        <v>-43.131868657681721</v>
      </c>
      <c r="AC360">
        <v>96.318155777166822</v>
      </c>
      <c r="AD360">
        <v>7.0418693897928595</v>
      </c>
      <c r="AE360">
        <v>60.228196411671995</v>
      </c>
      <c r="AF360">
        <v>-0.57483219239999606</v>
      </c>
      <c r="AG360">
        <v>0.98591071881895076</v>
      </c>
      <c r="AH360">
        <v>-0.32737032918846615</v>
      </c>
      <c r="AI360">
        <v>409.25314801653047</v>
      </c>
      <c r="AJ360">
        <v>409.35227878787879</v>
      </c>
      <c r="AK360">
        <v>3.070889702750153E-3</v>
      </c>
      <c r="AL360">
        <v>61.768037728165673</v>
      </c>
      <c r="AM360">
        <v>0.978046908337454</v>
      </c>
      <c r="AN360">
        <v>22.302827161097799</v>
      </c>
      <c r="AO360">
        <v>22.62152727272726</v>
      </c>
      <c r="AP360">
        <v>-7.1934325099535631E-6</v>
      </c>
      <c r="AQ360">
        <v>116.41602835869151</v>
      </c>
      <c r="AR360">
        <v>0</v>
      </c>
      <c r="AS360">
        <v>0</v>
      </c>
      <c r="AT360">
        <v>1</v>
      </c>
      <c r="AU360">
        <v>0</v>
      </c>
      <c r="AV360">
        <v>52100.502779141229</v>
      </c>
      <c r="AW360" t="s">
        <v>427</v>
      </c>
      <c r="AX360" t="s">
        <v>427</v>
      </c>
      <c r="AY360">
        <v>0</v>
      </c>
      <c r="AZ360">
        <v>0</v>
      </c>
      <c r="BA360" t="e">
        <v>#DIV/0!</v>
      </c>
      <c r="BB360">
        <v>0</v>
      </c>
      <c r="BC360" t="s">
        <v>427</v>
      </c>
      <c r="BD360" t="s">
        <v>427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-0.32737032918846615</v>
      </c>
      <c r="BK360" t="e">
        <v>#DIV/0!</v>
      </c>
      <c r="BL360">
        <v>-1558.812799297996</v>
      </c>
      <c r="BM360" t="e">
        <v>#DIV/0!</v>
      </c>
      <c r="BN360" t="e">
        <v>#DIV/0!</v>
      </c>
      <c r="BO360" t="s">
        <v>427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428</v>
      </c>
      <c r="DN360">
        <v>2</v>
      </c>
      <c r="DO360" t="b">
        <v>1</v>
      </c>
      <c r="DP360">
        <v>1750643718.5</v>
      </c>
      <c r="DQ360">
        <v>400.08445161290331</v>
      </c>
      <c r="DR360">
        <v>400.02432258064511</v>
      </c>
      <c r="DS360">
        <v>22.623216129032262</v>
      </c>
      <c r="DT360">
        <v>22.30200967741936</v>
      </c>
      <c r="DU360">
        <v>403.02680645161269</v>
      </c>
      <c r="DV360">
        <v>22.686158064516121</v>
      </c>
      <c r="DW360">
        <v>599.99183870967749</v>
      </c>
      <c r="DX360">
        <v>99.129567741935475</v>
      </c>
      <c r="DY360">
        <v>5.4789667741935479E-2</v>
      </c>
      <c r="DZ360">
        <v>28.806112903225799</v>
      </c>
      <c r="EA360">
        <v>28.209909677419351</v>
      </c>
      <c r="EB360">
        <v>999.90000000000032</v>
      </c>
      <c r="EC360">
        <v>0</v>
      </c>
      <c r="ED360">
        <v>0</v>
      </c>
      <c r="EE360">
        <v>9999.4541935483885</v>
      </c>
      <c r="EF360">
        <v>0</v>
      </c>
      <c r="EG360">
        <v>0.30293999999999988</v>
      </c>
      <c r="EH360">
        <v>6.0086139032258061E-2</v>
      </c>
      <c r="EI360">
        <v>409.34503225806458</v>
      </c>
      <c r="EJ360">
        <v>409.14912903225797</v>
      </c>
      <c r="EK360">
        <v>0.32119474193548397</v>
      </c>
      <c r="EL360">
        <v>400.02432258064511</v>
      </c>
      <c r="EM360">
        <v>22.30200967741936</v>
      </c>
      <c r="EN360">
        <v>2.242628387096774</v>
      </c>
      <c r="EO360">
        <v>2.210788709677419</v>
      </c>
      <c r="EP360">
        <v>19.270129032258069</v>
      </c>
      <c r="EQ360">
        <v>19.04070322580646</v>
      </c>
      <c r="ER360">
        <v>5.0001500000000018E-3</v>
      </c>
      <c r="ES360">
        <v>0</v>
      </c>
      <c r="ET360">
        <v>0</v>
      </c>
      <c r="EU360">
        <v>0</v>
      </c>
      <c r="EV360">
        <v>237.99032258064511</v>
      </c>
      <c r="EW360">
        <v>5.0001500000000018E-3</v>
      </c>
      <c r="EX360">
        <v>-3.9451612903225799</v>
      </c>
      <c r="EY360">
        <v>-0.23548387096774201</v>
      </c>
      <c r="EZ360">
        <v>35</v>
      </c>
      <c r="FA360">
        <v>38.5</v>
      </c>
      <c r="FB360">
        <v>36.875</v>
      </c>
      <c r="FC360">
        <v>38.125</v>
      </c>
      <c r="FD360">
        <v>37.475612903225787</v>
      </c>
      <c r="FE360">
        <v>0</v>
      </c>
      <c r="FF360">
        <v>0</v>
      </c>
      <c r="FG360">
        <v>0</v>
      </c>
      <c r="FH360">
        <v>1750643750</v>
      </c>
      <c r="FI360">
        <v>0</v>
      </c>
      <c r="FJ360">
        <v>237.292</v>
      </c>
      <c r="FK360">
        <v>15.807692352294859</v>
      </c>
      <c r="FL360">
        <v>1.546154057227197</v>
      </c>
      <c r="FM360">
        <v>-3.34</v>
      </c>
      <c r="FN360">
        <v>15</v>
      </c>
      <c r="FO360">
        <v>0</v>
      </c>
      <c r="FP360" t="s">
        <v>429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6.6261846585365852E-2</v>
      </c>
      <c r="GC360">
        <v>-0.1857477135888502</v>
      </c>
      <c r="GD360">
        <v>6.2595272416203843E-2</v>
      </c>
      <c r="GE360">
        <v>0</v>
      </c>
      <c r="GF360">
        <v>0.32113560975609762</v>
      </c>
      <c r="GG360">
        <v>-5.7416027874553754E-3</v>
      </c>
      <c r="GH360">
        <v>1.4735529467019769E-3</v>
      </c>
      <c r="GI360">
        <v>1</v>
      </c>
      <c r="GJ360">
        <v>1</v>
      </c>
      <c r="GK360">
        <v>2</v>
      </c>
      <c r="GL360" t="s">
        <v>430</v>
      </c>
      <c r="GM360">
        <v>3.2258800000000001</v>
      </c>
      <c r="GN360">
        <v>2.6434600000000001</v>
      </c>
      <c r="GO360">
        <v>9.2940900000000007E-2</v>
      </c>
      <c r="GP360">
        <v>9.3170100000000006E-2</v>
      </c>
      <c r="GQ360">
        <v>0.101298</v>
      </c>
      <c r="GR360">
        <v>0.102066</v>
      </c>
      <c r="GS360">
        <v>28637.8</v>
      </c>
      <c r="GT360">
        <v>24737.8</v>
      </c>
      <c r="GU360">
        <v>30744.3</v>
      </c>
      <c r="GV360">
        <v>26438.2</v>
      </c>
      <c r="GW360">
        <v>37496.699999999997</v>
      </c>
      <c r="GX360">
        <v>32577.1</v>
      </c>
      <c r="GY360">
        <v>43657.2</v>
      </c>
      <c r="GZ360">
        <v>38229.199999999997</v>
      </c>
      <c r="HA360">
        <v>2.1189800000000001</v>
      </c>
      <c r="HB360">
        <v>1.7133799999999999</v>
      </c>
      <c r="HC360">
        <v>1.6011299999999999E-2</v>
      </c>
      <c r="HD360">
        <v>0</v>
      </c>
      <c r="HE360">
        <v>27.95</v>
      </c>
      <c r="HF360">
        <v>999.9</v>
      </c>
      <c r="HG360">
        <v>65.5</v>
      </c>
      <c r="HH360">
        <v>33.9</v>
      </c>
      <c r="HI360">
        <v>35.108800000000002</v>
      </c>
      <c r="HJ360">
        <v>61.718400000000003</v>
      </c>
      <c r="HK360">
        <v>25.3886</v>
      </c>
      <c r="HL360">
        <v>1</v>
      </c>
      <c r="HM360">
        <v>0.27180599999999999</v>
      </c>
      <c r="HN360">
        <v>0.573214</v>
      </c>
      <c r="HO360">
        <v>20.4176</v>
      </c>
      <c r="HP360">
        <v>5.2229799999999997</v>
      </c>
      <c r="HQ360">
        <v>11.944100000000001</v>
      </c>
      <c r="HR360">
        <v>5.0087999999999999</v>
      </c>
      <c r="HS360">
        <v>3.2909999999999999</v>
      </c>
      <c r="HT360">
        <v>9999</v>
      </c>
      <c r="HU360">
        <v>9999</v>
      </c>
      <c r="HV360">
        <v>9999</v>
      </c>
      <c r="HW360">
        <v>999.9</v>
      </c>
      <c r="HX360">
        <v>4.9710900000000002</v>
      </c>
      <c r="HY360">
        <v>1.8545499999999999</v>
      </c>
      <c r="HZ360">
        <v>1.86158</v>
      </c>
      <c r="IA360">
        <v>1.85642</v>
      </c>
      <c r="IB360">
        <v>1.86188</v>
      </c>
      <c r="IC360">
        <v>1.8541000000000001</v>
      </c>
      <c r="ID360">
        <v>1.85951</v>
      </c>
      <c r="IE360">
        <v>1.85347</v>
      </c>
      <c r="IF360">
        <v>0</v>
      </c>
      <c r="IG360">
        <v>0</v>
      </c>
      <c r="IH360">
        <v>0</v>
      </c>
      <c r="II360">
        <v>0</v>
      </c>
      <c r="IJ360" t="s">
        <v>431</v>
      </c>
      <c r="IK360" t="s">
        <v>432</v>
      </c>
      <c r="IL360" t="s">
        <v>433</v>
      </c>
      <c r="IM360" t="s">
        <v>433</v>
      </c>
      <c r="IN360" t="s">
        <v>433</v>
      </c>
      <c r="IO360" t="s">
        <v>433</v>
      </c>
      <c r="IP360">
        <v>0</v>
      </c>
      <c r="IQ360">
        <v>100</v>
      </c>
      <c r="IR360">
        <v>100</v>
      </c>
      <c r="IS360">
        <v>-2.9420000000000002</v>
      </c>
      <c r="IT360">
        <v>-6.2899999999999998E-2</v>
      </c>
      <c r="IU360">
        <v>-1.907228330244457</v>
      </c>
      <c r="IV360">
        <v>-2.7056304263342631E-3</v>
      </c>
      <c r="IW360">
        <v>3.3311032847928001E-7</v>
      </c>
      <c r="IX360">
        <v>1.6443834555112589E-11</v>
      </c>
      <c r="IY360">
        <v>-9.4842648646536354E-2</v>
      </c>
      <c r="IZ360">
        <v>-2.3664561490860689E-3</v>
      </c>
      <c r="JA360">
        <v>2.3298222111808981E-4</v>
      </c>
      <c r="JB360">
        <v>-2.940703618321919E-6</v>
      </c>
      <c r="JC360">
        <v>0</v>
      </c>
      <c r="JD360">
        <v>2182</v>
      </c>
      <c r="JE360">
        <v>3</v>
      </c>
      <c r="JF360">
        <v>32</v>
      </c>
      <c r="JG360">
        <v>29177395.399999999</v>
      </c>
      <c r="JH360">
        <v>29177395.399999999</v>
      </c>
      <c r="JI360">
        <v>0.99853499999999995</v>
      </c>
      <c r="JJ360">
        <v>2.52075</v>
      </c>
      <c r="JK360">
        <v>1.69434</v>
      </c>
      <c r="JL360">
        <v>2.3034699999999999</v>
      </c>
      <c r="JM360">
        <v>1.50146</v>
      </c>
      <c r="JN360">
        <v>2.47559</v>
      </c>
      <c r="JO360">
        <v>37.554000000000002</v>
      </c>
      <c r="JP360">
        <v>24.07</v>
      </c>
      <c r="JQ360">
        <v>18</v>
      </c>
      <c r="JR360">
        <v>633.35699999999997</v>
      </c>
      <c r="JS360">
        <v>353.38200000000001</v>
      </c>
      <c r="JT360">
        <v>28</v>
      </c>
      <c r="JU360">
        <v>30.805499999999999</v>
      </c>
      <c r="JV360">
        <v>30.0002</v>
      </c>
      <c r="JW360">
        <v>30.721599999999999</v>
      </c>
      <c r="JX360">
        <v>30.608899999999998</v>
      </c>
      <c r="JY360">
        <v>20.052399999999999</v>
      </c>
      <c r="JZ360">
        <v>35.572600000000001</v>
      </c>
      <c r="KA360">
        <v>0</v>
      </c>
      <c r="KB360">
        <v>28</v>
      </c>
      <c r="KC360">
        <v>400</v>
      </c>
      <c r="KD360">
        <v>22.334</v>
      </c>
      <c r="KE360">
        <v>99.956900000000005</v>
      </c>
      <c r="KF360">
        <v>98.598200000000006</v>
      </c>
    </row>
    <row r="361" spans="1:292" x14ac:dyDescent="0.2">
      <c r="A361">
        <v>359</v>
      </c>
      <c r="B361">
        <v>1750643756.5</v>
      </c>
      <c r="C361">
        <v>10591</v>
      </c>
      <c r="D361" t="s">
        <v>1151</v>
      </c>
      <c r="E361" t="s">
        <v>1152</v>
      </c>
      <c r="F361" s="1">
        <f t="shared" si="5"/>
        <v>176.5</v>
      </c>
      <c r="G361">
        <v>15</v>
      </c>
      <c r="H361">
        <v>1750643748.5</v>
      </c>
      <c r="I361">
        <v>9.7644109010454133E-4</v>
      </c>
      <c r="J361">
        <v>0.97644109010454128</v>
      </c>
      <c r="K361">
        <v>-0.5291822266622056</v>
      </c>
      <c r="L361">
        <v>400.04316129032259</v>
      </c>
      <c r="M361">
        <v>403.76733351370012</v>
      </c>
      <c r="N361">
        <v>40.04587768733429</v>
      </c>
      <c r="O361">
        <v>39.676512132062378</v>
      </c>
      <c r="P361">
        <v>5.9301868199640929E-2</v>
      </c>
      <c r="Q361">
        <v>2.9972697655063207</v>
      </c>
      <c r="R361">
        <v>5.865767497820739E-2</v>
      </c>
      <c r="S361">
        <v>3.6718341840332736E-2</v>
      </c>
      <c r="T361">
        <v>3.9902394035910026E-5</v>
      </c>
      <c r="U361">
        <v>28.560123626293134</v>
      </c>
      <c r="V361">
        <v>28.2200064516129</v>
      </c>
      <c r="W361">
        <v>3.8437840193089423</v>
      </c>
      <c r="X361">
        <v>56.404852790072468</v>
      </c>
      <c r="Y361">
        <v>2.243446447562806</v>
      </c>
      <c r="Z361">
        <v>3.977399703377408</v>
      </c>
      <c r="AA361">
        <v>1.6003375717461363</v>
      </c>
      <c r="AB361">
        <v>-43.06105207361027</v>
      </c>
      <c r="AC361">
        <v>95.078854390649539</v>
      </c>
      <c r="AD361">
        <v>6.9501322334764133</v>
      </c>
      <c r="AE361">
        <v>58.967974452909715</v>
      </c>
      <c r="AF361">
        <v>-0.47935817964171307</v>
      </c>
      <c r="AG361">
        <v>0.97884649912960076</v>
      </c>
      <c r="AH361">
        <v>-0.5291822266622056</v>
      </c>
      <c r="AI361">
        <v>409.09544169042653</v>
      </c>
      <c r="AJ361">
        <v>409.27704848484819</v>
      </c>
      <c r="AK361">
        <v>-2.9416616754033062E-4</v>
      </c>
      <c r="AL361">
        <v>61.768037728165673</v>
      </c>
      <c r="AM361">
        <v>0.97644109010454128</v>
      </c>
      <c r="AN361">
        <v>22.300373945411071</v>
      </c>
      <c r="AO361">
        <v>22.61849333333334</v>
      </c>
      <c r="AP361">
        <v>-1.6020704490171761E-6</v>
      </c>
      <c r="AQ361">
        <v>116.41602835869151</v>
      </c>
      <c r="AR361">
        <v>0</v>
      </c>
      <c r="AS361">
        <v>0</v>
      </c>
      <c r="AT361">
        <v>1</v>
      </c>
      <c r="AU361">
        <v>0</v>
      </c>
      <c r="AV361">
        <v>52120.353292658343</v>
      </c>
      <c r="AW361" t="s">
        <v>427</v>
      </c>
      <c r="AX361" t="s">
        <v>427</v>
      </c>
      <c r="AY361">
        <v>0</v>
      </c>
      <c r="AZ361">
        <v>0</v>
      </c>
      <c r="BA361" t="e">
        <v>#DIV/0!</v>
      </c>
      <c r="BB361">
        <v>0</v>
      </c>
      <c r="BC361" t="s">
        <v>427</v>
      </c>
      <c r="BD361" t="s">
        <v>427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-0.5291822266622056</v>
      </c>
      <c r="BK361" t="e">
        <v>#DIV/0!</v>
      </c>
      <c r="BL361">
        <v>-2519.764176939716</v>
      </c>
      <c r="BM361" t="e">
        <v>#DIV/0!</v>
      </c>
      <c r="BN361" t="e">
        <v>#DIV/0!</v>
      </c>
      <c r="BO361" t="s">
        <v>427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428</v>
      </c>
      <c r="DN361">
        <v>2</v>
      </c>
      <c r="DO361" t="b">
        <v>1</v>
      </c>
      <c r="DP361">
        <v>1750643748.5</v>
      </c>
      <c r="DQ361">
        <v>400.04316129032259</v>
      </c>
      <c r="DR361">
        <v>400.01390322580647</v>
      </c>
      <c r="DS361">
        <v>22.619816129032259</v>
      </c>
      <c r="DT361">
        <v>22.300925806451609</v>
      </c>
      <c r="DU361">
        <v>402.98538709677422</v>
      </c>
      <c r="DV361">
        <v>22.682796774193552</v>
      </c>
      <c r="DW361">
        <v>600.02145161290309</v>
      </c>
      <c r="DX361">
        <v>99.125683870967748</v>
      </c>
      <c r="DY361">
        <v>5.4894554838709683E-2</v>
      </c>
      <c r="DZ361">
        <v>28.8084064516129</v>
      </c>
      <c r="EA361">
        <v>28.2200064516129</v>
      </c>
      <c r="EB361">
        <v>999.90000000000032</v>
      </c>
      <c r="EC361">
        <v>0</v>
      </c>
      <c r="ED361">
        <v>0</v>
      </c>
      <c r="EE361">
        <v>10003.914516129031</v>
      </c>
      <c r="EF361">
        <v>0</v>
      </c>
      <c r="EG361">
        <v>0.30293999999999988</v>
      </c>
      <c r="EH361">
        <v>2.9307691612903228E-2</v>
      </c>
      <c r="EI361">
        <v>409.30148387096767</v>
      </c>
      <c r="EJ361">
        <v>409.13812903225812</v>
      </c>
      <c r="EK361">
        <v>0.31889870967741929</v>
      </c>
      <c r="EL361">
        <v>400.01390322580647</v>
      </c>
      <c r="EM361">
        <v>22.300925806451609</v>
      </c>
      <c r="EN361">
        <v>2.2422054838709671</v>
      </c>
      <c r="EO361">
        <v>2.210594193548387</v>
      </c>
      <c r="EP361">
        <v>19.267093548387098</v>
      </c>
      <c r="EQ361">
        <v>19.039277419354839</v>
      </c>
      <c r="ER361">
        <v>5.0001500000000018E-3</v>
      </c>
      <c r="ES361">
        <v>0</v>
      </c>
      <c r="ET361">
        <v>0</v>
      </c>
      <c r="EU361">
        <v>0</v>
      </c>
      <c r="EV361">
        <v>235.77096774193549</v>
      </c>
      <c r="EW361">
        <v>5.0001500000000018E-3</v>
      </c>
      <c r="EX361">
        <v>-4.0870967741935491</v>
      </c>
      <c r="EY361">
        <v>-0.2129032258064516</v>
      </c>
      <c r="EZ361">
        <v>35</v>
      </c>
      <c r="FA361">
        <v>38.436999999999983</v>
      </c>
      <c r="FB361">
        <v>36.862806451612897</v>
      </c>
      <c r="FC361">
        <v>38.068096774193528</v>
      </c>
      <c r="FD361">
        <v>37.441064516129018</v>
      </c>
      <c r="FE361">
        <v>0</v>
      </c>
      <c r="FF361">
        <v>0</v>
      </c>
      <c r="FG361">
        <v>0</v>
      </c>
      <c r="FH361">
        <v>1750643780</v>
      </c>
      <c r="FI361">
        <v>0</v>
      </c>
      <c r="FJ361">
        <v>235.96799999999999</v>
      </c>
      <c r="FK361">
        <v>-0.36153827581277492</v>
      </c>
      <c r="FL361">
        <v>10.25384621848252</v>
      </c>
      <c r="FM361">
        <v>-3.452</v>
      </c>
      <c r="FN361">
        <v>15</v>
      </c>
      <c r="FO361">
        <v>0</v>
      </c>
      <c r="FP361" t="s">
        <v>429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3.652358024390244E-2</v>
      </c>
      <c r="GC361">
        <v>-3.3719115679443422E-3</v>
      </c>
      <c r="GD361">
        <v>4.7943708667235213E-2</v>
      </c>
      <c r="GE361">
        <v>1</v>
      </c>
      <c r="GF361">
        <v>0.31910873170731707</v>
      </c>
      <c r="GG361">
        <v>-8.440390243902007E-3</v>
      </c>
      <c r="GH361">
        <v>1.4044051431363459E-3</v>
      </c>
      <c r="GI361">
        <v>1</v>
      </c>
      <c r="GJ361">
        <v>2</v>
      </c>
      <c r="GK361">
        <v>2</v>
      </c>
      <c r="GL361" t="s">
        <v>434</v>
      </c>
      <c r="GM361">
        <v>3.2259099999999998</v>
      </c>
      <c r="GN361">
        <v>2.6433300000000002</v>
      </c>
      <c r="GO361">
        <v>9.2926400000000006E-2</v>
      </c>
      <c r="GP361">
        <v>9.31506E-2</v>
      </c>
      <c r="GQ361">
        <v>0.101289</v>
      </c>
      <c r="GR361">
        <v>0.102062</v>
      </c>
      <c r="GS361">
        <v>28638.3</v>
      </c>
      <c r="GT361">
        <v>24738.1</v>
      </c>
      <c r="GU361">
        <v>30744.3</v>
      </c>
      <c r="GV361">
        <v>26438</v>
      </c>
      <c r="GW361">
        <v>37497.1</v>
      </c>
      <c r="GX361">
        <v>32577</v>
      </c>
      <c r="GY361">
        <v>43657.2</v>
      </c>
      <c r="GZ361">
        <v>38228.9</v>
      </c>
      <c r="HA361">
        <v>2.1193499999999998</v>
      </c>
      <c r="HB361">
        <v>1.7132700000000001</v>
      </c>
      <c r="HC361">
        <v>1.6041099999999999E-2</v>
      </c>
      <c r="HD361">
        <v>0</v>
      </c>
      <c r="HE361">
        <v>27.9603</v>
      </c>
      <c r="HF361">
        <v>999.9</v>
      </c>
      <c r="HG361">
        <v>65.5</v>
      </c>
      <c r="HH361">
        <v>33.9</v>
      </c>
      <c r="HI361">
        <v>35.11</v>
      </c>
      <c r="HJ361">
        <v>61.778399999999998</v>
      </c>
      <c r="HK361">
        <v>25.232399999999998</v>
      </c>
      <c r="HL361">
        <v>1</v>
      </c>
      <c r="HM361">
        <v>0.27210099999999998</v>
      </c>
      <c r="HN361">
        <v>0.58335499999999996</v>
      </c>
      <c r="HO361">
        <v>20.417400000000001</v>
      </c>
      <c r="HP361">
        <v>5.2231300000000003</v>
      </c>
      <c r="HQ361">
        <v>11.944100000000001</v>
      </c>
      <c r="HR361">
        <v>5.0087999999999999</v>
      </c>
      <c r="HS361">
        <v>3.2909999999999999</v>
      </c>
      <c r="HT361">
        <v>9999</v>
      </c>
      <c r="HU361">
        <v>9999</v>
      </c>
      <c r="HV361">
        <v>9999</v>
      </c>
      <c r="HW361">
        <v>999.9</v>
      </c>
      <c r="HX361">
        <v>4.9710799999999997</v>
      </c>
      <c r="HY361">
        <v>1.85456</v>
      </c>
      <c r="HZ361">
        <v>1.8615699999999999</v>
      </c>
      <c r="IA361">
        <v>1.85639</v>
      </c>
      <c r="IB361">
        <v>1.86188</v>
      </c>
      <c r="IC361">
        <v>1.8541000000000001</v>
      </c>
      <c r="ID361">
        <v>1.85951</v>
      </c>
      <c r="IE361">
        <v>1.85347</v>
      </c>
      <c r="IF361">
        <v>0</v>
      </c>
      <c r="IG361">
        <v>0</v>
      </c>
      <c r="IH361">
        <v>0</v>
      </c>
      <c r="II361">
        <v>0</v>
      </c>
      <c r="IJ361" t="s">
        <v>431</v>
      </c>
      <c r="IK361" t="s">
        <v>432</v>
      </c>
      <c r="IL361" t="s">
        <v>433</v>
      </c>
      <c r="IM361" t="s">
        <v>433</v>
      </c>
      <c r="IN361" t="s">
        <v>433</v>
      </c>
      <c r="IO361" t="s">
        <v>433</v>
      </c>
      <c r="IP361">
        <v>0</v>
      </c>
      <c r="IQ361">
        <v>100</v>
      </c>
      <c r="IR361">
        <v>100</v>
      </c>
      <c r="IS361">
        <v>-2.9420000000000002</v>
      </c>
      <c r="IT361">
        <v>-6.3E-2</v>
      </c>
      <c r="IU361">
        <v>-1.907228330244457</v>
      </c>
      <c r="IV361">
        <v>-2.7056304263342631E-3</v>
      </c>
      <c r="IW361">
        <v>3.3311032847928001E-7</v>
      </c>
      <c r="IX361">
        <v>1.6443834555112589E-11</v>
      </c>
      <c r="IY361">
        <v>-9.4842648646536354E-2</v>
      </c>
      <c r="IZ361">
        <v>-2.3664561490860689E-3</v>
      </c>
      <c r="JA361">
        <v>2.3298222111808981E-4</v>
      </c>
      <c r="JB361">
        <v>-2.940703618321919E-6</v>
      </c>
      <c r="JC361">
        <v>0</v>
      </c>
      <c r="JD361">
        <v>2182</v>
      </c>
      <c r="JE361">
        <v>3</v>
      </c>
      <c r="JF361">
        <v>32</v>
      </c>
      <c r="JG361">
        <v>29177395.899999999</v>
      </c>
      <c r="JH361">
        <v>29177395.899999999</v>
      </c>
      <c r="JI361">
        <v>0.99853499999999995</v>
      </c>
      <c r="JJ361">
        <v>2.51709</v>
      </c>
      <c r="JK361">
        <v>1.69434</v>
      </c>
      <c r="JL361">
        <v>2.3034699999999999</v>
      </c>
      <c r="JM361">
        <v>1.50146</v>
      </c>
      <c r="JN361">
        <v>2.4633799999999999</v>
      </c>
      <c r="JO361">
        <v>37.554000000000002</v>
      </c>
      <c r="JP361">
        <v>24.07</v>
      </c>
      <c r="JQ361">
        <v>18</v>
      </c>
      <c r="JR361">
        <v>633.72199999999998</v>
      </c>
      <c r="JS361">
        <v>353.36</v>
      </c>
      <c r="JT361">
        <v>28.0002</v>
      </c>
      <c r="JU361">
        <v>30.808199999999999</v>
      </c>
      <c r="JV361">
        <v>30.0002</v>
      </c>
      <c r="JW361">
        <v>30.726900000000001</v>
      </c>
      <c r="JX361">
        <v>30.6142</v>
      </c>
      <c r="JY361">
        <v>20.055</v>
      </c>
      <c r="JZ361">
        <v>35.572600000000001</v>
      </c>
      <c r="KA361">
        <v>0</v>
      </c>
      <c r="KB361">
        <v>28</v>
      </c>
      <c r="KC361">
        <v>400</v>
      </c>
      <c r="KD361">
        <v>22.352900000000002</v>
      </c>
      <c r="KE361">
        <v>99.956900000000005</v>
      </c>
      <c r="KF361">
        <v>98.597399999999993</v>
      </c>
    </row>
    <row r="362" spans="1:292" x14ac:dyDescent="0.2">
      <c r="A362">
        <v>360</v>
      </c>
      <c r="B362">
        <v>1750643786.5</v>
      </c>
      <c r="C362">
        <v>10621</v>
      </c>
      <c r="D362" t="s">
        <v>1153</v>
      </c>
      <c r="E362" t="s">
        <v>1154</v>
      </c>
      <c r="F362" s="1">
        <f t="shared" si="5"/>
        <v>177</v>
      </c>
      <c r="G362">
        <v>15</v>
      </c>
      <c r="H362">
        <v>1750643778.5</v>
      </c>
      <c r="I362">
        <v>9.8417859795531704E-4</v>
      </c>
      <c r="J362">
        <v>0.98417859795531704</v>
      </c>
      <c r="K362">
        <v>-0.37459535296153207</v>
      </c>
      <c r="L362">
        <v>400.04629032258077</v>
      </c>
      <c r="M362">
        <v>399.53686835388686</v>
      </c>
      <c r="N362">
        <v>39.62799570266592</v>
      </c>
      <c r="O362">
        <v>39.678522633182787</v>
      </c>
      <c r="P362">
        <v>5.9832673147804182E-2</v>
      </c>
      <c r="Q362">
        <v>2.9968972677646906</v>
      </c>
      <c r="R362">
        <v>5.917688433912615E-2</v>
      </c>
      <c r="S362">
        <v>3.7043873695307254E-2</v>
      </c>
      <c r="T362">
        <v>3.9902394035910026E-5</v>
      </c>
      <c r="U362">
        <v>28.548841754814724</v>
      </c>
      <c r="V362">
        <v>28.213422580645162</v>
      </c>
      <c r="W362">
        <v>3.8423113660824106</v>
      </c>
      <c r="X362">
        <v>56.433061360935234</v>
      </c>
      <c r="Y362">
        <v>2.2433611675606993</v>
      </c>
      <c r="Z362">
        <v>3.975260447439815</v>
      </c>
      <c r="AA362">
        <v>1.5989501985217114</v>
      </c>
      <c r="AB362">
        <v>-43.402276169829484</v>
      </c>
      <c r="AC362">
        <v>94.630802525191726</v>
      </c>
      <c r="AD362">
        <v>6.9176938830048176</v>
      </c>
      <c r="AE362">
        <v>58.146260140761093</v>
      </c>
      <c r="AF362">
        <v>-0.50499032260968102</v>
      </c>
      <c r="AG362">
        <v>0.9103535690663862</v>
      </c>
      <c r="AH362">
        <v>-0.37459535296153207</v>
      </c>
      <c r="AI362">
        <v>409.1399019100503</v>
      </c>
      <c r="AJ362">
        <v>409.27581818181812</v>
      </c>
      <c r="AK362">
        <v>-2.01732259830513E-3</v>
      </c>
      <c r="AL362">
        <v>61.768037728165673</v>
      </c>
      <c r="AM362">
        <v>0.98417859795531704</v>
      </c>
      <c r="AN362">
        <v>22.36212205712533</v>
      </c>
      <c r="AO362">
        <v>22.640987272727269</v>
      </c>
      <c r="AP362">
        <v>5.451328827140705E-3</v>
      </c>
      <c r="AQ362">
        <v>116.41602835869151</v>
      </c>
      <c r="AR362">
        <v>0</v>
      </c>
      <c r="AS362">
        <v>0</v>
      </c>
      <c r="AT362">
        <v>1</v>
      </c>
      <c r="AU362">
        <v>0</v>
      </c>
      <c r="AV362">
        <v>52110.780944757447</v>
      </c>
      <c r="AW362" t="s">
        <v>427</v>
      </c>
      <c r="AX362" t="s">
        <v>427</v>
      </c>
      <c r="AY362">
        <v>0</v>
      </c>
      <c r="AZ362">
        <v>0</v>
      </c>
      <c r="BA362" t="e">
        <v>#DIV/0!</v>
      </c>
      <c r="BB362">
        <v>0</v>
      </c>
      <c r="BC362" t="s">
        <v>427</v>
      </c>
      <c r="BD362" t="s">
        <v>427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-0.37459535296153207</v>
      </c>
      <c r="BK362" t="e">
        <v>#DIV/0!</v>
      </c>
      <c r="BL362">
        <v>-1783.6803726272433</v>
      </c>
      <c r="BM362" t="e">
        <v>#DIV/0!</v>
      </c>
      <c r="BN362" t="e">
        <v>#DIV/0!</v>
      </c>
      <c r="BO362" t="s">
        <v>427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428</v>
      </c>
      <c r="DN362">
        <v>2</v>
      </c>
      <c r="DO362" t="b">
        <v>1</v>
      </c>
      <c r="DP362">
        <v>1750643778.5</v>
      </c>
      <c r="DQ362">
        <v>400.04629032258077</v>
      </c>
      <c r="DR362">
        <v>399.99935483870968</v>
      </c>
      <c r="DS362">
        <v>22.6179870967742</v>
      </c>
      <c r="DT362">
        <v>22.321400000000001</v>
      </c>
      <c r="DU362">
        <v>402.98861290322571</v>
      </c>
      <c r="DV362">
        <v>22.68095806451613</v>
      </c>
      <c r="DW362">
        <v>600.00129032258076</v>
      </c>
      <c r="DX362">
        <v>99.129764516129029</v>
      </c>
      <c r="DY362">
        <v>5.5063822580645162E-2</v>
      </c>
      <c r="DZ362">
        <v>28.799122580645161</v>
      </c>
      <c r="EA362">
        <v>28.213422580645162</v>
      </c>
      <c r="EB362">
        <v>999.90000000000032</v>
      </c>
      <c r="EC362">
        <v>0</v>
      </c>
      <c r="ED362">
        <v>0</v>
      </c>
      <c r="EE362">
        <v>10001.24870967742</v>
      </c>
      <c r="EF362">
        <v>0</v>
      </c>
      <c r="EG362">
        <v>0.30293999999999988</v>
      </c>
      <c r="EH362">
        <v>4.6899601322580649E-2</v>
      </c>
      <c r="EI362">
        <v>409.30390322580638</v>
      </c>
      <c r="EJ362">
        <v>409.13180645161282</v>
      </c>
      <c r="EK362">
        <v>0.2965822258064516</v>
      </c>
      <c r="EL362">
        <v>399.99935483870968</v>
      </c>
      <c r="EM362">
        <v>22.321400000000001</v>
      </c>
      <c r="EN362">
        <v>2.2421148387096772</v>
      </c>
      <c r="EO362">
        <v>2.2127154838709679</v>
      </c>
      <c r="EP362">
        <v>19.26644838709678</v>
      </c>
      <c r="EQ362">
        <v>19.054654838709681</v>
      </c>
      <c r="ER362">
        <v>5.0001500000000018E-3</v>
      </c>
      <c r="ES362">
        <v>0</v>
      </c>
      <c r="ET362">
        <v>0</v>
      </c>
      <c r="EU362">
        <v>0</v>
      </c>
      <c r="EV362">
        <v>238.7</v>
      </c>
      <c r="EW362">
        <v>5.0001500000000018E-3</v>
      </c>
      <c r="EX362">
        <v>-7.8774193548387084</v>
      </c>
      <c r="EY362">
        <v>-0.35483870967741937</v>
      </c>
      <c r="EZ362">
        <v>34.936999999999991</v>
      </c>
      <c r="FA362">
        <v>38.424999999999997</v>
      </c>
      <c r="FB362">
        <v>36.811999999999983</v>
      </c>
      <c r="FC362">
        <v>38.057999999999993</v>
      </c>
      <c r="FD362">
        <v>37.416999999999987</v>
      </c>
      <c r="FE362">
        <v>0</v>
      </c>
      <c r="FF362">
        <v>0</v>
      </c>
      <c r="FG362">
        <v>0</v>
      </c>
      <c r="FH362">
        <v>1750643810</v>
      </c>
      <c r="FI362">
        <v>0</v>
      </c>
      <c r="FJ362">
        <v>238.90799999999999</v>
      </c>
      <c r="FK362">
        <v>-0.74615354004332957</v>
      </c>
      <c r="FL362">
        <v>38.099999791230928</v>
      </c>
      <c r="FM362">
        <v>-7.34</v>
      </c>
      <c r="FN362">
        <v>15</v>
      </c>
      <c r="FO362">
        <v>0</v>
      </c>
      <c r="FP362" t="s">
        <v>429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5.5269561975609748E-2</v>
      </c>
      <c r="GC362">
        <v>-4.5973570076655007E-2</v>
      </c>
      <c r="GD362">
        <v>3.4691558899879897E-2</v>
      </c>
      <c r="GE362">
        <v>1</v>
      </c>
      <c r="GF362">
        <v>0.30148297560975612</v>
      </c>
      <c r="GG362">
        <v>-0.17025370034843201</v>
      </c>
      <c r="GH362">
        <v>1.960463090201606E-2</v>
      </c>
      <c r="GI362">
        <v>1</v>
      </c>
      <c r="GJ362">
        <v>2</v>
      </c>
      <c r="GK362">
        <v>2</v>
      </c>
      <c r="GL362" t="s">
        <v>434</v>
      </c>
      <c r="GM362">
        <v>3.2258800000000001</v>
      </c>
      <c r="GN362">
        <v>2.6442600000000001</v>
      </c>
      <c r="GO362">
        <v>9.2930799999999994E-2</v>
      </c>
      <c r="GP362">
        <v>9.3154299999999995E-2</v>
      </c>
      <c r="GQ362">
        <v>0.101369</v>
      </c>
      <c r="GR362">
        <v>0.102269</v>
      </c>
      <c r="GS362">
        <v>28637.9</v>
      </c>
      <c r="GT362">
        <v>24737.7</v>
      </c>
      <c r="GU362">
        <v>30744.1</v>
      </c>
      <c r="GV362">
        <v>26437.8</v>
      </c>
      <c r="GW362">
        <v>37493.300000000003</v>
      </c>
      <c r="GX362">
        <v>32569.200000000001</v>
      </c>
      <c r="GY362">
        <v>43656.7</v>
      </c>
      <c r="GZ362">
        <v>38228.5</v>
      </c>
      <c r="HA362">
        <v>2.1187299999999998</v>
      </c>
      <c r="HB362">
        <v>1.71353</v>
      </c>
      <c r="HC362">
        <v>1.5616400000000001E-2</v>
      </c>
      <c r="HD362">
        <v>0</v>
      </c>
      <c r="HE362">
        <v>27.956299999999999</v>
      </c>
      <c r="HF362">
        <v>999.9</v>
      </c>
      <c r="HG362">
        <v>65.5</v>
      </c>
      <c r="HH362">
        <v>33.9</v>
      </c>
      <c r="HI362">
        <v>35.108699999999999</v>
      </c>
      <c r="HJ362">
        <v>62.108400000000003</v>
      </c>
      <c r="HK362">
        <v>25.180299999999999</v>
      </c>
      <c r="HL362">
        <v>1</v>
      </c>
      <c r="HM362">
        <v>0.272256</v>
      </c>
      <c r="HN362">
        <v>0.57625000000000004</v>
      </c>
      <c r="HO362">
        <v>20.4177</v>
      </c>
      <c r="HP362">
        <v>5.2234299999999996</v>
      </c>
      <c r="HQ362">
        <v>11.944100000000001</v>
      </c>
      <c r="HR362">
        <v>5.0092499999999998</v>
      </c>
      <c r="HS362">
        <v>3.2909999999999999</v>
      </c>
      <c r="HT362">
        <v>9999</v>
      </c>
      <c r="HU362">
        <v>9999</v>
      </c>
      <c r="HV362">
        <v>9999</v>
      </c>
      <c r="HW362">
        <v>999.9</v>
      </c>
      <c r="HX362">
        <v>4.9710799999999997</v>
      </c>
      <c r="HY362">
        <v>1.8545499999999999</v>
      </c>
      <c r="HZ362">
        <v>1.8615699999999999</v>
      </c>
      <c r="IA362">
        <v>1.8563799999999999</v>
      </c>
      <c r="IB362">
        <v>1.86188</v>
      </c>
      <c r="IC362">
        <v>1.8541000000000001</v>
      </c>
      <c r="ID362">
        <v>1.8595299999999999</v>
      </c>
      <c r="IE362">
        <v>1.8534900000000001</v>
      </c>
      <c r="IF362">
        <v>0</v>
      </c>
      <c r="IG362">
        <v>0</v>
      </c>
      <c r="IH362">
        <v>0</v>
      </c>
      <c r="II362">
        <v>0</v>
      </c>
      <c r="IJ362" t="s">
        <v>431</v>
      </c>
      <c r="IK362" t="s">
        <v>432</v>
      </c>
      <c r="IL362" t="s">
        <v>433</v>
      </c>
      <c r="IM362" t="s">
        <v>433</v>
      </c>
      <c r="IN362" t="s">
        <v>433</v>
      </c>
      <c r="IO362" t="s">
        <v>433</v>
      </c>
      <c r="IP362">
        <v>0</v>
      </c>
      <c r="IQ362">
        <v>100</v>
      </c>
      <c r="IR362">
        <v>100</v>
      </c>
      <c r="IS362">
        <v>-2.9420000000000002</v>
      </c>
      <c r="IT362">
        <v>-6.2899999999999998E-2</v>
      </c>
      <c r="IU362">
        <v>-1.907228330244457</v>
      </c>
      <c r="IV362">
        <v>-2.7056304263342631E-3</v>
      </c>
      <c r="IW362">
        <v>3.3311032847928001E-7</v>
      </c>
      <c r="IX362">
        <v>1.6443834555112589E-11</v>
      </c>
      <c r="IY362">
        <v>-9.4842648646536354E-2</v>
      </c>
      <c r="IZ362">
        <v>-2.3664561490860689E-3</v>
      </c>
      <c r="JA362">
        <v>2.3298222111808981E-4</v>
      </c>
      <c r="JB362">
        <v>-2.940703618321919E-6</v>
      </c>
      <c r="JC362">
        <v>0</v>
      </c>
      <c r="JD362">
        <v>2182</v>
      </c>
      <c r="JE362">
        <v>3</v>
      </c>
      <c r="JF362">
        <v>32</v>
      </c>
      <c r="JG362">
        <v>29177396.399999999</v>
      </c>
      <c r="JH362">
        <v>29177396.399999999</v>
      </c>
      <c r="JI362">
        <v>0.99853499999999995</v>
      </c>
      <c r="JJ362">
        <v>2.52075</v>
      </c>
      <c r="JK362">
        <v>1.69434</v>
      </c>
      <c r="JL362">
        <v>2.3034699999999999</v>
      </c>
      <c r="JM362">
        <v>1.50024</v>
      </c>
      <c r="JN362">
        <v>2.4450699999999999</v>
      </c>
      <c r="JO362">
        <v>37.554000000000002</v>
      </c>
      <c r="JP362">
        <v>24.07</v>
      </c>
      <c r="JQ362">
        <v>18</v>
      </c>
      <c r="JR362">
        <v>633.24199999999996</v>
      </c>
      <c r="JS362">
        <v>353.51499999999999</v>
      </c>
      <c r="JT362">
        <v>27.999500000000001</v>
      </c>
      <c r="JU362">
        <v>30.813600000000001</v>
      </c>
      <c r="JV362">
        <v>30.0001</v>
      </c>
      <c r="JW362">
        <v>30.729600000000001</v>
      </c>
      <c r="JX362">
        <v>30.616800000000001</v>
      </c>
      <c r="JY362">
        <v>20.057600000000001</v>
      </c>
      <c r="JZ362">
        <v>35.289900000000003</v>
      </c>
      <c r="KA362">
        <v>0</v>
      </c>
      <c r="KB362">
        <v>28</v>
      </c>
      <c r="KC362">
        <v>400</v>
      </c>
      <c r="KD362">
        <v>22.372900000000001</v>
      </c>
      <c r="KE362">
        <v>99.9559</v>
      </c>
      <c r="KF362">
        <v>98.596500000000006</v>
      </c>
    </row>
    <row r="363" spans="1:292" x14ac:dyDescent="0.2">
      <c r="A363">
        <v>361</v>
      </c>
      <c r="B363">
        <v>1750643816.5</v>
      </c>
      <c r="C363">
        <v>10651</v>
      </c>
      <c r="D363" t="s">
        <v>1155</v>
      </c>
      <c r="E363" t="s">
        <v>1156</v>
      </c>
      <c r="F363" s="1">
        <f t="shared" si="5"/>
        <v>177.5</v>
      </c>
      <c r="G363">
        <v>15</v>
      </c>
      <c r="H363">
        <v>1750643808.5</v>
      </c>
      <c r="I363">
        <v>9.3396262252256636E-4</v>
      </c>
      <c r="J363">
        <v>0.93396262252256634</v>
      </c>
      <c r="K363">
        <v>-0.49043962241797218</v>
      </c>
      <c r="L363">
        <v>400.08425806451618</v>
      </c>
      <c r="M363">
        <v>403.34341670960384</v>
      </c>
      <c r="N363">
        <v>40.004754983281302</v>
      </c>
      <c r="O363">
        <v>39.681502296744341</v>
      </c>
      <c r="P363">
        <v>5.7093484452805744E-2</v>
      </c>
      <c r="Q363">
        <v>2.9959935337172174</v>
      </c>
      <c r="R363">
        <v>5.6495864707368816E-2</v>
      </c>
      <c r="S363">
        <v>3.5363087808586373E-2</v>
      </c>
      <c r="T363">
        <v>3.9902394035910026E-5</v>
      </c>
      <c r="U363">
        <v>28.543700340202079</v>
      </c>
      <c r="V363">
        <v>28.191290322580649</v>
      </c>
      <c r="W363">
        <v>3.8373645210450689</v>
      </c>
      <c r="X363">
        <v>56.608792404570671</v>
      </c>
      <c r="Y363">
        <v>2.248021190677969</v>
      </c>
      <c r="Z363">
        <v>3.9711519981063232</v>
      </c>
      <c r="AA363">
        <v>1.5893433303670998</v>
      </c>
      <c r="AB363">
        <v>-41.187751653245179</v>
      </c>
      <c r="AC363">
        <v>95.295238903152097</v>
      </c>
      <c r="AD363">
        <v>6.9669811916487268</v>
      </c>
      <c r="AE363">
        <v>61.074508343949681</v>
      </c>
      <c r="AF363">
        <v>-0.57281458850660971</v>
      </c>
      <c r="AG363">
        <v>0.92959058591484944</v>
      </c>
      <c r="AH363">
        <v>-0.49043962241797218</v>
      </c>
      <c r="AI363">
        <v>409.19566978848519</v>
      </c>
      <c r="AJ363">
        <v>409.36439393939389</v>
      </c>
      <c r="AK363">
        <v>-3.6950478011811051E-4</v>
      </c>
      <c r="AL363">
        <v>61.768037728165673</v>
      </c>
      <c r="AM363">
        <v>0.93396262252256634</v>
      </c>
      <c r="AN363">
        <v>22.36206686006037</v>
      </c>
      <c r="AO363">
        <v>22.666450909090909</v>
      </c>
      <c r="AP363">
        <v>-1.499232302183592E-5</v>
      </c>
      <c r="AQ363">
        <v>116.41602835869151</v>
      </c>
      <c r="AR363">
        <v>0</v>
      </c>
      <c r="AS363">
        <v>0</v>
      </c>
      <c r="AT363">
        <v>1</v>
      </c>
      <c r="AU363">
        <v>0</v>
      </c>
      <c r="AV363">
        <v>52086.49595086115</v>
      </c>
      <c r="AW363" t="s">
        <v>427</v>
      </c>
      <c r="AX363" t="s">
        <v>427</v>
      </c>
      <c r="AY363">
        <v>0</v>
      </c>
      <c r="AZ363">
        <v>0</v>
      </c>
      <c r="BA363" t="e">
        <v>#DIV/0!</v>
      </c>
      <c r="BB363">
        <v>0</v>
      </c>
      <c r="BC363" t="s">
        <v>427</v>
      </c>
      <c r="BD363" t="s">
        <v>427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-0.49043962241797218</v>
      </c>
      <c r="BK363" t="e">
        <v>#DIV/0!</v>
      </c>
      <c r="BL363">
        <v>-2335.2866541179083</v>
      </c>
      <c r="BM363" t="e">
        <v>#DIV/0!</v>
      </c>
      <c r="BN363" t="e">
        <v>#DIV/0!</v>
      </c>
      <c r="BO363" t="s">
        <v>427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428</v>
      </c>
      <c r="DN363">
        <v>2</v>
      </c>
      <c r="DO363" t="b">
        <v>1</v>
      </c>
      <c r="DP363">
        <v>1750643808.5</v>
      </c>
      <c r="DQ363">
        <v>400.08425806451618</v>
      </c>
      <c r="DR363">
        <v>400.01729032258061</v>
      </c>
      <c r="DS363">
        <v>22.665419354838701</v>
      </c>
      <c r="DT363">
        <v>22.36257419354839</v>
      </c>
      <c r="DU363">
        <v>403.02670967741932</v>
      </c>
      <c r="DV363">
        <v>22.728219354838711</v>
      </c>
      <c r="DW363">
        <v>599.99045161290303</v>
      </c>
      <c r="DX363">
        <v>99.127709677419361</v>
      </c>
      <c r="DY363">
        <v>5.5153674193548392E-2</v>
      </c>
      <c r="DZ363">
        <v>28.781280645161289</v>
      </c>
      <c r="EA363">
        <v>28.191290322580649</v>
      </c>
      <c r="EB363">
        <v>999.90000000000032</v>
      </c>
      <c r="EC363">
        <v>0</v>
      </c>
      <c r="ED363">
        <v>0</v>
      </c>
      <c r="EE363">
        <v>9995.9893548387099</v>
      </c>
      <c r="EF363">
        <v>0</v>
      </c>
      <c r="EG363">
        <v>0.30293999999999988</v>
      </c>
      <c r="EH363">
        <v>6.695848419354837E-2</v>
      </c>
      <c r="EI363">
        <v>409.36267741935478</v>
      </c>
      <c r="EJ363">
        <v>409.16732258064508</v>
      </c>
      <c r="EK363">
        <v>0.30283912903225813</v>
      </c>
      <c r="EL363">
        <v>400.01729032258061</v>
      </c>
      <c r="EM363">
        <v>22.36257419354839</v>
      </c>
      <c r="EN363">
        <v>2.2467700000000002</v>
      </c>
      <c r="EO363">
        <v>2.2167509677419348</v>
      </c>
      <c r="EP363">
        <v>19.29975806451613</v>
      </c>
      <c r="EQ363">
        <v>19.083877419354831</v>
      </c>
      <c r="ER363">
        <v>5.0001500000000018E-3</v>
      </c>
      <c r="ES363">
        <v>0</v>
      </c>
      <c r="ET363">
        <v>0</v>
      </c>
      <c r="EU363">
        <v>0</v>
      </c>
      <c r="EV363">
        <v>238.7903225806451</v>
      </c>
      <c r="EW363">
        <v>5.0001500000000018E-3</v>
      </c>
      <c r="EX363">
        <v>-8.6645161290322577</v>
      </c>
      <c r="EY363">
        <v>-0.87419354838709662</v>
      </c>
      <c r="EZ363">
        <v>34.884999999999998</v>
      </c>
      <c r="FA363">
        <v>38.375</v>
      </c>
      <c r="FB363">
        <v>36.753999999999998</v>
      </c>
      <c r="FC363">
        <v>38</v>
      </c>
      <c r="FD363">
        <v>37.375</v>
      </c>
      <c r="FE363">
        <v>0</v>
      </c>
      <c r="FF363">
        <v>0</v>
      </c>
      <c r="FG363">
        <v>0</v>
      </c>
      <c r="FH363">
        <v>1750643840</v>
      </c>
      <c r="FI363">
        <v>0</v>
      </c>
      <c r="FJ363">
        <v>239.52</v>
      </c>
      <c r="FK363">
        <v>14.19999952132711</v>
      </c>
      <c r="FL363">
        <v>10.361538932379929</v>
      </c>
      <c r="FM363">
        <v>-8.1240000000000006</v>
      </c>
      <c r="FN363">
        <v>15</v>
      </c>
      <c r="FO363">
        <v>0</v>
      </c>
      <c r="FP363" t="s">
        <v>429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6.8368280731707323E-2</v>
      </c>
      <c r="GC363">
        <v>-8.7105871567944054E-2</v>
      </c>
      <c r="GD363">
        <v>3.7449194492077342E-2</v>
      </c>
      <c r="GE363">
        <v>1</v>
      </c>
      <c r="GF363">
        <v>0.30227597560975611</v>
      </c>
      <c r="GG363">
        <v>1.3797616724738761E-2</v>
      </c>
      <c r="GH363">
        <v>1.9533013640801338E-3</v>
      </c>
      <c r="GI363">
        <v>1</v>
      </c>
      <c r="GJ363">
        <v>2</v>
      </c>
      <c r="GK363">
        <v>2</v>
      </c>
      <c r="GL363" t="s">
        <v>434</v>
      </c>
      <c r="GM363">
        <v>3.22594</v>
      </c>
      <c r="GN363">
        <v>2.6444800000000002</v>
      </c>
      <c r="GO363">
        <v>9.2940300000000003E-2</v>
      </c>
      <c r="GP363">
        <v>9.3144599999999994E-2</v>
      </c>
      <c r="GQ363">
        <v>0.10144</v>
      </c>
      <c r="GR363">
        <v>0.10226300000000001</v>
      </c>
      <c r="GS363">
        <v>28638.400000000001</v>
      </c>
      <c r="GT363">
        <v>24738.3</v>
      </c>
      <c r="GU363">
        <v>30744.9</v>
      </c>
      <c r="GV363">
        <v>26438</v>
      </c>
      <c r="GW363">
        <v>37491.4</v>
      </c>
      <c r="GX363">
        <v>32570</v>
      </c>
      <c r="GY363">
        <v>43658</v>
      </c>
      <c r="GZ363">
        <v>38229.199999999997</v>
      </c>
      <c r="HA363">
        <v>2.1190500000000001</v>
      </c>
      <c r="HB363">
        <v>1.71367</v>
      </c>
      <c r="HC363">
        <v>1.6793599999999999E-2</v>
      </c>
      <c r="HD363">
        <v>0</v>
      </c>
      <c r="HE363">
        <v>27.9162</v>
      </c>
      <c r="HF363">
        <v>999.9</v>
      </c>
      <c r="HG363">
        <v>65.5</v>
      </c>
      <c r="HH363">
        <v>33.9</v>
      </c>
      <c r="HI363">
        <v>35.1081</v>
      </c>
      <c r="HJ363">
        <v>61.958399999999997</v>
      </c>
      <c r="HK363">
        <v>25.1402</v>
      </c>
      <c r="HL363">
        <v>1</v>
      </c>
      <c r="HM363">
        <v>0.27196900000000002</v>
      </c>
      <c r="HN363">
        <v>0.55723900000000004</v>
      </c>
      <c r="HO363">
        <v>20.4178</v>
      </c>
      <c r="HP363">
        <v>5.2229799999999997</v>
      </c>
      <c r="HQ363">
        <v>11.944100000000001</v>
      </c>
      <c r="HR363">
        <v>5.0090500000000002</v>
      </c>
      <c r="HS363">
        <v>3.2909999999999999</v>
      </c>
      <c r="HT363">
        <v>9999</v>
      </c>
      <c r="HU363">
        <v>9999</v>
      </c>
      <c r="HV363">
        <v>9999</v>
      </c>
      <c r="HW363">
        <v>999.9</v>
      </c>
      <c r="HX363">
        <v>4.9710799999999997</v>
      </c>
      <c r="HY363">
        <v>1.8545499999999999</v>
      </c>
      <c r="HZ363">
        <v>1.86158</v>
      </c>
      <c r="IA363">
        <v>1.8563799999999999</v>
      </c>
      <c r="IB363">
        <v>1.86188</v>
      </c>
      <c r="IC363">
        <v>1.85409</v>
      </c>
      <c r="ID363">
        <v>1.85947</v>
      </c>
      <c r="IE363">
        <v>1.8534900000000001</v>
      </c>
      <c r="IF363">
        <v>0</v>
      </c>
      <c r="IG363">
        <v>0</v>
      </c>
      <c r="IH363">
        <v>0</v>
      </c>
      <c r="II363">
        <v>0</v>
      </c>
      <c r="IJ363" t="s">
        <v>431</v>
      </c>
      <c r="IK363" t="s">
        <v>432</v>
      </c>
      <c r="IL363" t="s">
        <v>433</v>
      </c>
      <c r="IM363" t="s">
        <v>433</v>
      </c>
      <c r="IN363" t="s">
        <v>433</v>
      </c>
      <c r="IO363" t="s">
        <v>433</v>
      </c>
      <c r="IP363">
        <v>0</v>
      </c>
      <c r="IQ363">
        <v>100</v>
      </c>
      <c r="IR363">
        <v>100</v>
      </c>
      <c r="IS363">
        <v>-2.9430000000000001</v>
      </c>
      <c r="IT363">
        <v>-6.2799999999999995E-2</v>
      </c>
      <c r="IU363">
        <v>-1.907228330244457</v>
      </c>
      <c r="IV363">
        <v>-2.7056304263342631E-3</v>
      </c>
      <c r="IW363">
        <v>3.3311032847928001E-7</v>
      </c>
      <c r="IX363">
        <v>1.6443834555112589E-11</v>
      </c>
      <c r="IY363">
        <v>-9.4842648646536354E-2</v>
      </c>
      <c r="IZ363">
        <v>-2.3664561490860689E-3</v>
      </c>
      <c r="JA363">
        <v>2.3298222111808981E-4</v>
      </c>
      <c r="JB363">
        <v>-2.940703618321919E-6</v>
      </c>
      <c r="JC363">
        <v>0</v>
      </c>
      <c r="JD363">
        <v>2182</v>
      </c>
      <c r="JE363">
        <v>3</v>
      </c>
      <c r="JF363">
        <v>32</v>
      </c>
      <c r="JG363">
        <v>29177396.899999999</v>
      </c>
      <c r="JH363">
        <v>29177396.899999999</v>
      </c>
      <c r="JI363">
        <v>0.99853499999999995</v>
      </c>
      <c r="JJ363">
        <v>2.52441</v>
      </c>
      <c r="JK363">
        <v>1.69434</v>
      </c>
      <c r="JL363">
        <v>2.3034699999999999</v>
      </c>
      <c r="JM363">
        <v>1.50146</v>
      </c>
      <c r="JN363">
        <v>2.3950200000000001</v>
      </c>
      <c r="JO363">
        <v>37.53</v>
      </c>
      <c r="JP363">
        <v>24.061199999999999</v>
      </c>
      <c r="JQ363">
        <v>18</v>
      </c>
      <c r="JR363">
        <v>633.50699999999995</v>
      </c>
      <c r="JS363">
        <v>353.58199999999999</v>
      </c>
      <c r="JT363">
        <v>27.999500000000001</v>
      </c>
      <c r="JU363">
        <v>30.811800000000002</v>
      </c>
      <c r="JV363">
        <v>29.9999</v>
      </c>
      <c r="JW363">
        <v>30.729600000000001</v>
      </c>
      <c r="JX363">
        <v>30.6142</v>
      </c>
      <c r="JY363">
        <v>20.060300000000002</v>
      </c>
      <c r="JZ363">
        <v>35.289900000000003</v>
      </c>
      <c r="KA363">
        <v>0</v>
      </c>
      <c r="KB363">
        <v>28</v>
      </c>
      <c r="KC363">
        <v>400</v>
      </c>
      <c r="KD363">
        <v>22.372900000000001</v>
      </c>
      <c r="KE363">
        <v>99.958699999999993</v>
      </c>
      <c r="KF363">
        <v>98.597999999999999</v>
      </c>
    </row>
    <row r="364" spans="1:292" x14ac:dyDescent="0.2">
      <c r="A364">
        <v>362</v>
      </c>
      <c r="B364">
        <v>1750643846.5999999</v>
      </c>
      <c r="C364">
        <v>10681.099999904631</v>
      </c>
      <c r="D364" t="s">
        <v>1157</v>
      </c>
      <c r="E364" t="s">
        <v>1158</v>
      </c>
      <c r="F364" s="1">
        <f t="shared" si="5"/>
        <v>178</v>
      </c>
      <c r="G364">
        <v>15</v>
      </c>
      <c r="H364">
        <v>1750643838.9354839</v>
      </c>
      <c r="I364">
        <v>9.3489199298110303E-4</v>
      </c>
      <c r="J364">
        <v>0.93489199298110304</v>
      </c>
      <c r="K364">
        <v>-0.61675870927847098</v>
      </c>
      <c r="L364">
        <v>400.0608064516129</v>
      </c>
      <c r="M364">
        <v>406.82575257643845</v>
      </c>
      <c r="N364">
        <v>40.347329542161212</v>
      </c>
      <c r="O364">
        <v>39.676409599397708</v>
      </c>
      <c r="P364">
        <v>5.7178424913204809E-2</v>
      </c>
      <c r="Q364">
        <v>2.996995188716931</v>
      </c>
      <c r="R364">
        <v>5.6579233767863175E-2</v>
      </c>
      <c r="S364">
        <v>3.5415332689726048E-2</v>
      </c>
      <c r="T364">
        <v>3.9902394035910026E-5</v>
      </c>
      <c r="U364">
        <v>28.538082263530505</v>
      </c>
      <c r="V364">
        <v>28.186948387096781</v>
      </c>
      <c r="W364">
        <v>3.8363946946589071</v>
      </c>
      <c r="X364">
        <v>56.624130678716952</v>
      </c>
      <c r="Y364">
        <v>2.2479194701652796</v>
      </c>
      <c r="Z364">
        <v>3.9698966557559787</v>
      </c>
      <c r="AA364">
        <v>1.5884752244936275</v>
      </c>
      <c r="AB364">
        <v>-41.228736890466642</v>
      </c>
      <c r="AC364">
        <v>95.147282871980849</v>
      </c>
      <c r="AD364">
        <v>6.9535003560218325</v>
      </c>
      <c r="AE364">
        <v>60.872086239930077</v>
      </c>
      <c r="AF364">
        <v>-0.56788675973586566</v>
      </c>
      <c r="AG364">
        <v>0.93231776240318409</v>
      </c>
      <c r="AH364">
        <v>-0.61675870927847098</v>
      </c>
      <c r="AI364">
        <v>409.17500644245592</v>
      </c>
      <c r="AJ364">
        <v>409.37932874658537</v>
      </c>
      <c r="AK364">
        <v>1.46780001189498E-3</v>
      </c>
      <c r="AL364">
        <v>61.768037728165673</v>
      </c>
      <c r="AM364">
        <v>0.93489199298110304</v>
      </c>
      <c r="AN364">
        <v>22.361431735312909</v>
      </c>
      <c r="AO364">
        <v>22.66599891125194</v>
      </c>
      <c r="AP364">
        <v>6.2317893191406641E-8</v>
      </c>
      <c r="AQ364">
        <v>116.41602835869151</v>
      </c>
      <c r="AR364">
        <v>0</v>
      </c>
      <c r="AS364">
        <v>0</v>
      </c>
      <c r="AT364">
        <v>1</v>
      </c>
      <c r="AU364">
        <v>0</v>
      </c>
      <c r="AV364">
        <v>52117.585956194205</v>
      </c>
      <c r="AW364" t="s">
        <v>427</v>
      </c>
      <c r="AX364" t="s">
        <v>427</v>
      </c>
      <c r="AY364">
        <v>0</v>
      </c>
      <c r="AZ364">
        <v>0</v>
      </c>
      <c r="BA364" t="e">
        <v>#DIV/0!</v>
      </c>
      <c r="BB364">
        <v>0</v>
      </c>
      <c r="BC364" t="s">
        <v>427</v>
      </c>
      <c r="BD364" t="s">
        <v>427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-0.61675870927847098</v>
      </c>
      <c r="BK364" t="e">
        <v>#DIV/0!</v>
      </c>
      <c r="BL364">
        <v>-2936.7700258147415</v>
      </c>
      <c r="BM364" t="e">
        <v>#DIV/0!</v>
      </c>
      <c r="BN364" t="e">
        <v>#DIV/0!</v>
      </c>
      <c r="BO364" t="s">
        <v>427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428</v>
      </c>
      <c r="DN364">
        <v>2</v>
      </c>
      <c r="DO364" t="b">
        <v>1</v>
      </c>
      <c r="DP364">
        <v>1750643838.9354839</v>
      </c>
      <c r="DQ364">
        <v>400.0608064516129</v>
      </c>
      <c r="DR364">
        <v>399.99583870967751</v>
      </c>
      <c r="DS364">
        <v>22.66597419354839</v>
      </c>
      <c r="DT364">
        <v>22.362245161290321</v>
      </c>
      <c r="DU364">
        <v>403.00335483870981</v>
      </c>
      <c r="DV364">
        <v>22.728774193548389</v>
      </c>
      <c r="DW364">
        <v>599.9991935483871</v>
      </c>
      <c r="DX364">
        <v>99.121451612903201</v>
      </c>
      <c r="DY364">
        <v>5.4496041935483873E-2</v>
      </c>
      <c r="DZ364">
        <v>28.775825806451611</v>
      </c>
      <c r="EA364">
        <v>28.186948387096781</v>
      </c>
      <c r="EB364">
        <v>999.90000000000032</v>
      </c>
      <c r="EC364">
        <v>0</v>
      </c>
      <c r="ED364">
        <v>0</v>
      </c>
      <c r="EE364">
        <v>10002.68</v>
      </c>
      <c r="EF364">
        <v>0</v>
      </c>
      <c r="EG364">
        <v>0.30293999999999988</v>
      </c>
      <c r="EH364">
        <v>6.4976835483870968E-2</v>
      </c>
      <c r="EI364">
        <v>409.3389354838709</v>
      </c>
      <c r="EJ364">
        <v>409.1453225806452</v>
      </c>
      <c r="EK364">
        <v>0.30372399999999999</v>
      </c>
      <c r="EL364">
        <v>399.99583870967751</v>
      </c>
      <c r="EM364">
        <v>22.362245161290321</v>
      </c>
      <c r="EN364">
        <v>2.246685483870968</v>
      </c>
      <c r="EO364">
        <v>2.21658</v>
      </c>
      <c r="EP364">
        <v>19.299145161290319</v>
      </c>
      <c r="EQ364">
        <v>19.082641935483871</v>
      </c>
      <c r="ER364">
        <v>5.0001500000000018E-3</v>
      </c>
      <c r="ES364">
        <v>0</v>
      </c>
      <c r="ET364">
        <v>0</v>
      </c>
      <c r="EU364">
        <v>0</v>
      </c>
      <c r="EV364">
        <v>237.39032258064509</v>
      </c>
      <c r="EW364">
        <v>5.0001500000000018E-3</v>
      </c>
      <c r="EX364">
        <v>-5.919354838709677</v>
      </c>
      <c r="EY364">
        <v>-0.55161290322580647</v>
      </c>
      <c r="EZ364">
        <v>34.875</v>
      </c>
      <c r="FA364">
        <v>38.370935483870959</v>
      </c>
      <c r="FB364">
        <v>36.75</v>
      </c>
      <c r="FC364">
        <v>37.979677419354829</v>
      </c>
      <c r="FD364">
        <v>37.324193548387093</v>
      </c>
      <c r="FE364">
        <v>0</v>
      </c>
      <c r="FF364">
        <v>0</v>
      </c>
      <c r="FG364">
        <v>0</v>
      </c>
      <c r="FH364">
        <v>1750643870</v>
      </c>
      <c r="FI364">
        <v>0</v>
      </c>
      <c r="FJ364">
        <v>237.64</v>
      </c>
      <c r="FK364">
        <v>1.4615380016295341</v>
      </c>
      <c r="FL364">
        <v>8.9538465177284348</v>
      </c>
      <c r="FM364">
        <v>-6.6519999999999992</v>
      </c>
      <c r="FN364">
        <v>15</v>
      </c>
      <c r="FO364">
        <v>0</v>
      </c>
      <c r="FP364" t="s">
        <v>429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7.1686531707317078E-2</v>
      </c>
      <c r="GC364">
        <v>-0.12675658872858631</v>
      </c>
      <c r="GD364">
        <v>5.1444721494612669E-2</v>
      </c>
      <c r="GE364">
        <v>0</v>
      </c>
      <c r="GF364">
        <v>0.30362065853658537</v>
      </c>
      <c r="GG364">
        <v>2.9108937040617029E-3</v>
      </c>
      <c r="GH364">
        <v>6.5168279766201858E-4</v>
      </c>
      <c r="GI364">
        <v>1</v>
      </c>
      <c r="GJ364">
        <v>1</v>
      </c>
      <c r="GK364">
        <v>2</v>
      </c>
      <c r="GL364" t="s">
        <v>430</v>
      </c>
      <c r="GM364">
        <v>3.2258900000000001</v>
      </c>
      <c r="GN364">
        <v>2.6432500000000001</v>
      </c>
      <c r="GO364">
        <v>9.2938900000000005E-2</v>
      </c>
      <c r="GP364">
        <v>9.3148800000000004E-2</v>
      </c>
      <c r="GQ364">
        <v>0.10143199999999999</v>
      </c>
      <c r="GR364">
        <v>0.102261</v>
      </c>
      <c r="GS364">
        <v>28638.6</v>
      </c>
      <c r="GT364">
        <v>24738.400000000001</v>
      </c>
      <c r="GU364">
        <v>30745</v>
      </c>
      <c r="GV364">
        <v>26438.3</v>
      </c>
      <c r="GW364">
        <v>37491.9</v>
      </c>
      <c r="GX364">
        <v>32570.5</v>
      </c>
      <c r="GY364">
        <v>43658.2</v>
      </c>
      <c r="GZ364">
        <v>38229.699999999997</v>
      </c>
      <c r="HA364">
        <v>2.1190199999999999</v>
      </c>
      <c r="HB364">
        <v>1.7136</v>
      </c>
      <c r="HC364">
        <v>1.76691E-2</v>
      </c>
      <c r="HD364">
        <v>0</v>
      </c>
      <c r="HE364">
        <v>27.9023</v>
      </c>
      <c r="HF364">
        <v>999.9</v>
      </c>
      <c r="HG364">
        <v>65.5</v>
      </c>
      <c r="HH364">
        <v>33.9</v>
      </c>
      <c r="HI364">
        <v>35.111199999999997</v>
      </c>
      <c r="HJ364">
        <v>61.9529</v>
      </c>
      <c r="HK364">
        <v>25.260400000000001</v>
      </c>
      <c r="HL364">
        <v>1</v>
      </c>
      <c r="HM364">
        <v>0.27158500000000002</v>
      </c>
      <c r="HN364">
        <v>0.55848600000000004</v>
      </c>
      <c r="HO364">
        <v>20.417300000000001</v>
      </c>
      <c r="HP364">
        <v>5.2192400000000001</v>
      </c>
      <c r="HQ364">
        <v>11.944100000000001</v>
      </c>
      <c r="HR364">
        <v>5.0076000000000001</v>
      </c>
      <c r="HS364">
        <v>3.29033</v>
      </c>
      <c r="HT364">
        <v>9999</v>
      </c>
      <c r="HU364">
        <v>9999</v>
      </c>
      <c r="HV364">
        <v>9999</v>
      </c>
      <c r="HW364">
        <v>999.9</v>
      </c>
      <c r="HX364">
        <v>4.9710799999999997</v>
      </c>
      <c r="HY364">
        <v>1.8545499999999999</v>
      </c>
      <c r="HZ364">
        <v>1.8615699999999999</v>
      </c>
      <c r="IA364">
        <v>1.85639</v>
      </c>
      <c r="IB364">
        <v>1.86188</v>
      </c>
      <c r="IC364">
        <v>1.85409</v>
      </c>
      <c r="ID364">
        <v>1.8594900000000001</v>
      </c>
      <c r="IE364">
        <v>1.8534900000000001</v>
      </c>
      <c r="IF364">
        <v>0</v>
      </c>
      <c r="IG364">
        <v>0</v>
      </c>
      <c r="IH364">
        <v>0</v>
      </c>
      <c r="II364">
        <v>0</v>
      </c>
      <c r="IJ364" t="s">
        <v>431</v>
      </c>
      <c r="IK364" t="s">
        <v>432</v>
      </c>
      <c r="IL364" t="s">
        <v>433</v>
      </c>
      <c r="IM364" t="s">
        <v>433</v>
      </c>
      <c r="IN364" t="s">
        <v>433</v>
      </c>
      <c r="IO364" t="s">
        <v>433</v>
      </c>
      <c r="IP364">
        <v>0</v>
      </c>
      <c r="IQ364">
        <v>100</v>
      </c>
      <c r="IR364">
        <v>100</v>
      </c>
      <c r="IS364">
        <v>-2.9420000000000002</v>
      </c>
      <c r="IT364">
        <v>-6.2799999999999995E-2</v>
      </c>
      <c r="IU364">
        <v>-1.907228330244457</v>
      </c>
      <c r="IV364">
        <v>-2.7056304263342631E-3</v>
      </c>
      <c r="IW364">
        <v>3.3311032847928001E-7</v>
      </c>
      <c r="IX364">
        <v>1.6443834555112589E-11</v>
      </c>
      <c r="IY364">
        <v>-9.4842648646536354E-2</v>
      </c>
      <c r="IZ364">
        <v>-2.3664561490860689E-3</v>
      </c>
      <c r="JA364">
        <v>2.3298222111808981E-4</v>
      </c>
      <c r="JB364">
        <v>-2.940703618321919E-6</v>
      </c>
      <c r="JC364">
        <v>0</v>
      </c>
      <c r="JD364">
        <v>2182</v>
      </c>
      <c r="JE364">
        <v>3</v>
      </c>
      <c r="JF364">
        <v>32</v>
      </c>
      <c r="JG364">
        <v>29177397.399999999</v>
      </c>
      <c r="JH364">
        <v>29177397.399999999</v>
      </c>
      <c r="JI364">
        <v>0.99853499999999995</v>
      </c>
      <c r="JJ364">
        <v>2.52563</v>
      </c>
      <c r="JK364">
        <v>1.69434</v>
      </c>
      <c r="JL364">
        <v>2.3034699999999999</v>
      </c>
      <c r="JM364">
        <v>1.50146</v>
      </c>
      <c r="JN364">
        <v>2.3754900000000001</v>
      </c>
      <c r="JO364">
        <v>37.53</v>
      </c>
      <c r="JP364">
        <v>24.061199999999999</v>
      </c>
      <c r="JQ364">
        <v>18</v>
      </c>
      <c r="JR364">
        <v>633.48599999999999</v>
      </c>
      <c r="JS364">
        <v>353.55700000000002</v>
      </c>
      <c r="JT364">
        <v>28.0002</v>
      </c>
      <c r="JU364">
        <v>30.8109</v>
      </c>
      <c r="JV364">
        <v>30.0001</v>
      </c>
      <c r="JW364">
        <v>30.729600000000001</v>
      </c>
      <c r="JX364">
        <v>30.616800000000001</v>
      </c>
      <c r="JY364">
        <v>20.057700000000001</v>
      </c>
      <c r="JZ364">
        <v>35.289900000000003</v>
      </c>
      <c r="KA364">
        <v>0</v>
      </c>
      <c r="KB364">
        <v>28</v>
      </c>
      <c r="KC364">
        <v>400</v>
      </c>
      <c r="KD364">
        <v>22.372900000000001</v>
      </c>
      <c r="KE364">
        <v>99.959199999999996</v>
      </c>
      <c r="KF364">
        <v>98.599100000000007</v>
      </c>
    </row>
    <row r="365" spans="1:292" x14ac:dyDescent="0.2">
      <c r="A365">
        <v>363</v>
      </c>
      <c r="B365">
        <v>1750643876.5999999</v>
      </c>
      <c r="C365">
        <v>10711.099999904631</v>
      </c>
      <c r="D365" t="s">
        <v>1159</v>
      </c>
      <c r="E365" t="s">
        <v>1160</v>
      </c>
      <c r="F365" s="1">
        <f t="shared" si="5"/>
        <v>178.5</v>
      </c>
      <c r="G365">
        <v>15</v>
      </c>
      <c r="H365">
        <v>1750643868.599999</v>
      </c>
      <c r="I365">
        <v>9.1795659067922411E-4</v>
      </c>
      <c r="J365">
        <v>0.91795659067922408</v>
      </c>
      <c r="K365">
        <v>-0.49396161106760006</v>
      </c>
      <c r="L365">
        <v>400.07141935483872</v>
      </c>
      <c r="M365">
        <v>403.67509704803314</v>
      </c>
      <c r="N365">
        <v>40.036561700290171</v>
      </c>
      <c r="O365">
        <v>39.679148361279147</v>
      </c>
      <c r="P365">
        <v>5.6018510926390236E-2</v>
      </c>
      <c r="Q365">
        <v>2.9974549952920078</v>
      </c>
      <c r="R365">
        <v>5.5443338768961778E-2</v>
      </c>
      <c r="S365">
        <v>3.4703271416318654E-2</v>
      </c>
      <c r="T365">
        <v>3.9902394035910026E-5</v>
      </c>
      <c r="U365">
        <v>28.544516193720685</v>
      </c>
      <c r="V365">
        <v>28.200509677419362</v>
      </c>
      <c r="W365">
        <v>3.8394244901544607</v>
      </c>
      <c r="X365">
        <v>56.612325278895113</v>
      </c>
      <c r="Y365">
        <v>2.2477235407907772</v>
      </c>
      <c r="Z365">
        <v>3.9703784109159721</v>
      </c>
      <c r="AA365">
        <v>1.5917009493636836</v>
      </c>
      <c r="AB365">
        <v>-40.481885648953785</v>
      </c>
      <c r="AC365">
        <v>93.308707345241373</v>
      </c>
      <c r="AD365">
        <v>6.818619382973977</v>
      </c>
      <c r="AE365">
        <v>59.645480981655602</v>
      </c>
      <c r="AF365">
        <v>-0.59637376893522243</v>
      </c>
      <c r="AG365">
        <v>0.92826033617743142</v>
      </c>
      <c r="AH365">
        <v>-0.49396161106760006</v>
      </c>
      <c r="AI365">
        <v>409.15794424440003</v>
      </c>
      <c r="AJ365">
        <v>409.33187272727281</v>
      </c>
      <c r="AK365">
        <v>-1.355699166979948E-3</v>
      </c>
      <c r="AL365">
        <v>61.768037728165673</v>
      </c>
      <c r="AM365">
        <v>0.91795659067922408</v>
      </c>
      <c r="AN365">
        <v>22.359594787132039</v>
      </c>
      <c r="AO365">
        <v>22.658828484848481</v>
      </c>
      <c r="AP365">
        <v>-2.4260657146360062E-5</v>
      </c>
      <c r="AQ365">
        <v>116.41602835869151</v>
      </c>
      <c r="AR365">
        <v>0</v>
      </c>
      <c r="AS365">
        <v>0</v>
      </c>
      <c r="AT365">
        <v>1</v>
      </c>
      <c r="AU365">
        <v>0</v>
      </c>
      <c r="AV365">
        <v>52131.215217266334</v>
      </c>
      <c r="AW365" t="s">
        <v>427</v>
      </c>
      <c r="AX365" t="s">
        <v>427</v>
      </c>
      <c r="AY365">
        <v>0</v>
      </c>
      <c r="AZ365">
        <v>0</v>
      </c>
      <c r="BA365" t="e">
        <v>#DIV/0!</v>
      </c>
      <c r="BB365">
        <v>0</v>
      </c>
      <c r="BC365" t="s">
        <v>427</v>
      </c>
      <c r="BD365" t="s">
        <v>427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-0.49396161106760006</v>
      </c>
      <c r="BK365" t="e">
        <v>#DIV/0!</v>
      </c>
      <c r="BL365">
        <v>-2352.0570224027556</v>
      </c>
      <c r="BM365" t="e">
        <v>#DIV/0!</v>
      </c>
      <c r="BN365" t="e">
        <v>#DIV/0!</v>
      </c>
      <c r="BO365" t="s">
        <v>427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428</v>
      </c>
      <c r="DN365">
        <v>2</v>
      </c>
      <c r="DO365" t="b">
        <v>1</v>
      </c>
      <c r="DP365">
        <v>1750643868.599999</v>
      </c>
      <c r="DQ365">
        <v>400.07141935483872</v>
      </c>
      <c r="DR365">
        <v>399.99641935483868</v>
      </c>
      <c r="DS365">
        <v>22.663035483870971</v>
      </c>
      <c r="DT365">
        <v>22.36063225806452</v>
      </c>
      <c r="DU365">
        <v>403.01383870967737</v>
      </c>
      <c r="DV365">
        <v>22.725845161290319</v>
      </c>
      <c r="DW365">
        <v>600.00890322580642</v>
      </c>
      <c r="DX365">
        <v>99.125432258064507</v>
      </c>
      <c r="DY365">
        <v>5.4730187096774199E-2</v>
      </c>
      <c r="DZ365">
        <v>28.777919354838701</v>
      </c>
      <c r="EA365">
        <v>28.200509677419362</v>
      </c>
      <c r="EB365">
        <v>999.90000000000032</v>
      </c>
      <c r="EC365">
        <v>0</v>
      </c>
      <c r="ED365">
        <v>0</v>
      </c>
      <c r="EE365">
        <v>10005.06096774194</v>
      </c>
      <c r="EF365">
        <v>0</v>
      </c>
      <c r="EG365">
        <v>0.30293999999999988</v>
      </c>
      <c r="EH365">
        <v>7.4945241935483853E-2</v>
      </c>
      <c r="EI365">
        <v>409.34841935483871</v>
      </c>
      <c r="EJ365">
        <v>409.14516129032251</v>
      </c>
      <c r="EK365">
        <v>0.30240096774193559</v>
      </c>
      <c r="EL365">
        <v>399.99641935483868</v>
      </c>
      <c r="EM365">
        <v>22.36063225806452</v>
      </c>
      <c r="EN365">
        <v>2.2464835483870971</v>
      </c>
      <c r="EO365">
        <v>2.216507419354838</v>
      </c>
      <c r="EP365">
        <v>19.297703225806451</v>
      </c>
      <c r="EQ365">
        <v>19.082125806451611</v>
      </c>
      <c r="ER365">
        <v>5.0001500000000018E-3</v>
      </c>
      <c r="ES365">
        <v>0</v>
      </c>
      <c r="ET365">
        <v>0</v>
      </c>
      <c r="EU365">
        <v>0</v>
      </c>
      <c r="EV365">
        <v>239.5032258064517</v>
      </c>
      <c r="EW365">
        <v>5.0001500000000018E-3</v>
      </c>
      <c r="EX365">
        <v>-7.0096774193548388</v>
      </c>
      <c r="EY365">
        <v>-0.65161290322580634</v>
      </c>
      <c r="EZ365">
        <v>34.818096774193542</v>
      </c>
      <c r="FA365">
        <v>38.311999999999983</v>
      </c>
      <c r="FB365">
        <v>36.699193548387093</v>
      </c>
      <c r="FC365">
        <v>37.936999999999983</v>
      </c>
      <c r="FD365">
        <v>37.311999999999983</v>
      </c>
      <c r="FE365">
        <v>0</v>
      </c>
      <c r="FF365">
        <v>0</v>
      </c>
      <c r="FG365">
        <v>0</v>
      </c>
      <c r="FH365">
        <v>1750643900</v>
      </c>
      <c r="FI365">
        <v>0</v>
      </c>
      <c r="FJ365">
        <v>238.11199999999999</v>
      </c>
      <c r="FK365">
        <v>-8.1153848277760208</v>
      </c>
      <c r="FL365">
        <v>28.953846428474289</v>
      </c>
      <c r="FM365">
        <v>-6.0079999999999991</v>
      </c>
      <c r="FN365">
        <v>15</v>
      </c>
      <c r="FO365">
        <v>0</v>
      </c>
      <c r="FP365" t="s">
        <v>429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6.9891934146341456E-2</v>
      </c>
      <c r="GC365">
        <v>0.121212574912892</v>
      </c>
      <c r="GD365">
        <v>2.829547411451477E-2</v>
      </c>
      <c r="GE365">
        <v>0</v>
      </c>
      <c r="GF365">
        <v>0.30293965853658539</v>
      </c>
      <c r="GG365">
        <v>-1.2130202090592001E-2</v>
      </c>
      <c r="GH365">
        <v>1.3319558443160239E-3</v>
      </c>
      <c r="GI365">
        <v>1</v>
      </c>
      <c r="GJ365">
        <v>1</v>
      </c>
      <c r="GK365">
        <v>2</v>
      </c>
      <c r="GL365" t="s">
        <v>430</v>
      </c>
      <c r="GM365">
        <v>3.226</v>
      </c>
      <c r="GN365">
        <v>2.6437599999999999</v>
      </c>
      <c r="GO365">
        <v>9.2934600000000006E-2</v>
      </c>
      <c r="GP365">
        <v>9.31699E-2</v>
      </c>
      <c r="GQ365">
        <v>0.101414</v>
      </c>
      <c r="GR365">
        <v>0.10224900000000001</v>
      </c>
      <c r="GS365">
        <v>28638.3</v>
      </c>
      <c r="GT365">
        <v>24738</v>
      </c>
      <c r="GU365">
        <v>30744.6</v>
      </c>
      <c r="GV365">
        <v>26438.5</v>
      </c>
      <c r="GW365">
        <v>37492</v>
      </c>
      <c r="GX365">
        <v>32570.9</v>
      </c>
      <c r="GY365">
        <v>43657.4</v>
      </c>
      <c r="GZ365">
        <v>38229.699999999997</v>
      </c>
      <c r="HA365">
        <v>2.1191200000000001</v>
      </c>
      <c r="HB365">
        <v>1.7133499999999999</v>
      </c>
      <c r="HC365">
        <v>1.7479100000000001E-2</v>
      </c>
      <c r="HD365">
        <v>0</v>
      </c>
      <c r="HE365">
        <v>27.914300000000001</v>
      </c>
      <c r="HF365">
        <v>999.9</v>
      </c>
      <c r="HG365">
        <v>65.5</v>
      </c>
      <c r="HH365">
        <v>33.9</v>
      </c>
      <c r="HI365">
        <v>35.108899999999998</v>
      </c>
      <c r="HJ365">
        <v>61.712899999999998</v>
      </c>
      <c r="HK365">
        <v>25.320499999999999</v>
      </c>
      <c r="HL365">
        <v>1</v>
      </c>
      <c r="HM365">
        <v>0.27193099999999998</v>
      </c>
      <c r="HN365">
        <v>0.56127700000000003</v>
      </c>
      <c r="HO365">
        <v>20.4178</v>
      </c>
      <c r="HP365">
        <v>5.2231300000000003</v>
      </c>
      <c r="HQ365">
        <v>11.944100000000001</v>
      </c>
      <c r="HR365">
        <v>5.0075000000000003</v>
      </c>
      <c r="HS365">
        <v>3.2909999999999999</v>
      </c>
      <c r="HT365">
        <v>9999</v>
      </c>
      <c r="HU365">
        <v>9999</v>
      </c>
      <c r="HV365">
        <v>9999</v>
      </c>
      <c r="HW365">
        <v>999.9</v>
      </c>
      <c r="HX365">
        <v>4.9710700000000001</v>
      </c>
      <c r="HY365">
        <v>1.8545499999999999</v>
      </c>
      <c r="HZ365">
        <v>1.86158</v>
      </c>
      <c r="IA365">
        <v>1.8564000000000001</v>
      </c>
      <c r="IB365">
        <v>1.86188</v>
      </c>
      <c r="IC365">
        <v>1.8541000000000001</v>
      </c>
      <c r="ID365">
        <v>1.85947</v>
      </c>
      <c r="IE365">
        <v>1.8534900000000001</v>
      </c>
      <c r="IF365">
        <v>0</v>
      </c>
      <c r="IG365">
        <v>0</v>
      </c>
      <c r="IH365">
        <v>0</v>
      </c>
      <c r="II365">
        <v>0</v>
      </c>
      <c r="IJ365" t="s">
        <v>431</v>
      </c>
      <c r="IK365" t="s">
        <v>432</v>
      </c>
      <c r="IL365" t="s">
        <v>433</v>
      </c>
      <c r="IM365" t="s">
        <v>433</v>
      </c>
      <c r="IN365" t="s">
        <v>433</v>
      </c>
      <c r="IO365" t="s">
        <v>433</v>
      </c>
      <c r="IP365">
        <v>0</v>
      </c>
      <c r="IQ365">
        <v>100</v>
      </c>
      <c r="IR365">
        <v>100</v>
      </c>
      <c r="IS365">
        <v>-2.9420000000000002</v>
      </c>
      <c r="IT365">
        <v>-6.2799999999999995E-2</v>
      </c>
      <c r="IU365">
        <v>-1.907228330244457</v>
      </c>
      <c r="IV365">
        <v>-2.7056304263342631E-3</v>
      </c>
      <c r="IW365">
        <v>3.3311032847928001E-7</v>
      </c>
      <c r="IX365">
        <v>1.6443834555112589E-11</v>
      </c>
      <c r="IY365">
        <v>-9.4842648646536354E-2</v>
      </c>
      <c r="IZ365">
        <v>-2.3664561490860689E-3</v>
      </c>
      <c r="JA365">
        <v>2.3298222111808981E-4</v>
      </c>
      <c r="JB365">
        <v>-2.940703618321919E-6</v>
      </c>
      <c r="JC365">
        <v>0</v>
      </c>
      <c r="JD365">
        <v>2182</v>
      </c>
      <c r="JE365">
        <v>3</v>
      </c>
      <c r="JF365">
        <v>32</v>
      </c>
      <c r="JG365">
        <v>29177397.899999999</v>
      </c>
      <c r="JH365">
        <v>29177397.899999999</v>
      </c>
      <c r="JI365">
        <v>0.99853499999999995</v>
      </c>
      <c r="JJ365">
        <v>2.5280800000000001</v>
      </c>
      <c r="JK365">
        <v>1.69434</v>
      </c>
      <c r="JL365">
        <v>2.3034699999999999</v>
      </c>
      <c r="JM365">
        <v>1.50146</v>
      </c>
      <c r="JN365">
        <v>2.36206</v>
      </c>
      <c r="JO365">
        <v>37.53</v>
      </c>
      <c r="JP365">
        <v>24.061199999999999</v>
      </c>
      <c r="JQ365">
        <v>18</v>
      </c>
      <c r="JR365">
        <v>633.59799999999996</v>
      </c>
      <c r="JS365">
        <v>353.435</v>
      </c>
      <c r="JT365">
        <v>27.9998</v>
      </c>
      <c r="JU365">
        <v>30.8109</v>
      </c>
      <c r="JV365">
        <v>30.0001</v>
      </c>
      <c r="JW365">
        <v>30.732199999999999</v>
      </c>
      <c r="JX365">
        <v>30.619499999999999</v>
      </c>
      <c r="JY365">
        <v>20.055700000000002</v>
      </c>
      <c r="JZ365">
        <v>35.289900000000003</v>
      </c>
      <c r="KA365">
        <v>0</v>
      </c>
      <c r="KB365">
        <v>28</v>
      </c>
      <c r="KC365">
        <v>400</v>
      </c>
      <c r="KD365">
        <v>22.372900000000001</v>
      </c>
      <c r="KE365">
        <v>99.957599999999999</v>
      </c>
      <c r="KF365">
        <v>98.599400000000003</v>
      </c>
    </row>
    <row r="366" spans="1:292" x14ac:dyDescent="0.2">
      <c r="A366">
        <v>364</v>
      </c>
      <c r="B366">
        <v>1750643906.5999999</v>
      </c>
      <c r="C366">
        <v>10741.099999904631</v>
      </c>
      <c r="D366" t="s">
        <v>1161</v>
      </c>
      <c r="E366" t="s">
        <v>1162</v>
      </c>
      <c r="F366" s="1">
        <f t="shared" si="5"/>
        <v>179</v>
      </c>
      <c r="G366">
        <v>15</v>
      </c>
      <c r="H366">
        <v>1750643898.599999</v>
      </c>
      <c r="I366">
        <v>9.0911733849839032E-4</v>
      </c>
      <c r="J366">
        <v>0.90911733849839027</v>
      </c>
      <c r="K366">
        <v>-0.53493211177770217</v>
      </c>
      <c r="L366">
        <v>400.0778064516129</v>
      </c>
      <c r="M366">
        <v>404.98646779887383</v>
      </c>
      <c r="N366">
        <v>40.167049114426483</v>
      </c>
      <c r="O366">
        <v>39.680202127925604</v>
      </c>
      <c r="P366">
        <v>5.5566409273754142E-2</v>
      </c>
      <c r="Q366">
        <v>2.9961431485510626</v>
      </c>
      <c r="R366">
        <v>5.5000187912184861E-2</v>
      </c>
      <c r="S366">
        <v>3.4425509249812573E-2</v>
      </c>
      <c r="T366">
        <v>3.9902394035910026E-5</v>
      </c>
      <c r="U366">
        <v>28.530663662570117</v>
      </c>
      <c r="V366">
        <v>28.184603225806441</v>
      </c>
      <c r="W366">
        <v>3.8358709620651403</v>
      </c>
      <c r="X366">
        <v>56.640089790643408</v>
      </c>
      <c r="Y366">
        <v>2.246740819625523</v>
      </c>
      <c r="Z366">
        <v>3.9666971361275465</v>
      </c>
      <c r="AA366">
        <v>1.5891301424396174</v>
      </c>
      <c r="AB366">
        <v>-40.092074627779013</v>
      </c>
      <c r="AC366">
        <v>93.25223871202671</v>
      </c>
      <c r="AD366">
        <v>6.8163942897123064</v>
      </c>
      <c r="AE366">
        <v>59.976598276354039</v>
      </c>
      <c r="AF366">
        <v>-0.55225622951525122</v>
      </c>
      <c r="AG366">
        <v>0.90892036152628342</v>
      </c>
      <c r="AH366">
        <v>-0.53493211177770217</v>
      </c>
      <c r="AI366">
        <v>409.14664564068312</v>
      </c>
      <c r="AJ366">
        <v>409.36184848484851</v>
      </c>
      <c r="AK366">
        <v>-8.0727441282522489E-3</v>
      </c>
      <c r="AL366">
        <v>61.768037728165673</v>
      </c>
      <c r="AM366">
        <v>0.90911733849839027</v>
      </c>
      <c r="AN366">
        <v>22.355846578959529</v>
      </c>
      <c r="AO366">
        <v>22.652034545454551</v>
      </c>
      <c r="AP366">
        <v>-2.6509811542298671E-6</v>
      </c>
      <c r="AQ366">
        <v>116.41602835869151</v>
      </c>
      <c r="AR366">
        <v>0</v>
      </c>
      <c r="AS366">
        <v>0</v>
      </c>
      <c r="AT366">
        <v>1</v>
      </c>
      <c r="AU366">
        <v>0</v>
      </c>
      <c r="AV366">
        <v>52094.336444933338</v>
      </c>
      <c r="AW366" t="s">
        <v>427</v>
      </c>
      <c r="AX366" t="s">
        <v>427</v>
      </c>
      <c r="AY366">
        <v>0</v>
      </c>
      <c r="AZ366">
        <v>0</v>
      </c>
      <c r="BA366" t="e">
        <v>#DIV/0!</v>
      </c>
      <c r="BB366">
        <v>0</v>
      </c>
      <c r="BC366" t="s">
        <v>427</v>
      </c>
      <c r="BD366" t="s">
        <v>427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-0.53493211177770217</v>
      </c>
      <c r="BK366" t="e">
        <v>#DIV/0!</v>
      </c>
      <c r="BL366">
        <v>-2547.1429395012096</v>
      </c>
      <c r="BM366" t="e">
        <v>#DIV/0!</v>
      </c>
      <c r="BN366" t="e">
        <v>#DIV/0!</v>
      </c>
      <c r="BO366" t="s">
        <v>427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428</v>
      </c>
      <c r="DN366">
        <v>2</v>
      </c>
      <c r="DO366" t="b">
        <v>1</v>
      </c>
      <c r="DP366">
        <v>1750643898.599999</v>
      </c>
      <c r="DQ366">
        <v>400.0778064516129</v>
      </c>
      <c r="DR366">
        <v>400.01493548387089</v>
      </c>
      <c r="DS366">
        <v>22.652887096774201</v>
      </c>
      <c r="DT366">
        <v>22.35678387096775</v>
      </c>
      <c r="DU366">
        <v>403.02019354838711</v>
      </c>
      <c r="DV366">
        <v>22.715754838709671</v>
      </c>
      <c r="DW366">
        <v>600.0141935483872</v>
      </c>
      <c r="DX366">
        <v>99.126554838709666</v>
      </c>
      <c r="DY366">
        <v>5.4658135483870961E-2</v>
      </c>
      <c r="DZ366">
        <v>28.761916129032262</v>
      </c>
      <c r="EA366">
        <v>28.184603225806441</v>
      </c>
      <c r="EB366">
        <v>999.90000000000032</v>
      </c>
      <c r="EC366">
        <v>0</v>
      </c>
      <c r="ED366">
        <v>0</v>
      </c>
      <c r="EE366">
        <v>9997.0106451612901</v>
      </c>
      <c r="EF366">
        <v>0</v>
      </c>
      <c r="EG366">
        <v>0.30293999999999988</v>
      </c>
      <c r="EH366">
        <v>6.2764838709677417E-2</v>
      </c>
      <c r="EI366">
        <v>409.35077419354832</v>
      </c>
      <c r="EJ366">
        <v>409.16248387096778</v>
      </c>
      <c r="EK366">
        <v>0.29610806451612898</v>
      </c>
      <c r="EL366">
        <v>400.01493548387089</v>
      </c>
      <c r="EM366">
        <v>22.35678387096775</v>
      </c>
      <c r="EN366">
        <v>2.2455025806451618</v>
      </c>
      <c r="EO366">
        <v>2.2161512903225811</v>
      </c>
      <c r="EP366">
        <v>19.29070322580645</v>
      </c>
      <c r="EQ366">
        <v>19.079554838709679</v>
      </c>
      <c r="ER366">
        <v>5.0001500000000018E-3</v>
      </c>
      <c r="ES366">
        <v>0</v>
      </c>
      <c r="ET366">
        <v>0</v>
      </c>
      <c r="EU366">
        <v>0</v>
      </c>
      <c r="EV366">
        <v>239.1096774193548</v>
      </c>
      <c r="EW366">
        <v>5.0001500000000018E-3</v>
      </c>
      <c r="EX366">
        <v>-8.2935483870967754</v>
      </c>
      <c r="EY366">
        <v>-0.28064516129032252</v>
      </c>
      <c r="EZ366">
        <v>34.784000000000013</v>
      </c>
      <c r="FA366">
        <v>38.287999999999997</v>
      </c>
      <c r="FB366">
        <v>36.682999999999993</v>
      </c>
      <c r="FC366">
        <v>37.929000000000002</v>
      </c>
      <c r="FD366">
        <v>37.253999999999998</v>
      </c>
      <c r="FE366">
        <v>0</v>
      </c>
      <c r="FF366">
        <v>0</v>
      </c>
      <c r="FG366">
        <v>0</v>
      </c>
      <c r="FH366">
        <v>1750643930</v>
      </c>
      <c r="FI366">
        <v>0</v>
      </c>
      <c r="FJ366">
        <v>238.108</v>
      </c>
      <c r="FK366">
        <v>-9.8461540679262924</v>
      </c>
      <c r="FL366">
        <v>17.353846624711149</v>
      </c>
      <c r="FM366">
        <v>-7.3360000000000003</v>
      </c>
      <c r="FN366">
        <v>15</v>
      </c>
      <c r="FO366">
        <v>0</v>
      </c>
      <c r="FP366" t="s">
        <v>429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7.3000382500000002E-2</v>
      </c>
      <c r="GC366">
        <v>-0.12184363744840521</v>
      </c>
      <c r="GD366">
        <v>5.4125942128030097E-2</v>
      </c>
      <c r="GE366">
        <v>0</v>
      </c>
      <c r="GF366">
        <v>0.29649457499999998</v>
      </c>
      <c r="GG366">
        <v>-4.5784953095689088E-3</v>
      </c>
      <c r="GH366">
        <v>1.250118232158466E-3</v>
      </c>
      <c r="GI366">
        <v>1</v>
      </c>
      <c r="GJ366">
        <v>1</v>
      </c>
      <c r="GK366">
        <v>2</v>
      </c>
      <c r="GL366" t="s">
        <v>430</v>
      </c>
      <c r="GM366">
        <v>3.2258399999999998</v>
      </c>
      <c r="GN366">
        <v>2.6433300000000002</v>
      </c>
      <c r="GO366">
        <v>9.2936500000000005E-2</v>
      </c>
      <c r="GP366">
        <v>9.3162099999999998E-2</v>
      </c>
      <c r="GQ366">
        <v>0.101394</v>
      </c>
      <c r="GR366">
        <v>0.102233</v>
      </c>
      <c r="GS366">
        <v>28638.400000000001</v>
      </c>
      <c r="GT366">
        <v>24738.1</v>
      </c>
      <c r="GU366">
        <v>30744.7</v>
      </c>
      <c r="GV366">
        <v>26438.400000000001</v>
      </c>
      <c r="GW366">
        <v>37493.1</v>
      </c>
      <c r="GX366">
        <v>32571.3</v>
      </c>
      <c r="GY366">
        <v>43657.7</v>
      </c>
      <c r="GZ366">
        <v>38229.5</v>
      </c>
      <c r="HA366">
        <v>2.1190500000000001</v>
      </c>
      <c r="HB366">
        <v>1.7135499999999999</v>
      </c>
      <c r="HC366">
        <v>1.81049E-2</v>
      </c>
      <c r="HD366">
        <v>0</v>
      </c>
      <c r="HE366">
        <v>27.8842</v>
      </c>
      <c r="HF366">
        <v>999.9</v>
      </c>
      <c r="HG366">
        <v>65.5</v>
      </c>
      <c r="HH366">
        <v>33.9</v>
      </c>
      <c r="HI366">
        <v>35.1096</v>
      </c>
      <c r="HJ366">
        <v>62.372900000000001</v>
      </c>
      <c r="HK366">
        <v>25.404599999999999</v>
      </c>
      <c r="HL366">
        <v>1</v>
      </c>
      <c r="HM366">
        <v>0.27144099999999999</v>
      </c>
      <c r="HN366">
        <v>0.54250299999999996</v>
      </c>
      <c r="HO366">
        <v>20.4178</v>
      </c>
      <c r="HP366">
        <v>5.2234299999999996</v>
      </c>
      <c r="HQ366">
        <v>11.944100000000001</v>
      </c>
      <c r="HR366">
        <v>5.0076499999999999</v>
      </c>
      <c r="HS366">
        <v>3.2909999999999999</v>
      </c>
      <c r="HT366">
        <v>9999</v>
      </c>
      <c r="HU366">
        <v>9999</v>
      </c>
      <c r="HV366">
        <v>9999</v>
      </c>
      <c r="HW366">
        <v>999.9</v>
      </c>
      <c r="HX366">
        <v>4.9710599999999996</v>
      </c>
      <c r="HY366">
        <v>1.8545499999999999</v>
      </c>
      <c r="HZ366">
        <v>1.8615699999999999</v>
      </c>
      <c r="IA366">
        <v>1.8564000000000001</v>
      </c>
      <c r="IB366">
        <v>1.8618699999999999</v>
      </c>
      <c r="IC366">
        <v>1.8541000000000001</v>
      </c>
      <c r="ID366">
        <v>1.85945</v>
      </c>
      <c r="IE366">
        <v>1.85348</v>
      </c>
      <c r="IF366">
        <v>0</v>
      </c>
      <c r="IG366">
        <v>0</v>
      </c>
      <c r="IH366">
        <v>0</v>
      </c>
      <c r="II366">
        <v>0</v>
      </c>
      <c r="IJ366" t="s">
        <v>431</v>
      </c>
      <c r="IK366" t="s">
        <v>432</v>
      </c>
      <c r="IL366" t="s">
        <v>433</v>
      </c>
      <c r="IM366" t="s">
        <v>433</v>
      </c>
      <c r="IN366" t="s">
        <v>433</v>
      </c>
      <c r="IO366" t="s">
        <v>433</v>
      </c>
      <c r="IP366">
        <v>0</v>
      </c>
      <c r="IQ366">
        <v>100</v>
      </c>
      <c r="IR366">
        <v>100</v>
      </c>
      <c r="IS366">
        <v>-2.9420000000000002</v>
      </c>
      <c r="IT366">
        <v>-6.2799999999999995E-2</v>
      </c>
      <c r="IU366">
        <v>-1.907228330244457</v>
      </c>
      <c r="IV366">
        <v>-2.7056304263342631E-3</v>
      </c>
      <c r="IW366">
        <v>3.3311032847928001E-7</v>
      </c>
      <c r="IX366">
        <v>1.6443834555112589E-11</v>
      </c>
      <c r="IY366">
        <v>-9.4842648646536354E-2</v>
      </c>
      <c r="IZ366">
        <v>-2.3664561490860689E-3</v>
      </c>
      <c r="JA366">
        <v>2.3298222111808981E-4</v>
      </c>
      <c r="JB366">
        <v>-2.940703618321919E-6</v>
      </c>
      <c r="JC366">
        <v>0</v>
      </c>
      <c r="JD366">
        <v>2182</v>
      </c>
      <c r="JE366">
        <v>3</v>
      </c>
      <c r="JF366">
        <v>32</v>
      </c>
      <c r="JG366">
        <v>29177398.399999999</v>
      </c>
      <c r="JH366">
        <v>29177398.399999999</v>
      </c>
      <c r="JI366">
        <v>0.99853499999999995</v>
      </c>
      <c r="JJ366">
        <v>2.52563</v>
      </c>
      <c r="JK366">
        <v>1.69434</v>
      </c>
      <c r="JL366">
        <v>2.3022499999999999</v>
      </c>
      <c r="JM366">
        <v>1.50146</v>
      </c>
      <c r="JN366">
        <v>2.3303199999999999</v>
      </c>
      <c r="JO366">
        <v>37.53</v>
      </c>
      <c r="JP366">
        <v>24.061199999999999</v>
      </c>
      <c r="JQ366">
        <v>18</v>
      </c>
      <c r="JR366">
        <v>633.50800000000004</v>
      </c>
      <c r="JS366">
        <v>353.53</v>
      </c>
      <c r="JT366">
        <v>27.999199999999998</v>
      </c>
      <c r="JU366">
        <v>30.808199999999999</v>
      </c>
      <c r="JV366">
        <v>30</v>
      </c>
      <c r="JW366">
        <v>30.729600000000001</v>
      </c>
      <c r="JX366">
        <v>30.616800000000001</v>
      </c>
      <c r="JY366">
        <v>20.053899999999999</v>
      </c>
      <c r="JZ366">
        <v>35.289900000000003</v>
      </c>
      <c r="KA366">
        <v>0</v>
      </c>
      <c r="KB366">
        <v>28</v>
      </c>
      <c r="KC366">
        <v>400</v>
      </c>
      <c r="KD366">
        <v>22.372900000000001</v>
      </c>
      <c r="KE366">
        <v>99.958200000000005</v>
      </c>
      <c r="KF366">
        <v>98.5989</v>
      </c>
    </row>
    <row r="367" spans="1:292" x14ac:dyDescent="0.2">
      <c r="A367">
        <v>365</v>
      </c>
      <c r="B367">
        <v>1750643936.5999999</v>
      </c>
      <c r="C367">
        <v>10771.099999904631</v>
      </c>
      <c r="D367" t="s">
        <v>1163</v>
      </c>
      <c r="E367" t="s">
        <v>1164</v>
      </c>
      <c r="F367" s="1">
        <f t="shared" si="5"/>
        <v>179.5</v>
      </c>
      <c r="G367">
        <v>15</v>
      </c>
      <c r="H367">
        <v>1750643928.599999</v>
      </c>
      <c r="I367">
        <v>9.175595384159573E-4</v>
      </c>
      <c r="J367">
        <v>0.91755953841595728</v>
      </c>
      <c r="K367">
        <v>-0.46113460885099411</v>
      </c>
      <c r="L367">
        <v>400.02919354838701</v>
      </c>
      <c r="M367">
        <v>402.69809251876154</v>
      </c>
      <c r="N367">
        <v>39.937832431990167</v>
      </c>
      <c r="O367">
        <v>39.673142725639586</v>
      </c>
      <c r="P367">
        <v>5.6164972134441528E-2</v>
      </c>
      <c r="Q367">
        <v>2.9975490797677238</v>
      </c>
      <c r="R367">
        <v>5.5586823142873887E-2</v>
      </c>
      <c r="S367">
        <v>3.479321279783306E-2</v>
      </c>
      <c r="T367">
        <v>3.9902394035910026E-5</v>
      </c>
      <c r="U367">
        <v>28.521162193549753</v>
      </c>
      <c r="V367">
        <v>28.172596774193551</v>
      </c>
      <c r="W367">
        <v>3.8331906010492229</v>
      </c>
      <c r="X367">
        <v>56.653371871127135</v>
      </c>
      <c r="Y367">
        <v>2.2462967287728919</v>
      </c>
      <c r="Z367">
        <v>3.9649832915200163</v>
      </c>
      <c r="AA367">
        <v>1.5868938722763311</v>
      </c>
      <c r="AB367">
        <v>-40.464375644143715</v>
      </c>
      <c r="AC367">
        <v>94.031555287942908</v>
      </c>
      <c r="AD367">
        <v>6.8694705429113876</v>
      </c>
      <c r="AE367">
        <v>60.436690089104616</v>
      </c>
      <c r="AF367">
        <v>-0.49166364404766638</v>
      </c>
      <c r="AG367">
        <v>0.91553783484985618</v>
      </c>
      <c r="AH367">
        <v>-0.46113460885099411</v>
      </c>
      <c r="AI367">
        <v>409.11599706638418</v>
      </c>
      <c r="AJ367">
        <v>409.27343636363639</v>
      </c>
      <c r="AK367">
        <v>-5.327635038655136E-5</v>
      </c>
      <c r="AL367">
        <v>61.768037728165673</v>
      </c>
      <c r="AM367">
        <v>0.91755953841595728</v>
      </c>
      <c r="AN367">
        <v>22.350478633905329</v>
      </c>
      <c r="AO367">
        <v>22.649375757575751</v>
      </c>
      <c r="AP367">
        <v>2.9870417392301201E-6</v>
      </c>
      <c r="AQ367">
        <v>116.41602835869151</v>
      </c>
      <c r="AR367">
        <v>0</v>
      </c>
      <c r="AS367">
        <v>0</v>
      </c>
      <c r="AT367">
        <v>1</v>
      </c>
      <c r="AU367">
        <v>0</v>
      </c>
      <c r="AV367">
        <v>52138.027664078225</v>
      </c>
      <c r="AW367" t="s">
        <v>427</v>
      </c>
      <c r="AX367" t="s">
        <v>427</v>
      </c>
      <c r="AY367">
        <v>0</v>
      </c>
      <c r="AZ367">
        <v>0</v>
      </c>
      <c r="BA367" t="e">
        <v>#DIV/0!</v>
      </c>
      <c r="BB367">
        <v>0</v>
      </c>
      <c r="BC367" t="s">
        <v>427</v>
      </c>
      <c r="BD367" t="s">
        <v>427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-0.46113460885099411</v>
      </c>
      <c r="BK367" t="e">
        <v>#DIV/0!</v>
      </c>
      <c r="BL367">
        <v>-2195.7473429498873</v>
      </c>
      <c r="BM367" t="e">
        <v>#DIV/0!</v>
      </c>
      <c r="BN367" t="e">
        <v>#DIV/0!</v>
      </c>
      <c r="BO367" t="s">
        <v>427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428</v>
      </c>
      <c r="DN367">
        <v>2</v>
      </c>
      <c r="DO367" t="b">
        <v>1</v>
      </c>
      <c r="DP367">
        <v>1750643928.599999</v>
      </c>
      <c r="DQ367">
        <v>400.02919354838701</v>
      </c>
      <c r="DR367">
        <v>399.98738709677423</v>
      </c>
      <c r="DS367">
        <v>22.649687096774191</v>
      </c>
      <c r="DT367">
        <v>22.351425806451608</v>
      </c>
      <c r="DU367">
        <v>402.97154838709679</v>
      </c>
      <c r="DV367">
        <v>22.712545161290318</v>
      </c>
      <c r="DW367">
        <v>600.0116129032258</v>
      </c>
      <c r="DX367">
        <v>99.121448387096791</v>
      </c>
      <c r="DY367">
        <v>5.4170206451612919E-2</v>
      </c>
      <c r="DZ367">
        <v>28.754461290322581</v>
      </c>
      <c r="EA367">
        <v>28.172596774193551</v>
      </c>
      <c r="EB367">
        <v>999.90000000000032</v>
      </c>
      <c r="EC367">
        <v>0</v>
      </c>
      <c r="ED367">
        <v>0</v>
      </c>
      <c r="EE367">
        <v>10006.03258064516</v>
      </c>
      <c r="EF367">
        <v>0</v>
      </c>
      <c r="EG367">
        <v>0.30293999999999988</v>
      </c>
      <c r="EH367">
        <v>4.177068096774194E-2</v>
      </c>
      <c r="EI367">
        <v>409.2996451612903</v>
      </c>
      <c r="EJ367">
        <v>409.1320322580645</v>
      </c>
      <c r="EK367">
        <v>0.29826841935483872</v>
      </c>
      <c r="EL367">
        <v>399.98738709677423</v>
      </c>
      <c r="EM367">
        <v>22.351425806451608</v>
      </c>
      <c r="EN367">
        <v>2.2450690322580651</v>
      </c>
      <c r="EO367">
        <v>2.2155041935483868</v>
      </c>
      <c r="EP367">
        <v>19.287596774193549</v>
      </c>
      <c r="EQ367">
        <v>19.074870967741941</v>
      </c>
      <c r="ER367">
        <v>5.0001500000000018E-3</v>
      </c>
      <c r="ES367">
        <v>0</v>
      </c>
      <c r="ET367">
        <v>0</v>
      </c>
      <c r="EU367">
        <v>0</v>
      </c>
      <c r="EV367">
        <v>237.41612903225811</v>
      </c>
      <c r="EW367">
        <v>5.0001500000000018E-3</v>
      </c>
      <c r="EX367">
        <v>-8.7193548387096786</v>
      </c>
      <c r="EY367">
        <v>-0.99032258064516143</v>
      </c>
      <c r="EZ367">
        <v>34.75</v>
      </c>
      <c r="FA367">
        <v>38.25</v>
      </c>
      <c r="FB367">
        <v>36.625</v>
      </c>
      <c r="FC367">
        <v>37.875</v>
      </c>
      <c r="FD367">
        <v>37.25</v>
      </c>
      <c r="FE367">
        <v>0</v>
      </c>
      <c r="FF367">
        <v>0</v>
      </c>
      <c r="FG367">
        <v>0</v>
      </c>
      <c r="FH367">
        <v>1750643960</v>
      </c>
      <c r="FI367">
        <v>0</v>
      </c>
      <c r="FJ367">
        <v>238.672</v>
      </c>
      <c r="FK367">
        <v>0.46153874256072758</v>
      </c>
      <c r="FL367">
        <v>7.7846152562832236</v>
      </c>
      <c r="FM367">
        <v>-9.1920000000000002</v>
      </c>
      <c r="FN367">
        <v>15</v>
      </c>
      <c r="FO367">
        <v>0</v>
      </c>
      <c r="FP367" t="s">
        <v>429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3.6555476750000003E-2</v>
      </c>
      <c r="GC367">
        <v>-0.19301651628517841</v>
      </c>
      <c r="GD367">
        <v>5.9025435677312138E-2</v>
      </c>
      <c r="GE367">
        <v>0</v>
      </c>
      <c r="GF367">
        <v>0.29826265000000002</v>
      </c>
      <c r="GG367">
        <v>4.9797973733576384E-3</v>
      </c>
      <c r="GH367">
        <v>1.0680159303587239E-3</v>
      </c>
      <c r="GI367">
        <v>1</v>
      </c>
      <c r="GJ367">
        <v>1</v>
      </c>
      <c r="GK367">
        <v>2</v>
      </c>
      <c r="GL367" t="s">
        <v>430</v>
      </c>
      <c r="GM367">
        <v>3.22593</v>
      </c>
      <c r="GN367">
        <v>2.6427299999999998</v>
      </c>
      <c r="GO367">
        <v>9.2920199999999994E-2</v>
      </c>
      <c r="GP367">
        <v>9.3163899999999994E-2</v>
      </c>
      <c r="GQ367">
        <v>0.10137699999999999</v>
      </c>
      <c r="GR367">
        <v>0.102213</v>
      </c>
      <c r="GS367">
        <v>28639.599999999999</v>
      </c>
      <c r="GT367">
        <v>24738.799999999999</v>
      </c>
      <c r="GU367">
        <v>30745.4</v>
      </c>
      <c r="GV367">
        <v>26439.200000000001</v>
      </c>
      <c r="GW367">
        <v>37494.6</v>
      </c>
      <c r="GX367">
        <v>32572.799999999999</v>
      </c>
      <c r="GY367">
        <v>43658.6</v>
      </c>
      <c r="GZ367">
        <v>38230.400000000001</v>
      </c>
      <c r="HA367">
        <v>2.1193300000000002</v>
      </c>
      <c r="HB367">
        <v>1.7133799999999999</v>
      </c>
      <c r="HC367">
        <v>1.91145E-2</v>
      </c>
      <c r="HD367">
        <v>0</v>
      </c>
      <c r="HE367">
        <v>27.860499999999998</v>
      </c>
      <c r="HF367">
        <v>999.9</v>
      </c>
      <c r="HG367">
        <v>65.5</v>
      </c>
      <c r="HH367">
        <v>33.9</v>
      </c>
      <c r="HI367">
        <v>35.110199999999999</v>
      </c>
      <c r="HJ367">
        <v>61.982900000000001</v>
      </c>
      <c r="HK367">
        <v>25.348600000000001</v>
      </c>
      <c r="HL367">
        <v>1</v>
      </c>
      <c r="HM367">
        <v>0.270457</v>
      </c>
      <c r="HN367">
        <v>0.54170799999999997</v>
      </c>
      <c r="HO367">
        <v>20.4177</v>
      </c>
      <c r="HP367">
        <v>5.2210299999999998</v>
      </c>
      <c r="HQ367">
        <v>11.944100000000001</v>
      </c>
      <c r="HR367">
        <v>5.0080499999999999</v>
      </c>
      <c r="HS367">
        <v>3.2906</v>
      </c>
      <c r="HT367">
        <v>9999</v>
      </c>
      <c r="HU367">
        <v>9999</v>
      </c>
      <c r="HV367">
        <v>9999</v>
      </c>
      <c r="HW367">
        <v>999.9</v>
      </c>
      <c r="HX367">
        <v>4.9710700000000001</v>
      </c>
      <c r="HY367">
        <v>1.8545499999999999</v>
      </c>
      <c r="HZ367">
        <v>1.8615699999999999</v>
      </c>
      <c r="IA367">
        <v>1.8563799999999999</v>
      </c>
      <c r="IB367">
        <v>1.8618600000000001</v>
      </c>
      <c r="IC367">
        <v>1.85408</v>
      </c>
      <c r="ID367">
        <v>1.85947</v>
      </c>
      <c r="IE367">
        <v>1.85348</v>
      </c>
      <c r="IF367">
        <v>0</v>
      </c>
      <c r="IG367">
        <v>0</v>
      </c>
      <c r="IH367">
        <v>0</v>
      </c>
      <c r="II367">
        <v>0</v>
      </c>
      <c r="IJ367" t="s">
        <v>431</v>
      </c>
      <c r="IK367" t="s">
        <v>432</v>
      </c>
      <c r="IL367" t="s">
        <v>433</v>
      </c>
      <c r="IM367" t="s">
        <v>433</v>
      </c>
      <c r="IN367" t="s">
        <v>433</v>
      </c>
      <c r="IO367" t="s">
        <v>433</v>
      </c>
      <c r="IP367">
        <v>0</v>
      </c>
      <c r="IQ367">
        <v>100</v>
      </c>
      <c r="IR367">
        <v>100</v>
      </c>
      <c r="IS367">
        <v>-2.9420000000000002</v>
      </c>
      <c r="IT367">
        <v>-6.2799999999999995E-2</v>
      </c>
      <c r="IU367">
        <v>-1.907228330244457</v>
      </c>
      <c r="IV367">
        <v>-2.7056304263342631E-3</v>
      </c>
      <c r="IW367">
        <v>3.3311032847928001E-7</v>
      </c>
      <c r="IX367">
        <v>1.6443834555112589E-11</v>
      </c>
      <c r="IY367">
        <v>-9.4842648646536354E-2</v>
      </c>
      <c r="IZ367">
        <v>-2.3664561490860689E-3</v>
      </c>
      <c r="JA367">
        <v>2.3298222111808981E-4</v>
      </c>
      <c r="JB367">
        <v>-2.940703618321919E-6</v>
      </c>
      <c r="JC367">
        <v>0</v>
      </c>
      <c r="JD367">
        <v>2182</v>
      </c>
      <c r="JE367">
        <v>3</v>
      </c>
      <c r="JF367">
        <v>32</v>
      </c>
      <c r="JG367">
        <v>29177398.899999999</v>
      </c>
      <c r="JH367">
        <v>29177398.899999999</v>
      </c>
      <c r="JI367">
        <v>0.99853499999999995</v>
      </c>
      <c r="JJ367">
        <v>2.5293000000000001</v>
      </c>
      <c r="JK367">
        <v>1.69434</v>
      </c>
      <c r="JL367">
        <v>2.3034699999999999</v>
      </c>
      <c r="JM367">
        <v>1.50024</v>
      </c>
      <c r="JN367">
        <v>2.3779300000000001</v>
      </c>
      <c r="JO367">
        <v>37.53</v>
      </c>
      <c r="JP367">
        <v>24.061199999999999</v>
      </c>
      <c r="JQ367">
        <v>18</v>
      </c>
      <c r="JR367">
        <v>633.70100000000002</v>
      </c>
      <c r="JS367">
        <v>353.41500000000002</v>
      </c>
      <c r="JT367">
        <v>28.000399999999999</v>
      </c>
      <c r="JU367">
        <v>30.802800000000001</v>
      </c>
      <c r="JV367">
        <v>29.9999</v>
      </c>
      <c r="JW367">
        <v>30.726900000000001</v>
      </c>
      <c r="JX367">
        <v>30.6142</v>
      </c>
      <c r="JY367">
        <v>20.054400000000001</v>
      </c>
      <c r="JZ367">
        <v>35.576000000000001</v>
      </c>
      <c r="KA367">
        <v>0</v>
      </c>
      <c r="KB367">
        <v>28</v>
      </c>
      <c r="KC367">
        <v>400</v>
      </c>
      <c r="KD367">
        <v>22.222100000000001</v>
      </c>
      <c r="KE367">
        <v>99.9602</v>
      </c>
      <c r="KF367">
        <v>98.601399999999998</v>
      </c>
    </row>
    <row r="368" spans="1:292" x14ac:dyDescent="0.2">
      <c r="A368">
        <v>366</v>
      </c>
      <c r="B368">
        <v>1750643966.5999999</v>
      </c>
      <c r="C368">
        <v>10801.099999904631</v>
      </c>
      <c r="D368" t="s">
        <v>1165</v>
      </c>
      <c r="E368" t="s">
        <v>1166</v>
      </c>
      <c r="F368" s="1">
        <f t="shared" si="5"/>
        <v>180</v>
      </c>
      <c r="G368">
        <v>15</v>
      </c>
      <c r="H368">
        <v>1750643958.599999</v>
      </c>
      <c r="I368">
        <v>9.5184519769371892E-4</v>
      </c>
      <c r="J368">
        <v>0.95184519769371889</v>
      </c>
      <c r="K368">
        <v>-0.19061915177265421</v>
      </c>
      <c r="L368">
        <v>400.04593548387101</v>
      </c>
      <c r="M368">
        <v>394.81016954243916</v>
      </c>
      <c r="N368">
        <v>39.153997098119127</v>
      </c>
      <c r="O368">
        <v>39.673236925995994</v>
      </c>
      <c r="P368">
        <v>5.7876947100940886E-2</v>
      </c>
      <c r="Q368">
        <v>2.9965762927196691</v>
      </c>
      <c r="R368">
        <v>5.7263026399767977E-2</v>
      </c>
      <c r="S368">
        <v>3.5844007073669075E-2</v>
      </c>
      <c r="T368">
        <v>3.9902394035910026E-5</v>
      </c>
      <c r="U368">
        <v>28.519911445098948</v>
      </c>
      <c r="V368">
        <v>28.18144516129032</v>
      </c>
      <c r="W368">
        <v>3.8351657865998994</v>
      </c>
      <c r="X368">
        <v>56.398503851949521</v>
      </c>
      <c r="Y368">
        <v>2.2371687137647913</v>
      </c>
      <c r="Z368">
        <v>3.9667164214808501</v>
      </c>
      <c r="AA368">
        <v>1.5979970728351081</v>
      </c>
      <c r="AB368">
        <v>-41.976373218293006</v>
      </c>
      <c r="AC368">
        <v>93.789459216024284</v>
      </c>
      <c r="AD368">
        <v>6.8545673869534891</v>
      </c>
      <c r="AE368">
        <v>58.667693287078805</v>
      </c>
      <c r="AF368">
        <v>-0.55500932578037332</v>
      </c>
      <c r="AG368">
        <v>1.0048942794144267</v>
      </c>
      <c r="AH368">
        <v>-0.19061915177265421</v>
      </c>
      <c r="AI368">
        <v>409.07417478663717</v>
      </c>
      <c r="AJ368">
        <v>409.23130909090901</v>
      </c>
      <c r="AK368">
        <v>-2.2669953820462271E-2</v>
      </c>
      <c r="AL368">
        <v>61.768037728165673</v>
      </c>
      <c r="AM368">
        <v>0.95184519769371889</v>
      </c>
      <c r="AN368">
        <v>22.227247670852599</v>
      </c>
      <c r="AO368">
        <v>22.53971151515152</v>
      </c>
      <c r="AP368">
        <v>-3.0603102945289537E-4</v>
      </c>
      <c r="AQ368">
        <v>116.41602835869151</v>
      </c>
      <c r="AR368">
        <v>0</v>
      </c>
      <c r="AS368">
        <v>0</v>
      </c>
      <c r="AT368">
        <v>1</v>
      </c>
      <c r="AU368">
        <v>0</v>
      </c>
      <c r="AV368">
        <v>52107.213634440908</v>
      </c>
      <c r="AW368" t="s">
        <v>427</v>
      </c>
      <c r="AX368" t="s">
        <v>427</v>
      </c>
      <c r="AY368">
        <v>0</v>
      </c>
      <c r="AZ368">
        <v>0</v>
      </c>
      <c r="BA368" t="e">
        <v>#DIV/0!</v>
      </c>
      <c r="BB368">
        <v>0</v>
      </c>
      <c r="BC368" t="s">
        <v>427</v>
      </c>
      <c r="BD368" t="s">
        <v>427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-0.19061915177265421</v>
      </c>
      <c r="BK368" t="e">
        <v>#DIV/0!</v>
      </c>
      <c r="BL368">
        <v>-907.65578637237536</v>
      </c>
      <c r="BM368" t="e">
        <v>#DIV/0!</v>
      </c>
      <c r="BN368" t="e">
        <v>#DIV/0!</v>
      </c>
      <c r="BO368" t="s">
        <v>427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428</v>
      </c>
      <c r="DN368">
        <v>2</v>
      </c>
      <c r="DO368" t="b">
        <v>1</v>
      </c>
      <c r="DP368">
        <v>1750643958.599999</v>
      </c>
      <c r="DQ368">
        <v>400.04593548387101</v>
      </c>
      <c r="DR368">
        <v>399.99493548387102</v>
      </c>
      <c r="DS368">
        <v>22.558538709677421</v>
      </c>
      <c r="DT368">
        <v>22.231141935483869</v>
      </c>
      <c r="DU368">
        <v>402.98822580645162</v>
      </c>
      <c r="DV368">
        <v>22.621725806451622</v>
      </c>
      <c r="DW368">
        <v>600.02138709677433</v>
      </c>
      <c r="DX368">
        <v>99.117083870967733</v>
      </c>
      <c r="DY368">
        <v>5.4619693548387097E-2</v>
      </c>
      <c r="DZ368">
        <v>28.76199999999999</v>
      </c>
      <c r="EA368">
        <v>28.18144516129032</v>
      </c>
      <c r="EB368">
        <v>999.90000000000032</v>
      </c>
      <c r="EC368">
        <v>0</v>
      </c>
      <c r="ED368">
        <v>0</v>
      </c>
      <c r="EE368">
        <v>10000.586129032259</v>
      </c>
      <c r="EF368">
        <v>0</v>
      </c>
      <c r="EG368">
        <v>0.30293999999999988</v>
      </c>
      <c r="EH368">
        <v>5.0931868709677412E-2</v>
      </c>
      <c r="EI368">
        <v>409.27854838709669</v>
      </c>
      <c r="EJ368">
        <v>409.08945161290319</v>
      </c>
      <c r="EK368">
        <v>0.32739735483870969</v>
      </c>
      <c r="EL368">
        <v>399.99493548387102</v>
      </c>
      <c r="EM368">
        <v>22.231141935483869</v>
      </c>
      <c r="EN368">
        <v>2.2359358064516131</v>
      </c>
      <c r="EO368">
        <v>2.2034848387096782</v>
      </c>
      <c r="EP368">
        <v>19.222125806451611</v>
      </c>
      <c r="EQ368">
        <v>18.987680645161291</v>
      </c>
      <c r="ER368">
        <v>5.0001500000000018E-3</v>
      </c>
      <c r="ES368">
        <v>0</v>
      </c>
      <c r="ET368">
        <v>0</v>
      </c>
      <c r="EU368">
        <v>0</v>
      </c>
      <c r="EV368">
        <v>237.80967741935481</v>
      </c>
      <c r="EW368">
        <v>5.0001500000000018E-3</v>
      </c>
      <c r="EX368">
        <v>-7.4096774193548356</v>
      </c>
      <c r="EY368">
        <v>-0.43870967741935479</v>
      </c>
      <c r="EZ368">
        <v>34.75</v>
      </c>
      <c r="FA368">
        <v>38.237806451612897</v>
      </c>
      <c r="FB368">
        <v>36.625</v>
      </c>
      <c r="FC368">
        <v>37.875</v>
      </c>
      <c r="FD368">
        <v>37.229677419354843</v>
      </c>
      <c r="FE368">
        <v>0</v>
      </c>
      <c r="FF368">
        <v>0</v>
      </c>
      <c r="FG368">
        <v>0</v>
      </c>
      <c r="FH368">
        <v>1750643990</v>
      </c>
      <c r="FI368">
        <v>0</v>
      </c>
      <c r="FJ368">
        <v>238.512</v>
      </c>
      <c r="FK368">
        <v>-9.8615382168200334</v>
      </c>
      <c r="FL368">
        <v>25.399999717565759</v>
      </c>
      <c r="FM368">
        <v>-7.5760000000000014</v>
      </c>
      <c r="FN368">
        <v>15</v>
      </c>
      <c r="FO368">
        <v>0</v>
      </c>
      <c r="FP368" t="s">
        <v>429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4.0813913414634147E-2</v>
      </c>
      <c r="GC368">
        <v>0.1185170885017422</v>
      </c>
      <c r="GD368">
        <v>2.994555549804985E-2</v>
      </c>
      <c r="GE368">
        <v>0</v>
      </c>
      <c r="GF368">
        <v>0.33174463414634148</v>
      </c>
      <c r="GG368">
        <v>-0.1002419372822299</v>
      </c>
      <c r="GH368">
        <v>1.1905813635764911E-2</v>
      </c>
      <c r="GI368">
        <v>1</v>
      </c>
      <c r="GJ368">
        <v>1</v>
      </c>
      <c r="GK368">
        <v>2</v>
      </c>
      <c r="GL368" t="s">
        <v>430</v>
      </c>
      <c r="GM368">
        <v>3.2257199999999999</v>
      </c>
      <c r="GN368">
        <v>2.6436500000000001</v>
      </c>
      <c r="GO368">
        <v>9.2923000000000006E-2</v>
      </c>
      <c r="GP368">
        <v>9.3153E-2</v>
      </c>
      <c r="GQ368">
        <v>0.101032</v>
      </c>
      <c r="GR368">
        <v>0.10181999999999999</v>
      </c>
      <c r="GS368">
        <v>28639.1</v>
      </c>
      <c r="GT368">
        <v>24738.7</v>
      </c>
      <c r="GU368">
        <v>30745</v>
      </c>
      <c r="GV368">
        <v>26438.7</v>
      </c>
      <c r="GW368">
        <v>37508.699999999997</v>
      </c>
      <c r="GX368">
        <v>32586.9</v>
      </c>
      <c r="GY368">
        <v>43658.3</v>
      </c>
      <c r="GZ368">
        <v>38230.199999999997</v>
      </c>
      <c r="HA368">
        <v>2.1190500000000001</v>
      </c>
      <c r="HB368">
        <v>1.7133499999999999</v>
      </c>
      <c r="HC368">
        <v>1.8436500000000001E-2</v>
      </c>
      <c r="HD368">
        <v>0</v>
      </c>
      <c r="HE368">
        <v>27.8842</v>
      </c>
      <c r="HF368">
        <v>999.9</v>
      </c>
      <c r="HG368">
        <v>65.5</v>
      </c>
      <c r="HH368">
        <v>33.9</v>
      </c>
      <c r="HI368">
        <v>35.113399999999999</v>
      </c>
      <c r="HJ368">
        <v>62.1629</v>
      </c>
      <c r="HK368">
        <v>25.384599999999999</v>
      </c>
      <c r="HL368">
        <v>1</v>
      </c>
      <c r="HM368">
        <v>0.27091999999999999</v>
      </c>
      <c r="HN368">
        <v>0.55352400000000002</v>
      </c>
      <c r="HO368">
        <v>20.4178</v>
      </c>
      <c r="HP368">
        <v>5.2238800000000003</v>
      </c>
      <c r="HQ368">
        <v>11.944100000000001</v>
      </c>
      <c r="HR368">
        <v>5.0084499999999998</v>
      </c>
      <c r="HS368">
        <v>3.2909999999999999</v>
      </c>
      <c r="HT368">
        <v>9999</v>
      </c>
      <c r="HU368">
        <v>9999</v>
      </c>
      <c r="HV368">
        <v>9999</v>
      </c>
      <c r="HW368">
        <v>999.9</v>
      </c>
      <c r="HX368">
        <v>4.9710700000000001</v>
      </c>
      <c r="HY368">
        <v>1.8545400000000001</v>
      </c>
      <c r="HZ368">
        <v>1.8615699999999999</v>
      </c>
      <c r="IA368">
        <v>1.85639</v>
      </c>
      <c r="IB368">
        <v>1.8618699999999999</v>
      </c>
      <c r="IC368">
        <v>1.8541000000000001</v>
      </c>
      <c r="ID368">
        <v>1.8595299999999999</v>
      </c>
      <c r="IE368">
        <v>1.85347</v>
      </c>
      <c r="IF368">
        <v>0</v>
      </c>
      <c r="IG368">
        <v>0</v>
      </c>
      <c r="IH368">
        <v>0</v>
      </c>
      <c r="II368">
        <v>0</v>
      </c>
      <c r="IJ368" t="s">
        <v>431</v>
      </c>
      <c r="IK368" t="s">
        <v>432</v>
      </c>
      <c r="IL368" t="s">
        <v>433</v>
      </c>
      <c r="IM368" t="s">
        <v>433</v>
      </c>
      <c r="IN368" t="s">
        <v>433</v>
      </c>
      <c r="IO368" t="s">
        <v>433</v>
      </c>
      <c r="IP368">
        <v>0</v>
      </c>
      <c r="IQ368">
        <v>100</v>
      </c>
      <c r="IR368">
        <v>100</v>
      </c>
      <c r="IS368">
        <v>-2.9420000000000002</v>
      </c>
      <c r="IT368">
        <v>-6.3200000000000006E-2</v>
      </c>
      <c r="IU368">
        <v>-1.907228330244457</v>
      </c>
      <c r="IV368">
        <v>-2.7056304263342631E-3</v>
      </c>
      <c r="IW368">
        <v>3.3311032847928001E-7</v>
      </c>
      <c r="IX368">
        <v>1.6443834555112589E-11</v>
      </c>
      <c r="IY368">
        <v>-9.4842648646536354E-2</v>
      </c>
      <c r="IZ368">
        <v>-2.3664561490860689E-3</v>
      </c>
      <c r="JA368">
        <v>2.3298222111808981E-4</v>
      </c>
      <c r="JB368">
        <v>-2.940703618321919E-6</v>
      </c>
      <c r="JC368">
        <v>0</v>
      </c>
      <c r="JD368">
        <v>2182</v>
      </c>
      <c r="JE368">
        <v>3</v>
      </c>
      <c r="JF368">
        <v>32</v>
      </c>
      <c r="JG368">
        <v>29177399.399999999</v>
      </c>
      <c r="JH368">
        <v>29177399.399999999</v>
      </c>
      <c r="JI368">
        <v>0.99853499999999995</v>
      </c>
      <c r="JJ368">
        <v>2.52563</v>
      </c>
      <c r="JK368">
        <v>1.69434</v>
      </c>
      <c r="JL368">
        <v>2.3034699999999999</v>
      </c>
      <c r="JM368">
        <v>1.50146</v>
      </c>
      <c r="JN368">
        <v>2.3754900000000001</v>
      </c>
      <c r="JO368">
        <v>37.505899999999997</v>
      </c>
      <c r="JP368">
        <v>24.07</v>
      </c>
      <c r="JQ368">
        <v>18</v>
      </c>
      <c r="JR368">
        <v>633.47699999999998</v>
      </c>
      <c r="JS368">
        <v>353.41300000000001</v>
      </c>
      <c r="JT368">
        <v>28.0001</v>
      </c>
      <c r="JU368">
        <v>30.8001</v>
      </c>
      <c r="JV368">
        <v>30.0001</v>
      </c>
      <c r="JW368">
        <v>30.726900000000001</v>
      </c>
      <c r="JX368">
        <v>30.616</v>
      </c>
      <c r="JY368">
        <v>20.054200000000002</v>
      </c>
      <c r="JZ368">
        <v>35.846800000000002</v>
      </c>
      <c r="KA368">
        <v>0</v>
      </c>
      <c r="KB368">
        <v>28</v>
      </c>
      <c r="KC368">
        <v>400</v>
      </c>
      <c r="KD368">
        <v>22.198399999999999</v>
      </c>
      <c r="KE368">
        <v>99.959299999999999</v>
      </c>
      <c r="KF368">
        <v>98.600399999999993</v>
      </c>
    </row>
    <row r="369" spans="6:6" x14ac:dyDescent="0.2">
      <c r="F369" s="1">
        <f t="shared" si="5"/>
        <v>-539.43333333333339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B0CB-7F7E-4347-8E14-D5DDD5A3CDE2}">
  <dimension ref="A1"/>
  <sheetViews>
    <sheetView workbookViewId="0">
      <selection activeCell="B3" sqref="B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EABF-B285-484C-B18A-7F02300373A6}">
  <dimension ref="A1"/>
  <sheetViews>
    <sheetView tabSelected="1" zoomScale="85" workbookViewId="0">
      <selection activeCell="B3" sqref="B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2025-06-19T02:02:07Z</dcterms:created>
  <dcterms:modified xsi:type="dcterms:W3CDTF">2025-06-24T04:22:34Z</dcterms:modified>
</cp:coreProperties>
</file>